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iristory\Desktop\ТЕКУЩЕЕ 2022-2023\РЕЙТИНГИ\На сайт\"/>
    </mc:Choice>
  </mc:AlternateContent>
  <xr:revisionPtr revIDLastSave="0" documentId="13_ncr:1_{145C2BBA-B4AC-465E-A3B5-EC687D0B49D1}" xr6:coauthVersionLast="47" xr6:coauthVersionMax="47" xr10:uidLastSave="{00000000-0000-0000-0000-000000000000}"/>
  <bookViews>
    <workbookView xWindow="-108" yWindow="-108" windowWidth="23256" windowHeight="12576" firstSheet="19" activeTab="23" xr2:uid="{00000000-000D-0000-FFFF-FFFF00000000}"/>
  </bookViews>
  <sheets>
    <sheet name="Б-ПИиО-11" sheetId="2" r:id="rId1"/>
    <sheet name="Б-ППСН-11" sheetId="3" r:id="rId2"/>
    <sheet name="Б-Юр-11" sheetId="4" r:id="rId3"/>
    <sheet name="Б-Юр-12" sheetId="5" r:id="rId4"/>
    <sheet name="С-СПД-11" sheetId="6" r:id="rId5"/>
    <sheet name="С-ТмД-11" sheetId="7" r:id="rId6"/>
    <sheet name="С-ТмД-12" sheetId="8" r:id="rId7"/>
    <sheet name="Б-ПИиИЯ-21" sheetId="9" r:id="rId8"/>
    <sheet name="Б-ППСН-21" sheetId="10" r:id="rId9"/>
    <sheet name="Б-Юр-21" sheetId="11" r:id="rId10"/>
    <sheet name="С-СПД-21" sheetId="12" r:id="rId11"/>
    <sheet name="С-ТмД-21" sheetId="13" r:id="rId12"/>
    <sheet name="С-ТмД-22" sheetId="14" r:id="rId13"/>
    <sheet name="Б-ПИиИЯ-31" sheetId="15" r:id="rId14"/>
    <sheet name="Б-ППСН-31" sheetId="16" r:id="rId15"/>
    <sheet name="Б-Юр-31" sheetId="17" r:id="rId16"/>
    <sheet name="Б-Юр-32" sheetId="18" r:id="rId17"/>
    <sheet name="С-ТмД-31" sheetId="19" r:id="rId18"/>
    <sheet name="Б-ПИиИЯ-41" sheetId="22" r:id="rId19"/>
    <sheet name="Б-ППСН-41" sheetId="23" r:id="rId20"/>
    <sheet name="Б-Юр-41" sheetId="24" r:id="rId21"/>
    <sheet name="Б-Юр-42" sheetId="25" r:id="rId22"/>
    <sheet name="С-ТмД-41" sheetId="20" r:id="rId23"/>
    <sheet name="С-ТмД-42" sheetId="21" r:id="rId24"/>
    <sheet name="Б-ПИиИЯ-51" sheetId="26" r:id="rId25"/>
    <sheet name="С-ТмД-51" sheetId="27" r:id="rId26"/>
    <sheet name="С-ТмД-52" sheetId="28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8" l="1"/>
  <c r="P31" i="18" s="1"/>
  <c r="F9" i="24" l="1"/>
  <c r="F10" i="24"/>
  <c r="P10" i="24" s="1"/>
  <c r="F13" i="24"/>
  <c r="F12" i="24"/>
  <c r="P12" i="24" s="1"/>
  <c r="F11" i="24"/>
  <c r="F14" i="24"/>
  <c r="F15" i="24"/>
  <c r="P15" i="24" s="1"/>
  <c r="F17" i="24"/>
  <c r="P17" i="24" s="1"/>
  <c r="F16" i="24"/>
  <c r="F19" i="24"/>
  <c r="P19" i="24" s="1"/>
  <c r="F21" i="24"/>
  <c r="P21" i="24" s="1"/>
  <c r="F20" i="24"/>
  <c r="F22" i="24"/>
  <c r="F24" i="24"/>
  <c r="P24" i="24" s="1"/>
  <c r="F23" i="24"/>
  <c r="F25" i="24"/>
  <c r="P25" i="24" s="1"/>
  <c r="F26" i="24"/>
  <c r="F27" i="24"/>
  <c r="F28" i="24"/>
  <c r="I20" i="28"/>
  <c r="I29" i="28"/>
  <c r="I19" i="28"/>
  <c r="S19" i="28" s="1"/>
  <c r="I28" i="28"/>
  <c r="I12" i="28"/>
  <c r="I9" i="28"/>
  <c r="I17" i="28"/>
  <c r="S17" i="28" s="1"/>
  <c r="I21" i="28"/>
  <c r="I15" i="28"/>
  <c r="I16" i="28"/>
  <c r="I23" i="28"/>
  <c r="S23" i="28" s="1"/>
  <c r="I32" i="28"/>
  <c r="I31" i="28"/>
  <c r="I26" i="28"/>
  <c r="I22" i="28"/>
  <c r="S22" i="28" s="1"/>
  <c r="I24" i="28"/>
  <c r="I14" i="28"/>
  <c r="I13" i="28"/>
  <c r="I18" i="28"/>
  <c r="S18" i="28" s="1"/>
  <c r="I11" i="28"/>
  <c r="I10" i="28"/>
  <c r="I25" i="28"/>
  <c r="I27" i="28"/>
  <c r="S27" i="28" s="1"/>
  <c r="I30" i="28"/>
  <c r="F27" i="28"/>
  <c r="F25" i="28"/>
  <c r="S25" i="28" s="1"/>
  <c r="F10" i="28"/>
  <c r="S10" i="28" s="1"/>
  <c r="F11" i="28"/>
  <c r="S11" i="28" s="1"/>
  <c r="F18" i="28"/>
  <c r="F13" i="28"/>
  <c r="S13" i="28" s="1"/>
  <c r="F14" i="28"/>
  <c r="S14" i="28" s="1"/>
  <c r="F24" i="28"/>
  <c r="S24" i="28" s="1"/>
  <c r="F22" i="28"/>
  <c r="F26" i="28"/>
  <c r="S26" i="28" s="1"/>
  <c r="F31" i="28"/>
  <c r="S31" i="28" s="1"/>
  <c r="F32" i="28"/>
  <c r="S32" i="28" s="1"/>
  <c r="F23" i="28"/>
  <c r="F16" i="28"/>
  <c r="S16" i="28" s="1"/>
  <c r="F15" i="28"/>
  <c r="S15" i="28" s="1"/>
  <c r="F21" i="28"/>
  <c r="S21" i="28" s="1"/>
  <c r="F17" i="28"/>
  <c r="F9" i="28"/>
  <c r="S9" i="28" s="1"/>
  <c r="F12" i="28"/>
  <c r="S12" i="28" s="1"/>
  <c r="F28" i="28"/>
  <c r="S28" i="28" s="1"/>
  <c r="F19" i="28"/>
  <c r="F29" i="28"/>
  <c r="S29" i="28" s="1"/>
  <c r="F20" i="28"/>
  <c r="S20" i="28" s="1"/>
  <c r="F30" i="28"/>
  <c r="S30" i="28" s="1"/>
  <c r="I17" i="27"/>
  <c r="I12" i="27"/>
  <c r="I25" i="27"/>
  <c r="S25" i="27" s="1"/>
  <c r="I29" i="27"/>
  <c r="I27" i="27"/>
  <c r="I15" i="27"/>
  <c r="I28" i="27"/>
  <c r="S28" i="27" s="1"/>
  <c r="I11" i="27"/>
  <c r="I10" i="27"/>
  <c r="I16" i="27"/>
  <c r="I31" i="27"/>
  <c r="S31" i="27" s="1"/>
  <c r="I13" i="27"/>
  <c r="I32" i="27"/>
  <c r="I18" i="27"/>
  <c r="I26" i="27"/>
  <c r="S26" i="27" s="1"/>
  <c r="I21" i="27"/>
  <c r="I23" i="27"/>
  <c r="I30" i="27"/>
  <c r="I14" i="27"/>
  <c r="S14" i="27" s="1"/>
  <c r="I9" i="27"/>
  <c r="I24" i="27"/>
  <c r="I22" i="27"/>
  <c r="I20" i="27"/>
  <c r="S20" i="27" s="1"/>
  <c r="I19" i="27"/>
  <c r="F20" i="27"/>
  <c r="F22" i="27"/>
  <c r="S22" i="27" s="1"/>
  <c r="F24" i="27"/>
  <c r="S24" i="27" s="1"/>
  <c r="F9" i="27"/>
  <c r="S9" i="27" s="1"/>
  <c r="F14" i="27"/>
  <c r="F30" i="27"/>
  <c r="S30" i="27" s="1"/>
  <c r="F23" i="27"/>
  <c r="S23" i="27" s="1"/>
  <c r="F21" i="27"/>
  <c r="S21" i="27" s="1"/>
  <c r="F26" i="27"/>
  <c r="F18" i="27"/>
  <c r="S18" i="27" s="1"/>
  <c r="F32" i="27"/>
  <c r="S32" i="27" s="1"/>
  <c r="F13" i="27"/>
  <c r="S13" i="27" s="1"/>
  <c r="F31" i="27"/>
  <c r="F16" i="27"/>
  <c r="S16" i="27" s="1"/>
  <c r="F10" i="27"/>
  <c r="S10" i="27" s="1"/>
  <c r="F11" i="27"/>
  <c r="S11" i="27" s="1"/>
  <c r="F28" i="27"/>
  <c r="F15" i="27"/>
  <c r="S15" i="27" s="1"/>
  <c r="F27" i="27"/>
  <c r="S27" i="27" s="1"/>
  <c r="F29" i="27"/>
  <c r="S29" i="27" s="1"/>
  <c r="F25" i="27"/>
  <c r="F12" i="27"/>
  <c r="S12" i="27" s="1"/>
  <c r="F17" i="27"/>
  <c r="S17" i="27" s="1"/>
  <c r="F19" i="27"/>
  <c r="S19" i="27" s="1"/>
  <c r="S22" i="26"/>
  <c r="S11" i="26"/>
  <c r="S37" i="26"/>
  <c r="S36" i="26"/>
  <c r="S14" i="26"/>
  <c r="S29" i="26"/>
  <c r="S32" i="26"/>
  <c r="I17" i="26"/>
  <c r="I9" i="26"/>
  <c r="I25" i="26"/>
  <c r="I22" i="26"/>
  <c r="I23" i="26"/>
  <c r="I35" i="26"/>
  <c r="I13" i="26"/>
  <c r="I11" i="26"/>
  <c r="I28" i="26"/>
  <c r="I19" i="26"/>
  <c r="I20" i="26"/>
  <c r="I37" i="26"/>
  <c r="I24" i="26"/>
  <c r="I27" i="26"/>
  <c r="I21" i="26"/>
  <c r="I36" i="26"/>
  <c r="I16" i="26"/>
  <c r="I34" i="26"/>
  <c r="I12" i="26"/>
  <c r="I14" i="26"/>
  <c r="I18" i="26"/>
  <c r="I31" i="26"/>
  <c r="I26" i="26"/>
  <c r="I29" i="26"/>
  <c r="I15" i="26"/>
  <c r="I33" i="26"/>
  <c r="I10" i="26"/>
  <c r="I32" i="26"/>
  <c r="I30" i="26"/>
  <c r="F32" i="26"/>
  <c r="F10" i="26"/>
  <c r="S10" i="26" s="1"/>
  <c r="F33" i="26"/>
  <c r="S33" i="26" s="1"/>
  <c r="F15" i="26"/>
  <c r="S15" i="26" s="1"/>
  <c r="F29" i="26"/>
  <c r="F26" i="26"/>
  <c r="S26" i="26" s="1"/>
  <c r="F31" i="26"/>
  <c r="S31" i="26" s="1"/>
  <c r="F18" i="26"/>
  <c r="S18" i="26" s="1"/>
  <c r="F14" i="26"/>
  <c r="F12" i="26"/>
  <c r="S12" i="26" s="1"/>
  <c r="F34" i="26"/>
  <c r="S34" i="26" s="1"/>
  <c r="F16" i="26"/>
  <c r="S16" i="26" s="1"/>
  <c r="F36" i="26"/>
  <c r="F21" i="26"/>
  <c r="S21" i="26" s="1"/>
  <c r="F27" i="26"/>
  <c r="S27" i="26" s="1"/>
  <c r="F24" i="26"/>
  <c r="S24" i="26" s="1"/>
  <c r="F37" i="26"/>
  <c r="F20" i="26"/>
  <c r="S20" i="26" s="1"/>
  <c r="F19" i="26"/>
  <c r="S19" i="26" s="1"/>
  <c r="F28" i="26"/>
  <c r="S28" i="26" s="1"/>
  <c r="F11" i="26"/>
  <c r="F13" i="26"/>
  <c r="S13" i="26" s="1"/>
  <c r="F35" i="26"/>
  <c r="S35" i="26" s="1"/>
  <c r="F23" i="26"/>
  <c r="S23" i="26" s="1"/>
  <c r="F22" i="26"/>
  <c r="F25" i="26"/>
  <c r="S25" i="26" s="1"/>
  <c r="F9" i="26"/>
  <c r="S9" i="26" s="1"/>
  <c r="F17" i="26"/>
  <c r="S17" i="26" s="1"/>
  <c r="F30" i="26"/>
  <c r="S30" i="26" s="1"/>
  <c r="S20" i="21"/>
  <c r="S19" i="21"/>
  <c r="S13" i="21"/>
  <c r="S14" i="21"/>
  <c r="S21" i="21"/>
  <c r="S11" i="21"/>
  <c r="S23" i="21"/>
  <c r="S17" i="21"/>
  <c r="S10" i="21"/>
  <c r="F25" i="21"/>
  <c r="S25" i="21" s="1"/>
  <c r="F20" i="21"/>
  <c r="F19" i="21"/>
  <c r="F15" i="21"/>
  <c r="S15" i="21" s="1"/>
  <c r="F18" i="21"/>
  <c r="S18" i="21" s="1"/>
  <c r="F13" i="21"/>
  <c r="F14" i="21"/>
  <c r="F22" i="21"/>
  <c r="S22" i="21" s="1"/>
  <c r="F9" i="21"/>
  <c r="S9" i="21" s="1"/>
  <c r="F21" i="21"/>
  <c r="F11" i="21"/>
  <c r="F24" i="21"/>
  <c r="S24" i="21" s="1"/>
  <c r="F12" i="21"/>
  <c r="S12" i="21" s="1"/>
  <c r="F23" i="21"/>
  <c r="F17" i="21"/>
  <c r="F16" i="21"/>
  <c r="S16" i="21" s="1"/>
  <c r="F26" i="21"/>
  <c r="S26" i="21" s="1"/>
  <c r="F10" i="21"/>
  <c r="F12" i="20"/>
  <c r="S12" i="20" s="1"/>
  <c r="F28" i="20"/>
  <c r="S28" i="20" s="1"/>
  <c r="F26" i="20"/>
  <c r="S26" i="20" s="1"/>
  <c r="F10" i="20"/>
  <c r="S10" i="20" s="1"/>
  <c r="F20" i="20"/>
  <c r="S20" i="20" s="1"/>
  <c r="F19" i="20"/>
  <c r="S19" i="20" s="1"/>
  <c r="F16" i="20"/>
  <c r="S16" i="20" s="1"/>
  <c r="F24" i="20"/>
  <c r="S24" i="20" s="1"/>
  <c r="F27" i="20"/>
  <c r="S27" i="20" s="1"/>
  <c r="F9" i="20"/>
  <c r="S9" i="20" s="1"/>
  <c r="F11" i="20"/>
  <c r="S11" i="20" s="1"/>
  <c r="F23" i="20"/>
  <c r="S23" i="20" s="1"/>
  <c r="F30" i="20"/>
  <c r="S30" i="20" s="1"/>
  <c r="F18" i="20"/>
  <c r="S18" i="20" s="1"/>
  <c r="F14" i="20"/>
  <c r="S14" i="20" s="1"/>
  <c r="F15" i="20"/>
  <c r="S15" i="20" s="1"/>
  <c r="F25" i="20"/>
  <c r="S25" i="20" s="1"/>
  <c r="F17" i="20"/>
  <c r="S17" i="20" s="1"/>
  <c r="F21" i="20"/>
  <c r="S21" i="20" s="1"/>
  <c r="F22" i="20"/>
  <c r="S22" i="20" s="1"/>
  <c r="F29" i="20"/>
  <c r="S29" i="20" s="1"/>
  <c r="F13" i="20"/>
  <c r="S13" i="20" s="1"/>
  <c r="P24" i="25"/>
  <c r="P20" i="25"/>
  <c r="P12" i="25"/>
  <c r="P13" i="25"/>
  <c r="P10" i="25"/>
  <c r="P17" i="25"/>
  <c r="P26" i="25"/>
  <c r="P11" i="25"/>
  <c r="P16" i="25"/>
  <c r="P22" i="25"/>
  <c r="P14" i="25"/>
  <c r="P25" i="25"/>
  <c r="P19" i="25"/>
  <c r="P23" i="25"/>
  <c r="P28" i="25"/>
  <c r="P18" i="25"/>
  <c r="P21" i="25"/>
  <c r="P27" i="25"/>
  <c r="P15" i="25"/>
  <c r="P9" i="25"/>
  <c r="F9" i="25"/>
  <c r="P28" i="24"/>
  <c r="P13" i="24"/>
  <c r="P16" i="24"/>
  <c r="P27" i="24"/>
  <c r="P14" i="24"/>
  <c r="P23" i="24"/>
  <c r="P11" i="24"/>
  <c r="P20" i="24"/>
  <c r="P22" i="24"/>
  <c r="P9" i="24"/>
  <c r="P26" i="24"/>
  <c r="F18" i="24"/>
  <c r="P18" i="24" s="1"/>
  <c r="P27" i="23"/>
  <c r="P14" i="23"/>
  <c r="P26" i="23"/>
  <c r="P21" i="23"/>
  <c r="P10" i="23"/>
  <c r="P17" i="23"/>
  <c r="P13" i="23"/>
  <c r="P16" i="23"/>
  <c r="P19" i="23"/>
  <c r="P22" i="23"/>
  <c r="P15" i="23"/>
  <c r="P25" i="23"/>
  <c r="P9" i="23"/>
  <c r="F23" i="23"/>
  <c r="P23" i="23" s="1"/>
  <c r="F27" i="23"/>
  <c r="F18" i="23"/>
  <c r="P18" i="23" s="1"/>
  <c r="F14" i="23"/>
  <c r="F24" i="23"/>
  <c r="P24" i="23" s="1"/>
  <c r="F26" i="23"/>
  <c r="F21" i="23"/>
  <c r="F10" i="23"/>
  <c r="F20" i="23"/>
  <c r="P20" i="23" s="1"/>
  <c r="F17" i="23"/>
  <c r="F13" i="23"/>
  <c r="F16" i="23"/>
  <c r="F12" i="23"/>
  <c r="P12" i="23" s="1"/>
  <c r="F19" i="23"/>
  <c r="F22" i="23"/>
  <c r="F15" i="23"/>
  <c r="F11" i="23"/>
  <c r="P11" i="23" s="1"/>
  <c r="F25" i="23"/>
  <c r="F9" i="23"/>
  <c r="S32" i="22"/>
  <c r="S31" i="22"/>
  <c r="S23" i="22"/>
  <c r="S27" i="22"/>
  <c r="S20" i="22"/>
  <c r="S37" i="22"/>
  <c r="S30" i="22"/>
  <c r="F36" i="22"/>
  <c r="S36" i="22" s="1"/>
  <c r="F19" i="22"/>
  <c r="S19" i="22" s="1"/>
  <c r="F11" i="22"/>
  <c r="S11" i="22" s="1"/>
  <c r="F32" i="22"/>
  <c r="F12" i="22"/>
  <c r="S12" i="22" s="1"/>
  <c r="F26" i="22"/>
  <c r="S26" i="22" s="1"/>
  <c r="F9" i="22"/>
  <c r="S9" i="22" s="1"/>
  <c r="F31" i="22"/>
  <c r="F24" i="22"/>
  <c r="S24" i="22" s="1"/>
  <c r="F21" i="22"/>
  <c r="S21" i="22" s="1"/>
  <c r="F35" i="22"/>
  <c r="S35" i="22" s="1"/>
  <c r="F23" i="22"/>
  <c r="F29" i="22"/>
  <c r="S29" i="22" s="1"/>
  <c r="F10" i="22"/>
  <c r="S10" i="22" s="1"/>
  <c r="F28" i="22"/>
  <c r="S28" i="22" s="1"/>
  <c r="F27" i="22"/>
  <c r="F22" i="22"/>
  <c r="S22" i="22" s="1"/>
  <c r="F18" i="22"/>
  <c r="S18" i="22" s="1"/>
  <c r="F14" i="22"/>
  <c r="S14" i="22" s="1"/>
  <c r="F20" i="22"/>
  <c r="F25" i="22"/>
  <c r="S25" i="22" s="1"/>
  <c r="F16" i="22"/>
  <c r="S16" i="22" s="1"/>
  <c r="F17" i="22"/>
  <c r="S17" i="22" s="1"/>
  <c r="F37" i="22"/>
  <c r="F15" i="22"/>
  <c r="S15" i="22" s="1"/>
  <c r="F34" i="22"/>
  <c r="S34" i="22" s="1"/>
  <c r="F33" i="22"/>
  <c r="S33" i="22" s="1"/>
  <c r="F30" i="22"/>
  <c r="F13" i="22"/>
  <c r="S13" i="22" s="1"/>
</calcChain>
</file>

<file path=xl/sharedStrings.xml><?xml version="1.0" encoding="utf-8"?>
<sst xmlns="http://schemas.openxmlformats.org/spreadsheetml/2006/main" count="2699" uniqueCount="871">
  <si>
    <t>4</t>
  </si>
  <si>
    <t>5</t>
  </si>
  <si>
    <t>19</t>
  </si>
  <si>
    <t>36</t>
  </si>
  <si>
    <t>221395</t>
  </si>
  <si>
    <t>1 026</t>
  </si>
  <si>
    <t>8</t>
  </si>
  <si>
    <t>221385</t>
  </si>
  <si>
    <t>35</t>
  </si>
  <si>
    <t>767</t>
  </si>
  <si>
    <t>221386</t>
  </si>
  <si>
    <t>34</t>
  </si>
  <si>
    <t>23</t>
  </si>
  <si>
    <t>221392</t>
  </si>
  <si>
    <t>33</t>
  </si>
  <si>
    <t>10</t>
  </si>
  <si>
    <t>220542</t>
  </si>
  <si>
    <t>32</t>
  </si>
  <si>
    <t>30</t>
  </si>
  <si>
    <t>220546</t>
  </si>
  <si>
    <t>31</t>
  </si>
  <si>
    <t>28</t>
  </si>
  <si>
    <t>221398</t>
  </si>
  <si>
    <t>11</t>
  </si>
  <si>
    <t>220532</t>
  </si>
  <si>
    <t>29</t>
  </si>
  <si>
    <t>14</t>
  </si>
  <si>
    <t>220535</t>
  </si>
  <si>
    <t>20</t>
  </si>
  <si>
    <t>221388</t>
  </si>
  <si>
    <t>27</t>
  </si>
  <si>
    <t>13</t>
  </si>
  <si>
    <t>220537</t>
  </si>
  <si>
    <t>26</t>
  </si>
  <si>
    <t>999</t>
  </si>
  <si>
    <t>1</t>
  </si>
  <si>
    <t>220199</t>
  </si>
  <si>
    <t>25</t>
  </si>
  <si>
    <t>15</t>
  </si>
  <si>
    <t>221394</t>
  </si>
  <si>
    <t>24</t>
  </si>
  <si>
    <t>221393</t>
  </si>
  <si>
    <t>6</t>
  </si>
  <si>
    <t>220536</t>
  </si>
  <si>
    <t>22</t>
  </si>
  <si>
    <t>221389</t>
  </si>
  <si>
    <t>21</t>
  </si>
  <si>
    <t>220533</t>
  </si>
  <si>
    <t>221391</t>
  </si>
  <si>
    <t>849</t>
  </si>
  <si>
    <t>221390</t>
  </si>
  <si>
    <t>18</t>
  </si>
  <si>
    <t>9</t>
  </si>
  <si>
    <t>220200</t>
  </si>
  <si>
    <t>17</t>
  </si>
  <si>
    <t>735</t>
  </si>
  <si>
    <t>221397</t>
  </si>
  <si>
    <t>16</t>
  </si>
  <si>
    <t>220198</t>
  </si>
  <si>
    <t>220540</t>
  </si>
  <si>
    <t>794</t>
  </si>
  <si>
    <t>221384</t>
  </si>
  <si>
    <t>2</t>
  </si>
  <si>
    <t>868</t>
  </si>
  <si>
    <t>220534</t>
  </si>
  <si>
    <t>12</t>
  </si>
  <si>
    <t>220197</t>
  </si>
  <si>
    <t>220539</t>
  </si>
  <si>
    <t>755</t>
  </si>
  <si>
    <t>220538</t>
  </si>
  <si>
    <t>220531</t>
  </si>
  <si>
    <t>220544</t>
  </si>
  <si>
    <t>7</t>
  </si>
  <si>
    <t>571</t>
  </si>
  <si>
    <t>714</t>
  </si>
  <si>
    <t>221396</t>
  </si>
  <si>
    <t>221540</t>
  </si>
  <si>
    <t>3</t>
  </si>
  <si>
    <t>220541</t>
  </si>
  <si>
    <t>220543</t>
  </si>
  <si>
    <t>220545</t>
  </si>
  <si>
    <t>221387</t>
  </si>
  <si>
    <t>768</t>
  </si>
  <si>
    <t>Средний балл</t>
  </si>
  <si>
    <t>Место студента в рейтинге группы</t>
  </si>
  <si>
    <t>За весь период обучения</t>
  </si>
  <si>
    <t>Пятый</t>
  </si>
  <si>
    <t>Десятый семестр</t>
  </si>
  <si>
    <t>Девятый семестр</t>
  </si>
  <si>
    <t>Четвертый</t>
  </si>
  <si>
    <t>Восьмой семестр</t>
  </si>
  <si>
    <t>Седьмой семестр</t>
  </si>
  <si>
    <t>Третий</t>
  </si>
  <si>
    <t>Шестой семестр</t>
  </si>
  <si>
    <t>Пятый семестр</t>
  </si>
  <si>
    <t>Второй</t>
  </si>
  <si>
    <t>Четвертый семестр</t>
  </si>
  <si>
    <t>Третий семестр</t>
  </si>
  <si>
    <t>Первый</t>
  </si>
  <si>
    <t>Второй семестр</t>
  </si>
  <si>
    <t>Первый семестр</t>
  </si>
  <si>
    <t>Номер зачетной книжки</t>
  </si>
  <si>
    <t xml:space="preserve">Фамилия, имя, отчество </t>
  </si>
  <si>
    <t>№</t>
  </si>
  <si>
    <t>Профиль: История и обществознание</t>
  </si>
  <si>
    <t xml:space="preserve">Год начала подготовки: </t>
  </si>
  <si>
    <t>Направление подготовки: Педагогическое образование (с двумя профилями подготовки)</t>
  </si>
  <si>
    <t>Группа: Б-ПИиО-11</t>
  </si>
  <si>
    <t>Институт истории и права</t>
  </si>
  <si>
    <t xml:space="preserve">Ведомость суммарного накопительного рейтинга </t>
  </si>
  <si>
    <t>220423</t>
  </si>
  <si>
    <t>221290</t>
  </si>
  <si>
    <t>866</t>
  </si>
  <si>
    <t>221288</t>
  </si>
  <si>
    <t>220242</t>
  </si>
  <si>
    <t>220418</t>
  </si>
  <si>
    <t>220424</t>
  </si>
  <si>
    <t>221289</t>
  </si>
  <si>
    <t>221291</t>
  </si>
  <si>
    <t>220420</t>
  </si>
  <si>
    <t>221293</t>
  </si>
  <si>
    <t>221287</t>
  </si>
  <si>
    <t>220422</t>
  </si>
  <si>
    <t>220425</t>
  </si>
  <si>
    <t>937</t>
  </si>
  <si>
    <t>220421</t>
  </si>
  <si>
    <t>220419</t>
  </si>
  <si>
    <t>221292</t>
  </si>
  <si>
    <t>221294</t>
  </si>
  <si>
    <t>220417</t>
  </si>
  <si>
    <t>856</t>
  </si>
  <si>
    <t>Профиль: Социально-политические коммуникации</t>
  </si>
  <si>
    <t>Направление подготовки: Публичная политика и социальные науки</t>
  </si>
  <si>
    <t>Группа: Б-ППСН-11</t>
  </si>
  <si>
    <t>221244</t>
  </si>
  <si>
    <t>221237</t>
  </si>
  <si>
    <t>221258</t>
  </si>
  <si>
    <t>220011</t>
  </si>
  <si>
    <t>221240</t>
  </si>
  <si>
    <t>220415</t>
  </si>
  <si>
    <t>850</t>
  </si>
  <si>
    <t>221248</t>
  </si>
  <si>
    <t>220413</t>
  </si>
  <si>
    <t>221232</t>
  </si>
  <si>
    <t>793</t>
  </si>
  <si>
    <t>221220</t>
  </si>
  <si>
    <t>221249</t>
  </si>
  <si>
    <t>221221</t>
  </si>
  <si>
    <t>221218</t>
  </si>
  <si>
    <t>829</t>
  </si>
  <si>
    <t>220414</t>
  </si>
  <si>
    <t>221251</t>
  </si>
  <si>
    <t>221238</t>
  </si>
  <si>
    <t>221243</t>
  </si>
  <si>
    <t>766</t>
  </si>
  <si>
    <t>221245</t>
  </si>
  <si>
    <t>220416</t>
  </si>
  <si>
    <t>221256</t>
  </si>
  <si>
    <t>221234</t>
  </si>
  <si>
    <t>221247</t>
  </si>
  <si>
    <t>952</t>
  </si>
  <si>
    <t>221854</t>
  </si>
  <si>
    <t>220240</t>
  </si>
  <si>
    <t>664</t>
  </si>
  <si>
    <t>221252</t>
  </si>
  <si>
    <t>220412</t>
  </si>
  <si>
    <t>823</t>
  </si>
  <si>
    <t>Профиль: Юриспруденция</t>
  </si>
  <si>
    <t>Направление подготовки: Юриспруденция</t>
  </si>
  <si>
    <t>Группа: Б-Юр-11</t>
  </si>
  <si>
    <t>752</t>
  </si>
  <si>
    <t>221239</t>
  </si>
  <si>
    <t>221235</t>
  </si>
  <si>
    <t>221538</t>
  </si>
  <si>
    <t>221250</t>
  </si>
  <si>
    <t>221216</t>
  </si>
  <si>
    <t>221215</t>
  </si>
  <si>
    <t>221226</t>
  </si>
  <si>
    <t>221229</t>
  </si>
  <si>
    <t>221257</t>
  </si>
  <si>
    <t>221222</t>
  </si>
  <si>
    <t>956</t>
  </si>
  <si>
    <t>221224</t>
  </si>
  <si>
    <t>889</t>
  </si>
  <si>
    <t>221219</t>
  </si>
  <si>
    <t>221225</t>
  </si>
  <si>
    <t>221246</t>
  </si>
  <si>
    <t>915</t>
  </si>
  <si>
    <t>221254</t>
  </si>
  <si>
    <t>221241</t>
  </si>
  <si>
    <t>221253</t>
  </si>
  <si>
    <t>221228</t>
  </si>
  <si>
    <t>221227</t>
  </si>
  <si>
    <t>221217</t>
  </si>
  <si>
    <t>221231</t>
  </si>
  <si>
    <t>221223</t>
  </si>
  <si>
    <t>221233</t>
  </si>
  <si>
    <t>221230</t>
  </si>
  <si>
    <t>221255</t>
  </si>
  <si>
    <t>836</t>
  </si>
  <si>
    <t>Группа: Б-Юр-12</t>
  </si>
  <si>
    <t>221282</t>
  </si>
  <si>
    <t>221271</t>
  </si>
  <si>
    <t>221280</t>
  </si>
  <si>
    <t>703</t>
  </si>
  <si>
    <t>221272</t>
  </si>
  <si>
    <t>221275</t>
  </si>
  <si>
    <t>221274</t>
  </si>
  <si>
    <t>221264</t>
  </si>
  <si>
    <t>221260</t>
  </si>
  <si>
    <t>221283</t>
  </si>
  <si>
    <t>221266</t>
  </si>
  <si>
    <t>949</t>
  </si>
  <si>
    <t>221259</t>
  </si>
  <si>
    <t>221269</t>
  </si>
  <si>
    <t>221267</t>
  </si>
  <si>
    <t>221273</t>
  </si>
  <si>
    <t>781</t>
  </si>
  <si>
    <t>221261</t>
  </si>
  <si>
    <t>211532</t>
  </si>
  <si>
    <t>221284</t>
  </si>
  <si>
    <t>221279</t>
  </si>
  <si>
    <t>221262</t>
  </si>
  <si>
    <t>757</t>
  </si>
  <si>
    <t>221278</t>
  </si>
  <si>
    <t>221265</t>
  </si>
  <si>
    <t>221270</t>
  </si>
  <si>
    <t>221263</t>
  </si>
  <si>
    <t>221285</t>
  </si>
  <si>
    <t>221277</t>
  </si>
  <si>
    <t>775</t>
  </si>
  <si>
    <t>221281</t>
  </si>
  <si>
    <t>221286</t>
  </si>
  <si>
    <t>221268</t>
  </si>
  <si>
    <t>221276</t>
  </si>
  <si>
    <t>776</t>
  </si>
  <si>
    <t>Группа: С-СПД-11</t>
  </si>
  <si>
    <t>221163</t>
  </si>
  <si>
    <t>221200</t>
  </si>
  <si>
    <t>221192</t>
  </si>
  <si>
    <t>738</t>
  </si>
  <si>
    <t>221156</t>
  </si>
  <si>
    <t>221184</t>
  </si>
  <si>
    <t>221183</t>
  </si>
  <si>
    <t>221159</t>
  </si>
  <si>
    <t>221162</t>
  </si>
  <si>
    <t>721</t>
  </si>
  <si>
    <t>221190</t>
  </si>
  <si>
    <t>724</t>
  </si>
  <si>
    <t>221167</t>
  </si>
  <si>
    <t>221174</t>
  </si>
  <si>
    <t>221180</t>
  </si>
  <si>
    <t>221176</t>
  </si>
  <si>
    <t>221173</t>
  </si>
  <si>
    <t>221182</t>
  </si>
  <si>
    <t>221193</t>
  </si>
  <si>
    <t>221197</t>
  </si>
  <si>
    <t>711</t>
  </si>
  <si>
    <t>221186</t>
  </si>
  <si>
    <t>221198</t>
  </si>
  <si>
    <t>221179</t>
  </si>
  <si>
    <t>560</t>
  </si>
  <si>
    <t>728</t>
  </si>
  <si>
    <t>221201</t>
  </si>
  <si>
    <t>221202</t>
  </si>
  <si>
    <t>221157</t>
  </si>
  <si>
    <t>221177</t>
  </si>
  <si>
    <t>221205</t>
  </si>
  <si>
    <t>221185</t>
  </si>
  <si>
    <t>Группа: С-ТмД-11</t>
  </si>
  <si>
    <t>221158</t>
  </si>
  <si>
    <t>221170</t>
  </si>
  <si>
    <t>221189</t>
  </si>
  <si>
    <t>221187</t>
  </si>
  <si>
    <t>221169</t>
  </si>
  <si>
    <t>221207</t>
  </si>
  <si>
    <t>221178</t>
  </si>
  <si>
    <t>221172</t>
  </si>
  <si>
    <t>832</t>
  </si>
  <si>
    <t>221160</t>
  </si>
  <si>
    <t>221206</t>
  </si>
  <si>
    <t>221188</t>
  </si>
  <si>
    <t>221199</t>
  </si>
  <si>
    <t>221181</t>
  </si>
  <si>
    <t>221194</t>
  </si>
  <si>
    <t>221195</t>
  </si>
  <si>
    <t>221204</t>
  </si>
  <si>
    <t>221161</t>
  </si>
  <si>
    <t>221171</t>
  </si>
  <si>
    <t>221191</t>
  </si>
  <si>
    <t>221203</t>
  </si>
  <si>
    <t>221166</t>
  </si>
  <si>
    <t>221165</t>
  </si>
  <si>
    <t>221168</t>
  </si>
  <si>
    <t>221196</t>
  </si>
  <si>
    <t>221175</t>
  </si>
  <si>
    <t>744</t>
  </si>
  <si>
    <t>Группа: С-ТмД-12</t>
  </si>
  <si>
    <t>1 039</t>
  </si>
  <si>
    <t>1 027</t>
  </si>
  <si>
    <t>210453</t>
  </si>
  <si>
    <t>1 019</t>
  </si>
  <si>
    <t>211677</t>
  </si>
  <si>
    <t>210449</t>
  </si>
  <si>
    <t>210168</t>
  </si>
  <si>
    <t>697</t>
  </si>
  <si>
    <t>1 884</t>
  </si>
  <si>
    <t>946</t>
  </si>
  <si>
    <t>938</t>
  </si>
  <si>
    <t>210456</t>
  </si>
  <si>
    <t>210463</t>
  </si>
  <si>
    <t>210167</t>
  </si>
  <si>
    <t>853</t>
  </si>
  <si>
    <t>210169</t>
  </si>
  <si>
    <t>210452</t>
  </si>
  <si>
    <t>910</t>
  </si>
  <si>
    <t>210461</t>
  </si>
  <si>
    <t>210451</t>
  </si>
  <si>
    <t>210454</t>
  </si>
  <si>
    <t>210170</t>
  </si>
  <si>
    <t>864</t>
  </si>
  <si>
    <t>210459</t>
  </si>
  <si>
    <t>211678</t>
  </si>
  <si>
    <t>210450</t>
  </si>
  <si>
    <t>211679</t>
  </si>
  <si>
    <t>640</t>
  </si>
  <si>
    <t>1 000</t>
  </si>
  <si>
    <t>210460</t>
  </si>
  <si>
    <t>210455</t>
  </si>
  <si>
    <t>211681</t>
  </si>
  <si>
    <t>764</t>
  </si>
  <si>
    <t>211680</t>
  </si>
  <si>
    <t>2 976</t>
  </si>
  <si>
    <t>1 976</t>
  </si>
  <si>
    <t>Профиль: История и иностранный язык (английский язык)</t>
  </si>
  <si>
    <t>Группа: Б-ПИиИЯ-21</t>
  </si>
  <si>
    <t>210344</t>
  </si>
  <si>
    <t>947</t>
  </si>
  <si>
    <t>210341</t>
  </si>
  <si>
    <t>211547</t>
  </si>
  <si>
    <t>210342</t>
  </si>
  <si>
    <t>211549</t>
  </si>
  <si>
    <t>210346</t>
  </si>
  <si>
    <t>210345</t>
  </si>
  <si>
    <t>211544</t>
  </si>
  <si>
    <t>211475</t>
  </si>
  <si>
    <t>818</t>
  </si>
  <si>
    <t>210343</t>
  </si>
  <si>
    <t>210340</t>
  </si>
  <si>
    <t>747</t>
  </si>
  <si>
    <t>210347</t>
  </si>
  <si>
    <t>652</t>
  </si>
  <si>
    <t>211548</t>
  </si>
  <si>
    <t>210349</t>
  </si>
  <si>
    <t>210350</t>
  </si>
  <si>
    <t>211545</t>
  </si>
  <si>
    <t>211546</t>
  </si>
  <si>
    <t>210348</t>
  </si>
  <si>
    <t>2 366</t>
  </si>
  <si>
    <t>871</t>
  </si>
  <si>
    <t>1 495</t>
  </si>
  <si>
    <t>Группа: Б-ППСН-21</t>
  </si>
  <si>
    <t>873</t>
  </si>
  <si>
    <t>211499</t>
  </si>
  <si>
    <t>210337</t>
  </si>
  <si>
    <t>1 560</t>
  </si>
  <si>
    <t>211502</t>
  </si>
  <si>
    <t>210339</t>
  </si>
  <si>
    <t>211495</t>
  </si>
  <si>
    <t>211512</t>
  </si>
  <si>
    <t>967</t>
  </si>
  <si>
    <t>927</t>
  </si>
  <si>
    <t>210338</t>
  </si>
  <si>
    <t>778</t>
  </si>
  <si>
    <t>211505</t>
  </si>
  <si>
    <t>211503</t>
  </si>
  <si>
    <t>211507</t>
  </si>
  <si>
    <t>715</t>
  </si>
  <si>
    <t>211497</t>
  </si>
  <si>
    <t>211513</t>
  </si>
  <si>
    <t>211498</t>
  </si>
  <si>
    <t>210014</t>
  </si>
  <si>
    <t>914</t>
  </si>
  <si>
    <t>211490</t>
  </si>
  <si>
    <t>212465</t>
  </si>
  <si>
    <t>211492</t>
  </si>
  <si>
    <t>211509</t>
  </si>
  <si>
    <t>211511</t>
  </si>
  <si>
    <t>695</t>
  </si>
  <si>
    <t>211514</t>
  </si>
  <si>
    <t>211506</t>
  </si>
  <si>
    <t>212460</t>
  </si>
  <si>
    <t>211510</t>
  </si>
  <si>
    <t>802</t>
  </si>
  <si>
    <t>211496</t>
  </si>
  <si>
    <t>211494</t>
  </si>
  <si>
    <t>210151</t>
  </si>
  <si>
    <t>211504</t>
  </si>
  <si>
    <t>211500</t>
  </si>
  <si>
    <t>211491</t>
  </si>
  <si>
    <t>2 426</t>
  </si>
  <si>
    <t>Группа: Б-Юр-21</t>
  </si>
  <si>
    <t>717</t>
  </si>
  <si>
    <t>211534</t>
  </si>
  <si>
    <t>211527</t>
  </si>
  <si>
    <t>211516</t>
  </si>
  <si>
    <t>1 518</t>
  </si>
  <si>
    <t>211529</t>
  </si>
  <si>
    <t>211541</t>
  </si>
  <si>
    <t>211543</t>
  </si>
  <si>
    <t>211525</t>
  </si>
  <si>
    <t>211531</t>
  </si>
  <si>
    <t>959</t>
  </si>
  <si>
    <t>211519</t>
  </si>
  <si>
    <t>808</t>
  </si>
  <si>
    <t>211517</t>
  </si>
  <si>
    <t>211540</t>
  </si>
  <si>
    <t>907</t>
  </si>
  <si>
    <t>211515</t>
  </si>
  <si>
    <t>211518</t>
  </si>
  <si>
    <t>211523</t>
  </si>
  <si>
    <t>788</t>
  </si>
  <si>
    <t>211520</t>
  </si>
  <si>
    <t>211539</t>
  </si>
  <si>
    <t>211522</t>
  </si>
  <si>
    <t>211535</t>
  </si>
  <si>
    <t>211536</t>
  </si>
  <si>
    <t>211538</t>
  </si>
  <si>
    <t>211521</t>
  </si>
  <si>
    <t>211530</t>
  </si>
  <si>
    <t>211524</t>
  </si>
  <si>
    <t>211542</t>
  </si>
  <si>
    <t>211526</t>
  </si>
  <si>
    <t>2 455</t>
  </si>
  <si>
    <t>Группа: С-СПД-21</t>
  </si>
  <si>
    <t>211468</t>
  </si>
  <si>
    <t>211444</t>
  </si>
  <si>
    <t>211460</t>
  </si>
  <si>
    <t>784</t>
  </si>
  <si>
    <t>211478</t>
  </si>
  <si>
    <t>211473</t>
  </si>
  <si>
    <t>211454</t>
  </si>
  <si>
    <t>211445</t>
  </si>
  <si>
    <t>211448</t>
  </si>
  <si>
    <t>211447</t>
  </si>
  <si>
    <t>211459</t>
  </si>
  <si>
    <t>211461</t>
  </si>
  <si>
    <t>831</t>
  </si>
  <si>
    <t>211481</t>
  </si>
  <si>
    <t>2 413</t>
  </si>
  <si>
    <t>1 540</t>
  </si>
  <si>
    <t>Группа: С-ТмД-21</t>
  </si>
  <si>
    <t>852</t>
  </si>
  <si>
    <t>211471</t>
  </si>
  <si>
    <t>211462</t>
  </si>
  <si>
    <t>211463</t>
  </si>
  <si>
    <t>211466</t>
  </si>
  <si>
    <t>211476</t>
  </si>
  <si>
    <t>211458</t>
  </si>
  <si>
    <t>211469</t>
  </si>
  <si>
    <t>211484</t>
  </si>
  <si>
    <t>211452</t>
  </si>
  <si>
    <t>211450</t>
  </si>
  <si>
    <t>211464</t>
  </si>
  <si>
    <t>211455</t>
  </si>
  <si>
    <t>211470</t>
  </si>
  <si>
    <t>211449</t>
  </si>
  <si>
    <t>211465</t>
  </si>
  <si>
    <t>211457</t>
  </si>
  <si>
    <t>2 328</t>
  </si>
  <si>
    <t>843</t>
  </si>
  <si>
    <t>1 484</t>
  </si>
  <si>
    <t>Группа: С-ТмД-22</t>
  </si>
  <si>
    <t>929</t>
  </si>
  <si>
    <t>200370</t>
  </si>
  <si>
    <t>201058</t>
  </si>
  <si>
    <t>200789</t>
  </si>
  <si>
    <t>200791</t>
  </si>
  <si>
    <t>202745</t>
  </si>
  <si>
    <t>997</t>
  </si>
  <si>
    <t>201062</t>
  </si>
  <si>
    <t>202751</t>
  </si>
  <si>
    <t>201063</t>
  </si>
  <si>
    <t>201208</t>
  </si>
  <si>
    <t>200369</t>
  </si>
  <si>
    <t>200790</t>
  </si>
  <si>
    <t>201059</t>
  </si>
  <si>
    <t>955</t>
  </si>
  <si>
    <t>202752</t>
  </si>
  <si>
    <t>974</t>
  </si>
  <si>
    <t>202753</t>
  </si>
  <si>
    <t>201066</t>
  </si>
  <si>
    <t>201061</t>
  </si>
  <si>
    <t>202746</t>
  </si>
  <si>
    <t>201064</t>
  </si>
  <si>
    <t>202748</t>
  </si>
  <si>
    <t>201209</t>
  </si>
  <si>
    <t>202754</t>
  </si>
  <si>
    <t>201065</t>
  </si>
  <si>
    <t>4 709</t>
  </si>
  <si>
    <t>2 022</t>
  </si>
  <si>
    <t>1 003</t>
  </si>
  <si>
    <t>1 834</t>
  </si>
  <si>
    <t>984</t>
  </si>
  <si>
    <t>Группа: Б-ПИиИЯ-31</t>
  </si>
  <si>
    <t>202620</t>
  </si>
  <si>
    <t>200966</t>
  </si>
  <si>
    <t>1 661</t>
  </si>
  <si>
    <t>202618</t>
  </si>
  <si>
    <t>1 056</t>
  </si>
  <si>
    <t>200961</t>
  </si>
  <si>
    <t>1 995</t>
  </si>
  <si>
    <t>202617</t>
  </si>
  <si>
    <t>4 491</t>
  </si>
  <si>
    <t>202619</t>
  </si>
  <si>
    <t>1 779</t>
  </si>
  <si>
    <t>200963</t>
  </si>
  <si>
    <t>200964</t>
  </si>
  <si>
    <t>200965</t>
  </si>
  <si>
    <t>201190</t>
  </si>
  <si>
    <t>200967</t>
  </si>
  <si>
    <t>200969</t>
  </si>
  <si>
    <t>201191</t>
  </si>
  <si>
    <t>1 904</t>
  </si>
  <si>
    <t>945</t>
  </si>
  <si>
    <t>200968</t>
  </si>
  <si>
    <t>202889</t>
  </si>
  <si>
    <t>202622</t>
  </si>
  <si>
    <t>200962</t>
  </si>
  <si>
    <t>4 392</t>
  </si>
  <si>
    <t>1 963</t>
  </si>
  <si>
    <t>1 007</t>
  </si>
  <si>
    <t>1 718</t>
  </si>
  <si>
    <t>Группа: Б-ППСН-31</t>
  </si>
  <si>
    <t>202604</t>
  </si>
  <si>
    <t>1 911</t>
  </si>
  <si>
    <t>200959</t>
  </si>
  <si>
    <t>202611</t>
  </si>
  <si>
    <t>202601</t>
  </si>
  <si>
    <t>200953</t>
  </si>
  <si>
    <t>202616</t>
  </si>
  <si>
    <t>202603</t>
  </si>
  <si>
    <t>201189</t>
  </si>
  <si>
    <t>202593</t>
  </si>
  <si>
    <t>202608</t>
  </si>
  <si>
    <t>202584</t>
  </si>
  <si>
    <t>202596</t>
  </si>
  <si>
    <t>202585</t>
  </si>
  <si>
    <t>727</t>
  </si>
  <si>
    <t>202609</t>
  </si>
  <si>
    <t>202600</t>
  </si>
  <si>
    <t>1 794</t>
  </si>
  <si>
    <t>202589</t>
  </si>
  <si>
    <t>202607</t>
  </si>
  <si>
    <t>202599</t>
  </si>
  <si>
    <t>202612</t>
  </si>
  <si>
    <t>200958</t>
  </si>
  <si>
    <t>4 484</t>
  </si>
  <si>
    <t>1 886</t>
  </si>
  <si>
    <t>1 023</t>
  </si>
  <si>
    <t>Группа: Б-Юр-31</t>
  </si>
  <si>
    <t>200955</t>
  </si>
  <si>
    <t>202610</t>
  </si>
  <si>
    <t>202545</t>
  </si>
  <si>
    <t>202583</t>
  </si>
  <si>
    <t>203420</t>
  </si>
  <si>
    <t>202590</t>
  </si>
  <si>
    <t>202582</t>
  </si>
  <si>
    <t>1 554</t>
  </si>
  <si>
    <t>202588</t>
  </si>
  <si>
    <t>201188</t>
  </si>
  <si>
    <t>201128</t>
  </si>
  <si>
    <t>1 936</t>
  </si>
  <si>
    <t>200957</t>
  </si>
  <si>
    <t>202581</t>
  </si>
  <si>
    <t>202594</t>
  </si>
  <si>
    <t>200960</t>
  </si>
  <si>
    <t>202592</t>
  </si>
  <si>
    <t>202591</t>
  </si>
  <si>
    <t>202586</t>
  </si>
  <si>
    <t>202587</t>
  </si>
  <si>
    <t>202597</t>
  </si>
  <si>
    <t>202614</t>
  </si>
  <si>
    <t>202613</t>
  </si>
  <si>
    <t>200956</t>
  </si>
  <si>
    <t>190672</t>
  </si>
  <si>
    <t>202595</t>
  </si>
  <si>
    <t>4 271</t>
  </si>
  <si>
    <t>1 645</t>
  </si>
  <si>
    <t>867</t>
  </si>
  <si>
    <t>Группа: Б-Юр-32</t>
  </si>
  <si>
    <t>202544</t>
  </si>
  <si>
    <t>202543</t>
  </si>
  <si>
    <t>202576</t>
  </si>
  <si>
    <t>202561</t>
  </si>
  <si>
    <t>202570</t>
  </si>
  <si>
    <t>202550</t>
  </si>
  <si>
    <t>202569</t>
  </si>
  <si>
    <t>202552</t>
  </si>
  <si>
    <t>202563</t>
  </si>
  <si>
    <t>202557</t>
  </si>
  <si>
    <t>202567</t>
  </si>
  <si>
    <t>202574</t>
  </si>
  <si>
    <t>202549</t>
  </si>
  <si>
    <t>203206</t>
  </si>
  <si>
    <t>1 608</t>
  </si>
  <si>
    <t>754</t>
  </si>
  <si>
    <t>202558</t>
  </si>
  <si>
    <t>748</t>
  </si>
  <si>
    <t>202562</t>
  </si>
  <si>
    <t>190730</t>
  </si>
  <si>
    <t>202546</t>
  </si>
  <si>
    <t>202571</t>
  </si>
  <si>
    <t>202554</t>
  </si>
  <si>
    <t>202555</t>
  </si>
  <si>
    <t>202559</t>
  </si>
  <si>
    <t>202556</t>
  </si>
  <si>
    <t>202566</t>
  </si>
  <si>
    <t>202553</t>
  </si>
  <si>
    <t>202560</t>
  </si>
  <si>
    <t>202575</t>
  </si>
  <si>
    <t>202547</t>
  </si>
  <si>
    <t>3 840</t>
  </si>
  <si>
    <t>645</t>
  </si>
  <si>
    <t>1 713</t>
  </si>
  <si>
    <t>958</t>
  </si>
  <si>
    <t>1 481</t>
  </si>
  <si>
    <t>Группа: С-ТмД-31</t>
  </si>
  <si>
    <t>190762</t>
  </si>
  <si>
    <t>677</t>
  </si>
  <si>
    <t>190761</t>
  </si>
  <si>
    <t>190756</t>
  </si>
  <si>
    <t>190750</t>
  </si>
  <si>
    <t>190747</t>
  </si>
  <si>
    <t>1 616</t>
  </si>
  <si>
    <t>190745</t>
  </si>
  <si>
    <t>190741</t>
  </si>
  <si>
    <t>190740</t>
  </si>
  <si>
    <t>190738</t>
  </si>
  <si>
    <t>190736</t>
  </si>
  <si>
    <t>190735</t>
  </si>
  <si>
    <t>190731</t>
  </si>
  <si>
    <t>190726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</si>
  <si>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</si>
  <si>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</si>
  <si>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</si>
  <si>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</si>
  <si>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</si>
  <si>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</si>
  <si>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</si>
  <si>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</si>
  <si>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190703</t>
  </si>
  <si>
    <t>4 765</t>
  </si>
  <si>
    <t>Группа: С-ТмД-41</t>
  </si>
  <si>
    <t>180606</t>
  </si>
  <si>
    <t>190749</t>
  </si>
  <si>
    <t>190746</t>
  </si>
  <si>
    <t>190743</t>
  </si>
  <si>
    <t>190737</t>
  </si>
  <si>
    <t>190727</t>
  </si>
  <si>
    <t>190724</t>
  </si>
  <si>
    <t>190720</t>
  </si>
  <si>
    <t>190719</t>
  </si>
  <si>
    <t>190718</t>
  </si>
  <si>
    <t>190717</t>
  </si>
  <si>
    <t>190715</t>
  </si>
  <si>
    <t>190713</t>
  </si>
  <si>
    <t>190712</t>
  </si>
  <si>
    <t>190711</t>
  </si>
  <si>
    <t>190710</t>
  </si>
  <si>
    <t>190708</t>
  </si>
  <si>
    <t>190702</t>
  </si>
  <si>
    <t>4 818</t>
  </si>
  <si>
    <t>1 710</t>
  </si>
  <si>
    <t>Группа: С-ТмД-42</t>
  </si>
  <si>
    <t>190629</t>
  </si>
  <si>
    <t>190628</t>
  </si>
  <si>
    <t>190627</t>
  </si>
  <si>
    <t>190626</t>
  </si>
  <si>
    <t>190625</t>
  </si>
  <si>
    <t>190623</t>
  </si>
  <si>
    <t>190622</t>
  </si>
  <si>
    <t>5 563</t>
  </si>
  <si>
    <t>190621</t>
  </si>
  <si>
    <t>190620</t>
  </si>
  <si>
    <t>190619</t>
  </si>
  <si>
    <t>190618</t>
  </si>
  <si>
    <t>190617</t>
  </si>
  <si>
    <t>190615</t>
  </si>
  <si>
    <t>190614</t>
  </si>
  <si>
    <t>2 037</t>
  </si>
  <si>
    <t>190613</t>
  </si>
  <si>
    <t>190612</t>
  </si>
  <si>
    <t>190611</t>
  </si>
  <si>
    <t>190610</t>
  </si>
  <si>
    <t>190609</t>
  </si>
  <si>
    <t>190608</t>
  </si>
  <si>
    <t>190607</t>
  </si>
  <si>
    <t>1 014</t>
  </si>
  <si>
    <t>190606</t>
  </si>
  <si>
    <t>190605</t>
  </si>
  <si>
    <t>190602</t>
  </si>
  <si>
    <t>190601</t>
  </si>
  <si>
    <t>190600</t>
  </si>
  <si>
    <t>190599</t>
  </si>
  <si>
    <t>190624</t>
  </si>
  <si>
    <t>190598</t>
  </si>
  <si>
    <t>5 651</t>
  </si>
  <si>
    <t>1 883</t>
  </si>
  <si>
    <t>Группа: Б-ПИиИЯ-41</t>
  </si>
  <si>
    <t>190654</t>
  </si>
  <si>
    <t>190653</t>
  </si>
  <si>
    <t>190650</t>
  </si>
  <si>
    <t>190649</t>
  </si>
  <si>
    <t>190185</t>
  </si>
  <si>
    <t>190645</t>
  </si>
  <si>
    <t>190644</t>
  </si>
  <si>
    <t>190643</t>
  </si>
  <si>
    <t>190642</t>
  </si>
  <si>
    <t>190641</t>
  </si>
  <si>
    <t>190640</t>
  </si>
  <si>
    <t>190639</t>
  </si>
  <si>
    <t>190637</t>
  </si>
  <si>
    <t>190636</t>
  </si>
  <si>
    <t>190635</t>
  </si>
  <si>
    <t>190633</t>
  </si>
  <si>
    <t>190632</t>
  </si>
  <si>
    <t>190631</t>
  </si>
  <si>
    <t>190630</t>
  </si>
  <si>
    <t>4 905</t>
  </si>
  <si>
    <t>620</t>
  </si>
  <si>
    <t>1 428</t>
  </si>
  <si>
    <t>Группа: Б-ППСН-41</t>
  </si>
  <si>
    <t>190696</t>
  </si>
  <si>
    <t>190691</t>
  </si>
  <si>
    <t>190687</t>
  </si>
  <si>
    <t>190684</t>
  </si>
  <si>
    <t>190683</t>
  </si>
  <si>
    <t>190681</t>
  </si>
  <si>
    <t>190680</t>
  </si>
  <si>
    <t>190677</t>
  </si>
  <si>
    <t>190728</t>
  </si>
  <si>
    <t>190675</t>
  </si>
  <si>
    <t>190763</t>
  </si>
  <si>
    <t>190671</t>
  </si>
  <si>
    <t>190670</t>
  </si>
  <si>
    <t>190669</t>
  </si>
  <si>
    <t>190668</t>
  </si>
  <si>
    <t>190667</t>
  </si>
  <si>
    <t>190666</t>
  </si>
  <si>
    <t>160318</t>
  </si>
  <si>
    <t>190660</t>
  </si>
  <si>
    <t>190656</t>
  </si>
  <si>
    <t>5 763</t>
  </si>
  <si>
    <t>Группа: Б-Юр-41</t>
  </si>
  <si>
    <t>190701</t>
  </si>
  <si>
    <t>190700</t>
  </si>
  <si>
    <t>190699</t>
  </si>
  <si>
    <t>190698</t>
  </si>
  <si>
    <t>190695</t>
  </si>
  <si>
    <t>190694</t>
  </si>
  <si>
    <t>190693</t>
  </si>
  <si>
    <t>190692</t>
  </si>
  <si>
    <t>190690</t>
  </si>
  <si>
    <t>190686</t>
  </si>
  <si>
    <t>190685</t>
  </si>
  <si>
    <t>190682</t>
  </si>
  <si>
    <t>190679</t>
  </si>
  <si>
    <t>190674</t>
  </si>
  <si>
    <t>190665</t>
  </si>
  <si>
    <t>190664</t>
  </si>
  <si>
    <t>190663</t>
  </si>
  <si>
    <t>190662</t>
  </si>
  <si>
    <t>190659</t>
  </si>
  <si>
    <t>190655</t>
  </si>
  <si>
    <t>1 798</t>
  </si>
  <si>
    <t>Группа: Б-Юр-42</t>
  </si>
  <si>
    <t>180673</t>
  </si>
  <si>
    <t>180678</t>
  </si>
  <si>
    <t>180663</t>
  </si>
  <si>
    <t>180664</t>
  </si>
  <si>
    <t>180676</t>
  </si>
  <si>
    <t>180019</t>
  </si>
  <si>
    <t>180672</t>
  </si>
  <si>
    <t>180671</t>
  </si>
  <si>
    <t>180020</t>
  </si>
  <si>
    <t>180021</t>
  </si>
  <si>
    <t>180667</t>
  </si>
  <si>
    <t>180668</t>
  </si>
  <si>
    <t>180669</t>
  </si>
  <si>
    <t>180024</t>
  </si>
  <si>
    <t>180031</t>
  </si>
  <si>
    <t>180017</t>
  </si>
  <si>
    <t>180666</t>
  </si>
  <si>
    <t>180016</t>
  </si>
  <si>
    <t>180026</t>
  </si>
  <si>
    <t>180670</t>
  </si>
  <si>
    <t>180023</t>
  </si>
  <si>
    <t>180018</t>
  </si>
  <si>
    <t>180030</t>
  </si>
  <si>
    <t>180764</t>
  </si>
  <si>
    <t>180675</t>
  </si>
  <si>
    <t>180027</t>
  </si>
  <si>
    <t>180022</t>
  </si>
  <si>
    <t>180665</t>
  </si>
  <si>
    <t>180028</t>
  </si>
  <si>
    <t>4 755</t>
  </si>
  <si>
    <t>1 577</t>
  </si>
  <si>
    <t>Профиль: История и иностранный язык</t>
  </si>
  <si>
    <t>Группа: Б-ПИиИЯ-51</t>
  </si>
  <si>
    <t>1 394</t>
  </si>
  <si>
    <t>180644</t>
  </si>
  <si>
    <t>180600</t>
  </si>
  <si>
    <t>180602</t>
  </si>
  <si>
    <t>180626</t>
  </si>
  <si>
    <t>180633</t>
  </si>
  <si>
    <t>170449</t>
  </si>
  <si>
    <t>180650</t>
  </si>
  <si>
    <t>180651</t>
  </si>
  <si>
    <t>180613</t>
  </si>
  <si>
    <t>180654</t>
  </si>
  <si>
    <t>181481</t>
  </si>
  <si>
    <t>180623</t>
  </si>
  <si>
    <t>180604</t>
  </si>
  <si>
    <t>180603</t>
  </si>
  <si>
    <t>180621</t>
  </si>
  <si>
    <t>181092</t>
  </si>
  <si>
    <t>1 519</t>
  </si>
  <si>
    <t>180645</t>
  </si>
  <si>
    <t>180615</t>
  </si>
  <si>
    <t>180619</t>
  </si>
  <si>
    <t>180642</t>
  </si>
  <si>
    <t>180610</t>
  </si>
  <si>
    <t>180624</t>
  </si>
  <si>
    <t>180637</t>
  </si>
  <si>
    <t>180625</t>
  </si>
  <si>
    <t>4 212</t>
  </si>
  <si>
    <t>Группа: С-ТмД-51</t>
  </si>
  <si>
    <t>180622</t>
  </si>
  <si>
    <t>180612</t>
  </si>
  <si>
    <t>180636</t>
  </si>
  <si>
    <t>180607</t>
  </si>
  <si>
    <t>180601</t>
  </si>
  <si>
    <t>180617</t>
  </si>
  <si>
    <t>180634</t>
  </si>
  <si>
    <t>180638</t>
  </si>
  <si>
    <t>180632</t>
  </si>
  <si>
    <t>180639</t>
  </si>
  <si>
    <t>180614</t>
  </si>
  <si>
    <t>180631</t>
  </si>
  <si>
    <t>180656</t>
  </si>
  <si>
    <t>180641</t>
  </si>
  <si>
    <t>180658</t>
  </si>
  <si>
    <t>180599</t>
  </si>
  <si>
    <t>180616</t>
  </si>
  <si>
    <t>180605</t>
  </si>
  <si>
    <t>180608</t>
  </si>
  <si>
    <t>180647</t>
  </si>
  <si>
    <t>180627</t>
  </si>
  <si>
    <t>180657</t>
  </si>
  <si>
    <t>180609</t>
  </si>
  <si>
    <t>180629</t>
  </si>
  <si>
    <t>Группа: С-ТмД-52</t>
  </si>
  <si>
    <t xml:space="preserve">	Директор института _________________	Берговская И.Н.	</t>
  </si>
  <si>
    <t>Б</t>
  </si>
  <si>
    <t>Директор института _________________	Берговская И.Н.</t>
  </si>
  <si>
    <t>Специальность: Судебная и прокурорская деятельность</t>
  </si>
  <si>
    <t>Специализация: Судебная деятельность</t>
  </si>
  <si>
    <t>Специальность: Таможенное дело</t>
  </si>
  <si>
    <t>Специализация: Таможенное и логистическое обеспечение внешнеэкономической деятельности</t>
  </si>
  <si>
    <t>Специализация: Таможенные платежи и валютное регулирование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</si>
</sst>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</font>
    <font>
      <sz val="10"/>
      <name val="Calibri"/>
    </font>
    <font>
      <sz val="9"/>
      <color indexed="8"/>
      <name val="Calibri"/>
    </font>
    <font>
      <sz val="8"/>
      <name val="Arial Cyr"/>
    </font>
    <font>
      <sz val="11"/>
      <color indexed="26"/>
      <name val="Calibri"/>
    </font>
    <font>
      <b/>
      <sz val="8"/>
      <name val="Arial Cyr"/>
    </font>
    <font>
      <sz val="8"/>
      <color indexed="8"/>
      <name val="Arial"/>
    </font>
    <font>
      <sz val="9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textRotation="90"/>
    </xf>
    <xf numFmtId="0" fontId="4" fillId="4" borderId="1" xfId="1" applyFont="1" applyFill="1" applyBorder="1" applyAlignment="1">
      <alignment horizontal="left"/>
    </xf>
    <xf numFmtId="0" fontId="8" fillId="0" borderId="1" xfId="1" applyFont="1" applyBorder="1" applyAlignment="1">
      <alignment horizontal="center" textRotation="90"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4" fillId="5" borderId="1" xfId="1" applyFont="1" applyFill="1" applyBorder="1" applyAlignment="1">
      <alignment horizontal="left"/>
    </xf>
    <xf numFmtId="0" fontId="4" fillId="5" borderId="1" xfId="1" applyNumberFormat="1" applyFont="1" applyFill="1" applyBorder="1" applyAlignment="1">
      <alignment horizontal="left"/>
    </xf>
    <xf numFmtId="3" fontId="4" fillId="5" borderId="1" xfId="1" applyNumberFormat="1" applyFont="1" applyFill="1" applyBorder="1" applyAlignment="1">
      <alignment horizontal="left"/>
    </xf>
    <xf numFmtId="1" fontId="4" fillId="5" borderId="1" xfId="1" applyNumberFormat="1" applyFont="1" applyFill="1" applyBorder="1" applyAlignment="1">
      <alignment horizontal="left"/>
    </xf>
    <xf numFmtId="1" fontId="0" fillId="5" borderId="2" xfId="0" applyNumberFormat="1" applyFill="1" applyBorder="1"/>
    <xf numFmtId="0" fontId="0" fillId="5" borderId="2" xfId="0" applyFill="1" applyBorder="1"/>
    <xf numFmtId="0" fontId="9" fillId="5" borderId="3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4" fillId="5" borderId="2" xfId="1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4" fillId="5" borderId="3" xfId="1" applyNumberFormat="1" applyFont="1" applyFill="1" applyBorder="1" applyAlignment="1">
      <alignment horizontal="left"/>
    </xf>
    <xf numFmtId="1" fontId="0" fillId="5" borderId="1" xfId="0" applyNumberFormat="1" applyFill="1" applyBorder="1" applyAlignment="1">
      <alignment horizontal="left"/>
    </xf>
    <xf numFmtId="4" fontId="4" fillId="5" borderId="1" xfId="1" applyNumberFormat="1" applyFont="1" applyFill="1" applyBorder="1" applyAlignment="1">
      <alignment horizontal="left"/>
    </xf>
    <xf numFmtId="0" fontId="1" fillId="0" borderId="0" xfId="1" applyAlignment="1"/>
    <xf numFmtId="0" fontId="0" fillId="0" borderId="0" xfId="0" applyAlignment="1"/>
    <xf numFmtId="0" fontId="7" fillId="0" borderId="1" xfId="1" applyFont="1" applyBorder="1" applyAlignment="1">
      <alignment horizontal="right" vertical="center" wrapText="1"/>
    </xf>
    <xf numFmtId="0" fontId="5" fillId="0" borderId="0" xfId="1" applyFont="1" applyAlignment="1">
      <alignment horizontal="left" vertical="top" wrapText="1"/>
    </xf>
  </cellXfs>
  <cellStyles count="2">
    <cellStyle name="Обычный" xfId="0" builtinId="0"/>
    <cellStyle name="Обычный 2" xfId="1" xr:uid="{882A3712-5965-4A27-B601-6034993962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4681-0095-4CAF-A6E0-2D201CDCFEAB}">
  <sheetPr>
    <outlinePr summaryBelow="0" summaryRight="0"/>
    <pageSetUpPr autoPageBreaks="0" fitToPage="1"/>
  </sheetPr>
  <dimension ref="A1:T47"/>
  <sheetViews>
    <sheetView topLeftCell="A8" zoomScale="80" zoomScaleNormal="80" workbookViewId="0">
      <selection activeCell="B9" sqref="B9:B44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21.75" customHeight="1" x14ac:dyDescent="0.2">
      <c r="B4" s="30" t="s">
        <v>107</v>
      </c>
      <c r="C4" s="30"/>
      <c r="F4" s="30" t="s">
        <v>106</v>
      </c>
      <c r="G4" s="30"/>
      <c r="H4" s="30"/>
      <c r="I4" s="30"/>
      <c r="J4" s="30"/>
    </row>
    <row r="5" spans="1:20" ht="15" customHeight="1" x14ac:dyDescent="0.2">
      <c r="B5" s="30" t="s">
        <v>105</v>
      </c>
      <c r="C5" s="30"/>
      <c r="F5" s="30" t="s">
        <v>104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 t="s">
        <v>82</v>
      </c>
      <c r="E8" s="7"/>
      <c r="F8" s="7" t="s">
        <v>82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 t="s">
        <v>82</v>
      </c>
      <c r="T8" s="6"/>
    </row>
    <row r="9" spans="1:20" ht="12.75" customHeight="1" x14ac:dyDescent="0.3">
      <c r="A9" s="5" t="s">
        <v>35</v>
      </c>
      <c r="B9" s="4"/>
      <c r="C9" s="3" t="s">
        <v>36</v>
      </c>
      <c r="D9" s="15">
        <v>870</v>
      </c>
      <c r="E9" s="14"/>
      <c r="F9" s="15">
        <v>870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>
        <v>870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64</v>
      </c>
      <c r="D10" s="15">
        <v>868</v>
      </c>
      <c r="E10" s="14"/>
      <c r="F10" s="15">
        <v>868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>
        <v>868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78</v>
      </c>
      <c r="D11" s="15">
        <v>855</v>
      </c>
      <c r="E11" s="14"/>
      <c r="F11" s="15">
        <v>855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>
        <v>855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70</v>
      </c>
      <c r="D12" s="15">
        <v>854</v>
      </c>
      <c r="E12" s="14"/>
      <c r="F12" s="15">
        <v>854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>
        <v>854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50</v>
      </c>
      <c r="D13" s="15">
        <v>849</v>
      </c>
      <c r="E13" s="14"/>
      <c r="F13" s="15">
        <v>849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v>849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43</v>
      </c>
      <c r="D14" s="15">
        <v>845</v>
      </c>
      <c r="E14" s="14"/>
      <c r="F14" s="15">
        <v>845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v>845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79</v>
      </c>
      <c r="D15" s="15">
        <v>840</v>
      </c>
      <c r="E15" s="14"/>
      <c r="F15" s="15">
        <v>840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>
        <v>840</v>
      </c>
      <c r="T15" s="2" t="s">
        <v>72</v>
      </c>
    </row>
    <row r="16" spans="1:20" ht="12.75" customHeight="1" x14ac:dyDescent="0.3">
      <c r="A16" s="5" t="s">
        <v>6</v>
      </c>
      <c r="B16" s="4"/>
      <c r="C16" s="3" t="s">
        <v>7</v>
      </c>
      <c r="D16" s="15">
        <v>839</v>
      </c>
      <c r="E16" s="14"/>
      <c r="F16" s="15">
        <v>839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v>839</v>
      </c>
      <c r="T16" s="2" t="s">
        <v>6</v>
      </c>
    </row>
    <row r="17" spans="1:20" ht="12.75" customHeight="1" x14ac:dyDescent="0.3">
      <c r="A17" s="5" t="s">
        <v>52</v>
      </c>
      <c r="B17" s="4"/>
      <c r="C17" s="3" t="s">
        <v>53</v>
      </c>
      <c r="D17" s="15">
        <v>838</v>
      </c>
      <c r="E17" s="14"/>
      <c r="F17" s="15">
        <v>838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v>838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16</v>
      </c>
      <c r="D18" s="15">
        <v>826</v>
      </c>
      <c r="E18" s="14"/>
      <c r="F18" s="15">
        <v>826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v>826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24</v>
      </c>
      <c r="D19" s="15">
        <v>820</v>
      </c>
      <c r="E19" s="14"/>
      <c r="F19" s="15">
        <v>820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v>820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66</v>
      </c>
      <c r="D20" s="15">
        <v>816</v>
      </c>
      <c r="E20" s="14"/>
      <c r="F20" s="15">
        <v>816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v>816</v>
      </c>
      <c r="T20" s="2" t="s">
        <v>65</v>
      </c>
    </row>
    <row r="21" spans="1:20" ht="12.75" customHeight="1" x14ac:dyDescent="0.3">
      <c r="A21" s="5" t="s">
        <v>31</v>
      </c>
      <c r="B21" s="4"/>
      <c r="C21" s="3" t="s">
        <v>32</v>
      </c>
      <c r="D21" s="15">
        <v>807</v>
      </c>
      <c r="E21" s="14"/>
      <c r="F21" s="15">
        <v>807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>
        <v>807</v>
      </c>
      <c r="T21" s="2" t="s">
        <v>31</v>
      </c>
    </row>
    <row r="22" spans="1:20" ht="12.75" customHeight="1" x14ac:dyDescent="0.3">
      <c r="A22" s="5" t="s">
        <v>26</v>
      </c>
      <c r="B22" s="4"/>
      <c r="C22" s="3" t="s">
        <v>27</v>
      </c>
      <c r="D22" s="15">
        <v>806</v>
      </c>
      <c r="E22" s="14"/>
      <c r="F22" s="15">
        <v>806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v>806</v>
      </c>
      <c r="T22" s="2" t="s">
        <v>26</v>
      </c>
    </row>
    <row r="23" spans="1:20" ht="12.75" customHeight="1" x14ac:dyDescent="0.3">
      <c r="A23" s="5" t="s">
        <v>38</v>
      </c>
      <c r="B23" s="4"/>
      <c r="C23" s="3" t="s">
        <v>39</v>
      </c>
      <c r="D23" s="15">
        <v>799</v>
      </c>
      <c r="E23" s="14"/>
      <c r="F23" s="15">
        <v>799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>
        <v>799</v>
      </c>
      <c r="T23" s="2" t="s">
        <v>38</v>
      </c>
    </row>
    <row r="24" spans="1:20" ht="12.75" customHeight="1" x14ac:dyDescent="0.3">
      <c r="A24" s="5" t="s">
        <v>57</v>
      </c>
      <c r="B24" s="4"/>
      <c r="C24" s="3" t="s">
        <v>61</v>
      </c>
      <c r="D24" s="15">
        <v>794</v>
      </c>
      <c r="E24" s="14"/>
      <c r="F24" s="15">
        <v>794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>
        <v>794</v>
      </c>
      <c r="T24" s="2" t="s">
        <v>57</v>
      </c>
    </row>
    <row r="25" spans="1:20" ht="12.75" customHeight="1" x14ac:dyDescent="0.3">
      <c r="A25" s="5" t="s">
        <v>54</v>
      </c>
      <c r="B25" s="4"/>
      <c r="C25" s="3" t="s">
        <v>71</v>
      </c>
      <c r="D25" s="15">
        <v>790</v>
      </c>
      <c r="E25" s="14"/>
      <c r="F25" s="15">
        <v>790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>
        <v>790</v>
      </c>
      <c r="T25" s="2" t="s">
        <v>54</v>
      </c>
    </row>
    <row r="26" spans="1:20" ht="12.75" customHeight="1" x14ac:dyDescent="0.3">
      <c r="A26" s="5" t="s">
        <v>51</v>
      </c>
      <c r="B26" s="4"/>
      <c r="C26" s="3" t="s">
        <v>58</v>
      </c>
      <c r="D26" s="15">
        <v>769</v>
      </c>
      <c r="E26" s="14"/>
      <c r="F26" s="15">
        <v>769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>
        <v>769</v>
      </c>
      <c r="T26" s="2" t="s">
        <v>51</v>
      </c>
    </row>
    <row r="27" spans="1:20" ht="12.75" customHeight="1" x14ac:dyDescent="0.3">
      <c r="A27" s="5" t="s">
        <v>2</v>
      </c>
      <c r="B27" s="4"/>
      <c r="C27" s="3" t="s">
        <v>10</v>
      </c>
      <c r="D27" s="15">
        <v>767</v>
      </c>
      <c r="E27" s="14"/>
      <c r="F27" s="15">
        <v>767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>
        <v>767</v>
      </c>
      <c r="T27" s="2" t="s">
        <v>2</v>
      </c>
    </row>
    <row r="28" spans="1:20" ht="12.75" customHeight="1" x14ac:dyDescent="0.3">
      <c r="A28" s="5" t="s">
        <v>28</v>
      </c>
      <c r="B28" s="4"/>
      <c r="C28" s="3" t="s">
        <v>29</v>
      </c>
      <c r="D28" s="15">
        <v>761</v>
      </c>
      <c r="E28" s="14"/>
      <c r="F28" s="15">
        <v>761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>
        <v>761</v>
      </c>
      <c r="T28" s="2" t="s">
        <v>28</v>
      </c>
    </row>
    <row r="29" spans="1:20" ht="12.75" customHeight="1" x14ac:dyDescent="0.3">
      <c r="A29" s="5" t="s">
        <v>46</v>
      </c>
      <c r="B29" s="4"/>
      <c r="C29" s="3" t="s">
        <v>81</v>
      </c>
      <c r="D29" s="15">
        <v>760</v>
      </c>
      <c r="E29" s="14"/>
      <c r="F29" s="15">
        <v>760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>
        <v>760</v>
      </c>
      <c r="T29" s="2" t="s">
        <v>46</v>
      </c>
    </row>
    <row r="30" spans="1:20" ht="12.75" customHeight="1" x14ac:dyDescent="0.3">
      <c r="A30" s="5" t="s">
        <v>44</v>
      </c>
      <c r="B30" s="4"/>
      <c r="C30" s="3" t="s">
        <v>69</v>
      </c>
      <c r="D30" s="15">
        <v>755</v>
      </c>
      <c r="E30" s="14"/>
      <c r="F30" s="15">
        <v>755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>
        <v>755</v>
      </c>
      <c r="T30" s="2" t="s">
        <v>44</v>
      </c>
    </row>
    <row r="31" spans="1:20" ht="12.75" customHeight="1" x14ac:dyDescent="0.3">
      <c r="A31" s="5" t="s">
        <v>12</v>
      </c>
      <c r="B31" s="4"/>
      <c r="C31" s="3" t="s">
        <v>13</v>
      </c>
      <c r="D31" s="15">
        <v>753</v>
      </c>
      <c r="E31" s="14"/>
      <c r="F31" s="15">
        <v>753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>
        <v>753</v>
      </c>
      <c r="T31" s="2" t="s">
        <v>12</v>
      </c>
    </row>
    <row r="32" spans="1:20" ht="12.75" customHeight="1" x14ac:dyDescent="0.3">
      <c r="A32" s="5" t="s">
        <v>40</v>
      </c>
      <c r="B32" s="4"/>
      <c r="C32" s="3" t="s">
        <v>56</v>
      </c>
      <c r="D32" s="15">
        <v>735</v>
      </c>
      <c r="E32" s="14"/>
      <c r="F32" s="15">
        <v>735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>
        <v>735</v>
      </c>
      <c r="T32" s="2" t="s">
        <v>40</v>
      </c>
    </row>
    <row r="33" spans="1:20" ht="12.75" customHeight="1" x14ac:dyDescent="0.3">
      <c r="A33" s="5" t="s">
        <v>37</v>
      </c>
      <c r="B33" s="4"/>
      <c r="C33" s="3" t="s">
        <v>80</v>
      </c>
      <c r="D33" s="15">
        <v>719</v>
      </c>
      <c r="E33" s="14"/>
      <c r="F33" s="15">
        <v>719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>
        <v>719</v>
      </c>
      <c r="T33" s="2" t="s">
        <v>37</v>
      </c>
    </row>
    <row r="34" spans="1:20" ht="12.75" customHeight="1" x14ac:dyDescent="0.3">
      <c r="A34" s="5" t="s">
        <v>33</v>
      </c>
      <c r="B34" s="4"/>
      <c r="C34" s="3" t="s">
        <v>75</v>
      </c>
      <c r="D34" s="15">
        <v>714</v>
      </c>
      <c r="E34" s="14"/>
      <c r="F34" s="15">
        <v>714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>
        <v>714</v>
      </c>
      <c r="T34" s="2" t="s">
        <v>33</v>
      </c>
    </row>
    <row r="35" spans="1:20" ht="12.75" customHeight="1" x14ac:dyDescent="0.3">
      <c r="A35" s="5" t="s">
        <v>30</v>
      </c>
      <c r="B35" s="4"/>
      <c r="C35" s="3" t="s">
        <v>67</v>
      </c>
      <c r="D35" s="15">
        <v>705</v>
      </c>
      <c r="E35" s="14"/>
      <c r="F35" s="15">
        <v>705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>
        <v>705</v>
      </c>
      <c r="T35" s="2" t="s">
        <v>30</v>
      </c>
    </row>
    <row r="36" spans="1:20" ht="12.75" customHeight="1" x14ac:dyDescent="0.3">
      <c r="A36" s="5" t="s">
        <v>21</v>
      </c>
      <c r="B36" s="4"/>
      <c r="C36" s="3" t="s">
        <v>22</v>
      </c>
      <c r="D36" s="15">
        <v>699</v>
      </c>
      <c r="E36" s="14"/>
      <c r="F36" s="15">
        <v>699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>
        <v>699</v>
      </c>
      <c r="T36" s="2" t="s">
        <v>21</v>
      </c>
    </row>
    <row r="37" spans="1:20" ht="12.75" customHeight="1" x14ac:dyDescent="0.3">
      <c r="A37" s="5" t="s">
        <v>25</v>
      </c>
      <c r="B37" s="4"/>
      <c r="C37" s="3" t="s">
        <v>48</v>
      </c>
      <c r="D37" s="15">
        <v>690</v>
      </c>
      <c r="E37" s="14"/>
      <c r="F37" s="15">
        <v>690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>
        <v>690</v>
      </c>
      <c r="T37" s="2" t="s">
        <v>25</v>
      </c>
    </row>
    <row r="38" spans="1:20" ht="12.75" customHeight="1" x14ac:dyDescent="0.3">
      <c r="A38" s="5" t="s">
        <v>18</v>
      </c>
      <c r="B38" s="4"/>
      <c r="C38" s="3" t="s">
        <v>59</v>
      </c>
      <c r="D38" s="15">
        <v>689</v>
      </c>
      <c r="E38" s="14"/>
      <c r="F38" s="15">
        <v>689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>
        <v>689</v>
      </c>
      <c r="T38" s="2" t="s">
        <v>20</v>
      </c>
    </row>
    <row r="39" spans="1:20" ht="12.75" customHeight="1" x14ac:dyDescent="0.3">
      <c r="A39" s="5" t="s">
        <v>20</v>
      </c>
      <c r="B39" s="4"/>
      <c r="C39" s="3" t="s">
        <v>19</v>
      </c>
      <c r="D39" s="15">
        <v>689</v>
      </c>
      <c r="E39" s="14"/>
      <c r="F39" s="15">
        <v>689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>
        <v>689</v>
      </c>
      <c r="T39" s="2" t="s">
        <v>18</v>
      </c>
    </row>
    <row r="40" spans="1:20" ht="12.75" customHeight="1" x14ac:dyDescent="0.3">
      <c r="A40" s="5" t="s">
        <v>17</v>
      </c>
      <c r="B40" s="4"/>
      <c r="C40" s="3" t="s">
        <v>47</v>
      </c>
      <c r="D40" s="15">
        <v>674</v>
      </c>
      <c r="E40" s="14"/>
      <c r="F40" s="15">
        <v>674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>
        <v>674</v>
      </c>
      <c r="T40" s="2" t="s">
        <v>17</v>
      </c>
    </row>
    <row r="41" spans="1:20" ht="12.75" customHeight="1" x14ac:dyDescent="0.3">
      <c r="A41" s="5" t="s">
        <v>14</v>
      </c>
      <c r="B41" s="4"/>
      <c r="C41" s="3" t="s">
        <v>45</v>
      </c>
      <c r="D41" s="15">
        <v>671</v>
      </c>
      <c r="E41" s="14"/>
      <c r="F41" s="15">
        <v>671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>
        <v>671</v>
      </c>
      <c r="T41" s="2" t="s">
        <v>14</v>
      </c>
    </row>
    <row r="42" spans="1:20" ht="12.75" customHeight="1" x14ac:dyDescent="0.3">
      <c r="A42" s="5" t="s">
        <v>11</v>
      </c>
      <c r="B42" s="4"/>
      <c r="C42" s="3" t="s">
        <v>41</v>
      </c>
      <c r="D42" s="15">
        <v>668</v>
      </c>
      <c r="E42" s="14"/>
      <c r="F42" s="15">
        <v>668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>
        <v>668</v>
      </c>
      <c r="T42" s="2" t="s">
        <v>11</v>
      </c>
    </row>
    <row r="43" spans="1:20" ht="12.75" customHeight="1" x14ac:dyDescent="0.3">
      <c r="A43" s="5" t="s">
        <v>8</v>
      </c>
      <c r="B43" s="4"/>
      <c r="C43" s="3" t="s">
        <v>76</v>
      </c>
      <c r="D43" s="15">
        <v>663</v>
      </c>
      <c r="E43" s="14"/>
      <c r="F43" s="15">
        <v>663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>
        <v>663</v>
      </c>
      <c r="T43" s="2" t="s">
        <v>8</v>
      </c>
    </row>
    <row r="44" spans="1:20" ht="12.75" customHeight="1" x14ac:dyDescent="0.3">
      <c r="A44" s="5" t="s">
        <v>3</v>
      </c>
      <c r="B44" s="4"/>
      <c r="C44" s="3" t="s">
        <v>4</v>
      </c>
      <c r="D44" s="15">
        <v>641</v>
      </c>
      <c r="E44" s="14"/>
      <c r="F44" s="15">
        <v>641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>
        <v>641</v>
      </c>
      <c r="T44" s="2" t="s">
        <v>3</v>
      </c>
    </row>
    <row r="45" spans="1:20" ht="11.25" customHeight="1" x14ac:dyDescent="0.2"/>
    <row r="47" spans="1:20" ht="14.4" x14ac:dyDescent="0.3">
      <c r="B47" s="27" t="s">
        <v>863</v>
      </c>
      <c r="C47" s="28"/>
      <c r="D47" s="28"/>
      <c r="E47" s="28"/>
      <c r="F47" s="28"/>
      <c r="G47" s="28"/>
    </row>
  </sheetData>
  <sortState xmlns:xlrd2="http://schemas.microsoft.com/office/spreadsheetml/2017/richdata2" ref="B9:T44">
    <sortCondition descending="1" ref="S9:S44"/>
  </sortState>
  <mergeCells count="7">
    <mergeCell ref="B47:G47"/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9" fitToHeight="0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CB4EB-86E0-4DB2-B656-090930D58A8D}">
  <sheetPr>
    <outlinePr summaryBelow="0" summaryRight="0"/>
    <pageSetUpPr autoPageBreaks="0" fitToPage="1"/>
  </sheetPr>
  <dimension ref="A1:U40"/>
  <sheetViews>
    <sheetView topLeftCell="A6" zoomScale="80" zoomScaleNormal="80" workbookViewId="0">
      <selection activeCell="B9" sqref="B9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109</v>
      </c>
    </row>
    <row r="2" spans="1:17" ht="11.25" customHeight="1" x14ac:dyDescent="0.2"/>
    <row r="3" spans="1:17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17" ht="11.25" customHeight="1" x14ac:dyDescent="0.2">
      <c r="B4" s="30" t="s">
        <v>401</v>
      </c>
      <c r="C4" s="30"/>
      <c r="F4" s="30" t="s">
        <v>168</v>
      </c>
      <c r="G4" s="30"/>
      <c r="H4" s="30"/>
      <c r="I4" s="30"/>
      <c r="J4" s="30"/>
    </row>
    <row r="5" spans="1:17" ht="15" customHeight="1" x14ac:dyDescent="0.2">
      <c r="B5" s="30" t="s">
        <v>105</v>
      </c>
      <c r="C5" s="30"/>
      <c r="F5" s="30" t="s">
        <v>167</v>
      </c>
      <c r="G5" s="30"/>
      <c r="H5" s="30"/>
      <c r="I5" s="30"/>
      <c r="J5" s="30"/>
    </row>
    <row r="6" spans="1:17" ht="11.25" customHeight="1" x14ac:dyDescent="0.2"/>
    <row r="7" spans="1:17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9" t="s">
        <v>85</v>
      </c>
      <c r="Q7" s="8" t="s">
        <v>84</v>
      </c>
    </row>
    <row r="8" spans="1:17" ht="15" customHeight="1" x14ac:dyDescent="0.25">
      <c r="A8" s="29" t="s">
        <v>83</v>
      </c>
      <c r="B8" s="29"/>
      <c r="C8" s="29"/>
      <c r="D8" s="7" t="s">
        <v>9</v>
      </c>
      <c r="E8" s="7" t="s">
        <v>144</v>
      </c>
      <c r="F8" s="7" t="s">
        <v>365</v>
      </c>
      <c r="G8" s="7" t="s">
        <v>112</v>
      </c>
      <c r="H8" s="7"/>
      <c r="I8" s="7" t="s">
        <v>112</v>
      </c>
      <c r="J8" s="7"/>
      <c r="K8" s="7"/>
      <c r="L8" s="7"/>
      <c r="M8" s="7"/>
      <c r="N8" s="7"/>
      <c r="O8" s="7"/>
      <c r="P8" s="7" t="s">
        <v>400</v>
      </c>
      <c r="Q8" s="6"/>
    </row>
    <row r="9" spans="1:17" ht="12.75" customHeight="1" x14ac:dyDescent="0.3">
      <c r="A9" s="5" t="s">
        <v>35</v>
      </c>
      <c r="B9" s="4"/>
      <c r="C9" s="3" t="s">
        <v>367</v>
      </c>
      <c r="D9" s="15">
        <v>950</v>
      </c>
      <c r="E9" s="15">
        <v>956</v>
      </c>
      <c r="F9" s="16">
        <v>1906</v>
      </c>
      <c r="G9" s="16">
        <v>1064</v>
      </c>
      <c r="H9" s="14"/>
      <c r="I9" s="16">
        <v>1064</v>
      </c>
      <c r="J9" s="14"/>
      <c r="K9" s="14"/>
      <c r="L9" s="14"/>
      <c r="M9" s="14"/>
      <c r="N9" s="14"/>
      <c r="O9" s="14"/>
      <c r="P9" s="16">
        <v>2970</v>
      </c>
      <c r="Q9" s="2" t="s">
        <v>35</v>
      </c>
    </row>
    <row r="10" spans="1:17" ht="12.75" customHeight="1" x14ac:dyDescent="0.3">
      <c r="A10" s="5" t="s">
        <v>62</v>
      </c>
      <c r="B10" s="4"/>
      <c r="C10" s="3" t="s">
        <v>372</v>
      </c>
      <c r="D10" s="15">
        <v>927</v>
      </c>
      <c r="E10" s="15">
        <v>967</v>
      </c>
      <c r="F10" s="16">
        <v>1894</v>
      </c>
      <c r="G10" s="16">
        <v>1054</v>
      </c>
      <c r="H10" s="14"/>
      <c r="I10" s="16">
        <v>1054</v>
      </c>
      <c r="J10" s="14"/>
      <c r="K10" s="14"/>
      <c r="L10" s="14"/>
      <c r="M10" s="14"/>
      <c r="N10" s="14"/>
      <c r="O10" s="14"/>
      <c r="P10" s="16">
        <v>2948</v>
      </c>
      <c r="Q10" s="2" t="s">
        <v>62</v>
      </c>
    </row>
    <row r="11" spans="1:17" ht="12.75" customHeight="1" x14ac:dyDescent="0.3">
      <c r="A11" s="5" t="s">
        <v>77</v>
      </c>
      <c r="B11" s="4"/>
      <c r="C11" s="3" t="s">
        <v>385</v>
      </c>
      <c r="D11" s="15">
        <v>887</v>
      </c>
      <c r="E11" s="15">
        <v>915</v>
      </c>
      <c r="F11" s="16">
        <v>1802</v>
      </c>
      <c r="G11" s="16">
        <v>1040</v>
      </c>
      <c r="H11" s="14"/>
      <c r="I11" s="16">
        <v>1040</v>
      </c>
      <c r="J11" s="14"/>
      <c r="K11" s="14"/>
      <c r="L11" s="14"/>
      <c r="M11" s="14"/>
      <c r="N11" s="14"/>
      <c r="O11" s="14"/>
      <c r="P11" s="16">
        <v>2842</v>
      </c>
      <c r="Q11" s="2" t="s">
        <v>77</v>
      </c>
    </row>
    <row r="12" spans="1:17" ht="12.75" customHeight="1" x14ac:dyDescent="0.3">
      <c r="A12" s="5" t="s">
        <v>0</v>
      </c>
      <c r="B12" s="4"/>
      <c r="C12" s="3" t="s">
        <v>369</v>
      </c>
      <c r="D12" s="15">
        <v>827</v>
      </c>
      <c r="E12" s="15">
        <v>920</v>
      </c>
      <c r="F12" s="16">
        <v>1747</v>
      </c>
      <c r="G12" s="16">
        <v>1063</v>
      </c>
      <c r="H12" s="14"/>
      <c r="I12" s="16">
        <v>1063</v>
      </c>
      <c r="J12" s="14"/>
      <c r="K12" s="14"/>
      <c r="L12" s="14"/>
      <c r="M12" s="14"/>
      <c r="N12" s="14"/>
      <c r="O12" s="14"/>
      <c r="P12" s="16">
        <v>2810</v>
      </c>
      <c r="Q12" s="2" t="s">
        <v>0</v>
      </c>
    </row>
    <row r="13" spans="1:17" ht="12.75" customHeight="1" x14ac:dyDescent="0.3">
      <c r="A13" s="5" t="s">
        <v>1</v>
      </c>
      <c r="B13" s="4"/>
      <c r="C13" s="3" t="s">
        <v>383</v>
      </c>
      <c r="D13" s="15">
        <v>893</v>
      </c>
      <c r="E13" s="15">
        <v>914</v>
      </c>
      <c r="F13" s="16">
        <v>1807</v>
      </c>
      <c r="G13" s="15">
        <v>971</v>
      </c>
      <c r="H13" s="14"/>
      <c r="I13" s="15">
        <v>971</v>
      </c>
      <c r="J13" s="14"/>
      <c r="K13" s="14"/>
      <c r="L13" s="14"/>
      <c r="M13" s="14"/>
      <c r="N13" s="14"/>
      <c r="O13" s="14"/>
      <c r="P13" s="16">
        <v>2778</v>
      </c>
      <c r="Q13" s="2" t="s">
        <v>1</v>
      </c>
    </row>
    <row r="14" spans="1:17" ht="12.75" customHeight="1" x14ac:dyDescent="0.3">
      <c r="A14" s="5" t="s">
        <v>42</v>
      </c>
      <c r="B14" s="4"/>
      <c r="C14" s="3" t="s">
        <v>364</v>
      </c>
      <c r="D14" s="15">
        <v>881</v>
      </c>
      <c r="E14" s="15">
        <v>931</v>
      </c>
      <c r="F14" s="16">
        <v>1812</v>
      </c>
      <c r="G14" s="15">
        <v>950</v>
      </c>
      <c r="H14" s="14"/>
      <c r="I14" s="15">
        <v>950</v>
      </c>
      <c r="J14" s="14"/>
      <c r="K14" s="14"/>
      <c r="L14" s="14"/>
      <c r="M14" s="14"/>
      <c r="N14" s="14"/>
      <c r="O14" s="14"/>
      <c r="P14" s="16">
        <v>2762</v>
      </c>
      <c r="Q14" s="2" t="s">
        <v>42</v>
      </c>
    </row>
    <row r="15" spans="1:17" ht="12.75" customHeight="1" x14ac:dyDescent="0.3">
      <c r="A15" s="5" t="s">
        <v>72</v>
      </c>
      <c r="B15" s="4"/>
      <c r="C15" s="3" t="s">
        <v>381</v>
      </c>
      <c r="D15" s="15">
        <v>891</v>
      </c>
      <c r="E15" s="15">
        <v>840</v>
      </c>
      <c r="F15" s="16">
        <v>1731</v>
      </c>
      <c r="G15" s="15">
        <v>981</v>
      </c>
      <c r="H15" s="14"/>
      <c r="I15" s="15">
        <v>981</v>
      </c>
      <c r="J15" s="14"/>
      <c r="K15" s="14"/>
      <c r="L15" s="14"/>
      <c r="M15" s="14"/>
      <c r="N15" s="14"/>
      <c r="O15" s="14"/>
      <c r="P15" s="16">
        <v>2712</v>
      </c>
      <c r="Q15" s="2" t="s">
        <v>72</v>
      </c>
    </row>
    <row r="16" spans="1:17" ht="12.75" customHeight="1" x14ac:dyDescent="0.3">
      <c r="A16" s="5" t="s">
        <v>6</v>
      </c>
      <c r="B16" s="4"/>
      <c r="C16" s="3" t="s">
        <v>363</v>
      </c>
      <c r="D16" s="15">
        <v>873</v>
      </c>
      <c r="E16" s="15">
        <v>848</v>
      </c>
      <c r="F16" s="16">
        <v>1721</v>
      </c>
      <c r="G16" s="15">
        <v>957</v>
      </c>
      <c r="H16" s="14"/>
      <c r="I16" s="15">
        <v>957</v>
      </c>
      <c r="J16" s="14"/>
      <c r="K16" s="14"/>
      <c r="L16" s="14"/>
      <c r="M16" s="14"/>
      <c r="N16" s="14"/>
      <c r="O16" s="14"/>
      <c r="P16" s="16">
        <v>2678</v>
      </c>
      <c r="Q16" s="2" t="s">
        <v>6</v>
      </c>
    </row>
    <row r="17" spans="1:17" ht="12.75" customHeight="1" x14ac:dyDescent="0.3">
      <c r="A17" s="5" t="s">
        <v>52</v>
      </c>
      <c r="B17" s="4"/>
      <c r="C17" s="3" t="s">
        <v>392</v>
      </c>
      <c r="D17" s="15">
        <v>854</v>
      </c>
      <c r="E17" s="15">
        <v>832</v>
      </c>
      <c r="F17" s="16">
        <v>1686</v>
      </c>
      <c r="G17" s="15">
        <v>985</v>
      </c>
      <c r="H17" s="14"/>
      <c r="I17" s="15">
        <v>985</v>
      </c>
      <c r="J17" s="14"/>
      <c r="K17" s="14"/>
      <c r="L17" s="14"/>
      <c r="M17" s="14"/>
      <c r="N17" s="14"/>
      <c r="O17" s="14"/>
      <c r="P17" s="16">
        <v>2671</v>
      </c>
      <c r="Q17" s="2" t="s">
        <v>52</v>
      </c>
    </row>
    <row r="18" spans="1:17" ht="12.75" customHeight="1" x14ac:dyDescent="0.3">
      <c r="A18" s="5" t="s">
        <v>15</v>
      </c>
      <c r="B18" s="4"/>
      <c r="C18" s="3" t="s">
        <v>394</v>
      </c>
      <c r="D18" s="15">
        <v>880</v>
      </c>
      <c r="E18" s="15">
        <v>802</v>
      </c>
      <c r="F18" s="16">
        <v>1682</v>
      </c>
      <c r="G18" s="15">
        <v>964</v>
      </c>
      <c r="H18" s="14"/>
      <c r="I18" s="15">
        <v>964</v>
      </c>
      <c r="J18" s="14"/>
      <c r="K18" s="14"/>
      <c r="L18" s="14"/>
      <c r="M18" s="14"/>
      <c r="N18" s="14"/>
      <c r="O18" s="14"/>
      <c r="P18" s="16">
        <v>2646</v>
      </c>
      <c r="Q18" s="2" t="s">
        <v>15</v>
      </c>
    </row>
    <row r="19" spans="1:17" ht="12.75" customHeight="1" x14ac:dyDescent="0.3">
      <c r="A19" s="5" t="s">
        <v>23</v>
      </c>
      <c r="B19" s="4"/>
      <c r="C19" s="3" t="s">
        <v>397</v>
      </c>
      <c r="D19" s="15">
        <v>844</v>
      </c>
      <c r="E19" s="15">
        <v>857</v>
      </c>
      <c r="F19" s="16">
        <v>1701</v>
      </c>
      <c r="G19" s="15">
        <v>924</v>
      </c>
      <c r="H19" s="14"/>
      <c r="I19" s="15">
        <v>924</v>
      </c>
      <c r="J19" s="14"/>
      <c r="K19" s="14"/>
      <c r="L19" s="14"/>
      <c r="M19" s="14"/>
      <c r="N19" s="14"/>
      <c r="O19" s="14"/>
      <c r="P19" s="16">
        <v>2625</v>
      </c>
      <c r="Q19" s="2" t="s">
        <v>23</v>
      </c>
    </row>
    <row r="20" spans="1:17" ht="12.75" customHeight="1" x14ac:dyDescent="0.3">
      <c r="A20" s="5" t="s">
        <v>65</v>
      </c>
      <c r="B20" s="4"/>
      <c r="C20" s="3" t="s">
        <v>387</v>
      </c>
      <c r="D20" s="15">
        <v>829</v>
      </c>
      <c r="E20" s="15">
        <v>809</v>
      </c>
      <c r="F20" s="16">
        <v>1638</v>
      </c>
      <c r="G20" s="15">
        <v>960</v>
      </c>
      <c r="H20" s="14"/>
      <c r="I20" s="15">
        <v>960</v>
      </c>
      <c r="J20" s="14"/>
      <c r="K20" s="14"/>
      <c r="L20" s="14"/>
      <c r="M20" s="14"/>
      <c r="N20" s="14"/>
      <c r="O20" s="14"/>
      <c r="P20" s="16">
        <v>2598</v>
      </c>
      <c r="Q20" s="2" t="s">
        <v>65</v>
      </c>
    </row>
    <row r="21" spans="1:17" ht="12.75" customHeight="1" x14ac:dyDescent="0.3">
      <c r="A21" s="5" t="s">
        <v>31</v>
      </c>
      <c r="B21" s="4"/>
      <c r="C21" s="3" t="s">
        <v>395</v>
      </c>
      <c r="D21" s="15">
        <v>866</v>
      </c>
      <c r="E21" s="15">
        <v>791</v>
      </c>
      <c r="F21" s="16">
        <v>1657</v>
      </c>
      <c r="G21" s="15">
        <v>886</v>
      </c>
      <c r="H21" s="14"/>
      <c r="I21" s="15">
        <v>886</v>
      </c>
      <c r="J21" s="14"/>
      <c r="K21" s="14"/>
      <c r="L21" s="14"/>
      <c r="M21" s="14"/>
      <c r="N21" s="14"/>
      <c r="O21" s="14"/>
      <c r="P21" s="16">
        <v>2543</v>
      </c>
      <c r="Q21" s="2" t="s">
        <v>31</v>
      </c>
    </row>
    <row r="22" spans="1:17" ht="12.75" customHeight="1" x14ac:dyDescent="0.3">
      <c r="A22" s="5" t="s">
        <v>26</v>
      </c>
      <c r="B22" s="4"/>
      <c r="C22" s="3" t="s">
        <v>398</v>
      </c>
      <c r="D22" s="15">
        <v>878</v>
      </c>
      <c r="E22" s="15">
        <v>780</v>
      </c>
      <c r="F22" s="16">
        <v>1658</v>
      </c>
      <c r="G22" s="15">
        <v>871</v>
      </c>
      <c r="H22" s="14"/>
      <c r="I22" s="15">
        <v>871</v>
      </c>
      <c r="J22" s="14"/>
      <c r="K22" s="14"/>
      <c r="L22" s="14"/>
      <c r="M22" s="14"/>
      <c r="N22" s="14"/>
      <c r="O22" s="14"/>
      <c r="P22" s="16">
        <v>2529</v>
      </c>
      <c r="Q22" s="2" t="s">
        <v>26</v>
      </c>
    </row>
    <row r="23" spans="1:17" ht="12.75" customHeight="1" x14ac:dyDescent="0.3">
      <c r="A23" s="5" t="s">
        <v>38</v>
      </c>
      <c r="B23" s="4"/>
      <c r="C23" s="3" t="s">
        <v>368</v>
      </c>
      <c r="D23" s="15">
        <v>891</v>
      </c>
      <c r="E23" s="15">
        <v>782</v>
      </c>
      <c r="F23" s="16">
        <v>1673</v>
      </c>
      <c r="G23" s="15">
        <v>825</v>
      </c>
      <c r="H23" s="14"/>
      <c r="I23" s="15">
        <v>825</v>
      </c>
      <c r="J23" s="14"/>
      <c r="K23" s="14"/>
      <c r="L23" s="14"/>
      <c r="M23" s="14"/>
      <c r="N23" s="14"/>
      <c r="O23" s="14"/>
      <c r="P23" s="16">
        <v>2498</v>
      </c>
      <c r="Q23" s="2" t="s">
        <v>38</v>
      </c>
    </row>
    <row r="24" spans="1:17" ht="12.75" customHeight="1" x14ac:dyDescent="0.3">
      <c r="A24" s="5" t="s">
        <v>57</v>
      </c>
      <c r="B24" s="4"/>
      <c r="C24" s="3" t="s">
        <v>390</v>
      </c>
      <c r="D24" s="15">
        <v>786</v>
      </c>
      <c r="E24" s="15">
        <v>785</v>
      </c>
      <c r="F24" s="16">
        <v>1571</v>
      </c>
      <c r="G24" s="15">
        <v>904</v>
      </c>
      <c r="H24" s="14"/>
      <c r="I24" s="15">
        <v>904</v>
      </c>
      <c r="J24" s="14"/>
      <c r="K24" s="14"/>
      <c r="L24" s="14"/>
      <c r="M24" s="14"/>
      <c r="N24" s="14"/>
      <c r="O24" s="14"/>
      <c r="P24" s="16">
        <v>2475</v>
      </c>
      <c r="Q24" s="2" t="s">
        <v>57</v>
      </c>
    </row>
    <row r="25" spans="1:17" ht="12.75" customHeight="1" x14ac:dyDescent="0.3">
      <c r="A25" s="5" t="s">
        <v>54</v>
      </c>
      <c r="B25" s="4"/>
      <c r="C25" s="3" t="s">
        <v>380</v>
      </c>
      <c r="D25" s="15">
        <v>732</v>
      </c>
      <c r="E25" s="15">
        <v>789</v>
      </c>
      <c r="F25" s="16">
        <v>1521</v>
      </c>
      <c r="G25" s="15">
        <v>922</v>
      </c>
      <c r="H25" s="14"/>
      <c r="I25" s="15">
        <v>922</v>
      </c>
      <c r="J25" s="14"/>
      <c r="K25" s="14"/>
      <c r="L25" s="14"/>
      <c r="M25" s="14"/>
      <c r="N25" s="14"/>
      <c r="O25" s="14"/>
      <c r="P25" s="16">
        <v>2443</v>
      </c>
      <c r="Q25" s="2" t="s">
        <v>54</v>
      </c>
    </row>
    <row r="26" spans="1:17" ht="12.75" customHeight="1" x14ac:dyDescent="0.3">
      <c r="A26" s="5" t="s">
        <v>51</v>
      </c>
      <c r="B26" s="4"/>
      <c r="C26" s="3" t="s">
        <v>399</v>
      </c>
      <c r="D26" s="15">
        <v>822</v>
      </c>
      <c r="E26" s="15">
        <v>725</v>
      </c>
      <c r="F26" s="16">
        <v>1547</v>
      </c>
      <c r="G26" s="15">
        <v>824</v>
      </c>
      <c r="H26" s="14"/>
      <c r="I26" s="15">
        <v>824</v>
      </c>
      <c r="J26" s="14"/>
      <c r="K26" s="14"/>
      <c r="L26" s="14"/>
      <c r="M26" s="14"/>
      <c r="N26" s="14"/>
      <c r="O26" s="14"/>
      <c r="P26" s="16">
        <v>2371</v>
      </c>
      <c r="Q26" s="2" t="s">
        <v>51</v>
      </c>
    </row>
    <row r="27" spans="1:17" ht="12.75" customHeight="1" x14ac:dyDescent="0.3">
      <c r="A27" s="5" t="s">
        <v>2</v>
      </c>
      <c r="B27" s="4"/>
      <c r="C27" s="3" t="s">
        <v>366</v>
      </c>
      <c r="D27" s="15">
        <v>818</v>
      </c>
      <c r="E27" s="15">
        <v>742</v>
      </c>
      <c r="F27" s="16">
        <v>1560</v>
      </c>
      <c r="G27" s="15">
        <v>786</v>
      </c>
      <c r="H27" s="14"/>
      <c r="I27" s="15">
        <v>786</v>
      </c>
      <c r="J27" s="14"/>
      <c r="K27" s="14"/>
      <c r="L27" s="14"/>
      <c r="M27" s="14"/>
      <c r="N27" s="14"/>
      <c r="O27" s="14"/>
      <c r="P27" s="16">
        <v>2346</v>
      </c>
      <c r="Q27" s="2" t="s">
        <v>2</v>
      </c>
    </row>
    <row r="28" spans="1:17" ht="12.75" customHeight="1" x14ac:dyDescent="0.3">
      <c r="A28" s="5" t="s">
        <v>28</v>
      </c>
      <c r="B28" s="4"/>
      <c r="C28" s="3" t="s">
        <v>376</v>
      </c>
      <c r="D28" s="15">
        <v>771</v>
      </c>
      <c r="E28" s="15">
        <v>743</v>
      </c>
      <c r="F28" s="16">
        <v>1514</v>
      </c>
      <c r="G28" s="15">
        <v>823</v>
      </c>
      <c r="H28" s="14"/>
      <c r="I28" s="15">
        <v>823</v>
      </c>
      <c r="J28" s="14"/>
      <c r="K28" s="14"/>
      <c r="L28" s="14"/>
      <c r="M28" s="14"/>
      <c r="N28" s="14"/>
      <c r="O28" s="14"/>
      <c r="P28" s="16">
        <v>2337</v>
      </c>
      <c r="Q28" s="2" t="s">
        <v>28</v>
      </c>
    </row>
    <row r="29" spans="1:17" ht="12.75" customHeight="1" x14ac:dyDescent="0.3">
      <c r="A29" s="5" t="s">
        <v>46</v>
      </c>
      <c r="B29" s="4"/>
      <c r="C29" s="3" t="s">
        <v>374</v>
      </c>
      <c r="D29" s="15">
        <v>778</v>
      </c>
      <c r="E29" s="15">
        <v>714</v>
      </c>
      <c r="F29" s="16">
        <v>1492</v>
      </c>
      <c r="G29" s="15">
        <v>769</v>
      </c>
      <c r="H29" s="14"/>
      <c r="I29" s="15">
        <v>769</v>
      </c>
      <c r="J29" s="14"/>
      <c r="K29" s="14"/>
      <c r="L29" s="14"/>
      <c r="M29" s="14"/>
      <c r="N29" s="14"/>
      <c r="O29" s="14"/>
      <c r="P29" s="16">
        <v>2261</v>
      </c>
      <c r="Q29" s="2" t="s">
        <v>46</v>
      </c>
    </row>
    <row r="30" spans="1:17" ht="12.75" customHeight="1" x14ac:dyDescent="0.3">
      <c r="A30" s="5" t="s">
        <v>44</v>
      </c>
      <c r="B30" s="4"/>
      <c r="C30" s="3" t="s">
        <v>396</v>
      </c>
      <c r="D30" s="15">
        <v>778</v>
      </c>
      <c r="E30" s="15">
        <v>704</v>
      </c>
      <c r="F30" s="16">
        <v>1482</v>
      </c>
      <c r="G30" s="15">
        <v>750</v>
      </c>
      <c r="H30" s="14"/>
      <c r="I30" s="15">
        <v>750</v>
      </c>
      <c r="J30" s="14"/>
      <c r="K30" s="14"/>
      <c r="L30" s="14"/>
      <c r="M30" s="14"/>
      <c r="N30" s="14"/>
      <c r="O30" s="14"/>
      <c r="P30" s="16">
        <v>2232</v>
      </c>
      <c r="Q30" s="2" t="s">
        <v>44</v>
      </c>
    </row>
    <row r="31" spans="1:17" ht="12.75" customHeight="1" x14ac:dyDescent="0.3">
      <c r="A31" s="5" t="s">
        <v>12</v>
      </c>
      <c r="B31" s="4"/>
      <c r="C31" s="3" t="s">
        <v>378</v>
      </c>
      <c r="D31" s="15">
        <v>742</v>
      </c>
      <c r="E31" s="15">
        <v>715</v>
      </c>
      <c r="F31" s="16">
        <v>1457</v>
      </c>
      <c r="G31" s="15">
        <v>770</v>
      </c>
      <c r="H31" s="14"/>
      <c r="I31" s="15">
        <v>770</v>
      </c>
      <c r="J31" s="14"/>
      <c r="K31" s="14"/>
      <c r="L31" s="14"/>
      <c r="M31" s="14"/>
      <c r="N31" s="14"/>
      <c r="O31" s="14"/>
      <c r="P31" s="16">
        <v>2227</v>
      </c>
      <c r="Q31" s="2" t="s">
        <v>12</v>
      </c>
    </row>
    <row r="32" spans="1:17" ht="12.75" customHeight="1" x14ac:dyDescent="0.3">
      <c r="A32" s="5" t="s">
        <v>40</v>
      </c>
      <c r="B32" s="4"/>
      <c r="C32" s="3" t="s">
        <v>375</v>
      </c>
      <c r="D32" s="15">
        <v>733</v>
      </c>
      <c r="E32" s="15">
        <v>704</v>
      </c>
      <c r="F32" s="16">
        <v>1437</v>
      </c>
      <c r="G32" s="15">
        <v>777</v>
      </c>
      <c r="H32" s="14"/>
      <c r="I32" s="15">
        <v>777</v>
      </c>
      <c r="J32" s="14"/>
      <c r="K32" s="14"/>
      <c r="L32" s="14"/>
      <c r="M32" s="14"/>
      <c r="N32" s="14"/>
      <c r="O32" s="14"/>
      <c r="P32" s="16">
        <v>2214</v>
      </c>
      <c r="Q32" s="2" t="s">
        <v>40</v>
      </c>
    </row>
    <row r="33" spans="1:21" ht="12.75" customHeight="1" x14ac:dyDescent="0.3">
      <c r="A33" s="5" t="s">
        <v>37</v>
      </c>
      <c r="B33" s="4"/>
      <c r="C33" s="3" t="s">
        <v>379</v>
      </c>
      <c r="D33" s="15">
        <v>697</v>
      </c>
      <c r="E33" s="15">
        <v>687</v>
      </c>
      <c r="F33" s="16">
        <v>1384</v>
      </c>
      <c r="G33" s="15">
        <v>723</v>
      </c>
      <c r="H33" s="14"/>
      <c r="I33" s="15">
        <v>723</v>
      </c>
      <c r="J33" s="14"/>
      <c r="K33" s="14"/>
      <c r="L33" s="14"/>
      <c r="M33" s="14"/>
      <c r="N33" s="14"/>
      <c r="O33" s="14"/>
      <c r="P33" s="16">
        <v>2107</v>
      </c>
      <c r="Q33" s="2" t="s">
        <v>37</v>
      </c>
    </row>
    <row r="34" spans="1:21" ht="12.75" customHeight="1" x14ac:dyDescent="0.3">
      <c r="A34" s="5" t="s">
        <v>33</v>
      </c>
      <c r="B34" s="4"/>
      <c r="C34" s="3" t="s">
        <v>389</v>
      </c>
      <c r="D34" s="15">
        <v>695</v>
      </c>
      <c r="E34" s="15">
        <v>681</v>
      </c>
      <c r="F34" s="16">
        <v>1376</v>
      </c>
      <c r="G34" s="15">
        <v>555</v>
      </c>
      <c r="H34" s="14"/>
      <c r="I34" s="15">
        <v>555</v>
      </c>
      <c r="J34" s="14"/>
      <c r="K34" s="14"/>
      <c r="L34" s="14"/>
      <c r="M34" s="14"/>
      <c r="N34" s="14"/>
      <c r="O34" s="14"/>
      <c r="P34" s="16">
        <v>1931</v>
      </c>
      <c r="Q34" s="2" t="s">
        <v>33</v>
      </c>
    </row>
    <row r="35" spans="1:21" ht="12.75" customHeight="1" x14ac:dyDescent="0.3">
      <c r="A35" s="5" t="s">
        <v>30</v>
      </c>
      <c r="B35" s="4"/>
      <c r="C35" s="3" t="s">
        <v>386</v>
      </c>
      <c r="D35" s="15">
        <v>715</v>
      </c>
      <c r="E35" s="15">
        <v>688</v>
      </c>
      <c r="F35" s="16">
        <v>1403</v>
      </c>
      <c r="G35" s="15">
        <v>488</v>
      </c>
      <c r="H35" s="14"/>
      <c r="I35" s="15">
        <v>488</v>
      </c>
      <c r="J35" s="14"/>
      <c r="K35" s="14"/>
      <c r="L35" s="14"/>
      <c r="M35" s="14"/>
      <c r="N35" s="14"/>
      <c r="O35" s="14"/>
      <c r="P35" s="16">
        <v>1891</v>
      </c>
      <c r="Q35" s="2" t="s">
        <v>30</v>
      </c>
    </row>
    <row r="36" spans="1:21" ht="12.75" customHeight="1" x14ac:dyDescent="0.3">
      <c r="A36" s="5" t="s">
        <v>21</v>
      </c>
      <c r="B36" s="4"/>
      <c r="C36" s="3" t="s">
        <v>391</v>
      </c>
      <c r="D36" s="14"/>
      <c r="E36" s="15">
        <v>726</v>
      </c>
      <c r="F36" s="15">
        <v>726</v>
      </c>
      <c r="G36" s="15">
        <v>763</v>
      </c>
      <c r="H36" s="14"/>
      <c r="I36" s="15">
        <v>763</v>
      </c>
      <c r="J36" s="14"/>
      <c r="K36" s="14"/>
      <c r="L36" s="14"/>
      <c r="M36" s="14"/>
      <c r="N36" s="14"/>
      <c r="O36" s="14"/>
      <c r="P36" s="16">
        <v>1489</v>
      </c>
      <c r="Q36" s="2" t="s">
        <v>21</v>
      </c>
    </row>
    <row r="37" spans="1:21" ht="12.75" customHeight="1" x14ac:dyDescent="0.3">
      <c r="A37" s="5" t="s">
        <v>25</v>
      </c>
      <c r="B37" s="4"/>
      <c r="C37" s="3" t="s">
        <v>384</v>
      </c>
      <c r="D37" s="14"/>
      <c r="E37" s="15">
        <v>659</v>
      </c>
      <c r="F37" s="15">
        <v>659</v>
      </c>
      <c r="G37" s="15">
        <v>759</v>
      </c>
      <c r="H37" s="14"/>
      <c r="I37" s="15">
        <v>759</v>
      </c>
      <c r="J37" s="14"/>
      <c r="K37" s="14"/>
      <c r="L37" s="14"/>
      <c r="M37" s="14"/>
      <c r="N37" s="14"/>
      <c r="O37" s="14"/>
      <c r="P37" s="16">
        <v>1418</v>
      </c>
      <c r="Q37" s="2" t="s">
        <v>25</v>
      </c>
    </row>
    <row r="38" spans="1:21" ht="11.25" customHeight="1" x14ac:dyDescent="0.2"/>
    <row r="39" spans="1:21" x14ac:dyDescent="0.2">
      <c r="U39" s="1" t="s">
        <v>864</v>
      </c>
    </row>
    <row r="40" spans="1:21" x14ac:dyDescent="0.2">
      <c r="B40" s="1" t="s">
        <v>865</v>
      </c>
    </row>
  </sheetData>
  <sortState xmlns:xlrd2="http://schemas.microsoft.com/office/spreadsheetml/2017/richdata2" ref="B9:Q37">
    <sortCondition descending="1" ref="P9:P37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DFB89-3923-450B-B5F7-393D1FC1CC73}">
  <sheetPr>
    <outlinePr summaryBelow="0" summaryRight="0"/>
    <pageSetUpPr autoPageBreaks="0" fitToPage="1"/>
  </sheetPr>
  <dimension ref="A1:T36"/>
  <sheetViews>
    <sheetView zoomScale="80" zoomScaleNormal="80" workbookViewId="0">
      <selection activeCell="B9" sqref="B9:B3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21.75" customHeight="1" x14ac:dyDescent="0.2">
      <c r="B4" s="30" t="s">
        <v>434</v>
      </c>
      <c r="C4" s="30"/>
      <c r="F4" s="30" t="s">
        <v>866</v>
      </c>
      <c r="G4" s="30"/>
      <c r="H4" s="30"/>
      <c r="I4" s="30"/>
      <c r="J4" s="30"/>
    </row>
    <row r="5" spans="1:20" ht="15" customHeight="1" x14ac:dyDescent="0.2">
      <c r="B5" s="30" t="s">
        <v>105</v>
      </c>
      <c r="C5" s="30"/>
      <c r="F5" s="30" t="s">
        <v>867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 t="s">
        <v>393</v>
      </c>
      <c r="E8" s="7" t="s">
        <v>377</v>
      </c>
      <c r="F8" s="7" t="s">
        <v>406</v>
      </c>
      <c r="G8" s="7" t="s">
        <v>308</v>
      </c>
      <c r="H8" s="7"/>
      <c r="I8" s="7" t="s">
        <v>308</v>
      </c>
      <c r="J8" s="7"/>
      <c r="K8" s="7"/>
      <c r="L8" s="7"/>
      <c r="M8" s="7"/>
      <c r="N8" s="7"/>
      <c r="O8" s="7"/>
      <c r="P8" s="7"/>
      <c r="Q8" s="7"/>
      <c r="R8" s="7"/>
      <c r="S8" s="7" t="s">
        <v>433</v>
      </c>
      <c r="T8" s="6"/>
    </row>
    <row r="9" spans="1:20" ht="12.75" customHeight="1" x14ac:dyDescent="0.3">
      <c r="A9" s="5" t="s">
        <v>35</v>
      </c>
      <c r="B9" s="4"/>
      <c r="C9" s="3" t="s">
        <v>418</v>
      </c>
      <c r="D9" s="15">
        <v>968</v>
      </c>
      <c r="E9" s="15">
        <v>907</v>
      </c>
      <c r="F9" s="16">
        <v>1875</v>
      </c>
      <c r="G9" s="16">
        <v>1146</v>
      </c>
      <c r="H9" s="14"/>
      <c r="I9" s="16">
        <v>1146</v>
      </c>
      <c r="J9" s="14"/>
      <c r="K9" s="14"/>
      <c r="L9" s="14"/>
      <c r="M9" s="14"/>
      <c r="N9" s="14"/>
      <c r="O9" s="14"/>
      <c r="P9" s="14"/>
      <c r="Q9" s="14"/>
      <c r="R9" s="14"/>
      <c r="S9" s="16">
        <v>3021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425</v>
      </c>
      <c r="D10" s="15">
        <v>925</v>
      </c>
      <c r="E10" s="15">
        <v>888</v>
      </c>
      <c r="F10" s="16">
        <v>1813</v>
      </c>
      <c r="G10" s="16">
        <v>1175</v>
      </c>
      <c r="H10" s="14"/>
      <c r="I10" s="16">
        <v>1175</v>
      </c>
      <c r="J10" s="14"/>
      <c r="K10" s="14"/>
      <c r="L10" s="14"/>
      <c r="M10" s="14"/>
      <c r="N10" s="14"/>
      <c r="O10" s="14"/>
      <c r="P10" s="14"/>
      <c r="Q10" s="14"/>
      <c r="R10" s="14"/>
      <c r="S10" s="16">
        <v>2988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413</v>
      </c>
      <c r="D11" s="15">
        <v>959</v>
      </c>
      <c r="E11" s="15">
        <v>879</v>
      </c>
      <c r="F11" s="16">
        <v>1838</v>
      </c>
      <c r="G11" s="16">
        <v>1126</v>
      </c>
      <c r="H11" s="14"/>
      <c r="I11" s="16">
        <v>1126</v>
      </c>
      <c r="J11" s="14"/>
      <c r="K11" s="14"/>
      <c r="L11" s="14"/>
      <c r="M11" s="14"/>
      <c r="N11" s="14"/>
      <c r="O11" s="14"/>
      <c r="P11" s="14"/>
      <c r="Q11" s="14"/>
      <c r="R11" s="14"/>
      <c r="S11" s="16">
        <v>2964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408</v>
      </c>
      <c r="D12" s="15">
        <v>902</v>
      </c>
      <c r="E12" s="15">
        <v>894</v>
      </c>
      <c r="F12" s="16">
        <v>1796</v>
      </c>
      <c r="G12" s="16">
        <v>1123</v>
      </c>
      <c r="H12" s="14"/>
      <c r="I12" s="16">
        <v>1123</v>
      </c>
      <c r="J12" s="14"/>
      <c r="K12" s="14"/>
      <c r="L12" s="14"/>
      <c r="M12" s="14"/>
      <c r="N12" s="14"/>
      <c r="O12" s="14"/>
      <c r="P12" s="14"/>
      <c r="Q12" s="14"/>
      <c r="R12" s="14"/>
      <c r="S12" s="16">
        <v>2919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415</v>
      </c>
      <c r="D13" s="15">
        <v>871</v>
      </c>
      <c r="E13" s="15">
        <v>808</v>
      </c>
      <c r="F13" s="16">
        <v>1679</v>
      </c>
      <c r="G13" s="16">
        <v>1044</v>
      </c>
      <c r="H13" s="14"/>
      <c r="I13" s="16">
        <v>1044</v>
      </c>
      <c r="J13" s="14"/>
      <c r="K13" s="14"/>
      <c r="L13" s="14"/>
      <c r="M13" s="14"/>
      <c r="N13" s="14"/>
      <c r="O13" s="14"/>
      <c r="P13" s="14"/>
      <c r="Q13" s="14"/>
      <c r="R13" s="14"/>
      <c r="S13" s="16">
        <v>2723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411</v>
      </c>
      <c r="D14" s="15">
        <v>872</v>
      </c>
      <c r="E14" s="15">
        <v>756</v>
      </c>
      <c r="F14" s="16">
        <v>1628</v>
      </c>
      <c r="G14" s="16">
        <v>1069</v>
      </c>
      <c r="H14" s="14"/>
      <c r="I14" s="16">
        <v>1069</v>
      </c>
      <c r="J14" s="14"/>
      <c r="K14" s="14"/>
      <c r="L14" s="14"/>
      <c r="M14" s="14"/>
      <c r="N14" s="14"/>
      <c r="O14" s="14"/>
      <c r="P14" s="14"/>
      <c r="Q14" s="14"/>
      <c r="R14" s="14"/>
      <c r="S14" s="16">
        <v>2697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404</v>
      </c>
      <c r="D15" s="15">
        <v>861</v>
      </c>
      <c r="E15" s="15">
        <v>739</v>
      </c>
      <c r="F15" s="16">
        <v>1600</v>
      </c>
      <c r="G15" s="16">
        <v>1067</v>
      </c>
      <c r="H15" s="14"/>
      <c r="I15" s="16">
        <v>1067</v>
      </c>
      <c r="J15" s="14"/>
      <c r="K15" s="14"/>
      <c r="L15" s="14"/>
      <c r="M15" s="14"/>
      <c r="N15" s="14"/>
      <c r="O15" s="14"/>
      <c r="P15" s="14"/>
      <c r="Q15" s="14"/>
      <c r="R15" s="14"/>
      <c r="S15" s="16">
        <v>2667</v>
      </c>
      <c r="T15" s="2" t="s">
        <v>72</v>
      </c>
    </row>
    <row r="16" spans="1:20" ht="12.75" customHeight="1" x14ac:dyDescent="0.3">
      <c r="A16" s="5" t="s">
        <v>6</v>
      </c>
      <c r="B16" s="4"/>
      <c r="C16" s="3" t="s">
        <v>409</v>
      </c>
      <c r="D16" s="15">
        <v>819</v>
      </c>
      <c r="E16" s="15">
        <v>749</v>
      </c>
      <c r="F16" s="16">
        <v>1568</v>
      </c>
      <c r="G16" s="16">
        <v>1050</v>
      </c>
      <c r="H16" s="14"/>
      <c r="I16" s="16">
        <v>1050</v>
      </c>
      <c r="J16" s="14"/>
      <c r="K16" s="14"/>
      <c r="L16" s="14"/>
      <c r="M16" s="14"/>
      <c r="N16" s="14"/>
      <c r="O16" s="14"/>
      <c r="P16" s="14"/>
      <c r="Q16" s="14"/>
      <c r="R16" s="14"/>
      <c r="S16" s="16">
        <v>2618</v>
      </c>
      <c r="T16" s="2" t="s">
        <v>6</v>
      </c>
    </row>
    <row r="17" spans="1:20" ht="12.75" customHeight="1" x14ac:dyDescent="0.3">
      <c r="A17" s="5" t="s">
        <v>52</v>
      </c>
      <c r="B17" s="4"/>
      <c r="C17" s="3" t="s">
        <v>405</v>
      </c>
      <c r="D17" s="15">
        <v>908</v>
      </c>
      <c r="E17" s="15">
        <v>721</v>
      </c>
      <c r="F17" s="16">
        <v>1629</v>
      </c>
      <c r="G17" s="15">
        <v>987</v>
      </c>
      <c r="H17" s="14"/>
      <c r="I17" s="15">
        <v>987</v>
      </c>
      <c r="J17" s="14"/>
      <c r="K17" s="14"/>
      <c r="L17" s="14"/>
      <c r="M17" s="14"/>
      <c r="N17" s="14"/>
      <c r="O17" s="14"/>
      <c r="P17" s="14"/>
      <c r="Q17" s="14"/>
      <c r="R17" s="14"/>
      <c r="S17" s="16">
        <v>2616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424</v>
      </c>
      <c r="D18" s="15">
        <v>804</v>
      </c>
      <c r="E18" s="15">
        <v>766</v>
      </c>
      <c r="F18" s="16">
        <v>1570</v>
      </c>
      <c r="G18" s="15">
        <v>992</v>
      </c>
      <c r="H18" s="14"/>
      <c r="I18" s="15">
        <v>992</v>
      </c>
      <c r="J18" s="14"/>
      <c r="K18" s="14"/>
      <c r="L18" s="14"/>
      <c r="M18" s="14"/>
      <c r="N18" s="14"/>
      <c r="O18" s="14"/>
      <c r="P18" s="14"/>
      <c r="Q18" s="14"/>
      <c r="R18" s="14"/>
      <c r="S18" s="16">
        <v>2562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426</v>
      </c>
      <c r="D19" s="15">
        <v>815</v>
      </c>
      <c r="E19" s="15">
        <v>804</v>
      </c>
      <c r="F19" s="16">
        <v>1619</v>
      </c>
      <c r="G19" s="15">
        <v>919</v>
      </c>
      <c r="H19" s="14"/>
      <c r="I19" s="15">
        <v>919</v>
      </c>
      <c r="J19" s="14"/>
      <c r="K19" s="14"/>
      <c r="L19" s="14"/>
      <c r="M19" s="14"/>
      <c r="N19" s="14"/>
      <c r="O19" s="14"/>
      <c r="P19" s="14"/>
      <c r="Q19" s="14"/>
      <c r="R19" s="14"/>
      <c r="S19" s="16">
        <v>2538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403</v>
      </c>
      <c r="D20" s="15">
        <v>772</v>
      </c>
      <c r="E20" s="15">
        <v>717</v>
      </c>
      <c r="F20" s="16">
        <v>1489</v>
      </c>
      <c r="G20" s="16">
        <v>1012</v>
      </c>
      <c r="H20" s="14"/>
      <c r="I20" s="16">
        <v>1012</v>
      </c>
      <c r="J20" s="14"/>
      <c r="K20" s="14"/>
      <c r="L20" s="14"/>
      <c r="M20" s="14"/>
      <c r="N20" s="14"/>
      <c r="O20" s="14"/>
      <c r="P20" s="14"/>
      <c r="Q20" s="14"/>
      <c r="R20" s="14"/>
      <c r="S20" s="16">
        <v>2501</v>
      </c>
      <c r="T20" s="2" t="s">
        <v>65</v>
      </c>
    </row>
    <row r="21" spans="1:20" ht="12.75" customHeight="1" x14ac:dyDescent="0.3">
      <c r="A21" s="5" t="s">
        <v>31</v>
      </c>
      <c r="B21" s="4"/>
      <c r="C21" s="3" t="s">
        <v>428</v>
      </c>
      <c r="D21" s="15">
        <v>747</v>
      </c>
      <c r="E21" s="15">
        <v>700</v>
      </c>
      <c r="F21" s="16">
        <v>1447</v>
      </c>
      <c r="G21" s="15">
        <v>962</v>
      </c>
      <c r="H21" s="14"/>
      <c r="I21" s="15">
        <v>962</v>
      </c>
      <c r="J21" s="14"/>
      <c r="K21" s="14"/>
      <c r="L21" s="14"/>
      <c r="M21" s="14"/>
      <c r="N21" s="14"/>
      <c r="O21" s="14"/>
      <c r="P21" s="14"/>
      <c r="Q21" s="14"/>
      <c r="R21" s="14"/>
      <c r="S21" s="16">
        <v>2409</v>
      </c>
      <c r="T21" s="2" t="s">
        <v>31</v>
      </c>
    </row>
    <row r="22" spans="1:20" ht="12.75" customHeight="1" x14ac:dyDescent="0.3">
      <c r="A22" s="5" t="s">
        <v>26</v>
      </c>
      <c r="B22" s="4"/>
      <c r="C22" s="3" t="s">
        <v>407</v>
      </c>
      <c r="D22" s="15">
        <v>853</v>
      </c>
      <c r="E22" s="15">
        <v>665</v>
      </c>
      <c r="F22" s="16">
        <v>1518</v>
      </c>
      <c r="G22" s="15">
        <v>838</v>
      </c>
      <c r="H22" s="14"/>
      <c r="I22" s="15">
        <v>838</v>
      </c>
      <c r="J22" s="14"/>
      <c r="K22" s="14"/>
      <c r="L22" s="14"/>
      <c r="M22" s="14"/>
      <c r="N22" s="14"/>
      <c r="O22" s="14"/>
      <c r="P22" s="14"/>
      <c r="Q22" s="14"/>
      <c r="R22" s="14"/>
      <c r="S22" s="16">
        <v>2356</v>
      </c>
      <c r="T22" s="2" t="s">
        <v>26</v>
      </c>
    </row>
    <row r="23" spans="1:20" ht="12.75" customHeight="1" x14ac:dyDescent="0.3">
      <c r="A23" s="5" t="s">
        <v>38</v>
      </c>
      <c r="B23" s="4"/>
      <c r="C23" s="3" t="s">
        <v>431</v>
      </c>
      <c r="D23" s="15">
        <v>697</v>
      </c>
      <c r="E23" s="15">
        <v>617</v>
      </c>
      <c r="F23" s="16">
        <v>1314</v>
      </c>
      <c r="G23" s="16">
        <v>1018</v>
      </c>
      <c r="H23" s="14"/>
      <c r="I23" s="16">
        <v>1018</v>
      </c>
      <c r="J23" s="14"/>
      <c r="K23" s="14"/>
      <c r="L23" s="14"/>
      <c r="M23" s="14"/>
      <c r="N23" s="14"/>
      <c r="O23" s="14"/>
      <c r="P23" s="14"/>
      <c r="Q23" s="14"/>
      <c r="R23" s="14"/>
      <c r="S23" s="16">
        <v>2332</v>
      </c>
      <c r="T23" s="2" t="s">
        <v>38</v>
      </c>
    </row>
    <row r="24" spans="1:20" ht="12.75" customHeight="1" x14ac:dyDescent="0.3">
      <c r="A24" s="5" t="s">
        <v>57</v>
      </c>
      <c r="B24" s="4"/>
      <c r="C24" s="3" t="s">
        <v>419</v>
      </c>
      <c r="D24" s="15">
        <v>775</v>
      </c>
      <c r="E24" s="15">
        <v>638</v>
      </c>
      <c r="F24" s="16">
        <v>1413</v>
      </c>
      <c r="G24" s="15">
        <v>873</v>
      </c>
      <c r="H24" s="14"/>
      <c r="I24" s="15">
        <v>873</v>
      </c>
      <c r="J24" s="14"/>
      <c r="K24" s="14"/>
      <c r="L24" s="14"/>
      <c r="M24" s="14"/>
      <c r="N24" s="14"/>
      <c r="O24" s="14"/>
      <c r="P24" s="14"/>
      <c r="Q24" s="14"/>
      <c r="R24" s="14"/>
      <c r="S24" s="16">
        <v>2286</v>
      </c>
      <c r="T24" s="2" t="s">
        <v>57</v>
      </c>
    </row>
    <row r="25" spans="1:20" ht="12.75" customHeight="1" x14ac:dyDescent="0.3">
      <c r="A25" s="5" t="s">
        <v>54</v>
      </c>
      <c r="B25" s="4"/>
      <c r="C25" s="3" t="s">
        <v>410</v>
      </c>
      <c r="D25" s="15">
        <v>733</v>
      </c>
      <c r="E25" s="15">
        <v>651</v>
      </c>
      <c r="F25" s="16">
        <v>1384</v>
      </c>
      <c r="G25" s="15">
        <v>869</v>
      </c>
      <c r="H25" s="14"/>
      <c r="I25" s="15">
        <v>869</v>
      </c>
      <c r="J25" s="14"/>
      <c r="K25" s="14"/>
      <c r="L25" s="14"/>
      <c r="M25" s="14"/>
      <c r="N25" s="14"/>
      <c r="O25" s="14"/>
      <c r="P25" s="14"/>
      <c r="Q25" s="14"/>
      <c r="R25" s="14"/>
      <c r="S25" s="16">
        <v>2253</v>
      </c>
      <c r="T25" s="2" t="s">
        <v>54</v>
      </c>
    </row>
    <row r="26" spans="1:20" ht="12.75" customHeight="1" x14ac:dyDescent="0.3">
      <c r="A26" s="5" t="s">
        <v>51</v>
      </c>
      <c r="B26" s="4"/>
      <c r="C26" s="3" t="s">
        <v>422</v>
      </c>
      <c r="D26" s="15">
        <v>788</v>
      </c>
      <c r="E26" s="15">
        <v>658</v>
      </c>
      <c r="F26" s="16">
        <v>1446</v>
      </c>
      <c r="G26" s="15">
        <v>781</v>
      </c>
      <c r="H26" s="14"/>
      <c r="I26" s="15">
        <v>781</v>
      </c>
      <c r="J26" s="14"/>
      <c r="K26" s="14"/>
      <c r="L26" s="14"/>
      <c r="M26" s="14"/>
      <c r="N26" s="14"/>
      <c r="O26" s="14"/>
      <c r="P26" s="14"/>
      <c r="Q26" s="14"/>
      <c r="R26" s="14"/>
      <c r="S26" s="16">
        <v>2227</v>
      </c>
      <c r="T26" s="2" t="s">
        <v>51</v>
      </c>
    </row>
    <row r="27" spans="1:20" ht="12.75" customHeight="1" x14ac:dyDescent="0.3">
      <c r="A27" s="5" t="s">
        <v>2</v>
      </c>
      <c r="B27" s="4"/>
      <c r="C27" s="3" t="s">
        <v>420</v>
      </c>
      <c r="D27" s="15">
        <v>734</v>
      </c>
      <c r="E27" s="15">
        <v>629</v>
      </c>
      <c r="F27" s="16">
        <v>1363</v>
      </c>
      <c r="G27" s="15">
        <v>860</v>
      </c>
      <c r="H27" s="14"/>
      <c r="I27" s="15">
        <v>860</v>
      </c>
      <c r="J27" s="14"/>
      <c r="K27" s="14"/>
      <c r="L27" s="14"/>
      <c r="M27" s="14"/>
      <c r="N27" s="14"/>
      <c r="O27" s="14"/>
      <c r="P27" s="14"/>
      <c r="Q27" s="14"/>
      <c r="R27" s="14"/>
      <c r="S27" s="16">
        <v>2223</v>
      </c>
      <c r="T27" s="2" t="s">
        <v>2</v>
      </c>
    </row>
    <row r="28" spans="1:20" ht="12.75" customHeight="1" x14ac:dyDescent="0.3">
      <c r="A28" s="5" t="s">
        <v>28</v>
      </c>
      <c r="B28" s="4"/>
      <c r="C28" s="3" t="s">
        <v>429</v>
      </c>
      <c r="D28" s="15">
        <v>728</v>
      </c>
      <c r="E28" s="15">
        <v>631</v>
      </c>
      <c r="F28" s="16">
        <v>1359</v>
      </c>
      <c r="G28" s="15">
        <v>821</v>
      </c>
      <c r="H28" s="14"/>
      <c r="I28" s="15">
        <v>821</v>
      </c>
      <c r="J28" s="14"/>
      <c r="K28" s="14"/>
      <c r="L28" s="14"/>
      <c r="M28" s="14"/>
      <c r="N28" s="14"/>
      <c r="O28" s="14"/>
      <c r="P28" s="14"/>
      <c r="Q28" s="14"/>
      <c r="R28" s="14"/>
      <c r="S28" s="16">
        <v>2180</v>
      </c>
      <c r="T28" s="2" t="s">
        <v>46</v>
      </c>
    </row>
    <row r="29" spans="1:20" ht="12.75" customHeight="1" x14ac:dyDescent="0.3">
      <c r="A29" s="5" t="s">
        <v>46</v>
      </c>
      <c r="B29" s="4"/>
      <c r="C29" s="3" t="s">
        <v>416</v>
      </c>
      <c r="D29" s="15">
        <v>739</v>
      </c>
      <c r="E29" s="15">
        <v>615</v>
      </c>
      <c r="F29" s="16">
        <v>1354</v>
      </c>
      <c r="G29" s="15">
        <v>826</v>
      </c>
      <c r="H29" s="14"/>
      <c r="I29" s="15">
        <v>826</v>
      </c>
      <c r="J29" s="14"/>
      <c r="K29" s="14"/>
      <c r="L29" s="14"/>
      <c r="M29" s="14"/>
      <c r="N29" s="14"/>
      <c r="O29" s="14"/>
      <c r="P29" s="14"/>
      <c r="Q29" s="14"/>
      <c r="R29" s="14"/>
      <c r="S29" s="16">
        <v>2180</v>
      </c>
      <c r="T29" s="2" t="s">
        <v>28</v>
      </c>
    </row>
    <row r="30" spans="1:20" ht="12.75" customHeight="1" x14ac:dyDescent="0.3">
      <c r="A30" s="5" t="s">
        <v>44</v>
      </c>
      <c r="B30" s="4"/>
      <c r="C30" s="3" t="s">
        <v>430</v>
      </c>
      <c r="D30" s="15">
        <v>685</v>
      </c>
      <c r="E30" s="15">
        <v>613</v>
      </c>
      <c r="F30" s="16">
        <v>1298</v>
      </c>
      <c r="G30" s="15">
        <v>827</v>
      </c>
      <c r="H30" s="14"/>
      <c r="I30" s="15">
        <v>827</v>
      </c>
      <c r="J30" s="14"/>
      <c r="K30" s="14"/>
      <c r="L30" s="14"/>
      <c r="M30" s="14"/>
      <c r="N30" s="14"/>
      <c r="O30" s="14"/>
      <c r="P30" s="14"/>
      <c r="Q30" s="14"/>
      <c r="R30" s="14"/>
      <c r="S30" s="16">
        <v>2125</v>
      </c>
      <c r="T30" s="2" t="s">
        <v>44</v>
      </c>
    </row>
    <row r="31" spans="1:20" ht="12.75" customHeight="1" x14ac:dyDescent="0.3">
      <c r="A31" s="5" t="s">
        <v>12</v>
      </c>
      <c r="B31" s="4"/>
      <c r="C31" s="3" t="s">
        <v>432</v>
      </c>
      <c r="D31" s="15">
        <v>746</v>
      </c>
      <c r="E31" s="15">
        <v>618</v>
      </c>
      <c r="F31" s="16">
        <v>1364</v>
      </c>
      <c r="G31" s="15">
        <v>718</v>
      </c>
      <c r="H31" s="14"/>
      <c r="I31" s="15">
        <v>718</v>
      </c>
      <c r="J31" s="14"/>
      <c r="K31" s="14"/>
      <c r="L31" s="14"/>
      <c r="M31" s="14"/>
      <c r="N31" s="14"/>
      <c r="O31" s="14"/>
      <c r="P31" s="14"/>
      <c r="Q31" s="14"/>
      <c r="R31" s="14"/>
      <c r="S31" s="16">
        <v>2082</v>
      </c>
      <c r="T31" s="2" t="s">
        <v>12</v>
      </c>
    </row>
    <row r="32" spans="1:20" ht="12.75" customHeight="1" x14ac:dyDescent="0.3">
      <c r="A32" s="5" t="s">
        <v>40</v>
      </c>
      <c r="B32" s="4"/>
      <c r="C32" s="3" t="s">
        <v>423</v>
      </c>
      <c r="D32" s="15">
        <v>666</v>
      </c>
      <c r="E32" s="15">
        <v>607</v>
      </c>
      <c r="F32" s="16">
        <v>1273</v>
      </c>
      <c r="G32" s="15">
        <v>755</v>
      </c>
      <c r="H32" s="14"/>
      <c r="I32" s="15">
        <v>755</v>
      </c>
      <c r="J32" s="14"/>
      <c r="K32" s="14"/>
      <c r="L32" s="14"/>
      <c r="M32" s="14"/>
      <c r="N32" s="14"/>
      <c r="O32" s="14"/>
      <c r="P32" s="14"/>
      <c r="Q32" s="14"/>
      <c r="R32" s="14"/>
      <c r="S32" s="16">
        <v>2028</v>
      </c>
      <c r="T32" s="2" t="s">
        <v>40</v>
      </c>
    </row>
    <row r="33" spans="1:20" ht="12.75" customHeight="1" x14ac:dyDescent="0.3">
      <c r="A33" s="5" t="s">
        <v>37</v>
      </c>
      <c r="B33" s="4"/>
      <c r="C33" s="3" t="s">
        <v>427</v>
      </c>
      <c r="D33" s="15">
        <v>694</v>
      </c>
      <c r="E33" s="15">
        <v>609</v>
      </c>
      <c r="F33" s="16">
        <v>1303</v>
      </c>
      <c r="G33" s="15">
        <v>588</v>
      </c>
      <c r="H33" s="14"/>
      <c r="I33" s="15">
        <v>588</v>
      </c>
      <c r="J33" s="14"/>
      <c r="K33" s="14"/>
      <c r="L33" s="14"/>
      <c r="M33" s="14"/>
      <c r="N33" s="14"/>
      <c r="O33" s="14"/>
      <c r="P33" s="14"/>
      <c r="Q33" s="14"/>
      <c r="R33" s="14"/>
      <c r="S33" s="16">
        <v>1891</v>
      </c>
      <c r="T33" s="2" t="s">
        <v>37</v>
      </c>
    </row>
    <row r="34" spans="1:20" ht="11.25" customHeight="1" x14ac:dyDescent="0.2"/>
    <row r="36" spans="1:20" x14ac:dyDescent="0.2">
      <c r="B36" s="1" t="s">
        <v>865</v>
      </c>
    </row>
  </sheetData>
  <sortState xmlns:xlrd2="http://schemas.microsoft.com/office/spreadsheetml/2017/richdata2" ref="B9:T33">
    <sortCondition descending="1" ref="S9:S33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FCDC8-7F4D-4D8B-97A4-013CC59E4647}">
  <sheetPr>
    <outlinePr summaryBelow="0" summaryRight="0"/>
    <pageSetUpPr autoPageBreaks="0" fitToPage="1"/>
  </sheetPr>
  <dimension ref="A1:T23"/>
  <sheetViews>
    <sheetView workbookViewId="0">
      <selection activeCell="B9" sqref="B9:B2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11.25" customHeight="1" x14ac:dyDescent="0.2">
      <c r="B4" s="30" t="s">
        <v>451</v>
      </c>
      <c r="C4" s="30"/>
      <c r="F4" s="30" t="s">
        <v>868</v>
      </c>
      <c r="G4" s="30"/>
      <c r="H4" s="30"/>
      <c r="I4" s="30"/>
      <c r="J4" s="30"/>
    </row>
    <row r="5" spans="1:20" ht="21.75" customHeight="1" x14ac:dyDescent="0.2">
      <c r="B5" s="30" t="s">
        <v>105</v>
      </c>
      <c r="C5" s="30"/>
      <c r="F5" s="30" t="s">
        <v>869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 t="s">
        <v>170</v>
      </c>
      <c r="E8" s="7" t="s">
        <v>421</v>
      </c>
      <c r="F8" s="7" t="s">
        <v>450</v>
      </c>
      <c r="G8" s="7" t="s">
        <v>362</v>
      </c>
      <c r="H8" s="7"/>
      <c r="I8" s="7" t="s">
        <v>362</v>
      </c>
      <c r="J8" s="7"/>
      <c r="K8" s="7"/>
      <c r="L8" s="7"/>
      <c r="M8" s="7"/>
      <c r="N8" s="7"/>
      <c r="O8" s="7"/>
      <c r="P8" s="7"/>
      <c r="Q8" s="7"/>
      <c r="R8" s="7"/>
      <c r="S8" s="7" t="s">
        <v>449</v>
      </c>
      <c r="T8" s="6"/>
    </row>
    <row r="9" spans="1:20" ht="12.75" customHeight="1" x14ac:dyDescent="0.3">
      <c r="A9" s="5" t="s">
        <v>35</v>
      </c>
      <c r="B9" s="4"/>
      <c r="C9" s="3" t="s">
        <v>445</v>
      </c>
      <c r="D9" s="15">
        <v>887</v>
      </c>
      <c r="E9" s="15">
        <v>897</v>
      </c>
      <c r="F9" s="16">
        <v>1784</v>
      </c>
      <c r="G9" s="16">
        <v>1013</v>
      </c>
      <c r="H9" s="14"/>
      <c r="I9" s="16">
        <v>1013</v>
      </c>
      <c r="J9" s="14"/>
      <c r="K9" s="14"/>
      <c r="L9" s="14"/>
      <c r="M9" s="14"/>
      <c r="N9" s="14"/>
      <c r="O9" s="14"/>
      <c r="P9" s="14"/>
      <c r="Q9" s="14"/>
      <c r="R9" s="14"/>
      <c r="S9" s="16">
        <v>2797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436</v>
      </c>
      <c r="D10" s="15">
        <v>899</v>
      </c>
      <c r="E10" s="15">
        <v>931</v>
      </c>
      <c r="F10" s="16">
        <v>1830</v>
      </c>
      <c r="G10" s="15">
        <v>960</v>
      </c>
      <c r="H10" s="14"/>
      <c r="I10" s="15">
        <v>960</v>
      </c>
      <c r="J10" s="14"/>
      <c r="K10" s="14"/>
      <c r="L10" s="14"/>
      <c r="M10" s="14"/>
      <c r="N10" s="14"/>
      <c r="O10" s="14"/>
      <c r="P10" s="14"/>
      <c r="Q10" s="14"/>
      <c r="R10" s="14"/>
      <c r="S10" s="16">
        <v>2790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443</v>
      </c>
      <c r="D11" s="15">
        <v>836</v>
      </c>
      <c r="E11" s="15">
        <v>866</v>
      </c>
      <c r="F11" s="16">
        <v>1702</v>
      </c>
      <c r="G11" s="15">
        <v>972</v>
      </c>
      <c r="H11" s="14"/>
      <c r="I11" s="15">
        <v>972</v>
      </c>
      <c r="J11" s="14"/>
      <c r="K11" s="14"/>
      <c r="L11" s="14"/>
      <c r="M11" s="14"/>
      <c r="N11" s="14"/>
      <c r="O11" s="14"/>
      <c r="P11" s="14"/>
      <c r="Q11" s="14"/>
      <c r="R11" s="14"/>
      <c r="S11" s="16">
        <v>2674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442</v>
      </c>
      <c r="D12" s="15">
        <v>765</v>
      </c>
      <c r="E12" s="15">
        <v>856</v>
      </c>
      <c r="F12" s="16">
        <v>1621</v>
      </c>
      <c r="G12" s="15">
        <v>880</v>
      </c>
      <c r="H12" s="14"/>
      <c r="I12" s="15">
        <v>880</v>
      </c>
      <c r="J12" s="14"/>
      <c r="K12" s="14"/>
      <c r="L12" s="14"/>
      <c r="M12" s="14"/>
      <c r="N12" s="14"/>
      <c r="O12" s="14"/>
      <c r="P12" s="14"/>
      <c r="Q12" s="14"/>
      <c r="R12" s="14"/>
      <c r="S12" s="16">
        <v>2501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444</v>
      </c>
      <c r="D13" s="15">
        <v>809</v>
      </c>
      <c r="E13" s="15">
        <v>794</v>
      </c>
      <c r="F13" s="16">
        <v>1603</v>
      </c>
      <c r="G13" s="15">
        <v>853</v>
      </c>
      <c r="H13" s="14"/>
      <c r="I13" s="15">
        <v>853</v>
      </c>
      <c r="J13" s="14"/>
      <c r="K13" s="14"/>
      <c r="L13" s="14"/>
      <c r="M13" s="14"/>
      <c r="N13" s="14"/>
      <c r="O13" s="14"/>
      <c r="P13" s="14"/>
      <c r="Q13" s="14"/>
      <c r="R13" s="14"/>
      <c r="S13" s="16">
        <v>2456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439</v>
      </c>
      <c r="D14" s="15">
        <v>751</v>
      </c>
      <c r="E14" s="15">
        <v>784</v>
      </c>
      <c r="F14" s="16">
        <v>1535</v>
      </c>
      <c r="G14" s="15">
        <v>913</v>
      </c>
      <c r="H14" s="14"/>
      <c r="I14" s="15">
        <v>913</v>
      </c>
      <c r="J14" s="14"/>
      <c r="K14" s="14"/>
      <c r="L14" s="14"/>
      <c r="M14" s="14"/>
      <c r="N14" s="14"/>
      <c r="O14" s="14"/>
      <c r="P14" s="14"/>
      <c r="Q14" s="14"/>
      <c r="R14" s="14"/>
      <c r="S14" s="16">
        <v>2448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435</v>
      </c>
      <c r="D15" s="15">
        <v>728</v>
      </c>
      <c r="E15" s="15">
        <v>734</v>
      </c>
      <c r="F15" s="16">
        <v>1462</v>
      </c>
      <c r="G15" s="15">
        <v>868</v>
      </c>
      <c r="H15" s="14"/>
      <c r="I15" s="15">
        <v>868</v>
      </c>
      <c r="J15" s="14"/>
      <c r="K15" s="14"/>
      <c r="L15" s="14"/>
      <c r="M15" s="14"/>
      <c r="N15" s="14"/>
      <c r="O15" s="14"/>
      <c r="P15" s="14"/>
      <c r="Q15" s="14"/>
      <c r="R15" s="14"/>
      <c r="S15" s="16">
        <v>2330</v>
      </c>
      <c r="T15" s="2" t="s">
        <v>72</v>
      </c>
    </row>
    <row r="16" spans="1:20" ht="12.75" customHeight="1" x14ac:dyDescent="0.3">
      <c r="A16" s="5" t="s">
        <v>6</v>
      </c>
      <c r="B16" s="4"/>
      <c r="C16" s="3" t="s">
        <v>448</v>
      </c>
      <c r="D16" s="15">
        <v>702</v>
      </c>
      <c r="E16" s="15">
        <v>736</v>
      </c>
      <c r="F16" s="16">
        <v>1438</v>
      </c>
      <c r="G16" s="15">
        <v>831</v>
      </c>
      <c r="H16" s="14"/>
      <c r="I16" s="15">
        <v>831</v>
      </c>
      <c r="J16" s="14"/>
      <c r="K16" s="14"/>
      <c r="L16" s="14"/>
      <c r="M16" s="14"/>
      <c r="N16" s="14"/>
      <c r="O16" s="14"/>
      <c r="P16" s="14"/>
      <c r="Q16" s="14"/>
      <c r="R16" s="14"/>
      <c r="S16" s="16">
        <v>2269</v>
      </c>
      <c r="T16" s="2" t="s">
        <v>6</v>
      </c>
    </row>
    <row r="17" spans="1:20" ht="12.75" customHeight="1" x14ac:dyDescent="0.3">
      <c r="A17" s="5" t="s">
        <v>52</v>
      </c>
      <c r="B17" s="4"/>
      <c r="C17" s="3" t="s">
        <v>437</v>
      </c>
      <c r="D17" s="15">
        <v>713</v>
      </c>
      <c r="E17" s="15">
        <v>724</v>
      </c>
      <c r="F17" s="16">
        <v>1437</v>
      </c>
      <c r="G17" s="15">
        <v>829</v>
      </c>
      <c r="H17" s="14"/>
      <c r="I17" s="15">
        <v>829</v>
      </c>
      <c r="J17" s="14"/>
      <c r="K17" s="14"/>
      <c r="L17" s="14"/>
      <c r="M17" s="14"/>
      <c r="N17" s="14"/>
      <c r="O17" s="14"/>
      <c r="P17" s="14"/>
      <c r="Q17" s="14"/>
      <c r="R17" s="14"/>
      <c r="S17" s="16">
        <v>2266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440</v>
      </c>
      <c r="D18" s="15">
        <v>656</v>
      </c>
      <c r="E18" s="15">
        <v>734</v>
      </c>
      <c r="F18" s="16">
        <v>1390</v>
      </c>
      <c r="G18" s="15">
        <v>818</v>
      </c>
      <c r="H18" s="14"/>
      <c r="I18" s="15">
        <v>818</v>
      </c>
      <c r="J18" s="14"/>
      <c r="K18" s="14"/>
      <c r="L18" s="14"/>
      <c r="M18" s="14"/>
      <c r="N18" s="14"/>
      <c r="O18" s="14"/>
      <c r="P18" s="14"/>
      <c r="Q18" s="14"/>
      <c r="R18" s="14"/>
      <c r="S18" s="16">
        <v>2208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441</v>
      </c>
      <c r="D19" s="15">
        <v>639</v>
      </c>
      <c r="E19" s="15">
        <v>739</v>
      </c>
      <c r="F19" s="16">
        <v>1378</v>
      </c>
      <c r="G19" s="15">
        <v>798</v>
      </c>
      <c r="H19" s="14"/>
      <c r="I19" s="15">
        <v>798</v>
      </c>
      <c r="J19" s="14"/>
      <c r="K19" s="14"/>
      <c r="L19" s="14"/>
      <c r="M19" s="14"/>
      <c r="N19" s="14"/>
      <c r="O19" s="14"/>
      <c r="P19" s="14"/>
      <c r="Q19" s="14"/>
      <c r="R19" s="14"/>
      <c r="S19" s="16">
        <v>2176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446</v>
      </c>
      <c r="D20" s="15">
        <v>639</v>
      </c>
      <c r="E20" s="15">
        <v>663</v>
      </c>
      <c r="F20" s="16">
        <v>1302</v>
      </c>
      <c r="G20" s="15">
        <v>738</v>
      </c>
      <c r="H20" s="14"/>
      <c r="I20" s="15">
        <v>738</v>
      </c>
      <c r="J20" s="14"/>
      <c r="K20" s="14"/>
      <c r="L20" s="14"/>
      <c r="M20" s="14"/>
      <c r="N20" s="14"/>
      <c r="O20" s="14"/>
      <c r="P20" s="14"/>
      <c r="Q20" s="14"/>
      <c r="R20" s="14"/>
      <c r="S20" s="16">
        <v>2040</v>
      </c>
      <c r="T20" s="2" t="s">
        <v>65</v>
      </c>
    </row>
    <row r="21" spans="1:20" ht="11.25" customHeight="1" x14ac:dyDescent="0.2"/>
    <row r="23" spans="1:20" x14ac:dyDescent="0.2">
      <c r="B23" s="1" t="s">
        <v>865</v>
      </c>
    </row>
  </sheetData>
  <sortState xmlns:xlrd2="http://schemas.microsoft.com/office/spreadsheetml/2017/richdata2" ref="B9:T20">
    <sortCondition descending="1" ref="S9:S2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CD230-140D-44DA-A8B6-8EC065C53573}">
  <sheetPr>
    <outlinePr summaryBelow="0" summaryRight="0"/>
    <pageSetUpPr autoPageBreaks="0" fitToPage="1"/>
  </sheetPr>
  <dimension ref="A1:T27"/>
  <sheetViews>
    <sheetView workbookViewId="0">
      <selection activeCell="B9" sqref="B9:B24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11.25" customHeight="1" x14ac:dyDescent="0.2">
      <c r="B4" s="30" t="s">
        <v>472</v>
      </c>
      <c r="C4" s="30"/>
      <c r="F4" s="30" t="s">
        <v>868</v>
      </c>
      <c r="G4" s="30"/>
      <c r="H4" s="30"/>
      <c r="I4" s="30"/>
      <c r="J4" s="30"/>
    </row>
    <row r="5" spans="1:20" ht="21.75" customHeight="1" x14ac:dyDescent="0.2">
      <c r="B5" s="30" t="s">
        <v>105</v>
      </c>
      <c r="C5" s="30"/>
      <c r="F5" s="30" t="s">
        <v>869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 t="s">
        <v>240</v>
      </c>
      <c r="E8" s="7" t="s">
        <v>349</v>
      </c>
      <c r="F8" s="7" t="s">
        <v>471</v>
      </c>
      <c r="G8" s="7" t="s">
        <v>470</v>
      </c>
      <c r="H8" s="7"/>
      <c r="I8" s="7" t="s">
        <v>470</v>
      </c>
      <c r="J8" s="7"/>
      <c r="K8" s="7"/>
      <c r="L8" s="7"/>
      <c r="M8" s="7"/>
      <c r="N8" s="7"/>
      <c r="O8" s="7"/>
      <c r="P8" s="7"/>
      <c r="Q8" s="7"/>
      <c r="R8" s="7"/>
      <c r="S8" s="7" t="s">
        <v>469</v>
      </c>
      <c r="T8" s="6"/>
    </row>
    <row r="9" spans="1:20" ht="12.75" customHeight="1" x14ac:dyDescent="0.3">
      <c r="A9" s="5" t="s">
        <v>35</v>
      </c>
      <c r="B9" s="4"/>
      <c r="C9" s="3" t="s">
        <v>453</v>
      </c>
      <c r="D9" s="15">
        <v>852</v>
      </c>
      <c r="E9" s="15">
        <v>873</v>
      </c>
      <c r="F9" s="16">
        <v>1725</v>
      </c>
      <c r="G9" s="16">
        <v>1062</v>
      </c>
      <c r="H9" s="14"/>
      <c r="I9" s="16">
        <v>1062</v>
      </c>
      <c r="J9" s="14"/>
      <c r="K9" s="14"/>
      <c r="L9" s="14"/>
      <c r="M9" s="14"/>
      <c r="N9" s="14"/>
      <c r="O9" s="14"/>
      <c r="P9" s="14"/>
      <c r="Q9" s="14"/>
      <c r="R9" s="14"/>
      <c r="S9" s="16">
        <v>2787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467</v>
      </c>
      <c r="D10" s="15">
        <v>860</v>
      </c>
      <c r="E10" s="15">
        <v>824</v>
      </c>
      <c r="F10" s="16">
        <v>1684</v>
      </c>
      <c r="G10" s="15">
        <v>978.01</v>
      </c>
      <c r="H10" s="14"/>
      <c r="I10" s="15">
        <v>978.01</v>
      </c>
      <c r="J10" s="14"/>
      <c r="K10" s="14"/>
      <c r="L10" s="14"/>
      <c r="M10" s="14"/>
      <c r="N10" s="14"/>
      <c r="O10" s="14"/>
      <c r="P10" s="14"/>
      <c r="Q10" s="14"/>
      <c r="R10" s="14"/>
      <c r="S10" s="26">
        <v>2662.01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456</v>
      </c>
      <c r="D11" s="15">
        <v>759</v>
      </c>
      <c r="E11" s="15">
        <v>820</v>
      </c>
      <c r="F11" s="16">
        <v>1579</v>
      </c>
      <c r="G11" s="16">
        <v>1053</v>
      </c>
      <c r="H11" s="14"/>
      <c r="I11" s="16">
        <v>1053</v>
      </c>
      <c r="J11" s="14"/>
      <c r="K11" s="14"/>
      <c r="L11" s="14"/>
      <c r="M11" s="14"/>
      <c r="N11" s="14"/>
      <c r="O11" s="14"/>
      <c r="P11" s="14"/>
      <c r="Q11" s="14"/>
      <c r="R11" s="14"/>
      <c r="S11" s="16">
        <v>2632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461</v>
      </c>
      <c r="D12" s="15">
        <v>840</v>
      </c>
      <c r="E12" s="15">
        <v>844</v>
      </c>
      <c r="F12" s="16">
        <v>1684</v>
      </c>
      <c r="G12" s="15">
        <v>941.01</v>
      </c>
      <c r="H12" s="14"/>
      <c r="I12" s="15">
        <v>941.01</v>
      </c>
      <c r="J12" s="14"/>
      <c r="K12" s="14"/>
      <c r="L12" s="14"/>
      <c r="M12" s="14"/>
      <c r="N12" s="14"/>
      <c r="O12" s="14"/>
      <c r="P12" s="14"/>
      <c r="Q12" s="14"/>
      <c r="R12" s="14"/>
      <c r="S12" s="26">
        <v>2625.01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463</v>
      </c>
      <c r="D13" s="15">
        <v>781</v>
      </c>
      <c r="E13" s="15">
        <v>801</v>
      </c>
      <c r="F13" s="16">
        <v>1582</v>
      </c>
      <c r="G13" s="15">
        <v>879.01</v>
      </c>
      <c r="H13" s="14"/>
      <c r="I13" s="15">
        <v>879.01</v>
      </c>
      <c r="J13" s="14"/>
      <c r="K13" s="14"/>
      <c r="L13" s="14"/>
      <c r="M13" s="14"/>
      <c r="N13" s="14"/>
      <c r="O13" s="14"/>
      <c r="P13" s="14"/>
      <c r="Q13" s="14"/>
      <c r="R13" s="14"/>
      <c r="S13" s="26">
        <v>2461.0100000000002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466</v>
      </c>
      <c r="D14" s="15">
        <v>768</v>
      </c>
      <c r="E14" s="15">
        <v>793</v>
      </c>
      <c r="F14" s="16">
        <v>1561</v>
      </c>
      <c r="G14" s="15">
        <v>887.01</v>
      </c>
      <c r="H14" s="14"/>
      <c r="I14" s="15">
        <v>887.01</v>
      </c>
      <c r="J14" s="14"/>
      <c r="K14" s="14"/>
      <c r="L14" s="14"/>
      <c r="M14" s="14"/>
      <c r="N14" s="14"/>
      <c r="O14" s="14"/>
      <c r="P14" s="14"/>
      <c r="Q14" s="14"/>
      <c r="R14" s="14"/>
      <c r="S14" s="26">
        <v>2448.0100000000002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468</v>
      </c>
      <c r="D15" s="15">
        <v>683</v>
      </c>
      <c r="E15" s="15">
        <v>753</v>
      </c>
      <c r="F15" s="16">
        <v>1436</v>
      </c>
      <c r="G15" s="15">
        <v>972.01</v>
      </c>
      <c r="H15" s="14"/>
      <c r="I15" s="15">
        <v>972.01</v>
      </c>
      <c r="J15" s="14"/>
      <c r="K15" s="14"/>
      <c r="L15" s="14"/>
      <c r="M15" s="14"/>
      <c r="N15" s="14"/>
      <c r="O15" s="14"/>
      <c r="P15" s="14"/>
      <c r="Q15" s="14"/>
      <c r="R15" s="14"/>
      <c r="S15" s="26">
        <v>2408.0100000000002</v>
      </c>
      <c r="T15" s="2" t="s">
        <v>72</v>
      </c>
    </row>
    <row r="16" spans="1:20" ht="12.75" customHeight="1" x14ac:dyDescent="0.3">
      <c r="A16" s="5" t="s">
        <v>6</v>
      </c>
      <c r="B16" s="4"/>
      <c r="C16" s="3" t="s">
        <v>457</v>
      </c>
      <c r="D16" s="15">
        <v>758</v>
      </c>
      <c r="E16" s="15">
        <v>698</v>
      </c>
      <c r="F16" s="16">
        <v>1456</v>
      </c>
      <c r="G16" s="15">
        <v>840.01</v>
      </c>
      <c r="H16" s="14"/>
      <c r="I16" s="15">
        <v>840.01</v>
      </c>
      <c r="J16" s="14"/>
      <c r="K16" s="14"/>
      <c r="L16" s="14"/>
      <c r="M16" s="14"/>
      <c r="N16" s="14"/>
      <c r="O16" s="14"/>
      <c r="P16" s="14"/>
      <c r="Q16" s="14"/>
      <c r="R16" s="14"/>
      <c r="S16" s="26">
        <v>2296.0100000000002</v>
      </c>
      <c r="T16" s="2" t="s">
        <v>6</v>
      </c>
    </row>
    <row r="17" spans="1:20" ht="12.75" customHeight="1" x14ac:dyDescent="0.3">
      <c r="A17" s="5" t="s">
        <v>52</v>
      </c>
      <c r="B17" s="4"/>
      <c r="C17" s="3" t="s">
        <v>458</v>
      </c>
      <c r="D17" s="15">
        <v>712</v>
      </c>
      <c r="E17" s="15">
        <v>712</v>
      </c>
      <c r="F17" s="16">
        <v>1424</v>
      </c>
      <c r="G17" s="15">
        <v>797.01</v>
      </c>
      <c r="H17" s="14"/>
      <c r="I17" s="15">
        <v>797.01</v>
      </c>
      <c r="J17" s="14"/>
      <c r="K17" s="14"/>
      <c r="L17" s="14"/>
      <c r="M17" s="14"/>
      <c r="N17" s="14"/>
      <c r="O17" s="14"/>
      <c r="P17" s="14"/>
      <c r="Q17" s="14"/>
      <c r="R17" s="14"/>
      <c r="S17" s="26">
        <v>2221.0100000000002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462</v>
      </c>
      <c r="D18" s="15">
        <v>753</v>
      </c>
      <c r="E18" s="15">
        <v>721</v>
      </c>
      <c r="F18" s="16">
        <v>1474</v>
      </c>
      <c r="G18" s="15">
        <v>733.01</v>
      </c>
      <c r="H18" s="14"/>
      <c r="I18" s="15">
        <v>733.01</v>
      </c>
      <c r="J18" s="14"/>
      <c r="K18" s="14"/>
      <c r="L18" s="14"/>
      <c r="M18" s="14"/>
      <c r="N18" s="14"/>
      <c r="O18" s="14"/>
      <c r="P18" s="14"/>
      <c r="Q18" s="14"/>
      <c r="R18" s="14"/>
      <c r="S18" s="26">
        <v>2207.0100000000002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459</v>
      </c>
      <c r="D19" s="15">
        <v>694</v>
      </c>
      <c r="E19" s="15">
        <v>717</v>
      </c>
      <c r="F19" s="16">
        <v>1411</v>
      </c>
      <c r="G19" s="15">
        <v>769.01</v>
      </c>
      <c r="H19" s="14"/>
      <c r="I19" s="15">
        <v>769.01</v>
      </c>
      <c r="J19" s="14"/>
      <c r="K19" s="14"/>
      <c r="L19" s="14"/>
      <c r="M19" s="14"/>
      <c r="N19" s="14"/>
      <c r="O19" s="14"/>
      <c r="P19" s="14"/>
      <c r="Q19" s="14"/>
      <c r="R19" s="14"/>
      <c r="S19" s="26">
        <v>2180.0100000000002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460</v>
      </c>
      <c r="D20" s="15">
        <v>709</v>
      </c>
      <c r="E20" s="15">
        <v>708</v>
      </c>
      <c r="F20" s="16">
        <v>1417</v>
      </c>
      <c r="G20" s="15">
        <v>748.01</v>
      </c>
      <c r="H20" s="14"/>
      <c r="I20" s="15">
        <v>748.01</v>
      </c>
      <c r="J20" s="14"/>
      <c r="K20" s="14"/>
      <c r="L20" s="14"/>
      <c r="M20" s="14"/>
      <c r="N20" s="14"/>
      <c r="O20" s="14"/>
      <c r="P20" s="14"/>
      <c r="Q20" s="14"/>
      <c r="R20" s="14"/>
      <c r="S20" s="26">
        <v>2165.0100000000002</v>
      </c>
      <c r="T20" s="2" t="s">
        <v>65</v>
      </c>
    </row>
    <row r="21" spans="1:20" ht="12.75" customHeight="1" x14ac:dyDescent="0.3">
      <c r="A21" s="5" t="s">
        <v>31</v>
      </c>
      <c r="B21" s="4"/>
      <c r="C21" s="3" t="s">
        <v>455</v>
      </c>
      <c r="D21" s="15">
        <v>681</v>
      </c>
      <c r="E21" s="15">
        <v>674</v>
      </c>
      <c r="F21" s="16">
        <v>1355</v>
      </c>
      <c r="G21" s="15">
        <v>717.01</v>
      </c>
      <c r="H21" s="14"/>
      <c r="I21" s="15">
        <v>717.01</v>
      </c>
      <c r="J21" s="14"/>
      <c r="K21" s="14"/>
      <c r="L21" s="14"/>
      <c r="M21" s="14"/>
      <c r="N21" s="14"/>
      <c r="O21" s="14"/>
      <c r="P21" s="14"/>
      <c r="Q21" s="14"/>
      <c r="R21" s="14"/>
      <c r="S21" s="26">
        <v>2072.0100000000002</v>
      </c>
      <c r="T21" s="2" t="s">
        <v>31</v>
      </c>
    </row>
    <row r="22" spans="1:20" ht="12.75" customHeight="1" x14ac:dyDescent="0.3">
      <c r="A22" s="5" t="s">
        <v>26</v>
      </c>
      <c r="B22" s="4"/>
      <c r="C22" s="3" t="s">
        <v>454</v>
      </c>
      <c r="D22" s="15">
        <v>673</v>
      </c>
      <c r="E22" s="15">
        <v>678</v>
      </c>
      <c r="F22" s="16">
        <v>1351</v>
      </c>
      <c r="G22" s="15">
        <v>715.01</v>
      </c>
      <c r="H22" s="14"/>
      <c r="I22" s="15">
        <v>715.01</v>
      </c>
      <c r="J22" s="14"/>
      <c r="K22" s="14"/>
      <c r="L22" s="14"/>
      <c r="M22" s="14"/>
      <c r="N22" s="14"/>
      <c r="O22" s="14"/>
      <c r="P22" s="14"/>
      <c r="Q22" s="14"/>
      <c r="R22" s="14"/>
      <c r="S22" s="26">
        <v>2066.0100000000002</v>
      </c>
      <c r="T22" s="2" t="s">
        <v>26</v>
      </c>
    </row>
    <row r="23" spans="1:20" ht="12.75" customHeight="1" x14ac:dyDescent="0.3">
      <c r="A23" s="5" t="s">
        <v>38</v>
      </c>
      <c r="B23" s="4"/>
      <c r="C23" s="3" t="s">
        <v>464</v>
      </c>
      <c r="D23" s="15">
        <v>651</v>
      </c>
      <c r="E23" s="15">
        <v>668</v>
      </c>
      <c r="F23" s="16">
        <v>1319</v>
      </c>
      <c r="G23" s="15">
        <v>738.01</v>
      </c>
      <c r="H23" s="14"/>
      <c r="I23" s="15">
        <v>738.01</v>
      </c>
      <c r="J23" s="14"/>
      <c r="K23" s="14"/>
      <c r="L23" s="14"/>
      <c r="M23" s="14"/>
      <c r="N23" s="14"/>
      <c r="O23" s="14"/>
      <c r="P23" s="14"/>
      <c r="Q23" s="14"/>
      <c r="R23" s="14"/>
      <c r="S23" s="26">
        <v>2057.0100000000002</v>
      </c>
      <c r="T23" s="2" t="s">
        <v>38</v>
      </c>
    </row>
    <row r="24" spans="1:20" ht="12.75" customHeight="1" x14ac:dyDescent="0.3">
      <c r="A24" s="5" t="s">
        <v>57</v>
      </c>
      <c r="B24" s="4"/>
      <c r="C24" s="3" t="s">
        <v>465</v>
      </c>
      <c r="D24" s="15">
        <v>626</v>
      </c>
      <c r="E24" s="15">
        <v>666</v>
      </c>
      <c r="F24" s="16">
        <v>1292</v>
      </c>
      <c r="G24" s="15">
        <v>663.01</v>
      </c>
      <c r="H24" s="14"/>
      <c r="I24" s="15">
        <v>663.01</v>
      </c>
      <c r="J24" s="14"/>
      <c r="K24" s="14"/>
      <c r="L24" s="14"/>
      <c r="M24" s="14"/>
      <c r="N24" s="14"/>
      <c r="O24" s="14"/>
      <c r="P24" s="14"/>
      <c r="Q24" s="14"/>
      <c r="R24" s="14"/>
      <c r="S24" s="26">
        <v>1955.01</v>
      </c>
      <c r="T24" s="2" t="s">
        <v>57</v>
      </c>
    </row>
    <row r="25" spans="1:20" ht="11.25" customHeight="1" x14ac:dyDescent="0.2"/>
    <row r="27" spans="1:20" x14ac:dyDescent="0.2">
      <c r="B27" s="1" t="s">
        <v>865</v>
      </c>
    </row>
  </sheetData>
  <sortState xmlns:xlrd2="http://schemas.microsoft.com/office/spreadsheetml/2017/richdata2" ref="B9:T24">
    <sortCondition descending="1" ref="S9:S24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45C1D-2E6E-445B-8192-6E3E6FC01911}">
  <sheetPr>
    <outlinePr summaryBelow="0" summaryRight="0"/>
    <pageSetUpPr autoPageBreaks="0" fitToPage="1"/>
  </sheetPr>
  <dimension ref="A1:T33"/>
  <sheetViews>
    <sheetView zoomScale="80" zoomScaleNormal="80" workbookViewId="0">
      <selection activeCell="B9" sqref="B9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21.75" customHeight="1" x14ac:dyDescent="0.2">
      <c r="B4" s="30" t="s">
        <v>504</v>
      </c>
      <c r="C4" s="30"/>
      <c r="F4" s="30" t="s">
        <v>106</v>
      </c>
      <c r="G4" s="30"/>
      <c r="H4" s="30"/>
      <c r="I4" s="30"/>
      <c r="J4" s="30"/>
    </row>
    <row r="5" spans="1:20" ht="15" customHeight="1" x14ac:dyDescent="0.2">
      <c r="B5" s="30" t="s">
        <v>105</v>
      </c>
      <c r="C5" s="30"/>
      <c r="F5" s="30" t="s">
        <v>334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 t="s">
        <v>140</v>
      </c>
      <c r="E8" s="7" t="s">
        <v>503</v>
      </c>
      <c r="F8" s="7" t="s">
        <v>502</v>
      </c>
      <c r="G8" s="7" t="s">
        <v>301</v>
      </c>
      <c r="H8" s="7" t="s">
        <v>501</v>
      </c>
      <c r="I8" s="7" t="s">
        <v>500</v>
      </c>
      <c r="J8" s="7" t="s">
        <v>452</v>
      </c>
      <c r="K8" s="7"/>
      <c r="L8" s="7" t="s">
        <v>452</v>
      </c>
      <c r="M8" s="7"/>
      <c r="N8" s="7"/>
      <c r="O8" s="7"/>
      <c r="P8" s="7"/>
      <c r="Q8" s="7"/>
      <c r="R8" s="7"/>
      <c r="S8" s="7" t="s">
        <v>499</v>
      </c>
      <c r="T8" s="6"/>
    </row>
    <row r="9" spans="1:20" ht="12.75" customHeight="1" x14ac:dyDescent="0.3">
      <c r="A9" s="5" t="s">
        <v>35</v>
      </c>
      <c r="B9" s="4"/>
      <c r="C9" s="3" t="s">
        <v>492</v>
      </c>
      <c r="D9" s="15">
        <v>946</v>
      </c>
      <c r="E9" s="16">
        <v>1145</v>
      </c>
      <c r="F9" s="16">
        <v>2091</v>
      </c>
      <c r="G9" s="26">
        <v>1134.01</v>
      </c>
      <c r="H9" s="16">
        <v>1094</v>
      </c>
      <c r="I9" s="26">
        <v>2228.0100000000002</v>
      </c>
      <c r="J9" s="16">
        <v>1022</v>
      </c>
      <c r="K9" s="14"/>
      <c r="L9" s="16">
        <v>1022</v>
      </c>
      <c r="M9" s="14"/>
      <c r="N9" s="14"/>
      <c r="O9" s="14"/>
      <c r="P9" s="14"/>
      <c r="Q9" s="14"/>
      <c r="R9" s="14"/>
      <c r="S9" s="26">
        <v>5341.01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475</v>
      </c>
      <c r="D10" s="15">
        <v>953</v>
      </c>
      <c r="E10" s="16">
        <v>1170</v>
      </c>
      <c r="F10" s="16">
        <v>2123</v>
      </c>
      <c r="G10" s="26">
        <v>1097.01</v>
      </c>
      <c r="H10" s="16">
        <v>1073</v>
      </c>
      <c r="I10" s="26">
        <v>2170.0100000000002</v>
      </c>
      <c r="J10" s="15">
        <v>994</v>
      </c>
      <c r="K10" s="14"/>
      <c r="L10" s="15">
        <v>994</v>
      </c>
      <c r="M10" s="14"/>
      <c r="N10" s="14"/>
      <c r="O10" s="14"/>
      <c r="P10" s="14"/>
      <c r="Q10" s="14"/>
      <c r="R10" s="14"/>
      <c r="S10" s="26">
        <v>5287.01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491</v>
      </c>
      <c r="D11" s="15">
        <v>946</v>
      </c>
      <c r="E11" s="16">
        <v>1105</v>
      </c>
      <c r="F11" s="16">
        <v>2051</v>
      </c>
      <c r="G11" s="16">
        <v>1181</v>
      </c>
      <c r="H11" s="16">
        <v>1032</v>
      </c>
      <c r="I11" s="16">
        <v>2213</v>
      </c>
      <c r="J11" s="15">
        <v>963</v>
      </c>
      <c r="K11" s="14"/>
      <c r="L11" s="15">
        <v>963</v>
      </c>
      <c r="M11" s="14"/>
      <c r="N11" s="14"/>
      <c r="O11" s="14"/>
      <c r="P11" s="14"/>
      <c r="Q11" s="14"/>
      <c r="R11" s="14"/>
      <c r="S11" s="16">
        <v>5227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478</v>
      </c>
      <c r="D12" s="15">
        <v>898</v>
      </c>
      <c r="E12" s="16">
        <v>1053</v>
      </c>
      <c r="F12" s="16">
        <v>1951</v>
      </c>
      <c r="G12" s="26">
        <v>1124.01</v>
      </c>
      <c r="H12" s="16">
        <v>1101</v>
      </c>
      <c r="I12" s="26">
        <v>2225.0100000000002</v>
      </c>
      <c r="J12" s="16">
        <v>1001</v>
      </c>
      <c r="K12" s="14"/>
      <c r="L12" s="16">
        <v>1001</v>
      </c>
      <c r="M12" s="14"/>
      <c r="N12" s="14"/>
      <c r="O12" s="14"/>
      <c r="P12" s="14"/>
      <c r="Q12" s="14"/>
      <c r="R12" s="14"/>
      <c r="S12" s="26">
        <v>5177.01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480</v>
      </c>
      <c r="D13" s="15">
        <v>907</v>
      </c>
      <c r="E13" s="16">
        <v>1065</v>
      </c>
      <c r="F13" s="16">
        <v>1972</v>
      </c>
      <c r="G13" s="26">
        <v>1072.01</v>
      </c>
      <c r="H13" s="16">
        <v>1101</v>
      </c>
      <c r="I13" s="26">
        <v>2173.0100000000002</v>
      </c>
      <c r="J13" s="15">
        <v>997</v>
      </c>
      <c r="K13" s="14"/>
      <c r="L13" s="15">
        <v>997</v>
      </c>
      <c r="M13" s="14"/>
      <c r="N13" s="14"/>
      <c r="O13" s="14"/>
      <c r="P13" s="14"/>
      <c r="Q13" s="14"/>
      <c r="R13" s="14"/>
      <c r="S13" s="26">
        <v>5142.01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481</v>
      </c>
      <c r="D14" s="15">
        <v>860</v>
      </c>
      <c r="E14" s="16">
        <v>1050</v>
      </c>
      <c r="F14" s="16">
        <v>1910</v>
      </c>
      <c r="G14" s="26">
        <v>1181.01</v>
      </c>
      <c r="H14" s="16">
        <v>1063</v>
      </c>
      <c r="I14" s="26">
        <v>2244.0100000000002</v>
      </c>
      <c r="J14" s="15">
        <v>965</v>
      </c>
      <c r="K14" s="14"/>
      <c r="L14" s="15">
        <v>965</v>
      </c>
      <c r="M14" s="14"/>
      <c r="N14" s="14"/>
      <c r="O14" s="14"/>
      <c r="P14" s="14"/>
      <c r="Q14" s="14"/>
      <c r="R14" s="14"/>
      <c r="S14" s="26">
        <v>5119.01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494</v>
      </c>
      <c r="D15" s="15">
        <v>897</v>
      </c>
      <c r="E15" s="16">
        <v>1016</v>
      </c>
      <c r="F15" s="16">
        <v>1913</v>
      </c>
      <c r="G15" s="26">
        <v>1072.01</v>
      </c>
      <c r="H15" s="16">
        <v>1046</v>
      </c>
      <c r="I15" s="26">
        <v>2118.0100000000002</v>
      </c>
      <c r="J15" s="15">
        <v>960</v>
      </c>
      <c r="K15" s="14"/>
      <c r="L15" s="15">
        <v>960</v>
      </c>
      <c r="M15" s="14"/>
      <c r="N15" s="14"/>
      <c r="O15" s="14"/>
      <c r="P15" s="14"/>
      <c r="Q15" s="14"/>
      <c r="R15" s="14"/>
      <c r="S15" s="26">
        <v>4991.01</v>
      </c>
      <c r="T15" s="2" t="s">
        <v>72</v>
      </c>
    </row>
    <row r="16" spans="1:20" ht="12.75" customHeight="1" x14ac:dyDescent="0.3">
      <c r="A16" s="5" t="s">
        <v>6</v>
      </c>
      <c r="B16" s="4"/>
      <c r="C16" s="3" t="s">
        <v>486</v>
      </c>
      <c r="D16" s="15">
        <v>891</v>
      </c>
      <c r="E16" s="16">
        <v>1031</v>
      </c>
      <c r="F16" s="16">
        <v>1922</v>
      </c>
      <c r="G16" s="26">
        <v>1087.01</v>
      </c>
      <c r="H16" s="16">
        <v>1015</v>
      </c>
      <c r="I16" s="26">
        <v>2102.0100000000002</v>
      </c>
      <c r="J16" s="15">
        <v>966</v>
      </c>
      <c r="K16" s="14"/>
      <c r="L16" s="15">
        <v>966</v>
      </c>
      <c r="M16" s="14"/>
      <c r="N16" s="14"/>
      <c r="O16" s="14"/>
      <c r="P16" s="14"/>
      <c r="Q16" s="14"/>
      <c r="R16" s="14"/>
      <c r="S16" s="26">
        <v>4990.01</v>
      </c>
      <c r="T16" s="2" t="s">
        <v>6</v>
      </c>
    </row>
    <row r="17" spans="1:20" ht="12.75" customHeight="1" x14ac:dyDescent="0.3">
      <c r="A17" s="5" t="s">
        <v>52</v>
      </c>
      <c r="B17" s="4"/>
      <c r="C17" s="3" t="s">
        <v>482</v>
      </c>
      <c r="D17" s="15">
        <v>886</v>
      </c>
      <c r="E17" s="16">
        <v>1110</v>
      </c>
      <c r="F17" s="16">
        <v>1996</v>
      </c>
      <c r="G17" s="26">
        <v>1017.01</v>
      </c>
      <c r="H17" s="16">
        <v>1004</v>
      </c>
      <c r="I17" s="26">
        <v>2021.01</v>
      </c>
      <c r="J17" s="15">
        <v>869</v>
      </c>
      <c r="K17" s="14"/>
      <c r="L17" s="15">
        <v>869</v>
      </c>
      <c r="M17" s="14"/>
      <c r="N17" s="14"/>
      <c r="O17" s="14"/>
      <c r="P17" s="14"/>
      <c r="Q17" s="14"/>
      <c r="R17" s="14"/>
      <c r="S17" s="26">
        <v>4886.01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485</v>
      </c>
      <c r="D18" s="15">
        <v>834</v>
      </c>
      <c r="E18" s="16">
        <v>1009</v>
      </c>
      <c r="F18" s="16">
        <v>1843</v>
      </c>
      <c r="G18" s="26">
        <v>1092.01</v>
      </c>
      <c r="H18" s="16">
        <v>1029</v>
      </c>
      <c r="I18" s="26">
        <v>2121.0100000000002</v>
      </c>
      <c r="J18" s="15">
        <v>909</v>
      </c>
      <c r="K18" s="14"/>
      <c r="L18" s="15">
        <v>909</v>
      </c>
      <c r="M18" s="14"/>
      <c r="N18" s="14"/>
      <c r="O18" s="14"/>
      <c r="P18" s="14"/>
      <c r="Q18" s="14"/>
      <c r="R18" s="14"/>
      <c r="S18" s="26">
        <v>4873.01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496</v>
      </c>
      <c r="D19" s="15">
        <v>949</v>
      </c>
      <c r="E19" s="15">
        <v>994</v>
      </c>
      <c r="F19" s="16">
        <v>1943</v>
      </c>
      <c r="G19" s="26">
        <v>1018.01</v>
      </c>
      <c r="H19" s="16">
        <v>1016</v>
      </c>
      <c r="I19" s="26">
        <v>2034.01</v>
      </c>
      <c r="J19" s="15">
        <v>833</v>
      </c>
      <c r="K19" s="14"/>
      <c r="L19" s="15">
        <v>833</v>
      </c>
      <c r="M19" s="14"/>
      <c r="N19" s="14"/>
      <c r="O19" s="14"/>
      <c r="P19" s="14"/>
      <c r="Q19" s="14"/>
      <c r="R19" s="14"/>
      <c r="S19" s="26">
        <v>4810.01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483</v>
      </c>
      <c r="D20" s="15">
        <v>892</v>
      </c>
      <c r="E20" s="15">
        <v>926</v>
      </c>
      <c r="F20" s="16">
        <v>1818</v>
      </c>
      <c r="G20" s="15">
        <v>993.01</v>
      </c>
      <c r="H20" s="16">
        <v>1009</v>
      </c>
      <c r="I20" s="26">
        <v>2002.01</v>
      </c>
      <c r="J20" s="15">
        <v>943</v>
      </c>
      <c r="K20" s="14"/>
      <c r="L20" s="15">
        <v>943</v>
      </c>
      <c r="M20" s="14"/>
      <c r="N20" s="14"/>
      <c r="O20" s="14"/>
      <c r="P20" s="14"/>
      <c r="Q20" s="14"/>
      <c r="R20" s="14"/>
      <c r="S20" s="26">
        <v>4763.01</v>
      </c>
      <c r="T20" s="2" t="s">
        <v>65</v>
      </c>
    </row>
    <row r="21" spans="1:20" ht="12.75" customHeight="1" x14ac:dyDescent="0.3">
      <c r="A21" s="5" t="s">
        <v>31</v>
      </c>
      <c r="B21" s="4"/>
      <c r="C21" s="3" t="s">
        <v>493</v>
      </c>
      <c r="D21" s="15">
        <v>866</v>
      </c>
      <c r="E21" s="15">
        <v>944</v>
      </c>
      <c r="F21" s="16">
        <v>1810</v>
      </c>
      <c r="G21" s="26">
        <v>1017.01</v>
      </c>
      <c r="H21" s="16">
        <v>1045</v>
      </c>
      <c r="I21" s="26">
        <v>2062.0100000000002</v>
      </c>
      <c r="J21" s="15">
        <v>858</v>
      </c>
      <c r="K21" s="14"/>
      <c r="L21" s="15">
        <v>858</v>
      </c>
      <c r="M21" s="14"/>
      <c r="N21" s="14"/>
      <c r="O21" s="14"/>
      <c r="P21" s="14"/>
      <c r="Q21" s="14"/>
      <c r="R21" s="14"/>
      <c r="S21" s="26">
        <v>4730.01</v>
      </c>
      <c r="T21" s="2" t="s">
        <v>31</v>
      </c>
    </row>
    <row r="22" spans="1:20" ht="12.75" customHeight="1" x14ac:dyDescent="0.3">
      <c r="A22" s="5" t="s">
        <v>26</v>
      </c>
      <c r="B22" s="4"/>
      <c r="C22" s="3" t="s">
        <v>477</v>
      </c>
      <c r="D22" s="15">
        <v>768</v>
      </c>
      <c r="E22" s="15">
        <v>933</v>
      </c>
      <c r="F22" s="16">
        <v>1701</v>
      </c>
      <c r="G22" s="15">
        <v>953.01</v>
      </c>
      <c r="H22" s="15">
        <v>985</v>
      </c>
      <c r="I22" s="26">
        <v>1938.01</v>
      </c>
      <c r="J22" s="15">
        <v>837</v>
      </c>
      <c r="K22" s="14"/>
      <c r="L22" s="15">
        <v>837</v>
      </c>
      <c r="M22" s="14"/>
      <c r="N22" s="14"/>
      <c r="O22" s="14"/>
      <c r="P22" s="14"/>
      <c r="Q22" s="14"/>
      <c r="R22" s="14"/>
      <c r="S22" s="26">
        <v>4476.01</v>
      </c>
      <c r="T22" s="2" t="s">
        <v>26</v>
      </c>
    </row>
    <row r="23" spans="1:20" ht="12.75" customHeight="1" x14ac:dyDescent="0.3">
      <c r="A23" s="5" t="s">
        <v>38</v>
      </c>
      <c r="B23" s="4"/>
      <c r="C23" s="3" t="s">
        <v>490</v>
      </c>
      <c r="D23" s="15">
        <v>750</v>
      </c>
      <c r="E23" s="15">
        <v>889</v>
      </c>
      <c r="F23" s="16">
        <v>1639</v>
      </c>
      <c r="G23" s="16">
        <v>1039</v>
      </c>
      <c r="H23" s="15">
        <v>974</v>
      </c>
      <c r="I23" s="16">
        <v>2013</v>
      </c>
      <c r="J23" s="15">
        <v>811</v>
      </c>
      <c r="K23" s="14"/>
      <c r="L23" s="15">
        <v>811</v>
      </c>
      <c r="M23" s="14"/>
      <c r="N23" s="14"/>
      <c r="O23" s="14"/>
      <c r="P23" s="14"/>
      <c r="Q23" s="14"/>
      <c r="R23" s="14"/>
      <c r="S23" s="16">
        <v>4463</v>
      </c>
      <c r="T23" s="2" t="s">
        <v>38</v>
      </c>
    </row>
    <row r="24" spans="1:20" ht="12.75" customHeight="1" x14ac:dyDescent="0.3">
      <c r="A24" s="5" t="s">
        <v>57</v>
      </c>
      <c r="B24" s="4"/>
      <c r="C24" s="3" t="s">
        <v>498</v>
      </c>
      <c r="D24" s="15">
        <v>786</v>
      </c>
      <c r="E24" s="15">
        <v>922</v>
      </c>
      <c r="F24" s="16">
        <v>1708</v>
      </c>
      <c r="G24" s="15">
        <v>975</v>
      </c>
      <c r="H24" s="15">
        <v>941</v>
      </c>
      <c r="I24" s="16">
        <v>1916</v>
      </c>
      <c r="J24" s="15">
        <v>828</v>
      </c>
      <c r="K24" s="14"/>
      <c r="L24" s="15">
        <v>828</v>
      </c>
      <c r="M24" s="14"/>
      <c r="N24" s="14"/>
      <c r="O24" s="14"/>
      <c r="P24" s="14"/>
      <c r="Q24" s="14"/>
      <c r="R24" s="14"/>
      <c r="S24" s="16">
        <v>4452</v>
      </c>
      <c r="T24" s="2" t="s">
        <v>57</v>
      </c>
    </row>
    <row r="25" spans="1:20" ht="12.75" customHeight="1" x14ac:dyDescent="0.3">
      <c r="A25" s="5" t="s">
        <v>54</v>
      </c>
      <c r="B25" s="4"/>
      <c r="C25" s="3" t="s">
        <v>488</v>
      </c>
      <c r="D25" s="15">
        <v>756</v>
      </c>
      <c r="E25" s="15">
        <v>899</v>
      </c>
      <c r="F25" s="16">
        <v>1655</v>
      </c>
      <c r="G25" s="15">
        <v>913.01</v>
      </c>
      <c r="H25" s="15">
        <v>955</v>
      </c>
      <c r="I25" s="26">
        <v>1868.01</v>
      </c>
      <c r="J25" s="15">
        <v>744</v>
      </c>
      <c r="K25" s="14"/>
      <c r="L25" s="15">
        <v>744</v>
      </c>
      <c r="M25" s="14"/>
      <c r="N25" s="14"/>
      <c r="O25" s="14"/>
      <c r="P25" s="14"/>
      <c r="Q25" s="14"/>
      <c r="R25" s="14"/>
      <c r="S25" s="26">
        <v>4267.01</v>
      </c>
      <c r="T25" s="2" t="s">
        <v>54</v>
      </c>
    </row>
    <row r="26" spans="1:20" ht="12.75" customHeight="1" x14ac:dyDescent="0.3">
      <c r="A26" s="5" t="s">
        <v>51</v>
      </c>
      <c r="B26" s="4"/>
      <c r="C26" s="3" t="s">
        <v>495</v>
      </c>
      <c r="D26" s="15">
        <v>834</v>
      </c>
      <c r="E26" s="15">
        <v>850</v>
      </c>
      <c r="F26" s="16">
        <v>1684</v>
      </c>
      <c r="G26" s="15">
        <v>890.01</v>
      </c>
      <c r="H26" s="15">
        <v>902</v>
      </c>
      <c r="I26" s="26">
        <v>1792.01</v>
      </c>
      <c r="J26" s="15">
        <v>785</v>
      </c>
      <c r="K26" s="14"/>
      <c r="L26" s="15">
        <v>785</v>
      </c>
      <c r="M26" s="14"/>
      <c r="N26" s="14"/>
      <c r="O26" s="14"/>
      <c r="P26" s="14"/>
      <c r="Q26" s="14"/>
      <c r="R26" s="14"/>
      <c r="S26" s="26">
        <v>4261.01</v>
      </c>
      <c r="T26" s="2" t="s">
        <v>51</v>
      </c>
    </row>
    <row r="27" spans="1:20" ht="12.75" customHeight="1" x14ac:dyDescent="0.3">
      <c r="A27" s="5" t="s">
        <v>2</v>
      </c>
      <c r="B27" s="4"/>
      <c r="C27" s="3" t="s">
        <v>497</v>
      </c>
      <c r="D27" s="15">
        <v>732</v>
      </c>
      <c r="E27" s="15">
        <v>858</v>
      </c>
      <c r="F27" s="16">
        <v>1590</v>
      </c>
      <c r="G27" s="15">
        <v>913.01</v>
      </c>
      <c r="H27" s="15">
        <v>967</v>
      </c>
      <c r="I27" s="26">
        <v>1880.01</v>
      </c>
      <c r="J27" s="15">
        <v>753</v>
      </c>
      <c r="K27" s="14"/>
      <c r="L27" s="15">
        <v>753</v>
      </c>
      <c r="M27" s="14"/>
      <c r="N27" s="14"/>
      <c r="O27" s="14"/>
      <c r="P27" s="14"/>
      <c r="Q27" s="14"/>
      <c r="R27" s="14"/>
      <c r="S27" s="26">
        <v>4223.01</v>
      </c>
      <c r="T27" s="2" t="s">
        <v>2</v>
      </c>
    </row>
    <row r="28" spans="1:20" ht="12.75" customHeight="1" x14ac:dyDescent="0.3">
      <c r="A28" s="5" t="s">
        <v>28</v>
      </c>
      <c r="B28" s="4"/>
      <c r="C28" s="3" t="s">
        <v>474</v>
      </c>
      <c r="D28" s="15">
        <v>788</v>
      </c>
      <c r="E28" s="15">
        <v>906</v>
      </c>
      <c r="F28" s="16">
        <v>1694</v>
      </c>
      <c r="G28" s="15">
        <v>831.01</v>
      </c>
      <c r="H28" s="15">
        <v>929</v>
      </c>
      <c r="I28" s="26">
        <v>1760.01</v>
      </c>
      <c r="J28" s="15">
        <v>747</v>
      </c>
      <c r="K28" s="14"/>
      <c r="L28" s="15">
        <v>747</v>
      </c>
      <c r="M28" s="14"/>
      <c r="N28" s="14"/>
      <c r="O28" s="14"/>
      <c r="P28" s="14"/>
      <c r="Q28" s="14"/>
      <c r="R28" s="14"/>
      <c r="S28" s="26">
        <v>4201.01</v>
      </c>
      <c r="T28" s="2" t="s">
        <v>28</v>
      </c>
    </row>
    <row r="29" spans="1:20" ht="12.75" customHeight="1" x14ac:dyDescent="0.3">
      <c r="A29" s="5" t="s">
        <v>46</v>
      </c>
      <c r="B29" s="4"/>
      <c r="C29" s="3" t="s">
        <v>484</v>
      </c>
      <c r="D29" s="15">
        <v>715</v>
      </c>
      <c r="E29" s="15">
        <v>865</v>
      </c>
      <c r="F29" s="16">
        <v>1580</v>
      </c>
      <c r="G29" s="15">
        <v>846.01</v>
      </c>
      <c r="H29" s="15">
        <v>916</v>
      </c>
      <c r="I29" s="26">
        <v>1762.01</v>
      </c>
      <c r="J29" s="15">
        <v>786</v>
      </c>
      <c r="K29" s="14"/>
      <c r="L29" s="15">
        <v>786</v>
      </c>
      <c r="M29" s="14"/>
      <c r="N29" s="14"/>
      <c r="O29" s="14"/>
      <c r="P29" s="14"/>
      <c r="Q29" s="14"/>
      <c r="R29" s="14"/>
      <c r="S29" s="26">
        <v>4128.01</v>
      </c>
      <c r="T29" s="2" t="s">
        <v>46</v>
      </c>
    </row>
    <row r="30" spans="1:20" ht="12.75" customHeight="1" x14ac:dyDescent="0.3">
      <c r="A30" s="5" t="s">
        <v>44</v>
      </c>
      <c r="B30" s="4"/>
      <c r="C30" s="3" t="s">
        <v>476</v>
      </c>
      <c r="D30" s="15">
        <v>856</v>
      </c>
      <c r="E30" s="15">
        <v>897</v>
      </c>
      <c r="F30" s="16">
        <v>1753</v>
      </c>
      <c r="G30" s="15">
        <v>974.01</v>
      </c>
      <c r="H30" s="15">
        <v>877</v>
      </c>
      <c r="I30" s="26">
        <v>1851.01</v>
      </c>
      <c r="J30" s="15">
        <v>182</v>
      </c>
      <c r="K30" s="14"/>
      <c r="L30" s="15">
        <v>182</v>
      </c>
      <c r="M30" s="14"/>
      <c r="N30" s="14"/>
      <c r="O30" s="14"/>
      <c r="P30" s="14"/>
      <c r="Q30" s="14"/>
      <c r="R30" s="14"/>
      <c r="S30" s="26">
        <v>3786.01</v>
      </c>
      <c r="T30" s="2" t="s">
        <v>44</v>
      </c>
    </row>
    <row r="31" spans="1:20" ht="11.25" customHeight="1" x14ac:dyDescent="0.2"/>
    <row r="33" spans="2:2" x14ac:dyDescent="0.2">
      <c r="B33" s="1" t="s">
        <v>865</v>
      </c>
    </row>
  </sheetData>
  <sortState xmlns:xlrd2="http://schemas.microsoft.com/office/spreadsheetml/2017/richdata2" ref="B9:T30">
    <sortCondition descending="1" ref="S9:S3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ED9BA-1FDD-4430-A3F0-6477FA81D53C}">
  <sheetPr>
    <outlinePr summaryBelow="0" summaryRight="0"/>
    <pageSetUpPr autoPageBreaks="0" fitToPage="1"/>
  </sheetPr>
  <dimension ref="A1:Q28"/>
  <sheetViews>
    <sheetView workbookViewId="0">
      <selection activeCell="B9" sqref="B9:B2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109</v>
      </c>
    </row>
    <row r="2" spans="1:17" ht="11.25" customHeight="1" x14ac:dyDescent="0.2"/>
    <row r="3" spans="1:17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17" ht="21.75" customHeight="1" x14ac:dyDescent="0.2">
      <c r="B4" s="30" t="s">
        <v>533</v>
      </c>
      <c r="C4" s="30"/>
      <c r="F4" s="30" t="s">
        <v>132</v>
      </c>
      <c r="G4" s="30"/>
      <c r="H4" s="30"/>
      <c r="I4" s="30"/>
      <c r="J4" s="30"/>
    </row>
    <row r="5" spans="1:17" ht="15" customHeight="1" x14ac:dyDescent="0.2">
      <c r="B5" s="30" t="s">
        <v>105</v>
      </c>
      <c r="C5" s="30"/>
      <c r="F5" s="30" t="s">
        <v>131</v>
      </c>
      <c r="G5" s="30"/>
      <c r="H5" s="30"/>
      <c r="I5" s="30"/>
      <c r="J5" s="30"/>
    </row>
    <row r="6" spans="1:17" ht="11.25" customHeight="1" x14ac:dyDescent="0.2"/>
    <row r="7" spans="1:17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9" t="s">
        <v>85</v>
      </c>
      <c r="Q7" s="8" t="s">
        <v>84</v>
      </c>
    </row>
    <row r="8" spans="1:17" ht="15" customHeight="1" x14ac:dyDescent="0.25">
      <c r="A8" s="29" t="s">
        <v>83</v>
      </c>
      <c r="B8" s="29"/>
      <c r="C8" s="29"/>
      <c r="D8" s="7" t="s">
        <v>414</v>
      </c>
      <c r="E8" s="7" t="s">
        <v>315</v>
      </c>
      <c r="F8" s="7" t="s">
        <v>532</v>
      </c>
      <c r="G8" s="7" t="s">
        <v>531</v>
      </c>
      <c r="H8" s="7" t="s">
        <v>181</v>
      </c>
      <c r="I8" s="7" t="s">
        <v>530</v>
      </c>
      <c r="J8" s="7" t="s">
        <v>257</v>
      </c>
      <c r="K8" s="7"/>
      <c r="L8" s="7" t="s">
        <v>257</v>
      </c>
      <c r="M8" s="7"/>
      <c r="N8" s="7"/>
      <c r="O8" s="7"/>
      <c r="P8" s="7" t="s">
        <v>529</v>
      </c>
      <c r="Q8" s="6"/>
    </row>
    <row r="9" spans="1:17" ht="12.75" customHeight="1" x14ac:dyDescent="0.3">
      <c r="A9" s="5" t="s">
        <v>35</v>
      </c>
      <c r="B9" s="4"/>
      <c r="C9" s="3" t="s">
        <v>520</v>
      </c>
      <c r="D9" s="15">
        <v>952</v>
      </c>
      <c r="E9" s="16">
        <v>1049</v>
      </c>
      <c r="F9" s="16">
        <v>2001</v>
      </c>
      <c r="G9" s="16">
        <v>1127</v>
      </c>
      <c r="H9" s="16">
        <v>1034</v>
      </c>
      <c r="I9" s="16">
        <v>2161</v>
      </c>
      <c r="J9" s="15">
        <v>775</v>
      </c>
      <c r="K9" s="14"/>
      <c r="L9" s="15">
        <v>775</v>
      </c>
      <c r="M9" s="14"/>
      <c r="N9" s="14"/>
      <c r="O9" s="14"/>
      <c r="P9" s="16">
        <v>4937</v>
      </c>
      <c r="Q9" s="2">
        <v>1</v>
      </c>
    </row>
    <row r="10" spans="1:17" ht="12.75" customHeight="1" x14ac:dyDescent="0.3">
      <c r="A10" s="5" t="s">
        <v>62</v>
      </c>
      <c r="B10" s="4"/>
      <c r="C10" s="3" t="s">
        <v>528</v>
      </c>
      <c r="D10" s="15">
        <v>881</v>
      </c>
      <c r="E10" s="15">
        <v>999</v>
      </c>
      <c r="F10" s="16">
        <v>1880</v>
      </c>
      <c r="G10" s="16">
        <v>1121</v>
      </c>
      <c r="H10" s="16">
        <v>1015</v>
      </c>
      <c r="I10" s="16">
        <v>2136</v>
      </c>
      <c r="J10" s="15">
        <v>743</v>
      </c>
      <c r="K10" s="14"/>
      <c r="L10" s="15">
        <v>743</v>
      </c>
      <c r="M10" s="14"/>
      <c r="N10" s="14"/>
      <c r="O10" s="14"/>
      <c r="P10" s="16">
        <v>4759</v>
      </c>
      <c r="Q10" s="2">
        <v>2</v>
      </c>
    </row>
    <row r="11" spans="1:17" ht="12.75" customHeight="1" x14ac:dyDescent="0.3">
      <c r="A11" s="5" t="s">
        <v>77</v>
      </c>
      <c r="B11" s="4"/>
      <c r="C11" s="3" t="s">
        <v>510</v>
      </c>
      <c r="D11" s="15">
        <v>853</v>
      </c>
      <c r="E11" s="16">
        <v>1012</v>
      </c>
      <c r="F11" s="16">
        <v>1865</v>
      </c>
      <c r="G11" s="16">
        <v>1056</v>
      </c>
      <c r="H11" s="15">
        <v>984</v>
      </c>
      <c r="I11" s="16">
        <v>2040</v>
      </c>
      <c r="J11" s="15">
        <v>717</v>
      </c>
      <c r="K11" s="14"/>
      <c r="L11" s="15">
        <v>717</v>
      </c>
      <c r="M11" s="14"/>
      <c r="N11" s="14"/>
      <c r="O11" s="14"/>
      <c r="P11" s="16">
        <v>4622</v>
      </c>
      <c r="Q11" s="2">
        <v>3</v>
      </c>
    </row>
    <row r="12" spans="1:17" ht="12.75" customHeight="1" x14ac:dyDescent="0.3">
      <c r="A12" s="5" t="s">
        <v>0</v>
      </c>
      <c r="B12" s="4"/>
      <c r="C12" s="3" t="s">
        <v>516</v>
      </c>
      <c r="D12" s="15">
        <v>832</v>
      </c>
      <c r="E12" s="15">
        <v>947</v>
      </c>
      <c r="F12" s="16">
        <v>1779</v>
      </c>
      <c r="G12" s="16">
        <v>1064</v>
      </c>
      <c r="H12" s="15">
        <v>989</v>
      </c>
      <c r="I12" s="16">
        <v>2053</v>
      </c>
      <c r="J12" s="15">
        <v>722</v>
      </c>
      <c r="K12" s="14"/>
      <c r="L12" s="15">
        <v>722</v>
      </c>
      <c r="M12" s="14"/>
      <c r="N12" s="14"/>
      <c r="O12" s="14"/>
      <c r="P12" s="16">
        <v>4554</v>
      </c>
      <c r="Q12" s="2">
        <v>4</v>
      </c>
    </row>
    <row r="13" spans="1:17" ht="12.75" customHeight="1" x14ac:dyDescent="0.3">
      <c r="A13" s="5" t="s">
        <v>1</v>
      </c>
      <c r="B13" s="4"/>
      <c r="C13" s="3" t="s">
        <v>514</v>
      </c>
      <c r="D13" s="15">
        <v>825</v>
      </c>
      <c r="E13" s="15">
        <v>948</v>
      </c>
      <c r="F13" s="16">
        <v>1773</v>
      </c>
      <c r="G13" s="16">
        <v>1042</v>
      </c>
      <c r="H13" s="15">
        <v>944</v>
      </c>
      <c r="I13" s="16">
        <v>1986</v>
      </c>
      <c r="J13" s="15">
        <v>732</v>
      </c>
      <c r="K13" s="14"/>
      <c r="L13" s="15">
        <v>732</v>
      </c>
      <c r="M13" s="14"/>
      <c r="N13" s="14"/>
      <c r="O13" s="14"/>
      <c r="P13" s="16">
        <v>4491</v>
      </c>
      <c r="Q13" s="2">
        <v>5</v>
      </c>
    </row>
    <row r="14" spans="1:17" ht="12.75" customHeight="1" x14ac:dyDescent="0.3">
      <c r="A14" s="5" t="s">
        <v>42</v>
      </c>
      <c r="B14" s="4"/>
      <c r="C14" s="3" t="s">
        <v>506</v>
      </c>
      <c r="D14" s="15">
        <v>828</v>
      </c>
      <c r="E14" s="15">
        <v>938</v>
      </c>
      <c r="F14" s="16">
        <v>1766</v>
      </c>
      <c r="G14" s="16">
        <v>1047</v>
      </c>
      <c r="H14" s="15">
        <v>969</v>
      </c>
      <c r="I14" s="16">
        <v>2016</v>
      </c>
      <c r="J14" s="15">
        <v>694</v>
      </c>
      <c r="K14" s="14"/>
      <c r="L14" s="15">
        <v>694</v>
      </c>
      <c r="M14" s="14"/>
      <c r="N14" s="14"/>
      <c r="O14" s="14"/>
      <c r="P14" s="16">
        <v>4476</v>
      </c>
      <c r="Q14" s="2">
        <v>6</v>
      </c>
    </row>
    <row r="15" spans="1:17" ht="12.75" customHeight="1" x14ac:dyDescent="0.3">
      <c r="A15" s="5" t="s">
        <v>72</v>
      </c>
      <c r="B15" s="4"/>
      <c r="C15" s="3" t="s">
        <v>517</v>
      </c>
      <c r="D15" s="15">
        <v>842</v>
      </c>
      <c r="E15" s="15">
        <v>921</v>
      </c>
      <c r="F15" s="16">
        <v>1763</v>
      </c>
      <c r="G15" s="15">
        <v>995</v>
      </c>
      <c r="H15" s="15">
        <v>986</v>
      </c>
      <c r="I15" s="16">
        <v>1981</v>
      </c>
      <c r="J15" s="15">
        <v>728</v>
      </c>
      <c r="K15" s="14"/>
      <c r="L15" s="15">
        <v>728</v>
      </c>
      <c r="M15" s="14"/>
      <c r="N15" s="14"/>
      <c r="O15" s="14"/>
      <c r="P15" s="16">
        <v>4472</v>
      </c>
      <c r="Q15" s="2">
        <v>7</v>
      </c>
    </row>
    <row r="16" spans="1:17" ht="12.75" customHeight="1" x14ac:dyDescent="0.3">
      <c r="A16" s="5" t="s">
        <v>6</v>
      </c>
      <c r="B16" s="4"/>
      <c r="C16" s="3" t="s">
        <v>512</v>
      </c>
      <c r="D16" s="15">
        <v>803</v>
      </c>
      <c r="E16" s="15">
        <v>899</v>
      </c>
      <c r="F16" s="16">
        <v>1702</v>
      </c>
      <c r="G16" s="16">
        <v>1028</v>
      </c>
      <c r="H16" s="15">
        <v>967</v>
      </c>
      <c r="I16" s="16">
        <v>1995</v>
      </c>
      <c r="J16" s="15">
        <v>711</v>
      </c>
      <c r="K16" s="14"/>
      <c r="L16" s="15">
        <v>711</v>
      </c>
      <c r="M16" s="14"/>
      <c r="N16" s="14"/>
      <c r="O16" s="14"/>
      <c r="P16" s="16">
        <v>4408</v>
      </c>
      <c r="Q16" s="2">
        <v>8</v>
      </c>
    </row>
    <row r="17" spans="1:17" ht="12.75" customHeight="1" x14ac:dyDescent="0.3">
      <c r="A17" s="5" t="s">
        <v>52</v>
      </c>
      <c r="B17" s="4"/>
      <c r="C17" s="3" t="s">
        <v>519</v>
      </c>
      <c r="D17" s="15">
        <v>789</v>
      </c>
      <c r="E17" s="15">
        <v>865</v>
      </c>
      <c r="F17" s="16">
        <v>1654</v>
      </c>
      <c r="G17" s="16">
        <v>1050</v>
      </c>
      <c r="H17" s="15">
        <v>951</v>
      </c>
      <c r="I17" s="16">
        <v>2001</v>
      </c>
      <c r="J17" s="15">
        <v>728</v>
      </c>
      <c r="K17" s="14"/>
      <c r="L17" s="15">
        <v>728</v>
      </c>
      <c r="M17" s="14"/>
      <c r="N17" s="14"/>
      <c r="O17" s="14"/>
      <c r="P17" s="16">
        <v>4383</v>
      </c>
      <c r="Q17" s="2">
        <v>9</v>
      </c>
    </row>
    <row r="18" spans="1:17" ht="12.75" customHeight="1" x14ac:dyDescent="0.3">
      <c r="A18" s="5" t="s">
        <v>15</v>
      </c>
      <c r="B18" s="4"/>
      <c r="C18" s="3" t="s">
        <v>521</v>
      </c>
      <c r="D18" s="15">
        <v>811</v>
      </c>
      <c r="E18" s="15">
        <v>915</v>
      </c>
      <c r="F18" s="16">
        <v>1726</v>
      </c>
      <c r="G18" s="15">
        <v>984</v>
      </c>
      <c r="H18" s="15">
        <v>956</v>
      </c>
      <c r="I18" s="16">
        <v>1940</v>
      </c>
      <c r="J18" s="15">
        <v>709</v>
      </c>
      <c r="K18" s="14"/>
      <c r="L18" s="15">
        <v>709</v>
      </c>
      <c r="M18" s="14"/>
      <c r="N18" s="14"/>
      <c r="O18" s="14"/>
      <c r="P18" s="16">
        <v>4375</v>
      </c>
      <c r="Q18" s="2">
        <v>10</v>
      </c>
    </row>
    <row r="19" spans="1:17" ht="12.75" customHeight="1" x14ac:dyDescent="0.3">
      <c r="A19" s="5" t="s">
        <v>23</v>
      </c>
      <c r="B19" s="4"/>
      <c r="C19" s="3" t="s">
        <v>525</v>
      </c>
      <c r="D19" s="15">
        <v>766</v>
      </c>
      <c r="E19" s="15">
        <v>931</v>
      </c>
      <c r="F19" s="16">
        <v>1697</v>
      </c>
      <c r="G19" s="15">
        <v>959</v>
      </c>
      <c r="H19" s="15">
        <v>945</v>
      </c>
      <c r="I19" s="16">
        <v>1904</v>
      </c>
      <c r="J19" s="15">
        <v>721</v>
      </c>
      <c r="K19" s="14"/>
      <c r="L19" s="15">
        <v>721</v>
      </c>
      <c r="M19" s="14"/>
      <c r="N19" s="14"/>
      <c r="O19" s="14"/>
      <c r="P19" s="16">
        <v>4322</v>
      </c>
      <c r="Q19" s="2">
        <v>11</v>
      </c>
    </row>
    <row r="20" spans="1:17" ht="12.75" customHeight="1" x14ac:dyDescent="0.3">
      <c r="A20" s="5" t="s">
        <v>65</v>
      </c>
      <c r="B20" s="4"/>
      <c r="C20" s="3" t="s">
        <v>522</v>
      </c>
      <c r="D20" s="15">
        <v>799</v>
      </c>
      <c r="E20" s="15">
        <v>854</v>
      </c>
      <c r="F20" s="16">
        <v>1653</v>
      </c>
      <c r="G20" s="15">
        <v>995</v>
      </c>
      <c r="H20" s="15">
        <v>943</v>
      </c>
      <c r="I20" s="16">
        <v>1938</v>
      </c>
      <c r="J20" s="15">
        <v>713</v>
      </c>
      <c r="K20" s="14"/>
      <c r="L20" s="15">
        <v>713</v>
      </c>
      <c r="M20" s="14"/>
      <c r="N20" s="14"/>
      <c r="O20" s="14"/>
      <c r="P20" s="16">
        <v>4304</v>
      </c>
      <c r="Q20" s="2">
        <v>12</v>
      </c>
    </row>
    <row r="21" spans="1:17" ht="12.75" customHeight="1" x14ac:dyDescent="0.3">
      <c r="A21" s="5" t="s">
        <v>31</v>
      </c>
      <c r="B21" s="4"/>
      <c r="C21" s="3" t="s">
        <v>508</v>
      </c>
      <c r="D21" s="15">
        <v>780</v>
      </c>
      <c r="E21" s="15">
        <v>881</v>
      </c>
      <c r="F21" s="16">
        <v>1661</v>
      </c>
      <c r="G21" s="15">
        <v>975</v>
      </c>
      <c r="H21" s="15">
        <v>962</v>
      </c>
      <c r="I21" s="16">
        <v>1937</v>
      </c>
      <c r="J21" s="15">
        <v>700</v>
      </c>
      <c r="K21" s="14"/>
      <c r="L21" s="15">
        <v>700</v>
      </c>
      <c r="M21" s="14"/>
      <c r="N21" s="14"/>
      <c r="O21" s="14"/>
      <c r="P21" s="16">
        <v>4298</v>
      </c>
      <c r="Q21" s="2">
        <v>13</v>
      </c>
    </row>
    <row r="22" spans="1:17" ht="12.75" customHeight="1" x14ac:dyDescent="0.3">
      <c r="A22" s="5" t="s">
        <v>26</v>
      </c>
      <c r="B22" s="4"/>
      <c r="C22" s="3" t="s">
        <v>527</v>
      </c>
      <c r="D22" s="15">
        <v>784</v>
      </c>
      <c r="E22" s="15">
        <v>852</v>
      </c>
      <c r="F22" s="16">
        <v>1636</v>
      </c>
      <c r="G22" s="15">
        <v>973</v>
      </c>
      <c r="H22" s="15">
        <v>930</v>
      </c>
      <c r="I22" s="16">
        <v>1903</v>
      </c>
      <c r="J22" s="15">
        <v>717</v>
      </c>
      <c r="K22" s="14"/>
      <c r="L22" s="15">
        <v>717</v>
      </c>
      <c r="M22" s="14"/>
      <c r="N22" s="14"/>
      <c r="O22" s="14"/>
      <c r="P22" s="16">
        <v>4256</v>
      </c>
      <c r="Q22" s="2">
        <v>14</v>
      </c>
    </row>
    <row r="23" spans="1:17" ht="12.75" customHeight="1" x14ac:dyDescent="0.3">
      <c r="A23" s="5" t="s">
        <v>38</v>
      </c>
      <c r="B23" s="4"/>
      <c r="C23" s="3" t="s">
        <v>505</v>
      </c>
      <c r="D23" s="15">
        <v>752</v>
      </c>
      <c r="E23" s="15">
        <v>844</v>
      </c>
      <c r="F23" s="16">
        <v>1596</v>
      </c>
      <c r="G23" s="15">
        <v>907</v>
      </c>
      <c r="H23" s="15">
        <v>906</v>
      </c>
      <c r="I23" s="16">
        <v>1813</v>
      </c>
      <c r="J23" s="15">
        <v>690</v>
      </c>
      <c r="K23" s="14"/>
      <c r="L23" s="15">
        <v>690</v>
      </c>
      <c r="M23" s="14"/>
      <c r="N23" s="14"/>
      <c r="O23" s="14"/>
      <c r="P23" s="16">
        <v>4099</v>
      </c>
      <c r="Q23" s="2">
        <v>15</v>
      </c>
    </row>
    <row r="24" spans="1:17" ht="12.75" customHeight="1" x14ac:dyDescent="0.3">
      <c r="A24" s="5" t="s">
        <v>57</v>
      </c>
      <c r="B24" s="4"/>
      <c r="C24" s="3" t="s">
        <v>518</v>
      </c>
      <c r="D24" s="15">
        <v>755</v>
      </c>
      <c r="E24" s="15">
        <v>832</v>
      </c>
      <c r="F24" s="16">
        <v>1587</v>
      </c>
      <c r="G24" s="15">
        <v>930</v>
      </c>
      <c r="H24" s="15">
        <v>878</v>
      </c>
      <c r="I24" s="16">
        <v>1808</v>
      </c>
      <c r="J24" s="15">
        <v>653</v>
      </c>
      <c r="K24" s="14"/>
      <c r="L24" s="15">
        <v>653</v>
      </c>
      <c r="M24" s="14"/>
      <c r="N24" s="14"/>
      <c r="O24" s="14"/>
      <c r="P24" s="16">
        <v>4048</v>
      </c>
      <c r="Q24" s="2">
        <v>16</v>
      </c>
    </row>
    <row r="25" spans="1:17" ht="12.75" customHeight="1" x14ac:dyDescent="0.3">
      <c r="A25" s="5" t="s">
        <v>54</v>
      </c>
      <c r="B25" s="4"/>
      <c r="C25" s="3" t="s">
        <v>526</v>
      </c>
      <c r="D25" s="15">
        <v>684</v>
      </c>
      <c r="E25" s="15">
        <v>786</v>
      </c>
      <c r="F25" s="16">
        <v>1470</v>
      </c>
      <c r="G25" s="15">
        <v>866</v>
      </c>
      <c r="H25" s="15">
        <v>896</v>
      </c>
      <c r="I25" s="16">
        <v>1762</v>
      </c>
      <c r="J25" s="15">
        <v>630</v>
      </c>
      <c r="K25" s="14"/>
      <c r="L25" s="15">
        <v>630</v>
      </c>
      <c r="M25" s="14"/>
      <c r="N25" s="14"/>
      <c r="O25" s="14"/>
      <c r="P25" s="16">
        <v>3862</v>
      </c>
      <c r="Q25" s="2">
        <v>17</v>
      </c>
    </row>
    <row r="26" spans="1:17" ht="11.25" customHeight="1" x14ac:dyDescent="0.2"/>
    <row r="28" spans="1:17" x14ac:dyDescent="0.2">
      <c r="B28" s="1" t="s">
        <v>865</v>
      </c>
    </row>
  </sheetData>
  <sortState xmlns:xlrd2="http://schemas.microsoft.com/office/spreadsheetml/2017/richdata2" ref="B9:P25">
    <sortCondition descending="1" ref="P9:P25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F6619-9D5B-4B43-BB27-21501D733F86}">
  <sheetPr>
    <outlinePr summaryBelow="0" summaryRight="0"/>
    <pageSetUpPr autoPageBreaks="0" fitToPage="1"/>
  </sheetPr>
  <dimension ref="A1:Q31"/>
  <sheetViews>
    <sheetView zoomScale="80" zoomScaleNormal="80" workbookViewId="0">
      <selection activeCell="B9" sqref="B9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109</v>
      </c>
    </row>
    <row r="2" spans="1:17" ht="11.25" customHeight="1" x14ac:dyDescent="0.2"/>
    <row r="3" spans="1:17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17" ht="11.25" customHeight="1" x14ac:dyDescent="0.2">
      <c r="B4" s="30" t="s">
        <v>560</v>
      </c>
      <c r="C4" s="30"/>
      <c r="F4" s="30" t="s">
        <v>168</v>
      </c>
      <c r="G4" s="30"/>
      <c r="H4" s="30"/>
      <c r="I4" s="30"/>
      <c r="J4" s="30"/>
    </row>
    <row r="5" spans="1:17" ht="15" customHeight="1" x14ac:dyDescent="0.2">
      <c r="B5" s="30" t="s">
        <v>105</v>
      </c>
      <c r="C5" s="30"/>
      <c r="F5" s="30" t="s">
        <v>167</v>
      </c>
      <c r="G5" s="30"/>
      <c r="H5" s="30"/>
      <c r="I5" s="30"/>
      <c r="J5" s="30"/>
    </row>
    <row r="6" spans="1:17" ht="11.25" customHeight="1" x14ac:dyDescent="0.2"/>
    <row r="7" spans="1:17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9" t="s">
        <v>85</v>
      </c>
      <c r="Q7" s="8" t="s">
        <v>84</v>
      </c>
    </row>
    <row r="8" spans="1:17" ht="15" customHeight="1" x14ac:dyDescent="0.25">
      <c r="A8" s="29" t="s">
        <v>83</v>
      </c>
      <c r="B8" s="29"/>
      <c r="C8" s="29"/>
      <c r="D8" s="7" t="s">
        <v>312</v>
      </c>
      <c r="E8" s="7" t="s">
        <v>371</v>
      </c>
      <c r="F8" s="7" t="s">
        <v>515</v>
      </c>
      <c r="G8" s="7" t="s">
        <v>559</v>
      </c>
      <c r="H8" s="7" t="s">
        <v>320</v>
      </c>
      <c r="I8" s="7" t="s">
        <v>558</v>
      </c>
      <c r="J8" s="7" t="s">
        <v>346</v>
      </c>
      <c r="K8" s="7"/>
      <c r="L8" s="7" t="s">
        <v>346</v>
      </c>
      <c r="M8" s="7"/>
      <c r="N8" s="7"/>
      <c r="O8" s="7"/>
      <c r="P8" s="7" t="s">
        <v>557</v>
      </c>
      <c r="Q8" s="6"/>
    </row>
    <row r="9" spans="1:17" ht="12.75" customHeight="1" x14ac:dyDescent="0.3">
      <c r="A9" s="5" t="s">
        <v>35</v>
      </c>
      <c r="B9" s="4"/>
      <c r="C9" s="3" t="s">
        <v>547</v>
      </c>
      <c r="D9" s="16">
        <v>1013</v>
      </c>
      <c r="E9" s="16">
        <v>1115</v>
      </c>
      <c r="F9" s="16">
        <v>2128</v>
      </c>
      <c r="G9" s="16">
        <v>1199</v>
      </c>
      <c r="H9" s="16">
        <v>1003</v>
      </c>
      <c r="I9" s="16">
        <v>2202</v>
      </c>
      <c r="J9" s="15">
        <v>987</v>
      </c>
      <c r="K9" s="14"/>
      <c r="L9" s="15">
        <v>987</v>
      </c>
      <c r="M9" s="14"/>
      <c r="N9" s="14"/>
      <c r="O9" s="14"/>
      <c r="P9" s="16">
        <v>5317</v>
      </c>
      <c r="Q9" s="2" t="s">
        <v>35</v>
      </c>
    </row>
    <row r="10" spans="1:17" ht="12.75" customHeight="1" x14ac:dyDescent="0.3">
      <c r="A10" s="5" t="s">
        <v>62</v>
      </c>
      <c r="B10" s="4"/>
      <c r="C10" s="3" t="s">
        <v>556</v>
      </c>
      <c r="D10" s="16">
        <v>1015</v>
      </c>
      <c r="E10" s="16">
        <v>1078</v>
      </c>
      <c r="F10" s="16">
        <v>2093</v>
      </c>
      <c r="G10" s="16">
        <v>1169</v>
      </c>
      <c r="H10" s="15">
        <v>989</v>
      </c>
      <c r="I10" s="16">
        <v>2158</v>
      </c>
      <c r="J10" s="15">
        <v>967</v>
      </c>
      <c r="K10" s="14"/>
      <c r="L10" s="15">
        <v>967</v>
      </c>
      <c r="M10" s="14"/>
      <c r="N10" s="14"/>
      <c r="O10" s="14"/>
      <c r="P10" s="16">
        <v>5218</v>
      </c>
      <c r="Q10" s="2" t="s">
        <v>62</v>
      </c>
    </row>
    <row r="11" spans="1:17" ht="12.75" customHeight="1" x14ac:dyDescent="0.3">
      <c r="A11" s="5" t="s">
        <v>77</v>
      </c>
      <c r="B11" s="4"/>
      <c r="C11" s="3" t="s">
        <v>539</v>
      </c>
      <c r="D11" s="15">
        <v>964</v>
      </c>
      <c r="E11" s="16">
        <v>1052</v>
      </c>
      <c r="F11" s="16">
        <v>2016</v>
      </c>
      <c r="G11" s="16">
        <v>1117</v>
      </c>
      <c r="H11" s="15">
        <v>951</v>
      </c>
      <c r="I11" s="16">
        <v>2068</v>
      </c>
      <c r="J11" s="15">
        <v>935</v>
      </c>
      <c r="K11" s="14"/>
      <c r="L11" s="15">
        <v>935</v>
      </c>
      <c r="M11" s="14"/>
      <c r="N11" s="14"/>
      <c r="O11" s="14"/>
      <c r="P11" s="16">
        <v>5019</v>
      </c>
      <c r="Q11" s="2" t="s">
        <v>77</v>
      </c>
    </row>
    <row r="12" spans="1:17" ht="12.75" customHeight="1" x14ac:dyDescent="0.3">
      <c r="A12" s="5" t="s">
        <v>0</v>
      </c>
      <c r="B12" s="4"/>
      <c r="C12" s="3" t="s">
        <v>550</v>
      </c>
      <c r="D12" s="15">
        <v>901</v>
      </c>
      <c r="E12" s="16">
        <v>1009</v>
      </c>
      <c r="F12" s="16">
        <v>1910</v>
      </c>
      <c r="G12" s="16">
        <v>1114</v>
      </c>
      <c r="H12" s="15">
        <v>946</v>
      </c>
      <c r="I12" s="16">
        <v>2060</v>
      </c>
      <c r="J12" s="15">
        <v>923</v>
      </c>
      <c r="K12" s="14"/>
      <c r="L12" s="15">
        <v>923</v>
      </c>
      <c r="M12" s="14"/>
      <c r="N12" s="14"/>
      <c r="O12" s="14"/>
      <c r="P12" s="16">
        <v>4893</v>
      </c>
      <c r="Q12" s="2" t="s">
        <v>0</v>
      </c>
    </row>
    <row r="13" spans="1:17" ht="12.75" customHeight="1" x14ac:dyDescent="0.3">
      <c r="A13" s="5" t="s">
        <v>1</v>
      </c>
      <c r="B13" s="4"/>
      <c r="C13" s="3" t="s">
        <v>545</v>
      </c>
      <c r="D13" s="15">
        <v>911</v>
      </c>
      <c r="E13" s="15">
        <v>998</v>
      </c>
      <c r="F13" s="16">
        <v>1909</v>
      </c>
      <c r="G13" s="16">
        <v>1117</v>
      </c>
      <c r="H13" s="15">
        <v>968</v>
      </c>
      <c r="I13" s="16">
        <v>2085</v>
      </c>
      <c r="J13" s="15">
        <v>895</v>
      </c>
      <c r="K13" s="14"/>
      <c r="L13" s="15">
        <v>895</v>
      </c>
      <c r="M13" s="14"/>
      <c r="N13" s="14"/>
      <c r="O13" s="14"/>
      <c r="P13" s="16">
        <v>4889</v>
      </c>
      <c r="Q13" s="2" t="s">
        <v>1</v>
      </c>
    </row>
    <row r="14" spans="1:17" ht="12.75" customHeight="1" x14ac:dyDescent="0.3">
      <c r="A14" s="5" t="s">
        <v>42</v>
      </c>
      <c r="B14" s="4"/>
      <c r="C14" s="3" t="s">
        <v>536</v>
      </c>
      <c r="D14" s="15">
        <v>937</v>
      </c>
      <c r="E14" s="15">
        <v>974</v>
      </c>
      <c r="F14" s="16">
        <v>1911</v>
      </c>
      <c r="G14" s="16">
        <v>1108</v>
      </c>
      <c r="H14" s="15">
        <v>930</v>
      </c>
      <c r="I14" s="16">
        <v>2038</v>
      </c>
      <c r="J14" s="15">
        <v>913</v>
      </c>
      <c r="K14" s="14"/>
      <c r="L14" s="15">
        <v>913</v>
      </c>
      <c r="M14" s="14"/>
      <c r="N14" s="14"/>
      <c r="O14" s="14"/>
      <c r="P14" s="16">
        <v>4862</v>
      </c>
      <c r="Q14" s="2" t="s">
        <v>42</v>
      </c>
    </row>
    <row r="15" spans="1:17" ht="12.75" customHeight="1" x14ac:dyDescent="0.3">
      <c r="A15" s="5" t="s">
        <v>72</v>
      </c>
      <c r="B15" s="4"/>
      <c r="C15" s="3" t="s">
        <v>542</v>
      </c>
      <c r="D15" s="15">
        <v>939</v>
      </c>
      <c r="E15" s="16">
        <v>1028</v>
      </c>
      <c r="F15" s="16">
        <v>1967</v>
      </c>
      <c r="G15" s="16">
        <v>1060</v>
      </c>
      <c r="H15" s="15">
        <v>926</v>
      </c>
      <c r="I15" s="16">
        <v>1986</v>
      </c>
      <c r="J15" s="15">
        <v>896</v>
      </c>
      <c r="K15" s="14"/>
      <c r="L15" s="15">
        <v>896</v>
      </c>
      <c r="M15" s="14"/>
      <c r="N15" s="14"/>
      <c r="O15" s="14"/>
      <c r="P15" s="16">
        <v>4849</v>
      </c>
      <c r="Q15" s="2" t="s">
        <v>72</v>
      </c>
    </row>
    <row r="16" spans="1:17" ht="12.75" customHeight="1" x14ac:dyDescent="0.3">
      <c r="A16" s="5" t="s">
        <v>6</v>
      </c>
      <c r="B16" s="4"/>
      <c r="C16" s="3" t="s">
        <v>552</v>
      </c>
      <c r="D16" s="15">
        <v>883</v>
      </c>
      <c r="E16" s="15">
        <v>911</v>
      </c>
      <c r="F16" s="16">
        <v>1794</v>
      </c>
      <c r="G16" s="16">
        <v>1094</v>
      </c>
      <c r="H16" s="15">
        <v>888</v>
      </c>
      <c r="I16" s="16">
        <v>1982</v>
      </c>
      <c r="J16" s="15">
        <v>852</v>
      </c>
      <c r="K16" s="14"/>
      <c r="L16" s="15">
        <v>852</v>
      </c>
      <c r="M16" s="14"/>
      <c r="N16" s="14"/>
      <c r="O16" s="14"/>
      <c r="P16" s="16">
        <v>4628</v>
      </c>
      <c r="Q16" s="2" t="s">
        <v>6</v>
      </c>
    </row>
    <row r="17" spans="1:17" ht="12.75" customHeight="1" x14ac:dyDescent="0.3">
      <c r="A17" s="5" t="s">
        <v>52</v>
      </c>
      <c r="B17" s="4"/>
      <c r="C17" s="3" t="s">
        <v>538</v>
      </c>
      <c r="D17" s="15">
        <v>825</v>
      </c>
      <c r="E17" s="15">
        <v>911</v>
      </c>
      <c r="F17" s="16">
        <v>1736</v>
      </c>
      <c r="G17" s="16">
        <v>1094</v>
      </c>
      <c r="H17" s="15">
        <v>893</v>
      </c>
      <c r="I17" s="16">
        <v>1987</v>
      </c>
      <c r="J17" s="15">
        <v>875</v>
      </c>
      <c r="K17" s="14"/>
      <c r="L17" s="15">
        <v>875</v>
      </c>
      <c r="M17" s="14"/>
      <c r="N17" s="14"/>
      <c r="O17" s="14"/>
      <c r="P17" s="16">
        <v>4598</v>
      </c>
      <c r="Q17" s="2" t="s">
        <v>52</v>
      </c>
    </row>
    <row r="18" spans="1:17" ht="12.75" customHeight="1" x14ac:dyDescent="0.3">
      <c r="A18" s="5" t="s">
        <v>15</v>
      </c>
      <c r="B18" s="4"/>
      <c r="C18" s="3" t="s">
        <v>543</v>
      </c>
      <c r="D18" s="15">
        <v>759</v>
      </c>
      <c r="E18" s="15">
        <v>895</v>
      </c>
      <c r="F18" s="16">
        <v>1654</v>
      </c>
      <c r="G18" s="16">
        <v>1032</v>
      </c>
      <c r="H18" s="15">
        <v>835</v>
      </c>
      <c r="I18" s="16">
        <v>1867</v>
      </c>
      <c r="J18" s="15">
        <v>834</v>
      </c>
      <c r="K18" s="14"/>
      <c r="L18" s="15">
        <v>834</v>
      </c>
      <c r="M18" s="14"/>
      <c r="N18" s="14"/>
      <c r="O18" s="14"/>
      <c r="P18" s="16">
        <v>4355</v>
      </c>
      <c r="Q18" s="2" t="s">
        <v>15</v>
      </c>
    </row>
    <row r="19" spans="1:17" ht="12.75" customHeight="1" x14ac:dyDescent="0.3">
      <c r="A19" s="5" t="s">
        <v>23</v>
      </c>
      <c r="B19" s="4"/>
      <c r="C19" s="3" t="s">
        <v>554</v>
      </c>
      <c r="D19" s="15">
        <v>765</v>
      </c>
      <c r="E19" s="15">
        <v>907</v>
      </c>
      <c r="F19" s="16">
        <v>1672</v>
      </c>
      <c r="G19" s="16">
        <v>1005</v>
      </c>
      <c r="H19" s="15">
        <v>850</v>
      </c>
      <c r="I19" s="16">
        <v>1855</v>
      </c>
      <c r="J19" s="15">
        <v>777</v>
      </c>
      <c r="K19" s="14"/>
      <c r="L19" s="15">
        <v>777</v>
      </c>
      <c r="M19" s="14"/>
      <c r="N19" s="14"/>
      <c r="O19" s="14"/>
      <c r="P19" s="16">
        <v>4304</v>
      </c>
      <c r="Q19" s="2" t="s">
        <v>23</v>
      </c>
    </row>
    <row r="20" spans="1:17" ht="12.75" customHeight="1" x14ac:dyDescent="0.3">
      <c r="A20" s="5" t="s">
        <v>65</v>
      </c>
      <c r="B20" s="4"/>
      <c r="C20" s="3" t="s">
        <v>553</v>
      </c>
      <c r="D20" s="15">
        <v>823</v>
      </c>
      <c r="E20" s="15">
        <v>873</v>
      </c>
      <c r="F20" s="16">
        <v>1696</v>
      </c>
      <c r="G20" s="16">
        <v>1010</v>
      </c>
      <c r="H20" s="15">
        <v>854</v>
      </c>
      <c r="I20" s="16">
        <v>1864</v>
      </c>
      <c r="J20" s="15">
        <v>742</v>
      </c>
      <c r="K20" s="14"/>
      <c r="L20" s="15">
        <v>742</v>
      </c>
      <c r="M20" s="14"/>
      <c r="N20" s="14"/>
      <c r="O20" s="14"/>
      <c r="P20" s="16">
        <v>4302</v>
      </c>
      <c r="Q20" s="2" t="s">
        <v>65</v>
      </c>
    </row>
    <row r="21" spans="1:17" ht="12.75" customHeight="1" x14ac:dyDescent="0.3">
      <c r="A21" s="5" t="s">
        <v>31</v>
      </c>
      <c r="B21" s="4"/>
      <c r="C21" s="3" t="s">
        <v>549</v>
      </c>
      <c r="D21" s="15">
        <v>806</v>
      </c>
      <c r="E21" s="15">
        <v>872</v>
      </c>
      <c r="F21" s="16">
        <v>1678</v>
      </c>
      <c r="G21" s="15">
        <v>923</v>
      </c>
      <c r="H21" s="15">
        <v>849</v>
      </c>
      <c r="I21" s="16">
        <v>1772</v>
      </c>
      <c r="J21" s="15">
        <v>727</v>
      </c>
      <c r="K21" s="14"/>
      <c r="L21" s="15">
        <v>727</v>
      </c>
      <c r="M21" s="14"/>
      <c r="N21" s="14"/>
      <c r="O21" s="14"/>
      <c r="P21" s="16">
        <v>4177</v>
      </c>
      <c r="Q21" s="2" t="s">
        <v>31</v>
      </c>
    </row>
    <row r="22" spans="1:17" ht="12.75" customHeight="1" x14ac:dyDescent="0.3">
      <c r="A22" s="5" t="s">
        <v>26</v>
      </c>
      <c r="B22" s="4"/>
      <c r="C22" s="3" t="s">
        <v>534</v>
      </c>
      <c r="D22" s="15">
        <v>757</v>
      </c>
      <c r="E22" s="15">
        <v>845</v>
      </c>
      <c r="F22" s="16">
        <v>1602</v>
      </c>
      <c r="G22" s="15">
        <v>975</v>
      </c>
      <c r="H22" s="15">
        <v>795</v>
      </c>
      <c r="I22" s="16">
        <v>1770</v>
      </c>
      <c r="J22" s="15">
        <v>798</v>
      </c>
      <c r="K22" s="14"/>
      <c r="L22" s="15">
        <v>798</v>
      </c>
      <c r="M22" s="14"/>
      <c r="N22" s="14"/>
      <c r="O22" s="14"/>
      <c r="P22" s="16">
        <v>4170</v>
      </c>
      <c r="Q22" s="2" t="s">
        <v>26</v>
      </c>
    </row>
    <row r="23" spans="1:17" ht="12.75" customHeight="1" x14ac:dyDescent="0.3">
      <c r="A23" s="5" t="s">
        <v>38</v>
      </c>
      <c r="B23" s="4"/>
      <c r="C23" s="3" t="s">
        <v>540</v>
      </c>
      <c r="D23" s="15">
        <v>783</v>
      </c>
      <c r="E23" s="15">
        <v>882</v>
      </c>
      <c r="F23" s="16">
        <v>1665</v>
      </c>
      <c r="G23" s="15">
        <v>982</v>
      </c>
      <c r="H23" s="15">
        <v>796</v>
      </c>
      <c r="I23" s="16">
        <v>1778</v>
      </c>
      <c r="J23" s="15">
        <v>709</v>
      </c>
      <c r="K23" s="14"/>
      <c r="L23" s="15">
        <v>709</v>
      </c>
      <c r="M23" s="14"/>
      <c r="N23" s="14"/>
      <c r="O23" s="14"/>
      <c r="P23" s="16">
        <v>4152</v>
      </c>
      <c r="Q23" s="2" t="s">
        <v>38</v>
      </c>
    </row>
    <row r="24" spans="1:17" ht="12.75" customHeight="1" x14ac:dyDescent="0.3">
      <c r="A24" s="5" t="s">
        <v>57</v>
      </c>
      <c r="B24" s="4"/>
      <c r="C24" s="3" t="s">
        <v>541</v>
      </c>
      <c r="D24" s="15">
        <v>827</v>
      </c>
      <c r="E24" s="15">
        <v>863</v>
      </c>
      <c r="F24" s="16">
        <v>1690</v>
      </c>
      <c r="G24" s="15">
        <v>902</v>
      </c>
      <c r="H24" s="15">
        <v>735</v>
      </c>
      <c r="I24" s="16">
        <v>1637</v>
      </c>
      <c r="J24" s="15">
        <v>769</v>
      </c>
      <c r="K24" s="14"/>
      <c r="L24" s="15">
        <v>769</v>
      </c>
      <c r="M24" s="14"/>
      <c r="N24" s="14"/>
      <c r="O24" s="14"/>
      <c r="P24" s="16">
        <v>4096</v>
      </c>
      <c r="Q24" s="2" t="s">
        <v>57</v>
      </c>
    </row>
    <row r="25" spans="1:17" ht="12.75" customHeight="1" x14ac:dyDescent="0.3">
      <c r="A25" s="5" t="s">
        <v>54</v>
      </c>
      <c r="B25" s="4"/>
      <c r="C25" s="3" t="s">
        <v>546</v>
      </c>
      <c r="D25" s="15">
        <v>733</v>
      </c>
      <c r="E25" s="15">
        <v>818</v>
      </c>
      <c r="F25" s="16">
        <v>1551</v>
      </c>
      <c r="G25" s="15">
        <v>913</v>
      </c>
      <c r="H25" s="15">
        <v>811</v>
      </c>
      <c r="I25" s="16">
        <v>1724</v>
      </c>
      <c r="J25" s="15">
        <v>772</v>
      </c>
      <c r="K25" s="14"/>
      <c r="L25" s="15">
        <v>772</v>
      </c>
      <c r="M25" s="14"/>
      <c r="N25" s="14"/>
      <c r="O25" s="14"/>
      <c r="P25" s="16">
        <v>4047</v>
      </c>
      <c r="Q25" s="2" t="s">
        <v>54</v>
      </c>
    </row>
    <row r="26" spans="1:17" ht="12.75" customHeight="1" x14ac:dyDescent="0.3">
      <c r="A26" s="5" t="s">
        <v>51</v>
      </c>
      <c r="B26" s="4"/>
      <c r="C26" s="3" t="s">
        <v>555</v>
      </c>
      <c r="D26" s="15">
        <v>736</v>
      </c>
      <c r="E26" s="15">
        <v>839</v>
      </c>
      <c r="F26" s="16">
        <v>1575</v>
      </c>
      <c r="G26" s="15">
        <v>923</v>
      </c>
      <c r="H26" s="15">
        <v>784</v>
      </c>
      <c r="I26" s="16">
        <v>1707</v>
      </c>
      <c r="J26" s="15">
        <v>747</v>
      </c>
      <c r="K26" s="14"/>
      <c r="L26" s="15">
        <v>747</v>
      </c>
      <c r="M26" s="14"/>
      <c r="N26" s="14"/>
      <c r="O26" s="14"/>
      <c r="P26" s="16">
        <v>4029</v>
      </c>
      <c r="Q26" s="2" t="s">
        <v>51</v>
      </c>
    </row>
    <row r="27" spans="1:17" ht="12.75" customHeight="1" x14ac:dyDescent="0.3">
      <c r="A27" s="5" t="s">
        <v>2</v>
      </c>
      <c r="B27" s="4"/>
      <c r="C27" s="3" t="s">
        <v>537</v>
      </c>
      <c r="D27" s="15">
        <v>828</v>
      </c>
      <c r="E27" s="15">
        <v>869</v>
      </c>
      <c r="F27" s="16">
        <v>1697</v>
      </c>
      <c r="G27" s="15">
        <v>873</v>
      </c>
      <c r="H27" s="15">
        <v>726</v>
      </c>
      <c r="I27" s="16">
        <v>1599</v>
      </c>
      <c r="J27" s="15">
        <v>701</v>
      </c>
      <c r="K27" s="14"/>
      <c r="L27" s="15">
        <v>701</v>
      </c>
      <c r="M27" s="14"/>
      <c r="N27" s="14"/>
      <c r="O27" s="14"/>
      <c r="P27" s="16">
        <v>3997</v>
      </c>
      <c r="Q27" s="2" t="s">
        <v>2</v>
      </c>
    </row>
    <row r="28" spans="1:17" ht="12.75" customHeight="1" x14ac:dyDescent="0.3">
      <c r="A28" s="5" t="s">
        <v>28</v>
      </c>
      <c r="B28" s="4"/>
      <c r="C28" s="3" t="s">
        <v>544</v>
      </c>
      <c r="D28" s="15">
        <v>849</v>
      </c>
      <c r="E28" s="15">
        <v>795</v>
      </c>
      <c r="F28" s="16">
        <v>1644</v>
      </c>
      <c r="G28" s="15">
        <v>846</v>
      </c>
      <c r="H28" s="15">
        <v>744</v>
      </c>
      <c r="I28" s="16">
        <v>1590</v>
      </c>
      <c r="J28" s="15">
        <v>541</v>
      </c>
      <c r="K28" s="14"/>
      <c r="L28" s="15">
        <v>541</v>
      </c>
      <c r="M28" s="14"/>
      <c r="N28" s="14"/>
      <c r="O28" s="14"/>
      <c r="P28" s="16">
        <v>3775</v>
      </c>
      <c r="Q28" s="2" t="s">
        <v>28</v>
      </c>
    </row>
    <row r="29" spans="1:17" ht="11.25" customHeight="1" x14ac:dyDescent="0.2"/>
    <row r="31" spans="1:17" x14ac:dyDescent="0.2">
      <c r="B31" s="1" t="s">
        <v>865</v>
      </c>
    </row>
  </sheetData>
  <sortState xmlns:xlrd2="http://schemas.microsoft.com/office/spreadsheetml/2017/richdata2" ref="B9:Q28">
    <sortCondition descending="1" ref="P9:P28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D7D96-7441-4450-A70A-528397981470}">
  <sheetPr>
    <outlinePr summaryBelow="0" summaryRight="0"/>
    <pageSetUpPr autoPageBreaks="0" fitToPage="1"/>
  </sheetPr>
  <dimension ref="A1:Q36"/>
  <sheetViews>
    <sheetView topLeftCell="A7" workbookViewId="0">
      <selection activeCell="B9" sqref="B9:B3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109</v>
      </c>
    </row>
    <row r="2" spans="1:17" ht="11.25" customHeight="1" x14ac:dyDescent="0.2"/>
    <row r="3" spans="1:17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17" ht="11.25" customHeight="1" x14ac:dyDescent="0.2">
      <c r="B4" s="30" t="s">
        <v>590</v>
      </c>
      <c r="C4" s="30"/>
      <c r="F4" s="30" t="s">
        <v>168</v>
      </c>
      <c r="G4" s="30"/>
      <c r="H4" s="30"/>
      <c r="I4" s="30"/>
      <c r="J4" s="30"/>
    </row>
    <row r="5" spans="1:17" ht="15" customHeight="1" x14ac:dyDescent="0.2">
      <c r="B5" s="30" t="s">
        <v>105</v>
      </c>
      <c r="C5" s="30"/>
      <c r="F5" s="30" t="s">
        <v>167</v>
      </c>
      <c r="G5" s="30"/>
      <c r="H5" s="30"/>
      <c r="I5" s="30"/>
      <c r="J5" s="30"/>
    </row>
    <row r="6" spans="1:17" ht="11.25" customHeight="1" x14ac:dyDescent="0.2"/>
    <row r="7" spans="1:17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9" t="s">
        <v>85</v>
      </c>
      <c r="Q7" s="8" t="s">
        <v>84</v>
      </c>
    </row>
    <row r="8" spans="1:17" ht="15" customHeight="1" x14ac:dyDescent="0.25">
      <c r="A8" s="29" t="s">
        <v>83</v>
      </c>
      <c r="B8" s="29"/>
      <c r="C8" s="29"/>
      <c r="D8" s="7" t="s">
        <v>373</v>
      </c>
      <c r="E8" s="7" t="s">
        <v>589</v>
      </c>
      <c r="F8" s="7" t="s">
        <v>588</v>
      </c>
      <c r="G8" s="7" t="s">
        <v>326</v>
      </c>
      <c r="H8" s="7" t="s">
        <v>60</v>
      </c>
      <c r="I8" s="7" t="s">
        <v>551</v>
      </c>
      <c r="J8" s="7" t="s">
        <v>278</v>
      </c>
      <c r="K8" s="7"/>
      <c r="L8" s="7" t="s">
        <v>278</v>
      </c>
      <c r="M8" s="7"/>
      <c r="N8" s="7"/>
      <c r="O8" s="7"/>
      <c r="P8" s="7" t="s">
        <v>587</v>
      </c>
      <c r="Q8" s="6"/>
    </row>
    <row r="9" spans="1:17" ht="12.75" customHeight="1" x14ac:dyDescent="0.3">
      <c r="A9" s="5" t="s">
        <v>35</v>
      </c>
      <c r="B9" s="4"/>
      <c r="C9" s="3" t="s">
        <v>584</v>
      </c>
      <c r="D9" s="15">
        <v>968</v>
      </c>
      <c r="E9" s="16">
        <v>1016</v>
      </c>
      <c r="F9" s="16">
        <v>1984</v>
      </c>
      <c r="G9" s="16">
        <v>1093</v>
      </c>
      <c r="H9" s="15">
        <v>883</v>
      </c>
      <c r="I9" s="16">
        <v>1976</v>
      </c>
      <c r="J9" s="15">
        <v>926</v>
      </c>
      <c r="K9" s="14"/>
      <c r="L9" s="15">
        <v>926</v>
      </c>
      <c r="M9" s="14"/>
      <c r="N9" s="14"/>
      <c r="O9" s="14"/>
      <c r="P9" s="16">
        <v>4886</v>
      </c>
      <c r="Q9" s="2" t="s">
        <v>35</v>
      </c>
    </row>
    <row r="10" spans="1:17" ht="12.75" customHeight="1" x14ac:dyDescent="0.3">
      <c r="A10" s="5" t="s">
        <v>62</v>
      </c>
      <c r="B10" s="4"/>
      <c r="C10" s="3" t="s">
        <v>576</v>
      </c>
      <c r="D10" s="22">
        <v>902</v>
      </c>
      <c r="E10" s="15">
        <v>979</v>
      </c>
      <c r="F10" s="16">
        <v>1881</v>
      </c>
      <c r="G10" s="16">
        <v>1091</v>
      </c>
      <c r="H10" s="15">
        <v>872</v>
      </c>
      <c r="I10" s="16">
        <v>1963</v>
      </c>
      <c r="J10" s="15">
        <v>996</v>
      </c>
      <c r="K10" s="14"/>
      <c r="L10" s="15">
        <v>996</v>
      </c>
      <c r="M10" s="14"/>
      <c r="N10" s="14"/>
      <c r="O10" s="14"/>
      <c r="P10" s="16">
        <v>4840</v>
      </c>
      <c r="Q10" s="2" t="s">
        <v>62</v>
      </c>
    </row>
    <row r="11" spans="1:17" ht="12.75" customHeight="1" x14ac:dyDescent="0.3">
      <c r="A11" s="5" t="s">
        <v>77</v>
      </c>
      <c r="B11" s="4"/>
      <c r="C11" s="3" t="s">
        <v>571</v>
      </c>
      <c r="D11" s="15">
        <v>950</v>
      </c>
      <c r="E11" s="15">
        <v>993</v>
      </c>
      <c r="F11" s="16">
        <v>1943</v>
      </c>
      <c r="G11" s="16">
        <v>1077</v>
      </c>
      <c r="H11" s="15">
        <v>881</v>
      </c>
      <c r="I11" s="16">
        <v>1958</v>
      </c>
      <c r="J11" s="15">
        <v>916</v>
      </c>
      <c r="K11" s="14"/>
      <c r="L11" s="15">
        <v>916</v>
      </c>
      <c r="M11" s="14"/>
      <c r="N11" s="14"/>
      <c r="O11" s="14"/>
      <c r="P11" s="16">
        <v>4817</v>
      </c>
      <c r="Q11" s="2" t="s">
        <v>77</v>
      </c>
    </row>
    <row r="12" spans="1:17" ht="12.75" customHeight="1" x14ac:dyDescent="0.3">
      <c r="A12" s="5" t="s">
        <v>0</v>
      </c>
      <c r="B12" s="4"/>
      <c r="C12" s="3" t="s">
        <v>581</v>
      </c>
      <c r="D12" s="15">
        <v>910</v>
      </c>
      <c r="E12" s="15">
        <v>991</v>
      </c>
      <c r="F12" s="16">
        <v>1901</v>
      </c>
      <c r="G12" s="16">
        <v>1085</v>
      </c>
      <c r="H12" s="15">
        <v>884</v>
      </c>
      <c r="I12" s="16">
        <v>1969</v>
      </c>
      <c r="J12" s="15">
        <v>915</v>
      </c>
      <c r="K12" s="14"/>
      <c r="L12" s="15">
        <v>915</v>
      </c>
      <c r="M12" s="14"/>
      <c r="N12" s="14"/>
      <c r="O12" s="14"/>
      <c r="P12" s="16">
        <v>4785</v>
      </c>
      <c r="Q12" s="2" t="s">
        <v>0</v>
      </c>
    </row>
    <row r="13" spans="1:17" ht="12.75" customHeight="1" x14ac:dyDescent="0.3">
      <c r="A13" s="5" t="s">
        <v>1</v>
      </c>
      <c r="B13" s="4"/>
      <c r="C13" s="3" t="s">
        <v>561</v>
      </c>
      <c r="D13" s="15">
        <v>870</v>
      </c>
      <c r="E13" s="15">
        <v>970</v>
      </c>
      <c r="F13" s="16">
        <v>1840</v>
      </c>
      <c r="G13" s="16">
        <v>1104</v>
      </c>
      <c r="H13" s="15">
        <v>876</v>
      </c>
      <c r="I13" s="16">
        <v>1980</v>
      </c>
      <c r="J13" s="15">
        <v>911</v>
      </c>
      <c r="K13" s="14"/>
      <c r="L13" s="15">
        <v>911</v>
      </c>
      <c r="M13" s="14"/>
      <c r="N13" s="14"/>
      <c r="O13" s="14"/>
      <c r="P13" s="16">
        <v>4731</v>
      </c>
      <c r="Q13" s="2" t="s">
        <v>1</v>
      </c>
    </row>
    <row r="14" spans="1:17" ht="12.75" customHeight="1" x14ac:dyDescent="0.3">
      <c r="A14" s="5" t="s">
        <v>42</v>
      </c>
      <c r="B14" s="4"/>
      <c r="C14" s="3" t="s">
        <v>577</v>
      </c>
      <c r="D14" s="15">
        <v>919</v>
      </c>
      <c r="E14" s="15">
        <v>943</v>
      </c>
      <c r="F14" s="16">
        <v>1862</v>
      </c>
      <c r="G14" s="16">
        <v>1044</v>
      </c>
      <c r="H14" s="15">
        <v>881</v>
      </c>
      <c r="I14" s="16">
        <v>1925</v>
      </c>
      <c r="J14" s="15">
        <v>938</v>
      </c>
      <c r="K14" s="14"/>
      <c r="L14" s="15">
        <v>938</v>
      </c>
      <c r="M14" s="14"/>
      <c r="N14" s="14"/>
      <c r="O14" s="14"/>
      <c r="P14" s="16">
        <v>4725</v>
      </c>
      <c r="Q14" s="2" t="s">
        <v>42</v>
      </c>
    </row>
    <row r="15" spans="1:17" ht="12.75" customHeight="1" x14ac:dyDescent="0.3">
      <c r="A15" s="5" t="s">
        <v>72</v>
      </c>
      <c r="B15" s="4"/>
      <c r="C15" s="3" t="s">
        <v>573</v>
      </c>
      <c r="D15" s="15">
        <v>876</v>
      </c>
      <c r="E15" s="15">
        <v>984</v>
      </c>
      <c r="F15" s="16">
        <v>1860</v>
      </c>
      <c r="G15" s="16">
        <v>1079</v>
      </c>
      <c r="H15" s="15">
        <v>857</v>
      </c>
      <c r="I15" s="16">
        <v>1936</v>
      </c>
      <c r="J15" s="15">
        <v>908</v>
      </c>
      <c r="K15" s="14"/>
      <c r="L15" s="15">
        <v>908</v>
      </c>
      <c r="M15" s="14"/>
      <c r="N15" s="14"/>
      <c r="O15" s="14"/>
      <c r="P15" s="16">
        <v>4704</v>
      </c>
      <c r="Q15" s="2" t="s">
        <v>72</v>
      </c>
    </row>
    <row r="16" spans="1:17" ht="12.75" customHeight="1" x14ac:dyDescent="0.3">
      <c r="A16" s="5" t="s">
        <v>6</v>
      </c>
      <c r="B16" s="4"/>
      <c r="C16" s="3" t="s">
        <v>570</v>
      </c>
      <c r="D16" s="15">
        <v>901</v>
      </c>
      <c r="E16" s="15">
        <v>860</v>
      </c>
      <c r="F16" s="16">
        <v>1761</v>
      </c>
      <c r="G16" s="16">
        <v>1035</v>
      </c>
      <c r="H16" s="15">
        <v>885</v>
      </c>
      <c r="I16" s="16">
        <v>1920</v>
      </c>
      <c r="J16" s="15">
        <v>916</v>
      </c>
      <c r="K16" s="14"/>
      <c r="L16" s="15">
        <v>916</v>
      </c>
      <c r="M16" s="14"/>
      <c r="N16" s="14"/>
      <c r="O16" s="14"/>
      <c r="P16" s="16">
        <v>4597</v>
      </c>
      <c r="Q16" s="2" t="s">
        <v>6</v>
      </c>
    </row>
    <row r="17" spans="1:17" ht="12.75" customHeight="1" x14ac:dyDescent="0.3">
      <c r="A17" s="5" t="s">
        <v>52</v>
      </c>
      <c r="B17" s="4"/>
      <c r="C17" s="3" t="s">
        <v>562</v>
      </c>
      <c r="D17" s="15">
        <v>893</v>
      </c>
      <c r="E17" s="15">
        <v>911</v>
      </c>
      <c r="F17" s="16">
        <v>1804</v>
      </c>
      <c r="G17" s="16">
        <v>1088</v>
      </c>
      <c r="H17" s="15">
        <v>827</v>
      </c>
      <c r="I17" s="16">
        <v>1915</v>
      </c>
      <c r="J17" s="15">
        <v>809</v>
      </c>
      <c r="K17" s="14"/>
      <c r="L17" s="15">
        <v>809</v>
      </c>
      <c r="M17" s="14"/>
      <c r="N17" s="14"/>
      <c r="O17" s="14"/>
      <c r="P17" s="16">
        <v>4528</v>
      </c>
      <c r="Q17" s="2" t="s">
        <v>52</v>
      </c>
    </row>
    <row r="18" spans="1:17" ht="12.75" customHeight="1" x14ac:dyDescent="0.3">
      <c r="A18" s="5" t="s">
        <v>15</v>
      </c>
      <c r="B18" s="4"/>
      <c r="C18" s="3" t="s">
        <v>574</v>
      </c>
      <c r="D18" s="15">
        <v>844</v>
      </c>
      <c r="E18" s="15">
        <v>878</v>
      </c>
      <c r="F18" s="16">
        <v>1722</v>
      </c>
      <c r="G18" s="16">
        <v>1053</v>
      </c>
      <c r="H18" s="15">
        <v>796</v>
      </c>
      <c r="I18" s="16">
        <v>1849</v>
      </c>
      <c r="J18" s="15">
        <v>921</v>
      </c>
      <c r="K18" s="14"/>
      <c r="L18" s="15">
        <v>921</v>
      </c>
      <c r="M18" s="14"/>
      <c r="N18" s="14"/>
      <c r="O18" s="14"/>
      <c r="P18" s="16">
        <v>4492</v>
      </c>
      <c r="Q18" s="2" t="s">
        <v>15</v>
      </c>
    </row>
    <row r="19" spans="1:17" ht="12.75" customHeight="1" x14ac:dyDescent="0.3">
      <c r="A19" s="5" t="s">
        <v>23</v>
      </c>
      <c r="B19" s="4"/>
      <c r="C19" s="3" t="s">
        <v>566</v>
      </c>
      <c r="D19" s="15">
        <v>913</v>
      </c>
      <c r="E19" s="15">
        <v>890</v>
      </c>
      <c r="F19" s="16">
        <v>1803</v>
      </c>
      <c r="G19" s="16">
        <v>1041</v>
      </c>
      <c r="H19" s="15">
        <v>811</v>
      </c>
      <c r="I19" s="16">
        <v>1852</v>
      </c>
      <c r="J19" s="15">
        <v>824</v>
      </c>
      <c r="K19" s="14"/>
      <c r="L19" s="15">
        <v>824</v>
      </c>
      <c r="M19" s="14"/>
      <c r="N19" s="14"/>
      <c r="O19" s="14"/>
      <c r="P19" s="16">
        <v>4479</v>
      </c>
      <c r="Q19" s="2" t="s">
        <v>23</v>
      </c>
    </row>
    <row r="20" spans="1:17" ht="12.75" customHeight="1" x14ac:dyDescent="0.3">
      <c r="A20" s="5" t="s">
        <v>65</v>
      </c>
      <c r="B20" s="4"/>
      <c r="C20" s="3" t="s">
        <v>579</v>
      </c>
      <c r="D20" s="15">
        <v>834</v>
      </c>
      <c r="E20" s="15">
        <v>920</v>
      </c>
      <c r="F20" s="16">
        <v>1754</v>
      </c>
      <c r="G20" s="16">
        <v>1038</v>
      </c>
      <c r="H20" s="15">
        <v>749</v>
      </c>
      <c r="I20" s="16">
        <v>1787</v>
      </c>
      <c r="J20" s="15">
        <v>895</v>
      </c>
      <c r="K20" s="14"/>
      <c r="L20" s="15">
        <v>895</v>
      </c>
      <c r="M20" s="14"/>
      <c r="N20" s="14"/>
      <c r="O20" s="14"/>
      <c r="P20" s="16">
        <v>4436</v>
      </c>
      <c r="Q20" s="2" t="s">
        <v>65</v>
      </c>
    </row>
    <row r="21" spans="1:17" ht="12.75" customHeight="1" x14ac:dyDescent="0.3">
      <c r="A21" s="5" t="s">
        <v>31</v>
      </c>
      <c r="B21" s="4"/>
      <c r="C21" s="3" t="s">
        <v>583</v>
      </c>
      <c r="D21" s="15">
        <v>891</v>
      </c>
      <c r="E21" s="15">
        <v>878</v>
      </c>
      <c r="F21" s="16">
        <v>1769</v>
      </c>
      <c r="G21" s="16">
        <v>1000</v>
      </c>
      <c r="H21" s="15">
        <v>765</v>
      </c>
      <c r="I21" s="16">
        <v>1765</v>
      </c>
      <c r="J21" s="15">
        <v>844</v>
      </c>
      <c r="K21" s="14"/>
      <c r="L21" s="15">
        <v>844</v>
      </c>
      <c r="M21" s="14"/>
      <c r="N21" s="14"/>
      <c r="O21" s="14"/>
      <c r="P21" s="16">
        <v>4378</v>
      </c>
      <c r="Q21" s="2" t="s">
        <v>31</v>
      </c>
    </row>
    <row r="22" spans="1:17" ht="12.75" customHeight="1" x14ac:dyDescent="0.3">
      <c r="A22" s="5" t="s">
        <v>26</v>
      </c>
      <c r="B22" s="4"/>
      <c r="C22" s="3" t="s">
        <v>563</v>
      </c>
      <c r="D22" s="15">
        <v>564</v>
      </c>
      <c r="E22" s="15">
        <v>982</v>
      </c>
      <c r="F22" s="16">
        <v>1546</v>
      </c>
      <c r="G22" s="16">
        <v>1039</v>
      </c>
      <c r="H22" s="15">
        <v>880</v>
      </c>
      <c r="I22" s="16">
        <v>1919</v>
      </c>
      <c r="J22" s="15">
        <v>846</v>
      </c>
      <c r="K22" s="14"/>
      <c r="L22" s="15">
        <v>846</v>
      </c>
      <c r="M22" s="14"/>
      <c r="N22" s="14"/>
      <c r="O22" s="14"/>
      <c r="P22" s="16">
        <v>4311</v>
      </c>
      <c r="Q22" s="2" t="s">
        <v>26</v>
      </c>
    </row>
    <row r="23" spans="1:17" ht="12.75" customHeight="1" x14ac:dyDescent="0.3">
      <c r="A23" s="5" t="s">
        <v>38</v>
      </c>
      <c r="B23" s="4"/>
      <c r="C23" s="3" t="s">
        <v>580</v>
      </c>
      <c r="D23" s="15">
        <v>858</v>
      </c>
      <c r="E23" s="15">
        <v>863</v>
      </c>
      <c r="F23" s="16">
        <v>1721</v>
      </c>
      <c r="G23" s="15">
        <v>980</v>
      </c>
      <c r="H23" s="15">
        <v>790</v>
      </c>
      <c r="I23" s="16">
        <v>1770</v>
      </c>
      <c r="J23" s="15">
        <v>750</v>
      </c>
      <c r="K23" s="14"/>
      <c r="L23" s="15">
        <v>750</v>
      </c>
      <c r="M23" s="14"/>
      <c r="N23" s="14"/>
      <c r="O23" s="14"/>
      <c r="P23" s="16">
        <v>4241</v>
      </c>
      <c r="Q23" s="2" t="s">
        <v>38</v>
      </c>
    </row>
    <row r="24" spans="1:17" ht="12.75" customHeight="1" x14ac:dyDescent="0.3">
      <c r="A24" s="5" t="s">
        <v>57</v>
      </c>
      <c r="B24" s="4"/>
      <c r="C24" s="3" t="s">
        <v>569</v>
      </c>
      <c r="D24" s="15">
        <v>758</v>
      </c>
      <c r="E24" s="15">
        <v>796</v>
      </c>
      <c r="F24" s="16">
        <v>1554</v>
      </c>
      <c r="G24" s="15">
        <v>960</v>
      </c>
      <c r="H24" s="15">
        <v>746</v>
      </c>
      <c r="I24" s="16">
        <v>1706</v>
      </c>
      <c r="J24" s="15">
        <v>811</v>
      </c>
      <c r="K24" s="14"/>
      <c r="L24" s="15">
        <v>811</v>
      </c>
      <c r="M24" s="14"/>
      <c r="N24" s="14"/>
      <c r="O24" s="14"/>
      <c r="P24" s="16">
        <v>4071</v>
      </c>
      <c r="Q24" s="2" t="s">
        <v>57</v>
      </c>
    </row>
    <row r="25" spans="1:17" ht="12.75" customHeight="1" x14ac:dyDescent="0.3">
      <c r="A25" s="5" t="s">
        <v>54</v>
      </c>
      <c r="B25" s="4"/>
      <c r="C25" s="3" t="s">
        <v>564</v>
      </c>
      <c r="D25" s="15">
        <v>881</v>
      </c>
      <c r="E25" s="15">
        <v>777</v>
      </c>
      <c r="F25" s="16">
        <v>1658</v>
      </c>
      <c r="G25" s="15">
        <v>918</v>
      </c>
      <c r="H25" s="15">
        <v>761</v>
      </c>
      <c r="I25" s="16">
        <v>1679</v>
      </c>
      <c r="J25" s="15">
        <v>691</v>
      </c>
      <c r="K25" s="14"/>
      <c r="L25" s="15">
        <v>691</v>
      </c>
      <c r="M25" s="14"/>
      <c r="N25" s="14"/>
      <c r="O25" s="14"/>
      <c r="P25" s="16">
        <v>4028</v>
      </c>
      <c r="Q25" s="2" t="s">
        <v>54</v>
      </c>
    </row>
    <row r="26" spans="1:17" ht="12.75" customHeight="1" x14ac:dyDescent="0.3">
      <c r="A26" s="5" t="s">
        <v>51</v>
      </c>
      <c r="B26" s="4"/>
      <c r="C26" s="3" t="s">
        <v>582</v>
      </c>
      <c r="D26" s="15">
        <v>780</v>
      </c>
      <c r="E26" s="15">
        <v>833</v>
      </c>
      <c r="F26" s="16">
        <v>1613</v>
      </c>
      <c r="G26" s="15">
        <v>953</v>
      </c>
      <c r="H26" s="15">
        <v>727</v>
      </c>
      <c r="I26" s="16">
        <v>1680</v>
      </c>
      <c r="J26" s="15">
        <v>734</v>
      </c>
      <c r="K26" s="14"/>
      <c r="L26" s="15">
        <v>734</v>
      </c>
      <c r="M26" s="14"/>
      <c r="N26" s="14"/>
      <c r="O26" s="14"/>
      <c r="P26" s="16">
        <v>4027</v>
      </c>
      <c r="Q26" s="2" t="s">
        <v>51</v>
      </c>
    </row>
    <row r="27" spans="1:17" ht="12.75" customHeight="1" x14ac:dyDescent="0.3">
      <c r="A27" s="5" t="s">
        <v>2</v>
      </c>
      <c r="B27" s="4"/>
      <c r="C27" s="3" t="s">
        <v>578</v>
      </c>
      <c r="D27" s="15">
        <v>825</v>
      </c>
      <c r="E27" s="15">
        <v>809</v>
      </c>
      <c r="F27" s="16">
        <v>1634</v>
      </c>
      <c r="G27" s="15">
        <v>925</v>
      </c>
      <c r="H27" s="15">
        <v>729</v>
      </c>
      <c r="I27" s="16">
        <v>1654</v>
      </c>
      <c r="J27" s="15">
        <v>708</v>
      </c>
      <c r="K27" s="14"/>
      <c r="L27" s="15">
        <v>708</v>
      </c>
      <c r="M27" s="14"/>
      <c r="N27" s="14"/>
      <c r="O27" s="14"/>
      <c r="P27" s="16">
        <v>3996</v>
      </c>
      <c r="Q27" s="2" t="s">
        <v>2</v>
      </c>
    </row>
    <row r="28" spans="1:17" ht="12.75" customHeight="1" x14ac:dyDescent="0.3">
      <c r="A28" s="5" t="s">
        <v>28</v>
      </c>
      <c r="B28" s="4"/>
      <c r="C28" s="3" t="s">
        <v>567</v>
      </c>
      <c r="D28" s="15">
        <v>777</v>
      </c>
      <c r="E28" s="15">
        <v>782</v>
      </c>
      <c r="F28" s="16">
        <v>1559</v>
      </c>
      <c r="G28" s="15">
        <v>903</v>
      </c>
      <c r="H28" s="15">
        <v>706</v>
      </c>
      <c r="I28" s="16">
        <v>1609</v>
      </c>
      <c r="J28" s="15">
        <v>775</v>
      </c>
      <c r="K28" s="14"/>
      <c r="L28" s="15">
        <v>775</v>
      </c>
      <c r="M28" s="14"/>
      <c r="N28" s="14"/>
      <c r="O28" s="14"/>
      <c r="P28" s="16">
        <v>3943</v>
      </c>
      <c r="Q28" s="2" t="s">
        <v>28</v>
      </c>
    </row>
    <row r="29" spans="1:17" ht="12.75" customHeight="1" x14ac:dyDescent="0.3">
      <c r="A29" s="5" t="s">
        <v>46</v>
      </c>
      <c r="B29" s="4"/>
      <c r="C29" s="3" t="s">
        <v>586</v>
      </c>
      <c r="D29" s="15">
        <v>847</v>
      </c>
      <c r="E29" s="15">
        <v>768</v>
      </c>
      <c r="F29" s="16">
        <v>1615</v>
      </c>
      <c r="G29" s="15">
        <v>890</v>
      </c>
      <c r="H29" s="15">
        <v>694</v>
      </c>
      <c r="I29" s="16">
        <v>1584</v>
      </c>
      <c r="J29" s="15">
        <v>670</v>
      </c>
      <c r="K29" s="14"/>
      <c r="L29" s="15">
        <v>670</v>
      </c>
      <c r="M29" s="14"/>
      <c r="N29" s="14"/>
      <c r="O29" s="14"/>
      <c r="P29" s="16">
        <v>3869</v>
      </c>
      <c r="Q29" s="2" t="s">
        <v>46</v>
      </c>
    </row>
    <row r="30" spans="1:17" ht="12.75" customHeight="1" x14ac:dyDescent="0.3">
      <c r="A30" s="5" t="s">
        <v>44</v>
      </c>
      <c r="B30" s="4"/>
      <c r="C30" s="3" t="s">
        <v>575</v>
      </c>
      <c r="D30" s="15">
        <v>707</v>
      </c>
      <c r="E30" s="15">
        <v>758</v>
      </c>
      <c r="F30" s="16">
        <v>1465</v>
      </c>
      <c r="G30" s="15">
        <v>824</v>
      </c>
      <c r="H30" s="15">
        <v>664</v>
      </c>
      <c r="I30" s="16">
        <v>1488</v>
      </c>
      <c r="J30" s="15">
        <v>704</v>
      </c>
      <c r="K30" s="14"/>
      <c r="L30" s="15">
        <v>704</v>
      </c>
      <c r="M30" s="14"/>
      <c r="N30" s="14"/>
      <c r="O30" s="14"/>
      <c r="P30" s="16">
        <v>3657</v>
      </c>
      <c r="Q30" s="2" t="s">
        <v>44</v>
      </c>
    </row>
    <row r="31" spans="1:17" ht="12.75" customHeight="1" x14ac:dyDescent="0.3">
      <c r="A31" s="5" t="s">
        <v>12</v>
      </c>
      <c r="B31" s="4"/>
      <c r="C31" s="3" t="s">
        <v>585</v>
      </c>
      <c r="D31" s="25">
        <v>697.4</v>
      </c>
      <c r="E31" s="15">
        <v>423</v>
      </c>
      <c r="F31" s="17">
        <f>SUM(D31:E31)</f>
        <v>1120.4000000000001</v>
      </c>
      <c r="G31" s="15">
        <v>853</v>
      </c>
      <c r="H31" s="15">
        <v>687</v>
      </c>
      <c r="I31" s="16">
        <v>1540</v>
      </c>
      <c r="J31" s="15">
        <v>873</v>
      </c>
      <c r="K31" s="14"/>
      <c r="L31" s="15">
        <v>873</v>
      </c>
      <c r="M31" s="14"/>
      <c r="N31" s="14"/>
      <c r="O31" s="14"/>
      <c r="P31" s="16">
        <f>SUM(F31,I31,L31)</f>
        <v>3533.4</v>
      </c>
      <c r="Q31" s="2" t="s">
        <v>12</v>
      </c>
    </row>
    <row r="32" spans="1:17" ht="12.75" customHeight="1" x14ac:dyDescent="0.3">
      <c r="A32" s="5" t="s">
        <v>40</v>
      </c>
      <c r="B32" s="4"/>
      <c r="C32" s="3" t="s">
        <v>565</v>
      </c>
      <c r="D32" s="14"/>
      <c r="E32" s="15">
        <v>805</v>
      </c>
      <c r="F32" s="15">
        <v>805</v>
      </c>
      <c r="G32" s="15">
        <v>921</v>
      </c>
      <c r="H32" s="15">
        <v>704</v>
      </c>
      <c r="I32" s="16">
        <v>1625</v>
      </c>
      <c r="J32" s="15">
        <v>691</v>
      </c>
      <c r="K32" s="14"/>
      <c r="L32" s="15">
        <v>691</v>
      </c>
      <c r="M32" s="14"/>
      <c r="N32" s="14"/>
      <c r="O32" s="14"/>
      <c r="P32" s="16">
        <v>3121</v>
      </c>
      <c r="Q32" s="2" t="s">
        <v>40</v>
      </c>
    </row>
    <row r="33" spans="2:2" ht="11.25" customHeight="1" x14ac:dyDescent="0.2"/>
    <row r="36" spans="2:2" x14ac:dyDescent="0.2">
      <c r="B36" s="1" t="s">
        <v>865</v>
      </c>
    </row>
  </sheetData>
  <sortState xmlns:xlrd2="http://schemas.microsoft.com/office/spreadsheetml/2017/richdata2" ref="B9:Q32">
    <sortCondition descending="1" ref="P9:P32"/>
  </sortState>
  <mergeCells count="6">
    <mergeCell ref="A8:C8"/>
    <mergeCell ref="B3:J3"/>
    <mergeCell ref="B4:C4"/>
    <mergeCell ref="F4:J4"/>
    <mergeCell ref="B5:C5"/>
    <mergeCell ref="F5:J5"/>
  </mergeCells>
  <phoneticPr fontId="11" type="noConversion"/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5D5C-DE44-4116-9AFB-3CC432C17177}">
  <sheetPr>
    <outlinePr summaryBelow="0" summaryRight="0"/>
    <pageSetUpPr autoPageBreaks="0" fitToPage="1"/>
  </sheetPr>
  <dimension ref="A1:T39"/>
  <sheetViews>
    <sheetView topLeftCell="A3" zoomScale="80" zoomScaleNormal="80" workbookViewId="0">
      <selection activeCell="B9" sqref="B9:B3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11.25" customHeight="1" x14ac:dyDescent="0.2">
      <c r="B4" s="30" t="s">
        <v>627</v>
      </c>
      <c r="C4" s="30"/>
      <c r="F4" s="30" t="s">
        <v>868</v>
      </c>
      <c r="G4" s="30"/>
      <c r="H4" s="30"/>
      <c r="I4" s="30"/>
      <c r="J4" s="30"/>
    </row>
    <row r="5" spans="1:20" ht="15" customHeight="1" x14ac:dyDescent="0.2">
      <c r="B5" s="30" t="s">
        <v>105</v>
      </c>
      <c r="C5" s="30"/>
      <c r="F5" s="30" t="s">
        <v>870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 t="s">
        <v>305</v>
      </c>
      <c r="E8" s="7" t="s">
        <v>438</v>
      </c>
      <c r="F8" s="7" t="s">
        <v>626</v>
      </c>
      <c r="G8" s="7" t="s">
        <v>625</v>
      </c>
      <c r="H8" s="7" t="s">
        <v>68</v>
      </c>
      <c r="I8" s="7" t="s">
        <v>624</v>
      </c>
      <c r="J8" s="7" t="s">
        <v>623</v>
      </c>
      <c r="K8" s="7"/>
      <c r="L8" s="7" t="s">
        <v>623</v>
      </c>
      <c r="M8" s="7"/>
      <c r="N8" s="7"/>
      <c r="O8" s="7"/>
      <c r="P8" s="7"/>
      <c r="Q8" s="7"/>
      <c r="R8" s="7"/>
      <c r="S8" s="7" t="s">
        <v>622</v>
      </c>
      <c r="T8" s="6"/>
    </row>
    <row r="9" spans="1:20" ht="12.75" customHeight="1" x14ac:dyDescent="0.3">
      <c r="A9" s="5" t="s">
        <v>35</v>
      </c>
      <c r="B9" s="4"/>
      <c r="C9" s="3" t="s">
        <v>621</v>
      </c>
      <c r="D9" s="15">
        <v>844</v>
      </c>
      <c r="E9" s="15">
        <v>969</v>
      </c>
      <c r="F9" s="16">
        <v>1813</v>
      </c>
      <c r="G9" s="16">
        <v>1056</v>
      </c>
      <c r="H9" s="15">
        <v>851</v>
      </c>
      <c r="I9" s="16">
        <v>1907</v>
      </c>
      <c r="J9" s="15">
        <v>772</v>
      </c>
      <c r="K9" s="14"/>
      <c r="L9" s="15">
        <v>772</v>
      </c>
      <c r="M9" s="14"/>
      <c r="N9" s="14"/>
      <c r="O9" s="14"/>
      <c r="P9" s="14"/>
      <c r="Q9" s="14"/>
      <c r="R9" s="14"/>
      <c r="S9" s="16">
        <v>4492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620</v>
      </c>
      <c r="D10" s="15">
        <v>828</v>
      </c>
      <c r="E10" s="15">
        <v>897</v>
      </c>
      <c r="F10" s="16">
        <v>1725</v>
      </c>
      <c r="G10" s="16">
        <v>1037</v>
      </c>
      <c r="H10" s="15">
        <v>860</v>
      </c>
      <c r="I10" s="16">
        <v>1897</v>
      </c>
      <c r="J10" s="15">
        <v>758</v>
      </c>
      <c r="K10" s="14"/>
      <c r="L10" s="15">
        <v>758</v>
      </c>
      <c r="M10" s="14"/>
      <c r="N10" s="14"/>
      <c r="O10" s="14"/>
      <c r="P10" s="14"/>
      <c r="Q10" s="14"/>
      <c r="R10" s="14"/>
      <c r="S10" s="16">
        <v>4380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619</v>
      </c>
      <c r="D11" s="15">
        <v>819</v>
      </c>
      <c r="E11" s="15">
        <v>932</v>
      </c>
      <c r="F11" s="16">
        <v>1751</v>
      </c>
      <c r="G11" s="16">
        <v>1060</v>
      </c>
      <c r="H11" s="15">
        <v>836</v>
      </c>
      <c r="I11" s="16">
        <v>1896</v>
      </c>
      <c r="J11" s="15">
        <v>706</v>
      </c>
      <c r="K11" s="14"/>
      <c r="L11" s="15">
        <v>706</v>
      </c>
      <c r="M11" s="14"/>
      <c r="N11" s="14"/>
      <c r="O11" s="14"/>
      <c r="P11" s="14"/>
      <c r="Q11" s="14"/>
      <c r="R11" s="14"/>
      <c r="S11" s="16">
        <v>4353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618</v>
      </c>
      <c r="D12" s="15">
        <v>824</v>
      </c>
      <c r="E12" s="15">
        <v>876</v>
      </c>
      <c r="F12" s="16">
        <v>1700</v>
      </c>
      <c r="G12" s="16">
        <v>1023</v>
      </c>
      <c r="H12" s="15">
        <v>858</v>
      </c>
      <c r="I12" s="16">
        <v>1881</v>
      </c>
      <c r="J12" s="15">
        <v>770</v>
      </c>
      <c r="K12" s="14"/>
      <c r="L12" s="15">
        <v>770</v>
      </c>
      <c r="M12" s="14"/>
      <c r="N12" s="14"/>
      <c r="O12" s="14"/>
      <c r="P12" s="14"/>
      <c r="Q12" s="14"/>
      <c r="R12" s="14"/>
      <c r="S12" s="16">
        <v>4351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617</v>
      </c>
      <c r="D13" s="15">
        <v>838</v>
      </c>
      <c r="E13" s="15">
        <v>905</v>
      </c>
      <c r="F13" s="16">
        <v>1743</v>
      </c>
      <c r="G13" s="16">
        <v>1011</v>
      </c>
      <c r="H13" s="15">
        <v>850</v>
      </c>
      <c r="I13" s="16">
        <v>1861</v>
      </c>
      <c r="J13" s="15">
        <v>725</v>
      </c>
      <c r="K13" s="14"/>
      <c r="L13" s="15">
        <v>725</v>
      </c>
      <c r="M13" s="14"/>
      <c r="N13" s="14"/>
      <c r="O13" s="14"/>
      <c r="P13" s="14"/>
      <c r="Q13" s="14"/>
      <c r="R13" s="14"/>
      <c r="S13" s="16">
        <v>4329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616</v>
      </c>
      <c r="D14" s="15">
        <v>806</v>
      </c>
      <c r="E14" s="15">
        <v>888</v>
      </c>
      <c r="F14" s="16">
        <v>1694</v>
      </c>
      <c r="G14" s="16">
        <v>1026</v>
      </c>
      <c r="H14" s="15">
        <v>835</v>
      </c>
      <c r="I14" s="16">
        <v>1861</v>
      </c>
      <c r="J14" s="15">
        <v>742</v>
      </c>
      <c r="K14" s="14"/>
      <c r="L14" s="15">
        <v>742</v>
      </c>
      <c r="M14" s="14"/>
      <c r="N14" s="14"/>
      <c r="O14" s="14"/>
      <c r="P14" s="14"/>
      <c r="Q14" s="14"/>
      <c r="R14" s="14"/>
      <c r="S14" s="16">
        <v>4297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615</v>
      </c>
      <c r="D15" s="15">
        <v>798</v>
      </c>
      <c r="E15" s="15">
        <v>882</v>
      </c>
      <c r="F15" s="16">
        <v>1680</v>
      </c>
      <c r="G15" s="16">
        <v>1010</v>
      </c>
      <c r="H15" s="15">
        <v>791</v>
      </c>
      <c r="I15" s="16">
        <v>1801</v>
      </c>
      <c r="J15" s="15">
        <v>698</v>
      </c>
      <c r="K15" s="14"/>
      <c r="L15" s="15">
        <v>698</v>
      </c>
      <c r="M15" s="14"/>
      <c r="N15" s="14"/>
      <c r="O15" s="14"/>
      <c r="P15" s="14"/>
      <c r="Q15" s="14"/>
      <c r="R15" s="14"/>
      <c r="S15" s="16">
        <v>4179</v>
      </c>
      <c r="T15" s="2" t="s">
        <v>72</v>
      </c>
    </row>
    <row r="16" spans="1:20" ht="12.75" customHeight="1" x14ac:dyDescent="0.3">
      <c r="A16" s="5" t="s">
        <v>6</v>
      </c>
      <c r="B16" s="4"/>
      <c r="C16" s="3" t="s">
        <v>614</v>
      </c>
      <c r="D16" s="15">
        <v>756</v>
      </c>
      <c r="E16" s="15">
        <v>846</v>
      </c>
      <c r="F16" s="16">
        <v>1602</v>
      </c>
      <c r="G16" s="16">
        <v>1002</v>
      </c>
      <c r="H16" s="15">
        <v>831</v>
      </c>
      <c r="I16" s="16">
        <v>1833</v>
      </c>
      <c r="J16" s="15">
        <v>721</v>
      </c>
      <c r="K16" s="14"/>
      <c r="L16" s="15">
        <v>721</v>
      </c>
      <c r="M16" s="14"/>
      <c r="N16" s="14"/>
      <c r="O16" s="14"/>
      <c r="P16" s="14"/>
      <c r="Q16" s="14"/>
      <c r="R16" s="14"/>
      <c r="S16" s="16">
        <v>4156</v>
      </c>
      <c r="T16" s="2" t="s">
        <v>6</v>
      </c>
    </row>
    <row r="17" spans="1:20" ht="12.75" customHeight="1" x14ac:dyDescent="0.3">
      <c r="A17" s="5" t="s">
        <v>52</v>
      </c>
      <c r="B17" s="4"/>
      <c r="C17" s="3" t="s">
        <v>613</v>
      </c>
      <c r="D17" s="15">
        <v>791</v>
      </c>
      <c r="E17" s="15">
        <v>907</v>
      </c>
      <c r="F17" s="16">
        <v>1698</v>
      </c>
      <c r="G17" s="15">
        <v>994</v>
      </c>
      <c r="H17" s="15">
        <v>778</v>
      </c>
      <c r="I17" s="16">
        <v>1772</v>
      </c>
      <c r="J17" s="15">
        <v>675</v>
      </c>
      <c r="K17" s="14"/>
      <c r="L17" s="15">
        <v>675</v>
      </c>
      <c r="M17" s="14"/>
      <c r="N17" s="14"/>
      <c r="O17" s="14"/>
      <c r="P17" s="14"/>
      <c r="Q17" s="14"/>
      <c r="R17" s="14"/>
      <c r="S17" s="16">
        <v>4145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612</v>
      </c>
      <c r="D18" s="15">
        <v>784</v>
      </c>
      <c r="E18" s="15">
        <v>807</v>
      </c>
      <c r="F18" s="16">
        <v>1591</v>
      </c>
      <c r="G18" s="15">
        <v>985</v>
      </c>
      <c r="H18" s="15">
        <v>782</v>
      </c>
      <c r="I18" s="16">
        <v>1767</v>
      </c>
      <c r="J18" s="15">
        <v>705</v>
      </c>
      <c r="K18" s="14"/>
      <c r="L18" s="15">
        <v>705</v>
      </c>
      <c r="M18" s="14"/>
      <c r="N18" s="14"/>
      <c r="O18" s="14"/>
      <c r="P18" s="14"/>
      <c r="Q18" s="14"/>
      <c r="R18" s="14"/>
      <c r="S18" s="16">
        <v>4063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611</v>
      </c>
      <c r="D19" s="15">
        <v>734</v>
      </c>
      <c r="E19" s="15">
        <v>792</v>
      </c>
      <c r="F19" s="16">
        <v>1526</v>
      </c>
      <c r="G19" s="15">
        <v>983</v>
      </c>
      <c r="H19" s="15">
        <v>806</v>
      </c>
      <c r="I19" s="16">
        <v>1789</v>
      </c>
      <c r="J19" s="15">
        <v>731</v>
      </c>
      <c r="K19" s="14"/>
      <c r="L19" s="15">
        <v>731</v>
      </c>
      <c r="M19" s="14"/>
      <c r="N19" s="14"/>
      <c r="O19" s="14"/>
      <c r="P19" s="14"/>
      <c r="Q19" s="14"/>
      <c r="R19" s="14"/>
      <c r="S19" s="16">
        <v>4046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610</v>
      </c>
      <c r="D20" s="15">
        <v>744</v>
      </c>
      <c r="E20" s="15">
        <v>829</v>
      </c>
      <c r="F20" s="16">
        <v>1573</v>
      </c>
      <c r="G20" s="15">
        <v>986</v>
      </c>
      <c r="H20" s="15">
        <v>749</v>
      </c>
      <c r="I20" s="16">
        <v>1735</v>
      </c>
      <c r="J20" s="15">
        <v>687</v>
      </c>
      <c r="K20" s="14"/>
      <c r="L20" s="15">
        <v>687</v>
      </c>
      <c r="M20" s="14"/>
      <c r="N20" s="14"/>
      <c r="O20" s="14"/>
      <c r="P20" s="14"/>
      <c r="Q20" s="14"/>
      <c r="R20" s="14"/>
      <c r="S20" s="16">
        <v>3995</v>
      </c>
      <c r="T20" s="2" t="s">
        <v>65</v>
      </c>
    </row>
    <row r="21" spans="1:20" ht="12.75" customHeight="1" x14ac:dyDescent="0.3">
      <c r="A21" s="5" t="s">
        <v>31</v>
      </c>
      <c r="B21" s="4"/>
      <c r="C21" s="3" t="s">
        <v>609</v>
      </c>
      <c r="D21" s="15">
        <v>706</v>
      </c>
      <c r="E21" s="15">
        <v>821</v>
      </c>
      <c r="F21" s="16">
        <v>1527</v>
      </c>
      <c r="G21" s="15">
        <v>990</v>
      </c>
      <c r="H21" s="15">
        <v>770</v>
      </c>
      <c r="I21" s="16">
        <v>1760</v>
      </c>
      <c r="J21" s="15">
        <v>681</v>
      </c>
      <c r="K21" s="14"/>
      <c r="L21" s="15">
        <v>681</v>
      </c>
      <c r="M21" s="14"/>
      <c r="N21" s="14"/>
      <c r="O21" s="14"/>
      <c r="P21" s="14"/>
      <c r="Q21" s="14"/>
      <c r="R21" s="14"/>
      <c r="S21" s="16">
        <v>3968</v>
      </c>
      <c r="T21" s="2" t="s">
        <v>31</v>
      </c>
    </row>
    <row r="22" spans="1:20" ht="12.75" customHeight="1" x14ac:dyDescent="0.3">
      <c r="A22" s="5" t="s">
        <v>26</v>
      </c>
      <c r="B22" s="4"/>
      <c r="C22" s="3" t="s">
        <v>607</v>
      </c>
      <c r="D22" s="15">
        <v>747</v>
      </c>
      <c r="E22" s="15">
        <v>803</v>
      </c>
      <c r="F22" s="16">
        <v>1550</v>
      </c>
      <c r="G22" s="15">
        <v>978</v>
      </c>
      <c r="H22" s="15">
        <v>752</v>
      </c>
      <c r="I22" s="16">
        <v>1730</v>
      </c>
      <c r="J22" s="15">
        <v>667</v>
      </c>
      <c r="K22" s="14"/>
      <c r="L22" s="15">
        <v>667</v>
      </c>
      <c r="M22" s="14"/>
      <c r="N22" s="14"/>
      <c r="O22" s="14"/>
      <c r="P22" s="14"/>
      <c r="Q22" s="14"/>
      <c r="R22" s="14"/>
      <c r="S22" s="16">
        <v>3947</v>
      </c>
      <c r="T22" s="2" t="s">
        <v>26</v>
      </c>
    </row>
    <row r="23" spans="1:20" ht="12.75" customHeight="1" x14ac:dyDescent="0.3">
      <c r="A23" s="5" t="s">
        <v>38</v>
      </c>
      <c r="B23" s="4"/>
      <c r="C23" s="3" t="s">
        <v>604</v>
      </c>
      <c r="D23" s="15">
        <v>731</v>
      </c>
      <c r="E23" s="15">
        <v>800</v>
      </c>
      <c r="F23" s="16">
        <v>1531</v>
      </c>
      <c r="G23" s="15">
        <v>957</v>
      </c>
      <c r="H23" s="15">
        <v>731</v>
      </c>
      <c r="I23" s="16">
        <v>1688</v>
      </c>
      <c r="J23" s="15">
        <v>707</v>
      </c>
      <c r="K23" s="14"/>
      <c r="L23" s="15">
        <v>707</v>
      </c>
      <c r="M23" s="14"/>
      <c r="N23" s="14"/>
      <c r="O23" s="14"/>
      <c r="P23" s="14"/>
      <c r="Q23" s="14"/>
      <c r="R23" s="14"/>
      <c r="S23" s="16">
        <v>3926</v>
      </c>
      <c r="T23" s="2" t="s">
        <v>38</v>
      </c>
    </row>
    <row r="24" spans="1:20" ht="12.75" customHeight="1" x14ac:dyDescent="0.3">
      <c r="A24" s="5" t="s">
        <v>57</v>
      </c>
      <c r="B24" s="4"/>
      <c r="C24" s="3" t="s">
        <v>603</v>
      </c>
      <c r="D24" s="15">
        <v>808</v>
      </c>
      <c r="E24" s="15">
        <v>882</v>
      </c>
      <c r="F24" s="16">
        <v>1690</v>
      </c>
      <c r="G24" s="15">
        <v>979</v>
      </c>
      <c r="H24" s="15">
        <v>748</v>
      </c>
      <c r="I24" s="16">
        <v>1727</v>
      </c>
      <c r="J24" s="15">
        <v>455</v>
      </c>
      <c r="K24" s="14"/>
      <c r="L24" s="15">
        <v>455</v>
      </c>
      <c r="M24" s="14"/>
      <c r="N24" s="14"/>
      <c r="O24" s="14"/>
      <c r="P24" s="14"/>
      <c r="Q24" s="14"/>
      <c r="R24" s="14"/>
      <c r="S24" s="16">
        <v>3872</v>
      </c>
      <c r="T24" s="2" t="s">
        <v>57</v>
      </c>
    </row>
    <row r="25" spans="1:20" ht="12.75" customHeight="1" x14ac:dyDescent="0.3">
      <c r="A25" s="5" t="s">
        <v>54</v>
      </c>
      <c r="B25" s="4"/>
      <c r="C25" s="3" t="s">
        <v>602</v>
      </c>
      <c r="D25" s="15">
        <v>696</v>
      </c>
      <c r="E25" s="15">
        <v>784</v>
      </c>
      <c r="F25" s="16">
        <v>1480</v>
      </c>
      <c r="G25" s="16">
        <v>1005</v>
      </c>
      <c r="H25" s="15">
        <v>729</v>
      </c>
      <c r="I25" s="16">
        <v>1734</v>
      </c>
      <c r="J25" s="15">
        <v>624</v>
      </c>
      <c r="K25" s="14"/>
      <c r="L25" s="15">
        <v>624</v>
      </c>
      <c r="M25" s="14"/>
      <c r="N25" s="14"/>
      <c r="O25" s="14"/>
      <c r="P25" s="14"/>
      <c r="Q25" s="14"/>
      <c r="R25" s="14"/>
      <c r="S25" s="16">
        <v>3838</v>
      </c>
      <c r="T25" s="2" t="s">
        <v>54</v>
      </c>
    </row>
    <row r="26" spans="1:20" ht="12.75" customHeight="1" x14ac:dyDescent="0.3">
      <c r="A26" s="5" t="s">
        <v>51</v>
      </c>
      <c r="B26" s="4"/>
      <c r="C26" s="3" t="s">
        <v>601</v>
      </c>
      <c r="D26" s="15">
        <v>765</v>
      </c>
      <c r="E26" s="15">
        <v>759</v>
      </c>
      <c r="F26" s="16">
        <v>1524</v>
      </c>
      <c r="G26" s="15">
        <v>977</v>
      </c>
      <c r="H26" s="15">
        <v>708</v>
      </c>
      <c r="I26" s="16">
        <v>1685</v>
      </c>
      <c r="J26" s="15">
        <v>621</v>
      </c>
      <c r="K26" s="14"/>
      <c r="L26" s="15">
        <v>621</v>
      </c>
      <c r="M26" s="14"/>
      <c r="N26" s="14"/>
      <c r="O26" s="14"/>
      <c r="P26" s="14"/>
      <c r="Q26" s="14"/>
      <c r="R26" s="14"/>
      <c r="S26" s="16">
        <v>3830</v>
      </c>
      <c r="T26" s="2" t="s">
        <v>51</v>
      </c>
    </row>
    <row r="27" spans="1:20" ht="12.75" customHeight="1" x14ac:dyDescent="0.3">
      <c r="A27" s="5" t="s">
        <v>2</v>
      </c>
      <c r="B27" s="4"/>
      <c r="C27" s="3" t="s">
        <v>600</v>
      </c>
      <c r="D27" s="15">
        <v>705</v>
      </c>
      <c r="E27" s="15">
        <v>839</v>
      </c>
      <c r="F27" s="16">
        <v>1544</v>
      </c>
      <c r="G27" s="15">
        <v>959</v>
      </c>
      <c r="H27" s="15">
        <v>692</v>
      </c>
      <c r="I27" s="16">
        <v>1651</v>
      </c>
      <c r="J27" s="15">
        <v>632</v>
      </c>
      <c r="K27" s="14"/>
      <c r="L27" s="15">
        <v>632</v>
      </c>
      <c r="M27" s="14"/>
      <c r="N27" s="14"/>
      <c r="O27" s="14"/>
      <c r="P27" s="14"/>
      <c r="Q27" s="14"/>
      <c r="R27" s="14"/>
      <c r="S27" s="16">
        <v>3827</v>
      </c>
      <c r="T27" s="2" t="s">
        <v>2</v>
      </c>
    </row>
    <row r="28" spans="1:20" ht="12.75" customHeight="1" x14ac:dyDescent="0.3">
      <c r="A28" s="5" t="s">
        <v>28</v>
      </c>
      <c r="B28" s="4"/>
      <c r="C28" s="3" t="s">
        <v>599</v>
      </c>
      <c r="D28" s="15">
        <v>696</v>
      </c>
      <c r="E28" s="15">
        <v>725</v>
      </c>
      <c r="F28" s="16">
        <v>1421</v>
      </c>
      <c r="G28" s="15">
        <v>957</v>
      </c>
      <c r="H28" s="15">
        <v>715</v>
      </c>
      <c r="I28" s="16">
        <v>1672</v>
      </c>
      <c r="J28" s="15">
        <v>598</v>
      </c>
      <c r="K28" s="14"/>
      <c r="L28" s="15">
        <v>598</v>
      </c>
      <c r="M28" s="14"/>
      <c r="N28" s="14"/>
      <c r="O28" s="14"/>
      <c r="P28" s="14"/>
      <c r="Q28" s="14"/>
      <c r="R28" s="14"/>
      <c r="S28" s="16">
        <v>3691</v>
      </c>
      <c r="T28" s="2" t="s">
        <v>28</v>
      </c>
    </row>
    <row r="29" spans="1:20" ht="12.75" customHeight="1" x14ac:dyDescent="0.3">
      <c r="A29" s="5" t="s">
        <v>46</v>
      </c>
      <c r="B29" s="4"/>
      <c r="C29" s="3" t="s">
        <v>598</v>
      </c>
      <c r="D29" s="15">
        <v>701</v>
      </c>
      <c r="E29" s="15">
        <v>754</v>
      </c>
      <c r="F29" s="16">
        <v>1455</v>
      </c>
      <c r="G29" s="15">
        <v>898</v>
      </c>
      <c r="H29" s="15">
        <v>710</v>
      </c>
      <c r="I29" s="16">
        <v>1608</v>
      </c>
      <c r="J29" s="15">
        <v>599</v>
      </c>
      <c r="K29" s="14"/>
      <c r="L29" s="15">
        <v>599</v>
      </c>
      <c r="M29" s="14"/>
      <c r="N29" s="14"/>
      <c r="O29" s="14"/>
      <c r="P29" s="14"/>
      <c r="Q29" s="14"/>
      <c r="R29" s="14"/>
      <c r="S29" s="16">
        <v>3662</v>
      </c>
      <c r="T29" s="2" t="s">
        <v>46</v>
      </c>
    </row>
    <row r="30" spans="1:20" ht="12.75" customHeight="1" x14ac:dyDescent="0.3">
      <c r="A30" s="5" t="s">
        <v>44</v>
      </c>
      <c r="B30" s="4"/>
      <c r="C30" s="3" t="s">
        <v>597</v>
      </c>
      <c r="D30" s="15">
        <v>750</v>
      </c>
      <c r="E30" s="15">
        <v>705</v>
      </c>
      <c r="F30" s="16">
        <v>1455</v>
      </c>
      <c r="G30" s="15">
        <v>904</v>
      </c>
      <c r="H30" s="15">
        <v>713</v>
      </c>
      <c r="I30" s="16">
        <v>1617</v>
      </c>
      <c r="J30" s="15">
        <v>577</v>
      </c>
      <c r="K30" s="14"/>
      <c r="L30" s="15">
        <v>577</v>
      </c>
      <c r="M30" s="14"/>
      <c r="N30" s="14"/>
      <c r="O30" s="14"/>
      <c r="P30" s="14"/>
      <c r="Q30" s="14"/>
      <c r="R30" s="14"/>
      <c r="S30" s="16">
        <v>3649</v>
      </c>
      <c r="T30" s="2" t="s">
        <v>44</v>
      </c>
    </row>
    <row r="31" spans="1:20" ht="12.75" customHeight="1" x14ac:dyDescent="0.3">
      <c r="A31" s="5" t="s">
        <v>12</v>
      </c>
      <c r="B31" s="4"/>
      <c r="C31" s="3" t="s">
        <v>596</v>
      </c>
      <c r="D31" s="15">
        <v>678</v>
      </c>
      <c r="E31" s="15">
        <v>683</v>
      </c>
      <c r="F31" s="16">
        <v>1361</v>
      </c>
      <c r="G31" s="15">
        <v>904</v>
      </c>
      <c r="H31" s="15">
        <v>711</v>
      </c>
      <c r="I31" s="16">
        <v>1615</v>
      </c>
      <c r="J31" s="15">
        <v>550</v>
      </c>
      <c r="K31" s="14"/>
      <c r="L31" s="15">
        <v>550</v>
      </c>
      <c r="M31" s="14"/>
      <c r="N31" s="14"/>
      <c r="O31" s="14"/>
      <c r="P31" s="14"/>
      <c r="Q31" s="14"/>
      <c r="R31" s="14"/>
      <c r="S31" s="16">
        <v>3526</v>
      </c>
      <c r="T31" s="2" t="s">
        <v>12</v>
      </c>
    </row>
    <row r="32" spans="1:20" ht="12.75" customHeight="1" x14ac:dyDescent="0.3">
      <c r="A32" s="5" t="s">
        <v>40</v>
      </c>
      <c r="B32" s="4"/>
      <c r="C32" s="3" t="s">
        <v>595</v>
      </c>
      <c r="D32" s="15">
        <v>656</v>
      </c>
      <c r="E32" s="15">
        <v>752</v>
      </c>
      <c r="F32" s="16">
        <v>1408</v>
      </c>
      <c r="G32" s="15">
        <v>900</v>
      </c>
      <c r="H32" s="15">
        <v>657</v>
      </c>
      <c r="I32" s="16">
        <v>1557</v>
      </c>
      <c r="J32" s="15">
        <v>533</v>
      </c>
      <c r="K32" s="14"/>
      <c r="L32" s="15">
        <v>533</v>
      </c>
      <c r="M32" s="14"/>
      <c r="N32" s="14"/>
      <c r="O32" s="14"/>
      <c r="P32" s="14"/>
      <c r="Q32" s="14"/>
      <c r="R32" s="14"/>
      <c r="S32" s="16">
        <v>3498</v>
      </c>
      <c r="T32" s="2" t="s">
        <v>40</v>
      </c>
    </row>
    <row r="33" spans="1:20" ht="12.75" customHeight="1" x14ac:dyDescent="0.3">
      <c r="A33" s="5" t="s">
        <v>37</v>
      </c>
      <c r="B33" s="4"/>
      <c r="C33" s="3" t="s">
        <v>594</v>
      </c>
      <c r="D33" s="15">
        <v>662</v>
      </c>
      <c r="E33" s="15">
        <v>687</v>
      </c>
      <c r="F33" s="16">
        <v>1349</v>
      </c>
      <c r="G33" s="15">
        <v>841</v>
      </c>
      <c r="H33" s="15">
        <v>670</v>
      </c>
      <c r="I33" s="16">
        <v>1511</v>
      </c>
      <c r="J33" s="15">
        <v>598</v>
      </c>
      <c r="K33" s="14"/>
      <c r="L33" s="15">
        <v>598</v>
      </c>
      <c r="M33" s="14"/>
      <c r="N33" s="14"/>
      <c r="O33" s="14"/>
      <c r="P33" s="14"/>
      <c r="Q33" s="14"/>
      <c r="R33" s="14"/>
      <c r="S33" s="16">
        <v>3458</v>
      </c>
      <c r="T33" s="2" t="s">
        <v>37</v>
      </c>
    </row>
    <row r="34" spans="1:20" ht="12.75" customHeight="1" x14ac:dyDescent="0.3">
      <c r="A34" s="5" t="s">
        <v>33</v>
      </c>
      <c r="B34" s="4"/>
      <c r="C34" s="3" t="s">
        <v>593</v>
      </c>
      <c r="D34" s="15">
        <v>656</v>
      </c>
      <c r="E34" s="15">
        <v>705</v>
      </c>
      <c r="F34" s="16">
        <v>1361</v>
      </c>
      <c r="G34" s="15">
        <v>838</v>
      </c>
      <c r="H34" s="15">
        <v>663</v>
      </c>
      <c r="I34" s="16">
        <v>1501</v>
      </c>
      <c r="J34" s="15">
        <v>584</v>
      </c>
      <c r="K34" s="14"/>
      <c r="L34" s="15">
        <v>584</v>
      </c>
      <c r="M34" s="14"/>
      <c r="N34" s="14"/>
      <c r="O34" s="14"/>
      <c r="P34" s="14"/>
      <c r="Q34" s="14"/>
      <c r="R34" s="14"/>
      <c r="S34" s="16">
        <v>3446</v>
      </c>
      <c r="T34" s="2" t="s">
        <v>33</v>
      </c>
    </row>
    <row r="35" spans="1:20" ht="12.75" customHeight="1" x14ac:dyDescent="0.3">
      <c r="A35" s="5" t="s">
        <v>30</v>
      </c>
      <c r="B35" s="4"/>
      <c r="C35" s="3" t="s">
        <v>592</v>
      </c>
      <c r="D35" s="14"/>
      <c r="E35" s="15">
        <v>713</v>
      </c>
      <c r="F35" s="15">
        <v>713</v>
      </c>
      <c r="G35" s="15">
        <v>683</v>
      </c>
      <c r="H35" s="15">
        <v>655</v>
      </c>
      <c r="I35" s="16">
        <v>1338</v>
      </c>
      <c r="J35" s="15">
        <v>252</v>
      </c>
      <c r="K35" s="14"/>
      <c r="L35" s="15">
        <v>252</v>
      </c>
      <c r="M35" s="14"/>
      <c r="N35" s="14"/>
      <c r="O35" s="14"/>
      <c r="P35" s="14"/>
      <c r="Q35" s="14"/>
      <c r="R35" s="14"/>
      <c r="S35" s="16">
        <v>2303</v>
      </c>
      <c r="T35" s="2" t="s">
        <v>30</v>
      </c>
    </row>
    <row r="36" spans="1:20" ht="12.75" customHeight="1" x14ac:dyDescent="0.3">
      <c r="A36" s="5" t="s">
        <v>21</v>
      </c>
      <c r="B36" s="4"/>
      <c r="C36" s="3" t="s">
        <v>591</v>
      </c>
      <c r="D36" s="14"/>
      <c r="E36" s="14"/>
      <c r="F36" s="14"/>
      <c r="G36" s="15">
        <v>882</v>
      </c>
      <c r="H36" s="15">
        <v>701</v>
      </c>
      <c r="I36" s="16">
        <v>1583</v>
      </c>
      <c r="J36" s="15">
        <v>705</v>
      </c>
      <c r="K36" s="14"/>
      <c r="L36" s="15">
        <v>705</v>
      </c>
      <c r="M36" s="14"/>
      <c r="N36" s="14"/>
      <c r="O36" s="14"/>
      <c r="P36" s="14"/>
      <c r="Q36" s="14"/>
      <c r="R36" s="14"/>
      <c r="S36" s="16">
        <v>2288</v>
      </c>
      <c r="T36" s="2" t="s">
        <v>21</v>
      </c>
    </row>
    <row r="37" spans="1:20" ht="11.25" customHeight="1" x14ac:dyDescent="0.2"/>
    <row r="39" spans="1:20" x14ac:dyDescent="0.2">
      <c r="B39" s="1" t="s">
        <v>865</v>
      </c>
    </row>
  </sheetData>
  <sortState xmlns:xlrd2="http://schemas.microsoft.com/office/spreadsheetml/2017/richdata2" ref="D9:T36">
    <sortCondition descending="1" ref="S9:S36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F1E9-FD67-42B0-A612-6D5BD95A7F9C}">
  <sheetPr>
    <outlinePr summaryBelow="0" summaryRight="0"/>
    <pageSetUpPr autoPageBreaks="0" fitToPage="1"/>
  </sheetPr>
  <dimension ref="A1:T40"/>
  <sheetViews>
    <sheetView topLeftCell="A5" zoomScale="80" zoomScaleNormal="80" workbookViewId="0">
      <selection activeCell="B9" sqref="B9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21.75" customHeight="1" x14ac:dyDescent="0.2">
      <c r="B4" s="30" t="s">
        <v>709</v>
      </c>
      <c r="C4" s="30"/>
      <c r="F4" s="30" t="s">
        <v>106</v>
      </c>
      <c r="G4" s="30"/>
      <c r="H4" s="30"/>
      <c r="I4" s="30"/>
      <c r="J4" s="30"/>
    </row>
    <row r="5" spans="1:20" ht="15" customHeight="1" x14ac:dyDescent="0.2">
      <c r="B5" s="30" t="s">
        <v>105</v>
      </c>
      <c r="C5" s="30"/>
      <c r="F5" s="30" t="s">
        <v>334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/>
      <c r="E8" s="7" t="s">
        <v>509</v>
      </c>
      <c r="F8" s="7" t="s">
        <v>509</v>
      </c>
      <c r="G8" s="7" t="s">
        <v>124</v>
      </c>
      <c r="H8" s="7" t="s">
        <v>307</v>
      </c>
      <c r="I8" s="7" t="s">
        <v>708</v>
      </c>
      <c r="J8" s="7" t="s">
        <v>315</v>
      </c>
      <c r="K8" s="7" t="s">
        <v>5</v>
      </c>
      <c r="L8" s="7" t="s">
        <v>572</v>
      </c>
      <c r="M8" s="7" t="s">
        <v>230</v>
      </c>
      <c r="N8" s="7"/>
      <c r="O8" s="7" t="s">
        <v>230</v>
      </c>
      <c r="P8" s="7"/>
      <c r="Q8" s="7"/>
      <c r="R8" s="7"/>
      <c r="S8" s="7" t="s">
        <v>707</v>
      </c>
      <c r="T8" s="6"/>
    </row>
    <row r="9" spans="1:20" ht="12.75" customHeight="1" x14ac:dyDescent="0.3">
      <c r="A9" s="5" t="s">
        <v>35</v>
      </c>
      <c r="B9" s="4"/>
      <c r="C9" s="3" t="s">
        <v>699</v>
      </c>
      <c r="D9" s="18">
        <v>1036</v>
      </c>
      <c r="E9" s="16">
        <v>1129</v>
      </c>
      <c r="F9" s="16">
        <f t="shared" ref="F9:F37" si="0">SUM(D9:E9)</f>
        <v>2165</v>
      </c>
      <c r="G9" s="16">
        <v>1014</v>
      </c>
      <c r="H9" s="16">
        <v>1033</v>
      </c>
      <c r="I9" s="16">
        <v>2047</v>
      </c>
      <c r="J9" s="16">
        <v>1029</v>
      </c>
      <c r="K9" s="16">
        <v>1143</v>
      </c>
      <c r="L9" s="16">
        <v>2172</v>
      </c>
      <c r="M9" s="15">
        <v>861</v>
      </c>
      <c r="N9" s="14"/>
      <c r="O9" s="15">
        <v>861</v>
      </c>
      <c r="P9" s="14"/>
      <c r="Q9" s="14"/>
      <c r="R9" s="14"/>
      <c r="S9" s="16">
        <f t="shared" ref="S9:S37" si="1">SUM(F9,I9,L9,O9)</f>
        <v>7245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691</v>
      </c>
      <c r="D10" s="18">
        <v>1003</v>
      </c>
      <c r="E10" s="16">
        <v>1117</v>
      </c>
      <c r="F10" s="16">
        <f t="shared" si="0"/>
        <v>2120</v>
      </c>
      <c r="G10" s="15">
        <v>994</v>
      </c>
      <c r="H10" s="16">
        <v>1043</v>
      </c>
      <c r="I10" s="16">
        <v>2037</v>
      </c>
      <c r="J10" s="15">
        <v>974</v>
      </c>
      <c r="K10" s="16">
        <v>1105</v>
      </c>
      <c r="L10" s="16">
        <v>2079</v>
      </c>
      <c r="M10" s="15">
        <v>846</v>
      </c>
      <c r="N10" s="14"/>
      <c r="O10" s="15">
        <v>846</v>
      </c>
      <c r="P10" s="14"/>
      <c r="Q10" s="14"/>
      <c r="R10" s="14"/>
      <c r="S10" s="16">
        <f t="shared" si="1"/>
        <v>7082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703</v>
      </c>
      <c r="D11" s="18">
        <v>988</v>
      </c>
      <c r="E11" s="16">
        <v>1148</v>
      </c>
      <c r="F11" s="16">
        <f t="shared" si="0"/>
        <v>2136</v>
      </c>
      <c r="G11" s="16">
        <v>1019</v>
      </c>
      <c r="H11" s="16">
        <v>1019</v>
      </c>
      <c r="I11" s="16">
        <v>2038</v>
      </c>
      <c r="J11" s="15">
        <v>958</v>
      </c>
      <c r="K11" s="16">
        <v>1073</v>
      </c>
      <c r="L11" s="16">
        <v>2031</v>
      </c>
      <c r="M11" s="15">
        <v>828</v>
      </c>
      <c r="N11" s="14"/>
      <c r="O11" s="15">
        <v>828</v>
      </c>
      <c r="P11" s="14"/>
      <c r="Q11" s="14"/>
      <c r="R11" s="14"/>
      <c r="S11" s="16">
        <f t="shared" si="1"/>
        <v>7033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701</v>
      </c>
      <c r="D12" s="18">
        <v>962</v>
      </c>
      <c r="E12" s="16">
        <v>1133</v>
      </c>
      <c r="F12" s="16">
        <f t="shared" si="0"/>
        <v>2095</v>
      </c>
      <c r="G12" s="16">
        <v>1021</v>
      </c>
      <c r="H12" s="16">
        <v>1050</v>
      </c>
      <c r="I12" s="16">
        <v>2071</v>
      </c>
      <c r="J12" s="15">
        <v>971</v>
      </c>
      <c r="K12" s="16">
        <v>1040</v>
      </c>
      <c r="L12" s="16">
        <v>2011</v>
      </c>
      <c r="M12" s="15">
        <v>816</v>
      </c>
      <c r="N12" s="14"/>
      <c r="O12" s="15">
        <v>816</v>
      </c>
      <c r="P12" s="14"/>
      <c r="Q12" s="14"/>
      <c r="R12" s="14"/>
      <c r="S12" s="16">
        <f t="shared" si="1"/>
        <v>6993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706</v>
      </c>
      <c r="D13" s="18">
        <v>933</v>
      </c>
      <c r="E13" s="16">
        <v>1101</v>
      </c>
      <c r="F13" s="16">
        <f t="shared" si="0"/>
        <v>2034</v>
      </c>
      <c r="G13" s="15">
        <v>970</v>
      </c>
      <c r="H13" s="16">
        <v>1036</v>
      </c>
      <c r="I13" s="16">
        <v>2006</v>
      </c>
      <c r="J13" s="15">
        <v>987</v>
      </c>
      <c r="K13" s="16">
        <v>1076</v>
      </c>
      <c r="L13" s="16">
        <v>2063</v>
      </c>
      <c r="M13" s="15">
        <v>777</v>
      </c>
      <c r="N13" s="14"/>
      <c r="O13" s="15">
        <v>777</v>
      </c>
      <c r="P13" s="14"/>
      <c r="Q13" s="14"/>
      <c r="R13" s="14"/>
      <c r="S13" s="16">
        <f t="shared" si="1"/>
        <v>6880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685</v>
      </c>
      <c r="D14" s="18">
        <v>906</v>
      </c>
      <c r="E14" s="16">
        <v>1063</v>
      </c>
      <c r="F14" s="16">
        <f t="shared" si="0"/>
        <v>1969</v>
      </c>
      <c r="G14" s="16">
        <v>1006</v>
      </c>
      <c r="H14" s="15">
        <v>976</v>
      </c>
      <c r="I14" s="16">
        <v>1982</v>
      </c>
      <c r="J14" s="16">
        <v>1010</v>
      </c>
      <c r="K14" s="16">
        <v>1084</v>
      </c>
      <c r="L14" s="16">
        <v>2094</v>
      </c>
      <c r="M14" s="15">
        <v>824</v>
      </c>
      <c r="N14" s="14"/>
      <c r="O14" s="15">
        <v>824</v>
      </c>
      <c r="P14" s="14"/>
      <c r="Q14" s="14"/>
      <c r="R14" s="14"/>
      <c r="S14" s="16">
        <f t="shared" si="1"/>
        <v>6869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678</v>
      </c>
      <c r="D15" s="19">
        <v>926</v>
      </c>
      <c r="E15" s="16">
        <v>1113</v>
      </c>
      <c r="F15" s="16">
        <f t="shared" si="0"/>
        <v>2039</v>
      </c>
      <c r="G15" s="15">
        <v>962</v>
      </c>
      <c r="H15" s="15">
        <v>965</v>
      </c>
      <c r="I15" s="16">
        <v>1927</v>
      </c>
      <c r="J15" s="15">
        <v>942</v>
      </c>
      <c r="K15" s="16">
        <v>1079</v>
      </c>
      <c r="L15" s="16">
        <v>2021</v>
      </c>
      <c r="M15" s="15">
        <v>812</v>
      </c>
      <c r="N15" s="14"/>
      <c r="O15" s="15">
        <v>812</v>
      </c>
      <c r="P15" s="14"/>
      <c r="Q15" s="14"/>
      <c r="R15" s="14"/>
      <c r="S15" s="16">
        <f t="shared" si="1"/>
        <v>6799</v>
      </c>
      <c r="T15" s="2" t="s">
        <v>72</v>
      </c>
    </row>
    <row r="16" spans="1:20" ht="12.75" customHeight="1" x14ac:dyDescent="0.3">
      <c r="A16" s="5" t="s">
        <v>6</v>
      </c>
      <c r="B16" s="4"/>
      <c r="C16" s="3" t="s">
        <v>681</v>
      </c>
      <c r="D16" s="18">
        <v>898</v>
      </c>
      <c r="E16" s="16">
        <v>1063</v>
      </c>
      <c r="F16" s="16">
        <f t="shared" si="0"/>
        <v>1961</v>
      </c>
      <c r="G16" s="15">
        <v>968</v>
      </c>
      <c r="H16" s="16">
        <v>1012</v>
      </c>
      <c r="I16" s="16">
        <v>1980</v>
      </c>
      <c r="J16" s="15">
        <v>927</v>
      </c>
      <c r="K16" s="16">
        <v>1090</v>
      </c>
      <c r="L16" s="16">
        <v>2017</v>
      </c>
      <c r="M16" s="15">
        <v>831</v>
      </c>
      <c r="N16" s="14"/>
      <c r="O16" s="15">
        <v>831</v>
      </c>
      <c r="P16" s="14"/>
      <c r="Q16" s="14"/>
      <c r="R16" s="14"/>
      <c r="S16" s="16">
        <f t="shared" si="1"/>
        <v>6789</v>
      </c>
      <c r="T16" s="2" t="s">
        <v>6</v>
      </c>
    </row>
    <row r="17" spans="1:20" ht="12.75" customHeight="1" x14ac:dyDescent="0.3">
      <c r="A17" s="5" t="s">
        <v>52</v>
      </c>
      <c r="B17" s="4"/>
      <c r="C17" s="3" t="s">
        <v>680</v>
      </c>
      <c r="D17" s="18">
        <v>933</v>
      </c>
      <c r="E17" s="16">
        <v>1069</v>
      </c>
      <c r="F17" s="16">
        <f t="shared" si="0"/>
        <v>2002</v>
      </c>
      <c r="G17" s="15">
        <v>939</v>
      </c>
      <c r="H17" s="15">
        <v>990</v>
      </c>
      <c r="I17" s="16">
        <v>1929</v>
      </c>
      <c r="J17" s="15">
        <v>965</v>
      </c>
      <c r="K17" s="16">
        <v>1085</v>
      </c>
      <c r="L17" s="16">
        <v>2050</v>
      </c>
      <c r="M17" s="15">
        <v>797</v>
      </c>
      <c r="N17" s="14"/>
      <c r="O17" s="15">
        <v>797</v>
      </c>
      <c r="P17" s="14"/>
      <c r="Q17" s="14"/>
      <c r="R17" s="14"/>
      <c r="S17" s="16">
        <f t="shared" si="1"/>
        <v>6778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686</v>
      </c>
      <c r="D18" s="18">
        <v>976</v>
      </c>
      <c r="E18" s="16">
        <v>1080</v>
      </c>
      <c r="F18" s="16">
        <f t="shared" si="0"/>
        <v>2056</v>
      </c>
      <c r="G18" s="15">
        <v>961</v>
      </c>
      <c r="H18" s="15">
        <v>967</v>
      </c>
      <c r="I18" s="16">
        <v>1928</v>
      </c>
      <c r="J18" s="15">
        <v>920</v>
      </c>
      <c r="K18" s="16">
        <v>1069</v>
      </c>
      <c r="L18" s="16">
        <v>1989</v>
      </c>
      <c r="M18" s="15">
        <v>788</v>
      </c>
      <c r="N18" s="14"/>
      <c r="O18" s="15">
        <v>788</v>
      </c>
      <c r="P18" s="14"/>
      <c r="Q18" s="14"/>
      <c r="R18" s="14"/>
      <c r="S18" s="16">
        <f t="shared" si="1"/>
        <v>6761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704</v>
      </c>
      <c r="D19" s="18">
        <v>966</v>
      </c>
      <c r="E19" s="16">
        <v>1082</v>
      </c>
      <c r="F19" s="16">
        <f t="shared" si="0"/>
        <v>2048</v>
      </c>
      <c r="G19" s="15">
        <v>938</v>
      </c>
      <c r="H19" s="15">
        <v>937</v>
      </c>
      <c r="I19" s="16">
        <v>1875</v>
      </c>
      <c r="J19" s="15">
        <v>932</v>
      </c>
      <c r="K19" s="16">
        <v>1106</v>
      </c>
      <c r="L19" s="16">
        <v>2038</v>
      </c>
      <c r="M19" s="15">
        <v>789</v>
      </c>
      <c r="N19" s="14"/>
      <c r="O19" s="15">
        <v>789</v>
      </c>
      <c r="P19" s="14"/>
      <c r="Q19" s="14"/>
      <c r="R19" s="14"/>
      <c r="S19" s="16">
        <f t="shared" si="1"/>
        <v>6750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684</v>
      </c>
      <c r="D20" s="18">
        <v>890</v>
      </c>
      <c r="E20" s="16">
        <v>1078</v>
      </c>
      <c r="F20" s="16">
        <f t="shared" si="0"/>
        <v>1968</v>
      </c>
      <c r="G20" s="15">
        <v>976</v>
      </c>
      <c r="H20" s="15">
        <v>959</v>
      </c>
      <c r="I20" s="16">
        <v>1935</v>
      </c>
      <c r="J20" s="15">
        <v>930</v>
      </c>
      <c r="K20" s="16">
        <v>1067</v>
      </c>
      <c r="L20" s="16">
        <v>1997</v>
      </c>
      <c r="M20" s="15">
        <v>814</v>
      </c>
      <c r="N20" s="14"/>
      <c r="O20" s="15">
        <v>814</v>
      </c>
      <c r="P20" s="14"/>
      <c r="Q20" s="14"/>
      <c r="R20" s="14"/>
      <c r="S20" s="16">
        <f t="shared" si="1"/>
        <v>6714</v>
      </c>
      <c r="T20" s="2" t="s">
        <v>65</v>
      </c>
    </row>
    <row r="21" spans="1:20" ht="12.75" customHeight="1" x14ac:dyDescent="0.3">
      <c r="A21" s="5" t="s">
        <v>31</v>
      </c>
      <c r="B21" s="4"/>
      <c r="C21" s="3" t="s">
        <v>695</v>
      </c>
      <c r="D21" s="18">
        <v>951</v>
      </c>
      <c r="E21" s="16">
        <v>1071</v>
      </c>
      <c r="F21" s="16">
        <f t="shared" si="0"/>
        <v>2022</v>
      </c>
      <c r="G21" s="16">
        <v>1000</v>
      </c>
      <c r="H21" s="15">
        <v>968</v>
      </c>
      <c r="I21" s="16">
        <v>1968</v>
      </c>
      <c r="J21" s="15">
        <v>894</v>
      </c>
      <c r="K21" s="16">
        <v>1034</v>
      </c>
      <c r="L21" s="16">
        <v>1928</v>
      </c>
      <c r="M21" s="15">
        <v>790</v>
      </c>
      <c r="N21" s="14"/>
      <c r="O21" s="15">
        <v>790</v>
      </c>
      <c r="P21" s="14"/>
      <c r="Q21" s="14"/>
      <c r="R21" s="14"/>
      <c r="S21" s="16">
        <f t="shared" si="1"/>
        <v>6708</v>
      </c>
      <c r="T21" s="2" t="s">
        <v>31</v>
      </c>
    </row>
    <row r="22" spans="1:20" ht="12.75" customHeight="1" x14ac:dyDescent="0.3">
      <c r="A22" s="5" t="s">
        <v>26</v>
      </c>
      <c r="B22" s="4"/>
      <c r="C22" s="3" t="s">
        <v>687</v>
      </c>
      <c r="D22" s="18">
        <v>895</v>
      </c>
      <c r="E22" s="16">
        <v>1017</v>
      </c>
      <c r="F22" s="16">
        <f t="shared" si="0"/>
        <v>1912</v>
      </c>
      <c r="G22" s="15">
        <v>902</v>
      </c>
      <c r="H22" s="15">
        <v>975</v>
      </c>
      <c r="I22" s="16">
        <v>1877</v>
      </c>
      <c r="J22" s="15">
        <v>977</v>
      </c>
      <c r="K22" s="16">
        <v>1078</v>
      </c>
      <c r="L22" s="16">
        <v>2055</v>
      </c>
      <c r="M22" s="15">
        <v>800</v>
      </c>
      <c r="N22" s="14"/>
      <c r="O22" s="15">
        <v>800</v>
      </c>
      <c r="P22" s="14"/>
      <c r="Q22" s="14"/>
      <c r="R22" s="14"/>
      <c r="S22" s="16">
        <f t="shared" si="1"/>
        <v>6644</v>
      </c>
      <c r="T22" s="2" t="s">
        <v>26</v>
      </c>
    </row>
    <row r="23" spans="1:20" ht="12.75" customHeight="1" x14ac:dyDescent="0.3">
      <c r="A23" s="5" t="s">
        <v>38</v>
      </c>
      <c r="B23" s="4"/>
      <c r="C23" s="3" t="s">
        <v>693</v>
      </c>
      <c r="D23" s="18">
        <v>968</v>
      </c>
      <c r="E23" s="16">
        <v>1057</v>
      </c>
      <c r="F23" s="16">
        <f t="shared" si="0"/>
        <v>2025</v>
      </c>
      <c r="G23" s="15">
        <v>866</v>
      </c>
      <c r="H23" s="15">
        <v>972</v>
      </c>
      <c r="I23" s="16">
        <v>1838</v>
      </c>
      <c r="J23" s="15">
        <v>872</v>
      </c>
      <c r="K23" s="16">
        <v>1026</v>
      </c>
      <c r="L23" s="16">
        <v>1898</v>
      </c>
      <c r="M23" s="15">
        <v>772</v>
      </c>
      <c r="N23" s="14"/>
      <c r="O23" s="15">
        <v>772</v>
      </c>
      <c r="P23" s="14"/>
      <c r="Q23" s="14"/>
      <c r="R23" s="14"/>
      <c r="S23" s="16">
        <f t="shared" si="1"/>
        <v>6533</v>
      </c>
      <c r="T23" s="2" t="s">
        <v>38</v>
      </c>
    </row>
    <row r="24" spans="1:20" ht="12.75" customHeight="1" x14ac:dyDescent="0.3">
      <c r="A24" s="5" t="s">
        <v>57</v>
      </c>
      <c r="B24" s="4"/>
      <c r="C24" s="3" t="s">
        <v>696</v>
      </c>
      <c r="D24" s="18">
        <v>892</v>
      </c>
      <c r="E24" s="15">
        <v>983</v>
      </c>
      <c r="F24" s="16">
        <f t="shared" si="0"/>
        <v>1875</v>
      </c>
      <c r="G24" s="15">
        <v>930</v>
      </c>
      <c r="H24" s="15">
        <v>957</v>
      </c>
      <c r="I24" s="16">
        <v>1887</v>
      </c>
      <c r="J24" s="15">
        <v>932</v>
      </c>
      <c r="K24" s="16">
        <v>1067</v>
      </c>
      <c r="L24" s="16">
        <v>1999</v>
      </c>
      <c r="M24" s="15">
        <v>764</v>
      </c>
      <c r="N24" s="14"/>
      <c r="O24" s="15">
        <v>764</v>
      </c>
      <c r="P24" s="14"/>
      <c r="Q24" s="14"/>
      <c r="R24" s="14"/>
      <c r="S24" s="16">
        <f t="shared" si="1"/>
        <v>6525</v>
      </c>
      <c r="T24" s="2" t="s">
        <v>57</v>
      </c>
    </row>
    <row r="25" spans="1:20" ht="12.75" customHeight="1" x14ac:dyDescent="0.3">
      <c r="A25" s="5" t="s">
        <v>54</v>
      </c>
      <c r="B25" s="4"/>
      <c r="C25" s="3" t="s">
        <v>683</v>
      </c>
      <c r="D25" s="18">
        <v>928</v>
      </c>
      <c r="E25" s="16">
        <v>1070</v>
      </c>
      <c r="F25" s="16">
        <f t="shared" si="0"/>
        <v>1998</v>
      </c>
      <c r="G25" s="15">
        <v>920</v>
      </c>
      <c r="H25" s="15">
        <v>886</v>
      </c>
      <c r="I25" s="16">
        <v>1806</v>
      </c>
      <c r="J25" s="15">
        <v>923</v>
      </c>
      <c r="K25" s="16">
        <v>1029</v>
      </c>
      <c r="L25" s="16">
        <v>1952</v>
      </c>
      <c r="M25" s="15">
        <v>735</v>
      </c>
      <c r="N25" s="14"/>
      <c r="O25" s="15">
        <v>735</v>
      </c>
      <c r="P25" s="14"/>
      <c r="Q25" s="14"/>
      <c r="R25" s="14"/>
      <c r="S25" s="16">
        <f t="shared" si="1"/>
        <v>6491</v>
      </c>
      <c r="T25" s="2" t="s">
        <v>54</v>
      </c>
    </row>
    <row r="26" spans="1:20" ht="12.75" customHeight="1" x14ac:dyDescent="0.3">
      <c r="A26" s="5" t="s">
        <v>51</v>
      </c>
      <c r="B26" s="4"/>
      <c r="C26" s="3" t="s">
        <v>700</v>
      </c>
      <c r="D26" s="18">
        <v>876</v>
      </c>
      <c r="E26" s="16">
        <v>1053</v>
      </c>
      <c r="F26" s="16">
        <f t="shared" si="0"/>
        <v>1929</v>
      </c>
      <c r="G26" s="15">
        <v>917</v>
      </c>
      <c r="H26" s="15">
        <v>917</v>
      </c>
      <c r="I26" s="16">
        <v>1834</v>
      </c>
      <c r="J26" s="15">
        <v>939</v>
      </c>
      <c r="K26" s="16">
        <v>1024</v>
      </c>
      <c r="L26" s="16">
        <v>1963</v>
      </c>
      <c r="M26" s="15">
        <v>748</v>
      </c>
      <c r="N26" s="14"/>
      <c r="O26" s="15">
        <v>748</v>
      </c>
      <c r="P26" s="14"/>
      <c r="Q26" s="14"/>
      <c r="R26" s="14"/>
      <c r="S26" s="16">
        <f t="shared" si="1"/>
        <v>6474</v>
      </c>
      <c r="T26" s="2" t="s">
        <v>51</v>
      </c>
    </row>
    <row r="27" spans="1:20" ht="12.75" customHeight="1" x14ac:dyDescent="0.3">
      <c r="A27" s="5" t="s">
        <v>2</v>
      </c>
      <c r="B27" s="4"/>
      <c r="C27" s="3" t="s">
        <v>688</v>
      </c>
      <c r="D27" s="18">
        <v>978</v>
      </c>
      <c r="E27" s="16">
        <v>1100</v>
      </c>
      <c r="F27" s="16">
        <f t="shared" si="0"/>
        <v>2078</v>
      </c>
      <c r="G27" s="15">
        <v>970</v>
      </c>
      <c r="H27" s="15">
        <v>970</v>
      </c>
      <c r="I27" s="16">
        <v>1940</v>
      </c>
      <c r="J27" s="15">
        <v>834</v>
      </c>
      <c r="K27" s="15">
        <v>900</v>
      </c>
      <c r="L27" s="16">
        <v>1734</v>
      </c>
      <c r="M27" s="15">
        <v>699</v>
      </c>
      <c r="N27" s="14"/>
      <c r="O27" s="15">
        <v>699</v>
      </c>
      <c r="P27" s="14"/>
      <c r="Q27" s="14"/>
      <c r="R27" s="14"/>
      <c r="S27" s="16">
        <f t="shared" si="1"/>
        <v>6451</v>
      </c>
      <c r="T27" s="2" t="s">
        <v>2</v>
      </c>
    </row>
    <row r="28" spans="1:20" ht="12.75" customHeight="1" x14ac:dyDescent="0.3">
      <c r="A28" s="5" t="s">
        <v>28</v>
      </c>
      <c r="B28" s="4"/>
      <c r="C28" s="3" t="s">
        <v>689</v>
      </c>
      <c r="D28" s="18">
        <v>927</v>
      </c>
      <c r="E28" s="16">
        <v>1048</v>
      </c>
      <c r="F28" s="16">
        <f t="shared" si="0"/>
        <v>1975</v>
      </c>
      <c r="G28" s="15">
        <v>949</v>
      </c>
      <c r="H28" s="15">
        <v>873</v>
      </c>
      <c r="I28" s="16">
        <v>1822</v>
      </c>
      <c r="J28" s="15">
        <v>870</v>
      </c>
      <c r="K28" s="16">
        <v>1007</v>
      </c>
      <c r="L28" s="16">
        <v>1877</v>
      </c>
      <c r="M28" s="15">
        <v>761</v>
      </c>
      <c r="N28" s="14"/>
      <c r="O28" s="15">
        <v>761</v>
      </c>
      <c r="P28" s="14"/>
      <c r="Q28" s="14"/>
      <c r="R28" s="14"/>
      <c r="S28" s="16">
        <f t="shared" si="1"/>
        <v>6435</v>
      </c>
      <c r="T28" s="2" t="s">
        <v>28</v>
      </c>
    </row>
    <row r="29" spans="1:20" ht="12.75" customHeight="1" x14ac:dyDescent="0.3">
      <c r="A29" s="5" t="s">
        <v>46</v>
      </c>
      <c r="B29" s="4"/>
      <c r="C29" s="3" t="s">
        <v>692</v>
      </c>
      <c r="D29" s="18">
        <v>895</v>
      </c>
      <c r="E29" s="16">
        <v>1010</v>
      </c>
      <c r="F29" s="16">
        <f t="shared" si="0"/>
        <v>1905</v>
      </c>
      <c r="G29" s="15">
        <v>915</v>
      </c>
      <c r="H29" s="15">
        <v>900</v>
      </c>
      <c r="I29" s="16">
        <v>1815</v>
      </c>
      <c r="J29" s="15">
        <v>858</v>
      </c>
      <c r="K29" s="15">
        <v>993</v>
      </c>
      <c r="L29" s="16">
        <v>1851</v>
      </c>
      <c r="M29" s="15">
        <v>820</v>
      </c>
      <c r="N29" s="14"/>
      <c r="O29" s="15">
        <v>820</v>
      </c>
      <c r="P29" s="14"/>
      <c r="Q29" s="14"/>
      <c r="R29" s="14"/>
      <c r="S29" s="16">
        <f t="shared" si="1"/>
        <v>6391</v>
      </c>
      <c r="T29" s="2" t="s">
        <v>46</v>
      </c>
    </row>
    <row r="30" spans="1:20" ht="12.75" customHeight="1" x14ac:dyDescent="0.3">
      <c r="A30" s="5" t="s">
        <v>44</v>
      </c>
      <c r="B30" s="4"/>
      <c r="C30" s="3" t="s">
        <v>675</v>
      </c>
      <c r="D30" s="19">
        <v>883</v>
      </c>
      <c r="E30" s="15">
        <v>994</v>
      </c>
      <c r="F30" s="16">
        <f t="shared" si="0"/>
        <v>1877</v>
      </c>
      <c r="G30" s="15">
        <v>897</v>
      </c>
      <c r="H30" s="15">
        <v>899</v>
      </c>
      <c r="I30" s="16">
        <v>1796</v>
      </c>
      <c r="J30" s="15">
        <v>880</v>
      </c>
      <c r="K30" s="16">
        <v>1041</v>
      </c>
      <c r="L30" s="16">
        <v>1921</v>
      </c>
      <c r="M30" s="15">
        <v>762</v>
      </c>
      <c r="N30" s="14"/>
      <c r="O30" s="15">
        <v>762</v>
      </c>
      <c r="P30" s="14"/>
      <c r="Q30" s="14"/>
      <c r="R30" s="14"/>
      <c r="S30" s="16">
        <f t="shared" si="1"/>
        <v>6356</v>
      </c>
      <c r="T30" s="2" t="s">
        <v>44</v>
      </c>
    </row>
    <row r="31" spans="1:20" ht="12.75" customHeight="1" x14ac:dyDescent="0.3">
      <c r="A31" s="5" t="s">
        <v>12</v>
      </c>
      <c r="B31" s="4"/>
      <c r="C31" s="3" t="s">
        <v>697</v>
      </c>
      <c r="D31" s="18">
        <v>817</v>
      </c>
      <c r="E31" s="16">
        <v>1051</v>
      </c>
      <c r="F31" s="16">
        <f t="shared" si="0"/>
        <v>1868</v>
      </c>
      <c r="G31" s="15">
        <v>971</v>
      </c>
      <c r="H31" s="15">
        <v>920</v>
      </c>
      <c r="I31" s="16">
        <v>1891</v>
      </c>
      <c r="J31" s="15">
        <v>865</v>
      </c>
      <c r="K31" s="15">
        <v>892</v>
      </c>
      <c r="L31" s="16">
        <v>1757</v>
      </c>
      <c r="M31" s="15">
        <v>714</v>
      </c>
      <c r="N31" s="14"/>
      <c r="O31" s="15">
        <v>714</v>
      </c>
      <c r="P31" s="14"/>
      <c r="Q31" s="14"/>
      <c r="R31" s="14"/>
      <c r="S31" s="16">
        <f t="shared" si="1"/>
        <v>6230</v>
      </c>
      <c r="T31" s="2" t="s">
        <v>12</v>
      </c>
    </row>
    <row r="32" spans="1:20" ht="12.75" customHeight="1" x14ac:dyDescent="0.3">
      <c r="A32" s="5" t="s">
        <v>40</v>
      </c>
      <c r="B32" s="4"/>
      <c r="C32" s="3" t="s">
        <v>702</v>
      </c>
      <c r="D32" s="18">
        <v>904</v>
      </c>
      <c r="E32" s="16">
        <v>1021</v>
      </c>
      <c r="F32" s="16">
        <f t="shared" si="0"/>
        <v>1925</v>
      </c>
      <c r="G32" s="15">
        <v>865</v>
      </c>
      <c r="H32" s="15">
        <v>927</v>
      </c>
      <c r="I32" s="16">
        <v>1792</v>
      </c>
      <c r="J32" s="15">
        <v>817</v>
      </c>
      <c r="K32" s="15">
        <v>922</v>
      </c>
      <c r="L32" s="16">
        <v>1739</v>
      </c>
      <c r="M32" s="15">
        <v>757</v>
      </c>
      <c r="N32" s="14"/>
      <c r="O32" s="15">
        <v>757</v>
      </c>
      <c r="P32" s="14"/>
      <c r="Q32" s="14"/>
      <c r="R32" s="14"/>
      <c r="S32" s="16">
        <f t="shared" si="1"/>
        <v>6213</v>
      </c>
      <c r="T32" s="2" t="s">
        <v>40</v>
      </c>
    </row>
    <row r="33" spans="1:20" ht="12.75" customHeight="1" x14ac:dyDescent="0.3">
      <c r="A33" s="5" t="s">
        <v>37</v>
      </c>
      <c r="B33" s="4"/>
      <c r="C33" s="3" t="s">
        <v>676</v>
      </c>
      <c r="D33" s="19">
        <v>879</v>
      </c>
      <c r="E33" s="15">
        <v>999</v>
      </c>
      <c r="F33" s="16">
        <f t="shared" si="0"/>
        <v>1878</v>
      </c>
      <c r="G33" s="15">
        <v>900</v>
      </c>
      <c r="H33" s="15">
        <v>841</v>
      </c>
      <c r="I33" s="16">
        <v>1741</v>
      </c>
      <c r="J33" s="15">
        <v>860</v>
      </c>
      <c r="K33" s="15">
        <v>950</v>
      </c>
      <c r="L33" s="16">
        <v>1810</v>
      </c>
      <c r="M33" s="15">
        <v>751</v>
      </c>
      <c r="N33" s="14"/>
      <c r="O33" s="15">
        <v>751</v>
      </c>
      <c r="P33" s="14"/>
      <c r="Q33" s="14"/>
      <c r="R33" s="14"/>
      <c r="S33" s="16">
        <f t="shared" si="1"/>
        <v>6180</v>
      </c>
      <c r="T33" s="2" t="s">
        <v>37</v>
      </c>
    </row>
    <row r="34" spans="1:20" ht="12.75" customHeight="1" x14ac:dyDescent="0.3">
      <c r="A34" s="5" t="s">
        <v>33</v>
      </c>
      <c r="B34" s="4"/>
      <c r="C34" s="3" t="s">
        <v>677</v>
      </c>
      <c r="D34" s="19">
        <v>781</v>
      </c>
      <c r="E34" s="15">
        <v>972</v>
      </c>
      <c r="F34" s="16">
        <f t="shared" si="0"/>
        <v>1753</v>
      </c>
      <c r="G34" s="15">
        <v>860</v>
      </c>
      <c r="H34" s="15">
        <v>874</v>
      </c>
      <c r="I34" s="16">
        <v>1734</v>
      </c>
      <c r="J34" s="15">
        <v>904</v>
      </c>
      <c r="K34" s="16">
        <v>1024</v>
      </c>
      <c r="L34" s="16">
        <v>1928</v>
      </c>
      <c r="M34" s="15">
        <v>714</v>
      </c>
      <c r="N34" s="14"/>
      <c r="O34" s="15">
        <v>714</v>
      </c>
      <c r="P34" s="14"/>
      <c r="Q34" s="14"/>
      <c r="R34" s="14"/>
      <c r="S34" s="16">
        <f t="shared" si="1"/>
        <v>6129</v>
      </c>
      <c r="T34" s="2" t="s">
        <v>33</v>
      </c>
    </row>
    <row r="35" spans="1:20" ht="12.75" customHeight="1" x14ac:dyDescent="0.3">
      <c r="A35" s="5" t="s">
        <v>30</v>
      </c>
      <c r="B35" s="4"/>
      <c r="C35" s="3" t="s">
        <v>694</v>
      </c>
      <c r="D35" s="18">
        <v>880</v>
      </c>
      <c r="E35" s="16">
        <v>1026</v>
      </c>
      <c r="F35" s="16">
        <f t="shared" si="0"/>
        <v>1906</v>
      </c>
      <c r="G35" s="15">
        <v>896</v>
      </c>
      <c r="H35" s="15">
        <v>890</v>
      </c>
      <c r="I35" s="16">
        <v>1786</v>
      </c>
      <c r="J35" s="15">
        <v>800</v>
      </c>
      <c r="K35" s="15">
        <v>855</v>
      </c>
      <c r="L35" s="16">
        <v>1655</v>
      </c>
      <c r="M35" s="15">
        <v>777</v>
      </c>
      <c r="N35" s="14"/>
      <c r="O35" s="15">
        <v>777</v>
      </c>
      <c r="P35" s="14"/>
      <c r="Q35" s="14"/>
      <c r="R35" s="14"/>
      <c r="S35" s="16">
        <f t="shared" si="1"/>
        <v>6124</v>
      </c>
      <c r="T35" s="2" t="s">
        <v>30</v>
      </c>
    </row>
    <row r="36" spans="1:20" ht="12.75" customHeight="1" x14ac:dyDescent="0.3">
      <c r="A36" s="5" t="s">
        <v>21</v>
      </c>
      <c r="B36" s="4"/>
      <c r="C36" s="3" t="s">
        <v>705</v>
      </c>
      <c r="D36" s="18">
        <v>826</v>
      </c>
      <c r="E36" s="15">
        <v>981</v>
      </c>
      <c r="F36" s="16">
        <f t="shared" si="0"/>
        <v>1807</v>
      </c>
      <c r="G36" s="15">
        <v>816</v>
      </c>
      <c r="H36" s="15">
        <v>850</v>
      </c>
      <c r="I36" s="16">
        <v>1666</v>
      </c>
      <c r="J36" s="15">
        <v>849</v>
      </c>
      <c r="K36" s="16">
        <v>1003</v>
      </c>
      <c r="L36" s="16">
        <v>1852</v>
      </c>
      <c r="M36" s="15">
        <v>715</v>
      </c>
      <c r="N36" s="14"/>
      <c r="O36" s="15">
        <v>715</v>
      </c>
      <c r="P36" s="14"/>
      <c r="Q36" s="14"/>
      <c r="R36" s="14"/>
      <c r="S36" s="16">
        <f t="shared" si="1"/>
        <v>6040</v>
      </c>
      <c r="T36" s="2" t="s">
        <v>21</v>
      </c>
    </row>
    <row r="37" spans="1:20" ht="12.75" customHeight="1" x14ac:dyDescent="0.3">
      <c r="A37" s="5" t="s">
        <v>25</v>
      </c>
      <c r="B37" s="4"/>
      <c r="C37" s="3" t="s">
        <v>679</v>
      </c>
      <c r="D37" s="19">
        <v>883</v>
      </c>
      <c r="E37" s="15">
        <v>999</v>
      </c>
      <c r="F37" s="16">
        <f t="shared" si="0"/>
        <v>1882</v>
      </c>
      <c r="G37" s="15">
        <v>840</v>
      </c>
      <c r="H37" s="15">
        <v>833</v>
      </c>
      <c r="I37" s="16">
        <v>1673</v>
      </c>
      <c r="J37" s="15">
        <v>779</v>
      </c>
      <c r="K37" s="15">
        <v>882</v>
      </c>
      <c r="L37" s="16">
        <v>1661</v>
      </c>
      <c r="M37" s="15">
        <v>621</v>
      </c>
      <c r="N37" s="14"/>
      <c r="O37" s="15">
        <v>621</v>
      </c>
      <c r="P37" s="14"/>
      <c r="Q37" s="14"/>
      <c r="R37" s="14"/>
      <c r="S37" s="16">
        <f t="shared" si="1"/>
        <v>5837</v>
      </c>
      <c r="T37" s="2" t="s">
        <v>25</v>
      </c>
    </row>
    <row r="38" spans="1:20" ht="11.25" customHeight="1" x14ac:dyDescent="0.2"/>
    <row r="40" spans="1:20" x14ac:dyDescent="0.2">
      <c r="B40" s="1" t="s">
        <v>865</v>
      </c>
    </row>
  </sheetData>
  <sortState xmlns:xlrd2="http://schemas.microsoft.com/office/spreadsheetml/2017/richdata2" ref="B9:T37">
    <sortCondition descending="1" ref="S9:S37"/>
  </sortState>
  <mergeCells count="6">
    <mergeCell ref="A8:C8"/>
    <mergeCell ref="B3:J3"/>
    <mergeCell ref="B4:C4"/>
    <mergeCell ref="F4:J4"/>
    <mergeCell ref="B5:C5"/>
    <mergeCell ref="F5:J5"/>
  </mergeCells>
  <phoneticPr fontId="11" type="noConversion"/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6026-946F-4731-9581-CA8E517743DC}">
  <sheetPr>
    <outlinePr summaryBelow="0" summaryRight="0"/>
    <pageSetUpPr autoPageBreaks="0" fitToPage="1"/>
  </sheetPr>
  <dimension ref="A1:Q29"/>
  <sheetViews>
    <sheetView topLeftCell="A3" workbookViewId="0">
      <selection activeCell="B9" sqref="B9:B2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A1" s="1" t="s">
        <v>864</v>
      </c>
      <c r="B1" s="13" t="s">
        <v>109</v>
      </c>
    </row>
    <row r="2" spans="1:17" ht="11.25" customHeight="1" x14ac:dyDescent="0.2"/>
    <row r="3" spans="1:17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17" ht="21.75" customHeight="1" x14ac:dyDescent="0.2">
      <c r="B4" s="30" t="s">
        <v>133</v>
      </c>
      <c r="C4" s="30"/>
      <c r="F4" s="30" t="s">
        <v>132</v>
      </c>
      <c r="G4" s="30"/>
      <c r="H4" s="30"/>
      <c r="I4" s="30"/>
      <c r="J4" s="30"/>
    </row>
    <row r="5" spans="1:17" ht="15" customHeight="1" x14ac:dyDescent="0.2">
      <c r="B5" s="30" t="s">
        <v>105</v>
      </c>
      <c r="C5" s="30"/>
      <c r="F5" s="30" t="s">
        <v>131</v>
      </c>
      <c r="G5" s="30"/>
      <c r="H5" s="30"/>
      <c r="I5" s="30"/>
      <c r="J5" s="30"/>
    </row>
    <row r="6" spans="1:17" ht="11.25" customHeight="1" x14ac:dyDescent="0.2"/>
    <row r="7" spans="1:17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9" t="s">
        <v>85</v>
      </c>
      <c r="Q7" s="8" t="s">
        <v>84</v>
      </c>
    </row>
    <row r="8" spans="1:17" ht="15" customHeight="1" x14ac:dyDescent="0.25">
      <c r="A8" s="29" t="s">
        <v>83</v>
      </c>
      <c r="B8" s="29"/>
      <c r="C8" s="29"/>
      <c r="D8" s="7" t="s">
        <v>130</v>
      </c>
      <c r="E8" s="7"/>
      <c r="F8" s="7" t="s">
        <v>130</v>
      </c>
      <c r="G8" s="7"/>
      <c r="H8" s="7"/>
      <c r="I8" s="7"/>
      <c r="J8" s="7"/>
      <c r="K8" s="7"/>
      <c r="L8" s="7"/>
      <c r="M8" s="7"/>
      <c r="N8" s="7"/>
      <c r="O8" s="7"/>
      <c r="P8" s="7" t="s">
        <v>130</v>
      </c>
      <c r="Q8" s="6"/>
    </row>
    <row r="9" spans="1:17" ht="12.75" customHeight="1" x14ac:dyDescent="0.3">
      <c r="A9" s="5" t="s">
        <v>35</v>
      </c>
      <c r="B9" s="4"/>
      <c r="C9" s="3" t="s">
        <v>119</v>
      </c>
      <c r="D9" s="15">
        <v>965</v>
      </c>
      <c r="E9" s="14"/>
      <c r="F9" s="15">
        <v>965</v>
      </c>
      <c r="G9" s="14"/>
      <c r="H9" s="14"/>
      <c r="I9" s="14"/>
      <c r="J9" s="14"/>
      <c r="K9" s="14"/>
      <c r="L9" s="14"/>
      <c r="M9" s="14"/>
      <c r="N9" s="14"/>
      <c r="O9" s="14"/>
      <c r="P9" s="15">
        <v>965</v>
      </c>
      <c r="Q9" s="2" t="s">
        <v>35</v>
      </c>
    </row>
    <row r="10" spans="1:17" ht="12.75" customHeight="1" x14ac:dyDescent="0.3">
      <c r="A10" s="5" t="s">
        <v>62</v>
      </c>
      <c r="B10" s="4"/>
      <c r="C10" s="3" t="s">
        <v>122</v>
      </c>
      <c r="D10" s="15">
        <v>964</v>
      </c>
      <c r="E10" s="14"/>
      <c r="F10" s="15">
        <v>964</v>
      </c>
      <c r="G10" s="14"/>
      <c r="H10" s="14"/>
      <c r="I10" s="14"/>
      <c r="J10" s="14"/>
      <c r="K10" s="14"/>
      <c r="L10" s="14"/>
      <c r="M10" s="14"/>
      <c r="N10" s="14"/>
      <c r="O10" s="14"/>
      <c r="P10" s="15">
        <v>964</v>
      </c>
      <c r="Q10" s="2" t="s">
        <v>62</v>
      </c>
    </row>
    <row r="11" spans="1:17" ht="12.75" customHeight="1" x14ac:dyDescent="0.3">
      <c r="A11" s="5" t="s">
        <v>77</v>
      </c>
      <c r="B11" s="4"/>
      <c r="C11" s="3" t="s">
        <v>129</v>
      </c>
      <c r="D11" s="15">
        <v>962</v>
      </c>
      <c r="E11" s="14"/>
      <c r="F11" s="15">
        <v>962</v>
      </c>
      <c r="G11" s="14"/>
      <c r="H11" s="14"/>
      <c r="I11" s="14"/>
      <c r="J11" s="14"/>
      <c r="K11" s="14"/>
      <c r="L11" s="14"/>
      <c r="M11" s="14"/>
      <c r="N11" s="14"/>
      <c r="O11" s="14"/>
      <c r="P11" s="15">
        <v>962</v>
      </c>
      <c r="Q11" s="2" t="s">
        <v>77</v>
      </c>
    </row>
    <row r="12" spans="1:17" ht="12.75" customHeight="1" x14ac:dyDescent="0.3">
      <c r="A12" s="5" t="s">
        <v>0</v>
      </c>
      <c r="B12" s="4"/>
      <c r="C12" s="3" t="s">
        <v>110</v>
      </c>
      <c r="D12" s="15">
        <v>954</v>
      </c>
      <c r="E12" s="14"/>
      <c r="F12" s="15">
        <v>954</v>
      </c>
      <c r="G12" s="14"/>
      <c r="H12" s="14"/>
      <c r="I12" s="14"/>
      <c r="J12" s="14"/>
      <c r="K12" s="14"/>
      <c r="L12" s="14"/>
      <c r="M12" s="14"/>
      <c r="N12" s="14"/>
      <c r="O12" s="14"/>
      <c r="P12" s="15">
        <v>954</v>
      </c>
      <c r="Q12" s="2" t="s">
        <v>0</v>
      </c>
    </row>
    <row r="13" spans="1:17" ht="12.75" customHeight="1" x14ac:dyDescent="0.3">
      <c r="A13" s="5" t="s">
        <v>1</v>
      </c>
      <c r="B13" s="4"/>
      <c r="C13" s="3" t="s">
        <v>123</v>
      </c>
      <c r="D13" s="15">
        <v>951</v>
      </c>
      <c r="E13" s="14"/>
      <c r="F13" s="15">
        <v>951</v>
      </c>
      <c r="G13" s="14"/>
      <c r="H13" s="14"/>
      <c r="I13" s="14"/>
      <c r="J13" s="14"/>
      <c r="K13" s="14"/>
      <c r="L13" s="14"/>
      <c r="M13" s="14"/>
      <c r="N13" s="14"/>
      <c r="O13" s="14"/>
      <c r="P13" s="15">
        <v>951</v>
      </c>
      <c r="Q13" s="2" t="s">
        <v>1</v>
      </c>
    </row>
    <row r="14" spans="1:17" ht="12.75" customHeight="1" x14ac:dyDescent="0.3">
      <c r="A14" s="5" t="s">
        <v>42</v>
      </c>
      <c r="B14" s="4"/>
      <c r="C14" s="3" t="s">
        <v>125</v>
      </c>
      <c r="D14" s="15">
        <v>937</v>
      </c>
      <c r="E14" s="14"/>
      <c r="F14" s="15">
        <v>937</v>
      </c>
      <c r="G14" s="14"/>
      <c r="H14" s="14"/>
      <c r="I14" s="14"/>
      <c r="J14" s="14"/>
      <c r="K14" s="14"/>
      <c r="L14" s="14"/>
      <c r="M14" s="14"/>
      <c r="N14" s="14"/>
      <c r="O14" s="14"/>
      <c r="P14" s="15">
        <v>937</v>
      </c>
      <c r="Q14" s="2" t="s">
        <v>42</v>
      </c>
    </row>
    <row r="15" spans="1:17" ht="12.75" customHeight="1" x14ac:dyDescent="0.3">
      <c r="A15" s="5" t="s">
        <v>72</v>
      </c>
      <c r="B15" s="4"/>
      <c r="C15" s="3" t="s">
        <v>118</v>
      </c>
      <c r="D15" s="15">
        <v>902</v>
      </c>
      <c r="E15" s="14"/>
      <c r="F15" s="15">
        <v>902</v>
      </c>
      <c r="G15" s="14"/>
      <c r="H15" s="14"/>
      <c r="I15" s="14"/>
      <c r="J15" s="14"/>
      <c r="K15" s="14"/>
      <c r="L15" s="14"/>
      <c r="M15" s="14"/>
      <c r="N15" s="14"/>
      <c r="O15" s="14"/>
      <c r="P15" s="15">
        <v>902</v>
      </c>
      <c r="Q15" s="2" t="s">
        <v>72</v>
      </c>
    </row>
    <row r="16" spans="1:17" ht="12.75" customHeight="1" x14ac:dyDescent="0.3">
      <c r="A16" s="5" t="s">
        <v>6</v>
      </c>
      <c r="B16" s="4"/>
      <c r="C16" s="3" t="s">
        <v>115</v>
      </c>
      <c r="D16" s="15">
        <v>884</v>
      </c>
      <c r="E16" s="14"/>
      <c r="F16" s="15">
        <v>884</v>
      </c>
      <c r="G16" s="14"/>
      <c r="H16" s="14"/>
      <c r="I16" s="14"/>
      <c r="J16" s="14"/>
      <c r="K16" s="14"/>
      <c r="L16" s="14"/>
      <c r="M16" s="14"/>
      <c r="N16" s="14"/>
      <c r="O16" s="14"/>
      <c r="P16" s="15">
        <v>884</v>
      </c>
      <c r="Q16" s="2" t="s">
        <v>6</v>
      </c>
    </row>
    <row r="17" spans="1:17" ht="12.75" customHeight="1" x14ac:dyDescent="0.3">
      <c r="A17" s="5" t="s">
        <v>52</v>
      </c>
      <c r="B17" s="4"/>
      <c r="C17" s="3" t="s">
        <v>126</v>
      </c>
      <c r="D17" s="15">
        <v>882</v>
      </c>
      <c r="E17" s="14"/>
      <c r="F17" s="15">
        <v>882</v>
      </c>
      <c r="G17" s="14"/>
      <c r="H17" s="14"/>
      <c r="I17" s="14"/>
      <c r="J17" s="14"/>
      <c r="K17" s="14"/>
      <c r="L17" s="14"/>
      <c r="M17" s="14"/>
      <c r="N17" s="14"/>
      <c r="O17" s="14"/>
      <c r="P17" s="15">
        <v>882</v>
      </c>
      <c r="Q17" s="2" t="s">
        <v>52</v>
      </c>
    </row>
    <row r="18" spans="1:17" ht="12.75" customHeight="1" x14ac:dyDescent="0.3">
      <c r="A18" s="5" t="s">
        <v>15</v>
      </c>
      <c r="B18" s="4"/>
      <c r="C18" s="3" t="s">
        <v>121</v>
      </c>
      <c r="D18" s="15">
        <v>866</v>
      </c>
      <c r="E18" s="14"/>
      <c r="F18" s="15">
        <v>866</v>
      </c>
      <c r="G18" s="14"/>
      <c r="H18" s="14"/>
      <c r="I18" s="14"/>
      <c r="J18" s="14"/>
      <c r="K18" s="14"/>
      <c r="L18" s="14"/>
      <c r="M18" s="14"/>
      <c r="N18" s="14"/>
      <c r="O18" s="14"/>
      <c r="P18" s="15">
        <v>866</v>
      </c>
      <c r="Q18" s="2" t="s">
        <v>15</v>
      </c>
    </row>
    <row r="19" spans="1:17" ht="12.75" customHeight="1" x14ac:dyDescent="0.3">
      <c r="A19" s="5" t="s">
        <v>23</v>
      </c>
      <c r="B19" s="4"/>
      <c r="C19" s="3" t="s">
        <v>113</v>
      </c>
      <c r="D19" s="15">
        <v>866</v>
      </c>
      <c r="E19" s="14"/>
      <c r="F19" s="15">
        <v>866</v>
      </c>
      <c r="G19" s="14"/>
      <c r="H19" s="14"/>
      <c r="I19" s="14"/>
      <c r="J19" s="14"/>
      <c r="K19" s="14"/>
      <c r="L19" s="14"/>
      <c r="M19" s="14"/>
      <c r="N19" s="14"/>
      <c r="O19" s="14"/>
      <c r="P19" s="15">
        <v>866</v>
      </c>
      <c r="Q19" s="2" t="s">
        <v>23</v>
      </c>
    </row>
    <row r="20" spans="1:17" ht="12.75" customHeight="1" x14ac:dyDescent="0.3">
      <c r="A20" s="5" t="s">
        <v>65</v>
      </c>
      <c r="B20" s="4"/>
      <c r="C20" s="3" t="s">
        <v>116</v>
      </c>
      <c r="D20" s="15">
        <v>860</v>
      </c>
      <c r="E20" s="14"/>
      <c r="F20" s="15">
        <v>860</v>
      </c>
      <c r="G20" s="14"/>
      <c r="H20" s="14"/>
      <c r="I20" s="14"/>
      <c r="J20" s="14"/>
      <c r="K20" s="14"/>
      <c r="L20" s="14"/>
      <c r="M20" s="14"/>
      <c r="N20" s="14"/>
      <c r="O20" s="14"/>
      <c r="P20" s="15">
        <v>860</v>
      </c>
      <c r="Q20" s="2" t="s">
        <v>65</v>
      </c>
    </row>
    <row r="21" spans="1:17" ht="12.75" customHeight="1" x14ac:dyDescent="0.3">
      <c r="A21" s="5" t="s">
        <v>31</v>
      </c>
      <c r="B21" s="4"/>
      <c r="C21" s="3" t="s">
        <v>120</v>
      </c>
      <c r="D21" s="15">
        <v>842</v>
      </c>
      <c r="E21" s="14"/>
      <c r="F21" s="15">
        <v>842</v>
      </c>
      <c r="G21" s="14"/>
      <c r="H21" s="14"/>
      <c r="I21" s="14"/>
      <c r="J21" s="14"/>
      <c r="K21" s="14"/>
      <c r="L21" s="14"/>
      <c r="M21" s="14"/>
      <c r="N21" s="14"/>
      <c r="O21" s="14"/>
      <c r="P21" s="15">
        <v>842</v>
      </c>
      <c r="Q21" s="2" t="s">
        <v>31</v>
      </c>
    </row>
    <row r="22" spans="1:17" ht="12.75" customHeight="1" x14ac:dyDescent="0.3">
      <c r="A22" s="5" t="s">
        <v>26</v>
      </c>
      <c r="B22" s="4"/>
      <c r="C22" s="3" t="s">
        <v>127</v>
      </c>
      <c r="D22" s="15">
        <v>837</v>
      </c>
      <c r="E22" s="14"/>
      <c r="F22" s="15">
        <v>837</v>
      </c>
      <c r="G22" s="14"/>
      <c r="H22" s="14"/>
      <c r="I22" s="14"/>
      <c r="J22" s="14"/>
      <c r="K22" s="14"/>
      <c r="L22" s="14"/>
      <c r="M22" s="14"/>
      <c r="N22" s="14"/>
      <c r="O22" s="14"/>
      <c r="P22" s="15">
        <v>837</v>
      </c>
      <c r="Q22" s="2" t="s">
        <v>26</v>
      </c>
    </row>
    <row r="23" spans="1:17" ht="12.75" customHeight="1" x14ac:dyDescent="0.3">
      <c r="A23" s="5" t="s">
        <v>38</v>
      </c>
      <c r="B23" s="4"/>
      <c r="C23" s="3" t="s">
        <v>117</v>
      </c>
      <c r="D23" s="15">
        <v>821</v>
      </c>
      <c r="E23" s="14"/>
      <c r="F23" s="15">
        <v>821</v>
      </c>
      <c r="G23" s="14"/>
      <c r="H23" s="14"/>
      <c r="I23" s="14"/>
      <c r="J23" s="14"/>
      <c r="K23" s="14"/>
      <c r="L23" s="14"/>
      <c r="M23" s="14"/>
      <c r="N23" s="14"/>
      <c r="O23" s="14"/>
      <c r="P23" s="15">
        <v>821</v>
      </c>
      <c r="Q23" s="2" t="s">
        <v>38</v>
      </c>
    </row>
    <row r="24" spans="1:17" ht="12.75" customHeight="1" x14ac:dyDescent="0.3">
      <c r="A24" s="5" t="s">
        <v>57</v>
      </c>
      <c r="B24" s="4"/>
      <c r="C24" s="3" t="s">
        <v>111</v>
      </c>
      <c r="D24" s="15">
        <v>804</v>
      </c>
      <c r="E24" s="14"/>
      <c r="F24" s="15">
        <v>804</v>
      </c>
      <c r="G24" s="14"/>
      <c r="H24" s="14"/>
      <c r="I24" s="14"/>
      <c r="J24" s="14"/>
      <c r="K24" s="14"/>
      <c r="L24" s="14"/>
      <c r="M24" s="14"/>
      <c r="N24" s="14"/>
      <c r="O24" s="14"/>
      <c r="P24" s="15">
        <v>804</v>
      </c>
      <c r="Q24" s="2" t="s">
        <v>57</v>
      </c>
    </row>
    <row r="25" spans="1:17" ht="12.75" customHeight="1" x14ac:dyDescent="0.3">
      <c r="A25" s="5" t="s">
        <v>54</v>
      </c>
      <c r="B25" s="4"/>
      <c r="C25" s="3" t="s">
        <v>114</v>
      </c>
      <c r="D25" s="15">
        <v>594</v>
      </c>
      <c r="E25" s="14"/>
      <c r="F25" s="15">
        <v>594</v>
      </c>
      <c r="G25" s="14"/>
      <c r="H25" s="14"/>
      <c r="I25" s="14"/>
      <c r="J25" s="14"/>
      <c r="K25" s="14"/>
      <c r="L25" s="14"/>
      <c r="M25" s="14"/>
      <c r="N25" s="14"/>
      <c r="O25" s="14"/>
      <c r="P25" s="15">
        <v>594</v>
      </c>
      <c r="Q25" s="2" t="s">
        <v>54</v>
      </c>
    </row>
    <row r="26" spans="1:17" ht="12.75" customHeight="1" x14ac:dyDescent="0.3">
      <c r="A26" s="5" t="s">
        <v>51</v>
      </c>
      <c r="B26" s="4"/>
      <c r="C26" s="3" t="s">
        <v>128</v>
      </c>
      <c r="D26" s="15">
        <v>515</v>
      </c>
      <c r="E26" s="14"/>
      <c r="F26" s="15">
        <v>515</v>
      </c>
      <c r="G26" s="14"/>
      <c r="H26" s="14"/>
      <c r="I26" s="14"/>
      <c r="J26" s="14"/>
      <c r="K26" s="14"/>
      <c r="L26" s="14"/>
      <c r="M26" s="14"/>
      <c r="N26" s="14"/>
      <c r="O26" s="14"/>
      <c r="P26" s="15">
        <v>515</v>
      </c>
      <c r="Q26" s="2" t="s">
        <v>51</v>
      </c>
    </row>
    <row r="27" spans="1:17" ht="11.25" customHeight="1" x14ac:dyDescent="0.2"/>
    <row r="29" spans="1:17" x14ac:dyDescent="0.2">
      <c r="B29" s="1" t="s">
        <v>863</v>
      </c>
    </row>
  </sheetData>
  <sortState xmlns:xlrd2="http://schemas.microsoft.com/office/spreadsheetml/2017/richdata2" ref="B9:Q26">
    <sortCondition descending="1" ref="P9:P26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E9424-C9AE-4570-8CAD-E606DC611D4F}">
  <sheetPr>
    <outlinePr summaryBelow="0" summaryRight="0"/>
    <pageSetUpPr autoPageBreaks="0" fitToPage="1"/>
  </sheetPr>
  <dimension ref="A1:Q30"/>
  <sheetViews>
    <sheetView zoomScale="80" zoomScaleNormal="80" workbookViewId="0">
      <selection activeCell="B9" sqref="B9:B2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109</v>
      </c>
    </row>
    <row r="2" spans="1:17" ht="11.25" customHeight="1" x14ac:dyDescent="0.2"/>
    <row r="3" spans="1:17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17" ht="21.75" customHeight="1" x14ac:dyDescent="0.2">
      <c r="B4" s="30" t="s">
        <v>732</v>
      </c>
      <c r="C4" s="30"/>
      <c r="F4" s="30" t="s">
        <v>132</v>
      </c>
      <c r="G4" s="30"/>
      <c r="H4" s="30"/>
      <c r="I4" s="30"/>
      <c r="J4" s="30"/>
    </row>
    <row r="5" spans="1:17" ht="15" customHeight="1" x14ac:dyDescent="0.2">
      <c r="B5" s="30" t="s">
        <v>105</v>
      </c>
      <c r="C5" s="30"/>
      <c r="F5" s="30" t="s">
        <v>131</v>
      </c>
      <c r="G5" s="30"/>
      <c r="H5" s="30"/>
      <c r="I5" s="30"/>
      <c r="J5" s="30"/>
    </row>
    <row r="6" spans="1:17" ht="11.25" customHeight="1" x14ac:dyDescent="0.2"/>
    <row r="7" spans="1:17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9" t="s">
        <v>85</v>
      </c>
      <c r="Q7" s="8" t="s">
        <v>84</v>
      </c>
    </row>
    <row r="8" spans="1:17" ht="15" customHeight="1" x14ac:dyDescent="0.25">
      <c r="A8" s="29" t="s">
        <v>83</v>
      </c>
      <c r="B8" s="29"/>
      <c r="C8" s="29"/>
      <c r="D8" s="7"/>
      <c r="E8" s="7" t="s">
        <v>524</v>
      </c>
      <c r="F8" s="7" t="s">
        <v>524</v>
      </c>
      <c r="G8" s="7" t="s">
        <v>412</v>
      </c>
      <c r="H8" s="7" t="s">
        <v>160</v>
      </c>
      <c r="I8" s="7" t="s">
        <v>535</v>
      </c>
      <c r="J8" s="7" t="s">
        <v>163</v>
      </c>
      <c r="K8" s="7" t="s">
        <v>330</v>
      </c>
      <c r="L8" s="7" t="s">
        <v>731</v>
      </c>
      <c r="M8" s="7" t="s">
        <v>730</v>
      </c>
      <c r="N8" s="7"/>
      <c r="O8" s="7" t="s">
        <v>730</v>
      </c>
      <c r="P8" s="7" t="s">
        <v>729</v>
      </c>
      <c r="Q8" s="6"/>
    </row>
    <row r="9" spans="1:17" ht="12.75" customHeight="1" x14ac:dyDescent="0.3">
      <c r="A9" s="5" t="s">
        <v>35</v>
      </c>
      <c r="B9" s="4"/>
      <c r="C9" s="3" t="s">
        <v>728</v>
      </c>
      <c r="D9" s="18">
        <v>892.15</v>
      </c>
      <c r="E9" s="16">
        <v>1031</v>
      </c>
      <c r="F9" s="17">
        <f t="shared" ref="F9:F27" si="0">SUM(D9:E9)</f>
        <v>1923.15</v>
      </c>
      <c r="G9" s="16">
        <v>1037</v>
      </c>
      <c r="H9" s="16">
        <v>1034</v>
      </c>
      <c r="I9" s="16">
        <v>2071</v>
      </c>
      <c r="J9" s="15">
        <v>750</v>
      </c>
      <c r="K9" s="15">
        <v>811</v>
      </c>
      <c r="L9" s="16">
        <v>1561</v>
      </c>
      <c r="M9" s="15">
        <v>667</v>
      </c>
      <c r="N9" s="14"/>
      <c r="O9" s="15">
        <v>667</v>
      </c>
      <c r="P9" s="16">
        <f t="shared" ref="P9:P27" si="1">SUM(F9,I9,L9,O9)</f>
        <v>6222.15</v>
      </c>
      <c r="Q9" s="2" t="s">
        <v>35</v>
      </c>
    </row>
    <row r="10" spans="1:17" ht="12.75" customHeight="1" x14ac:dyDescent="0.3">
      <c r="A10" s="5" t="s">
        <v>62</v>
      </c>
      <c r="B10" s="4"/>
      <c r="C10" s="3" t="s">
        <v>720</v>
      </c>
      <c r="D10" s="18">
        <v>846.40000000000009</v>
      </c>
      <c r="E10" s="16">
        <v>1064</v>
      </c>
      <c r="F10" s="17">
        <f t="shared" si="0"/>
        <v>1910.4</v>
      </c>
      <c r="G10" s="16">
        <v>1019</v>
      </c>
      <c r="H10" s="16">
        <v>1019</v>
      </c>
      <c r="I10" s="16">
        <v>2038</v>
      </c>
      <c r="J10" s="15">
        <v>702</v>
      </c>
      <c r="K10" s="15">
        <v>823</v>
      </c>
      <c r="L10" s="16">
        <v>1525</v>
      </c>
      <c r="M10" s="15">
        <v>632</v>
      </c>
      <c r="N10" s="14"/>
      <c r="O10" s="15">
        <v>632</v>
      </c>
      <c r="P10" s="16">
        <f t="shared" si="1"/>
        <v>6105.4</v>
      </c>
      <c r="Q10" s="2" t="s">
        <v>62</v>
      </c>
    </row>
    <row r="11" spans="1:17" ht="12.75" customHeight="1" x14ac:dyDescent="0.3">
      <c r="A11" s="5" t="s">
        <v>77</v>
      </c>
      <c r="B11" s="4"/>
      <c r="C11" s="3" t="s">
        <v>711</v>
      </c>
      <c r="D11" s="18">
        <v>828.40000000000009</v>
      </c>
      <c r="E11" s="16">
        <v>1029</v>
      </c>
      <c r="F11" s="17">
        <f t="shared" si="0"/>
        <v>1857.4</v>
      </c>
      <c r="G11" s="16">
        <v>1025</v>
      </c>
      <c r="H11" s="16">
        <v>1007</v>
      </c>
      <c r="I11" s="16">
        <v>2032</v>
      </c>
      <c r="J11" s="15">
        <v>748</v>
      </c>
      <c r="K11" s="15">
        <v>781</v>
      </c>
      <c r="L11" s="16">
        <v>1529</v>
      </c>
      <c r="M11" s="15">
        <v>621</v>
      </c>
      <c r="N11" s="14"/>
      <c r="O11" s="15">
        <v>621</v>
      </c>
      <c r="P11" s="16">
        <f t="shared" si="1"/>
        <v>6039.4</v>
      </c>
      <c r="Q11" s="2" t="s">
        <v>77</v>
      </c>
    </row>
    <row r="12" spans="1:17" ht="12.75" customHeight="1" x14ac:dyDescent="0.3">
      <c r="A12" s="5" t="s">
        <v>0</v>
      </c>
      <c r="B12" s="4"/>
      <c r="C12" s="3" t="s">
        <v>715</v>
      </c>
      <c r="D12" s="18">
        <v>830.32500000000005</v>
      </c>
      <c r="E12" s="15">
        <v>972</v>
      </c>
      <c r="F12" s="17">
        <f t="shared" si="0"/>
        <v>1802.325</v>
      </c>
      <c r="G12" s="15">
        <v>977</v>
      </c>
      <c r="H12" s="15">
        <v>999</v>
      </c>
      <c r="I12" s="16">
        <v>1976</v>
      </c>
      <c r="J12" s="15">
        <v>692</v>
      </c>
      <c r="K12" s="15">
        <v>813</v>
      </c>
      <c r="L12" s="16">
        <v>1505</v>
      </c>
      <c r="M12" s="15">
        <v>658</v>
      </c>
      <c r="N12" s="14"/>
      <c r="O12" s="15">
        <v>658</v>
      </c>
      <c r="P12" s="16">
        <f t="shared" si="1"/>
        <v>5941.3249999999998</v>
      </c>
      <c r="Q12" s="2" t="s">
        <v>0</v>
      </c>
    </row>
    <row r="13" spans="1:17" ht="12.75" customHeight="1" x14ac:dyDescent="0.3">
      <c r="A13" s="5" t="s">
        <v>1</v>
      </c>
      <c r="B13" s="4"/>
      <c r="C13" s="3" t="s">
        <v>717</v>
      </c>
      <c r="D13" s="18">
        <v>816.3</v>
      </c>
      <c r="E13" s="15">
        <v>979</v>
      </c>
      <c r="F13" s="17">
        <f t="shared" si="0"/>
        <v>1795.3</v>
      </c>
      <c r="G13" s="15">
        <v>998</v>
      </c>
      <c r="H13" s="15">
        <v>965</v>
      </c>
      <c r="I13" s="16">
        <v>1963</v>
      </c>
      <c r="J13" s="15">
        <v>681</v>
      </c>
      <c r="K13" s="15">
        <v>826</v>
      </c>
      <c r="L13" s="16">
        <v>1507</v>
      </c>
      <c r="M13" s="15">
        <v>617</v>
      </c>
      <c r="N13" s="14"/>
      <c r="O13" s="15">
        <v>617</v>
      </c>
      <c r="P13" s="16">
        <f t="shared" si="1"/>
        <v>5882.3</v>
      </c>
      <c r="Q13" s="2" t="s">
        <v>1</v>
      </c>
    </row>
    <row r="14" spans="1:17" ht="12.75" customHeight="1" x14ac:dyDescent="0.3">
      <c r="A14" s="5" t="s">
        <v>42</v>
      </c>
      <c r="B14" s="4"/>
      <c r="C14" s="3" t="s">
        <v>724</v>
      </c>
      <c r="D14" s="18">
        <v>847.75</v>
      </c>
      <c r="E14" s="15">
        <v>985</v>
      </c>
      <c r="F14" s="17">
        <f t="shared" si="0"/>
        <v>1832.75</v>
      </c>
      <c r="G14" s="16">
        <v>1008</v>
      </c>
      <c r="H14" s="15">
        <v>975</v>
      </c>
      <c r="I14" s="16">
        <v>1983</v>
      </c>
      <c r="J14" s="15">
        <v>677</v>
      </c>
      <c r="K14" s="15">
        <v>776</v>
      </c>
      <c r="L14" s="16">
        <v>1453</v>
      </c>
      <c r="M14" s="15">
        <v>604</v>
      </c>
      <c r="N14" s="14"/>
      <c r="O14" s="15">
        <v>604</v>
      </c>
      <c r="P14" s="16">
        <f t="shared" si="1"/>
        <v>5872.75</v>
      </c>
      <c r="Q14" s="2" t="s">
        <v>42</v>
      </c>
    </row>
    <row r="15" spans="1:17" ht="12.75" customHeight="1" x14ac:dyDescent="0.3">
      <c r="A15" s="5" t="s">
        <v>72</v>
      </c>
      <c r="B15" s="4"/>
      <c r="C15" s="3" t="s">
        <v>712</v>
      </c>
      <c r="D15" s="18">
        <v>801.4</v>
      </c>
      <c r="E15" s="15">
        <v>966</v>
      </c>
      <c r="F15" s="17">
        <f t="shared" si="0"/>
        <v>1767.4</v>
      </c>
      <c r="G15" s="15">
        <v>998</v>
      </c>
      <c r="H15" s="15">
        <v>965</v>
      </c>
      <c r="I15" s="16">
        <v>1963</v>
      </c>
      <c r="J15" s="15">
        <v>677</v>
      </c>
      <c r="K15" s="15">
        <v>783</v>
      </c>
      <c r="L15" s="16">
        <v>1460</v>
      </c>
      <c r="M15" s="15">
        <v>627</v>
      </c>
      <c r="N15" s="14"/>
      <c r="O15" s="15">
        <v>627</v>
      </c>
      <c r="P15" s="16">
        <f t="shared" si="1"/>
        <v>5817.4</v>
      </c>
      <c r="Q15" s="2" t="s">
        <v>72</v>
      </c>
    </row>
    <row r="16" spans="1:17" ht="12.75" customHeight="1" x14ac:dyDescent="0.3">
      <c r="A16" s="5" t="s">
        <v>6</v>
      </c>
      <c r="B16" s="4"/>
      <c r="C16" s="3" t="s">
        <v>716</v>
      </c>
      <c r="D16" s="18">
        <v>812.27499999999998</v>
      </c>
      <c r="E16" s="15">
        <v>985</v>
      </c>
      <c r="F16" s="17">
        <f t="shared" si="0"/>
        <v>1797.2750000000001</v>
      </c>
      <c r="G16" s="15">
        <v>951</v>
      </c>
      <c r="H16" s="15">
        <v>932</v>
      </c>
      <c r="I16" s="16">
        <v>1883</v>
      </c>
      <c r="J16" s="15">
        <v>693</v>
      </c>
      <c r="K16" s="15">
        <v>791</v>
      </c>
      <c r="L16" s="16">
        <v>1484</v>
      </c>
      <c r="M16" s="15">
        <v>646</v>
      </c>
      <c r="N16" s="14"/>
      <c r="O16" s="15">
        <v>646</v>
      </c>
      <c r="P16" s="16">
        <f t="shared" si="1"/>
        <v>5810.2749999999996</v>
      </c>
      <c r="Q16" s="2" t="s">
        <v>6</v>
      </c>
    </row>
    <row r="17" spans="1:17" ht="12.75" customHeight="1" x14ac:dyDescent="0.3">
      <c r="A17" s="5" t="s">
        <v>52</v>
      </c>
      <c r="B17" s="4"/>
      <c r="C17" s="3" t="s">
        <v>718</v>
      </c>
      <c r="D17" s="18">
        <v>802.1</v>
      </c>
      <c r="E17" s="15">
        <v>982</v>
      </c>
      <c r="F17" s="17">
        <f t="shared" si="0"/>
        <v>1784.1</v>
      </c>
      <c r="G17" s="15">
        <v>956</v>
      </c>
      <c r="H17" s="15">
        <v>976</v>
      </c>
      <c r="I17" s="16">
        <v>1932</v>
      </c>
      <c r="J17" s="15">
        <v>657</v>
      </c>
      <c r="K17" s="15">
        <v>784</v>
      </c>
      <c r="L17" s="16">
        <v>1441</v>
      </c>
      <c r="M17" s="15">
        <v>630</v>
      </c>
      <c r="N17" s="14"/>
      <c r="O17" s="15">
        <v>630</v>
      </c>
      <c r="P17" s="16">
        <f t="shared" si="1"/>
        <v>5787.1</v>
      </c>
      <c r="Q17" s="2" t="s">
        <v>52</v>
      </c>
    </row>
    <row r="18" spans="1:17" ht="12.75" customHeight="1" x14ac:dyDescent="0.3">
      <c r="A18" s="5" t="s">
        <v>15</v>
      </c>
      <c r="B18" s="4"/>
      <c r="C18" s="3" t="s">
        <v>725</v>
      </c>
      <c r="D18" s="18">
        <v>771.8</v>
      </c>
      <c r="E18" s="15">
        <v>950</v>
      </c>
      <c r="F18" s="17">
        <f t="shared" si="0"/>
        <v>1721.8</v>
      </c>
      <c r="G18" s="15">
        <v>946</v>
      </c>
      <c r="H18" s="15">
        <v>962</v>
      </c>
      <c r="I18" s="16">
        <v>1908</v>
      </c>
      <c r="J18" s="15">
        <v>707</v>
      </c>
      <c r="K18" s="15">
        <v>765</v>
      </c>
      <c r="L18" s="16">
        <v>1472</v>
      </c>
      <c r="M18" s="15">
        <v>642</v>
      </c>
      <c r="N18" s="14"/>
      <c r="O18" s="15">
        <v>642</v>
      </c>
      <c r="P18" s="16">
        <f t="shared" si="1"/>
        <v>5743.8</v>
      </c>
      <c r="Q18" s="2" t="s">
        <v>15</v>
      </c>
    </row>
    <row r="19" spans="1:17" ht="12.75" customHeight="1" x14ac:dyDescent="0.3">
      <c r="A19" s="5" t="s">
        <v>23</v>
      </c>
      <c r="B19" s="4"/>
      <c r="C19" s="3" t="s">
        <v>714</v>
      </c>
      <c r="D19" s="18">
        <v>781.90000000000009</v>
      </c>
      <c r="E19" s="15">
        <v>936</v>
      </c>
      <c r="F19" s="17">
        <f t="shared" si="0"/>
        <v>1717.9</v>
      </c>
      <c r="G19" s="15">
        <v>943</v>
      </c>
      <c r="H19" s="15">
        <v>957</v>
      </c>
      <c r="I19" s="16">
        <v>1900</v>
      </c>
      <c r="J19" s="15">
        <v>659</v>
      </c>
      <c r="K19" s="15">
        <v>786</v>
      </c>
      <c r="L19" s="16">
        <v>1445</v>
      </c>
      <c r="M19" s="15">
        <v>638</v>
      </c>
      <c r="N19" s="14"/>
      <c r="O19" s="15">
        <v>638</v>
      </c>
      <c r="P19" s="16">
        <f t="shared" si="1"/>
        <v>5700.9</v>
      </c>
      <c r="Q19" s="2" t="s">
        <v>65</v>
      </c>
    </row>
    <row r="20" spans="1:17" ht="12.75" customHeight="1" x14ac:dyDescent="0.3">
      <c r="A20" s="5" t="s">
        <v>65</v>
      </c>
      <c r="B20" s="4"/>
      <c r="C20" s="3" t="s">
        <v>719</v>
      </c>
      <c r="D20" s="18">
        <v>778.125</v>
      </c>
      <c r="E20" s="15">
        <v>918</v>
      </c>
      <c r="F20" s="17">
        <f t="shared" si="0"/>
        <v>1696.125</v>
      </c>
      <c r="G20" s="15">
        <v>961</v>
      </c>
      <c r="H20" s="15">
        <v>951</v>
      </c>
      <c r="I20" s="16">
        <v>1912</v>
      </c>
      <c r="J20" s="15">
        <v>670</v>
      </c>
      <c r="K20" s="15">
        <v>783</v>
      </c>
      <c r="L20" s="16">
        <v>1453</v>
      </c>
      <c r="M20" s="15">
        <v>610</v>
      </c>
      <c r="N20" s="14"/>
      <c r="O20" s="15">
        <v>610</v>
      </c>
      <c r="P20" s="16">
        <f t="shared" si="1"/>
        <v>5671.125</v>
      </c>
      <c r="Q20" s="2" t="s">
        <v>31</v>
      </c>
    </row>
    <row r="21" spans="1:17" ht="12.75" customHeight="1" x14ac:dyDescent="0.3">
      <c r="A21" s="5" t="s">
        <v>31</v>
      </c>
      <c r="B21" s="4"/>
      <c r="C21" s="3" t="s">
        <v>721</v>
      </c>
      <c r="D21" s="18">
        <v>721.8</v>
      </c>
      <c r="E21" s="15">
        <v>968</v>
      </c>
      <c r="F21" s="17">
        <f t="shared" si="0"/>
        <v>1689.8</v>
      </c>
      <c r="G21" s="15">
        <v>972</v>
      </c>
      <c r="H21" s="15">
        <v>951</v>
      </c>
      <c r="I21" s="16">
        <v>1923</v>
      </c>
      <c r="J21" s="15">
        <v>694</v>
      </c>
      <c r="K21" s="15">
        <v>730</v>
      </c>
      <c r="L21" s="16">
        <v>1424</v>
      </c>
      <c r="M21" s="15">
        <v>626</v>
      </c>
      <c r="N21" s="14"/>
      <c r="O21" s="15">
        <v>626</v>
      </c>
      <c r="P21" s="16">
        <f t="shared" si="1"/>
        <v>5662.8</v>
      </c>
      <c r="Q21" s="2" t="s">
        <v>23</v>
      </c>
    </row>
    <row r="22" spans="1:17" ht="12.75" customHeight="1" x14ac:dyDescent="0.3">
      <c r="A22" s="5" t="s">
        <v>26</v>
      </c>
      <c r="B22" s="4"/>
      <c r="C22" s="3" t="s">
        <v>713</v>
      </c>
      <c r="D22" s="18">
        <v>776.32500000000005</v>
      </c>
      <c r="E22" s="15">
        <v>937</v>
      </c>
      <c r="F22" s="17">
        <f t="shared" si="0"/>
        <v>1713.325</v>
      </c>
      <c r="G22" s="15">
        <v>935</v>
      </c>
      <c r="H22" s="15">
        <v>959</v>
      </c>
      <c r="I22" s="16">
        <v>1894</v>
      </c>
      <c r="J22" s="15">
        <v>634</v>
      </c>
      <c r="K22" s="15">
        <v>777</v>
      </c>
      <c r="L22" s="16">
        <v>1411</v>
      </c>
      <c r="M22" s="15">
        <v>626</v>
      </c>
      <c r="N22" s="14"/>
      <c r="O22" s="15">
        <v>626</v>
      </c>
      <c r="P22" s="16">
        <f t="shared" si="1"/>
        <v>5644.3249999999998</v>
      </c>
      <c r="Q22" s="2" t="s">
        <v>26</v>
      </c>
    </row>
    <row r="23" spans="1:17" ht="12.75" customHeight="1" x14ac:dyDescent="0.3">
      <c r="A23" s="5" t="s">
        <v>38</v>
      </c>
      <c r="B23" s="4"/>
      <c r="C23" s="3" t="s">
        <v>727</v>
      </c>
      <c r="D23" s="18">
        <v>850</v>
      </c>
      <c r="E23" s="15">
        <v>903</v>
      </c>
      <c r="F23" s="17">
        <f t="shared" si="0"/>
        <v>1753</v>
      </c>
      <c r="G23" s="15">
        <v>961</v>
      </c>
      <c r="H23" s="15">
        <v>891</v>
      </c>
      <c r="I23" s="16">
        <v>1852</v>
      </c>
      <c r="J23" s="15">
        <v>624</v>
      </c>
      <c r="K23" s="15">
        <v>683</v>
      </c>
      <c r="L23" s="16">
        <v>1307</v>
      </c>
      <c r="M23" s="15">
        <v>587</v>
      </c>
      <c r="N23" s="14"/>
      <c r="O23" s="15">
        <v>587</v>
      </c>
      <c r="P23" s="16">
        <f t="shared" si="1"/>
        <v>5499</v>
      </c>
      <c r="Q23" s="2" t="s">
        <v>57</v>
      </c>
    </row>
    <row r="24" spans="1:17" ht="12.75" customHeight="1" x14ac:dyDescent="0.3">
      <c r="A24" s="5" t="s">
        <v>57</v>
      </c>
      <c r="B24" s="4"/>
      <c r="C24" s="3" t="s">
        <v>723</v>
      </c>
      <c r="D24" s="18">
        <v>685.17499999999995</v>
      </c>
      <c r="E24" s="15">
        <v>880</v>
      </c>
      <c r="F24" s="17">
        <f t="shared" si="0"/>
        <v>1565.175</v>
      </c>
      <c r="G24" s="15">
        <v>936</v>
      </c>
      <c r="H24" s="15">
        <v>938</v>
      </c>
      <c r="I24" s="16">
        <v>1874</v>
      </c>
      <c r="J24" s="15">
        <v>644</v>
      </c>
      <c r="K24" s="15">
        <v>732</v>
      </c>
      <c r="L24" s="16">
        <v>1376</v>
      </c>
      <c r="M24" s="15">
        <v>605</v>
      </c>
      <c r="N24" s="14"/>
      <c r="O24" s="15">
        <v>605</v>
      </c>
      <c r="P24" s="16">
        <f t="shared" si="1"/>
        <v>5420.1750000000002</v>
      </c>
      <c r="Q24" s="2" t="s">
        <v>38</v>
      </c>
    </row>
    <row r="25" spans="1:17" ht="12.75" customHeight="1" x14ac:dyDescent="0.3">
      <c r="A25" s="5" t="s">
        <v>54</v>
      </c>
      <c r="B25" s="4"/>
      <c r="C25" s="3" t="s">
        <v>710</v>
      </c>
      <c r="D25" s="18">
        <v>649.54999999999995</v>
      </c>
      <c r="E25" s="15">
        <v>903</v>
      </c>
      <c r="F25" s="17">
        <f t="shared" si="0"/>
        <v>1552.55</v>
      </c>
      <c r="G25" s="15">
        <v>905</v>
      </c>
      <c r="H25" s="15">
        <v>937</v>
      </c>
      <c r="I25" s="16">
        <v>1842</v>
      </c>
      <c r="J25" s="15">
        <v>592</v>
      </c>
      <c r="K25" s="15">
        <v>730</v>
      </c>
      <c r="L25" s="16">
        <v>1322</v>
      </c>
      <c r="M25" s="15">
        <v>582</v>
      </c>
      <c r="N25" s="14"/>
      <c r="O25" s="15">
        <v>582</v>
      </c>
      <c r="P25" s="16">
        <f t="shared" si="1"/>
        <v>5298.55</v>
      </c>
      <c r="Q25" s="2" t="s">
        <v>54</v>
      </c>
    </row>
    <row r="26" spans="1:17" ht="12.75" customHeight="1" x14ac:dyDescent="0.3">
      <c r="A26" s="5" t="s">
        <v>51</v>
      </c>
      <c r="B26" s="4"/>
      <c r="C26" s="3" t="s">
        <v>722</v>
      </c>
      <c r="D26" s="18">
        <v>702.67499999999995</v>
      </c>
      <c r="E26" s="15">
        <v>777</v>
      </c>
      <c r="F26" s="17">
        <f t="shared" si="0"/>
        <v>1479.675</v>
      </c>
      <c r="G26" s="15">
        <v>837</v>
      </c>
      <c r="H26" s="15">
        <v>896</v>
      </c>
      <c r="I26" s="16">
        <v>1733</v>
      </c>
      <c r="J26" s="15">
        <v>593</v>
      </c>
      <c r="K26" s="15">
        <v>664</v>
      </c>
      <c r="L26" s="16">
        <v>1257</v>
      </c>
      <c r="M26" s="15">
        <v>607</v>
      </c>
      <c r="N26" s="14"/>
      <c r="O26" s="15">
        <v>607</v>
      </c>
      <c r="P26" s="16">
        <f t="shared" si="1"/>
        <v>5076.6750000000002</v>
      </c>
      <c r="Q26" s="2" t="s">
        <v>51</v>
      </c>
    </row>
    <row r="27" spans="1:17" ht="12.75" customHeight="1" x14ac:dyDescent="0.3">
      <c r="A27" s="5" t="s">
        <v>2</v>
      </c>
      <c r="B27" s="4"/>
      <c r="C27" s="3" t="s">
        <v>726</v>
      </c>
      <c r="D27" s="18">
        <v>714.27499999999998</v>
      </c>
      <c r="E27" s="15">
        <v>795</v>
      </c>
      <c r="F27" s="17">
        <f t="shared" si="0"/>
        <v>1509.2750000000001</v>
      </c>
      <c r="G27" s="15">
        <v>857</v>
      </c>
      <c r="H27" s="15">
        <v>782</v>
      </c>
      <c r="I27" s="16">
        <v>1639</v>
      </c>
      <c r="J27" s="15">
        <v>522</v>
      </c>
      <c r="K27" s="15">
        <v>674</v>
      </c>
      <c r="L27" s="16">
        <v>1196</v>
      </c>
      <c r="M27" s="15">
        <v>563</v>
      </c>
      <c r="N27" s="14"/>
      <c r="O27" s="15">
        <v>563</v>
      </c>
      <c r="P27" s="16">
        <f t="shared" si="1"/>
        <v>4907.2749999999996</v>
      </c>
      <c r="Q27" s="2" t="s">
        <v>2</v>
      </c>
    </row>
    <row r="28" spans="1:17" ht="11.25" customHeight="1" x14ac:dyDescent="0.2"/>
    <row r="30" spans="1:17" x14ac:dyDescent="0.2">
      <c r="B30" s="1" t="s">
        <v>865</v>
      </c>
    </row>
  </sheetData>
  <sortState xmlns:xlrd2="http://schemas.microsoft.com/office/spreadsheetml/2017/richdata2" ref="B9:Q27">
    <sortCondition descending="1" ref="P9:P27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0F56C-CD08-4C55-AC94-E34E996134A5}">
  <sheetPr>
    <outlinePr summaryBelow="0" summaryRight="0"/>
    <pageSetUpPr autoPageBreaks="0" fitToPage="1"/>
  </sheetPr>
  <dimension ref="A1:Q31"/>
  <sheetViews>
    <sheetView zoomScale="90" zoomScaleNormal="90" workbookViewId="0">
      <selection activeCell="B9" sqref="B9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109</v>
      </c>
    </row>
    <row r="2" spans="1:17" ht="11.25" customHeight="1" x14ac:dyDescent="0.2"/>
    <row r="3" spans="1:17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17" ht="11.25" customHeight="1" x14ac:dyDescent="0.2">
      <c r="B4" s="30" t="s">
        <v>754</v>
      </c>
      <c r="C4" s="30"/>
      <c r="F4" s="30" t="s">
        <v>168</v>
      </c>
      <c r="G4" s="30"/>
      <c r="H4" s="30"/>
      <c r="I4" s="30"/>
      <c r="J4" s="30"/>
    </row>
    <row r="5" spans="1:17" ht="15" customHeight="1" x14ac:dyDescent="0.2">
      <c r="B5" s="30" t="s">
        <v>105</v>
      </c>
      <c r="C5" s="30"/>
      <c r="F5" s="30" t="s">
        <v>167</v>
      </c>
      <c r="G5" s="30"/>
      <c r="H5" s="30"/>
      <c r="I5" s="30"/>
      <c r="J5" s="30"/>
    </row>
    <row r="6" spans="1:17" ht="11.25" customHeight="1" x14ac:dyDescent="0.2"/>
    <row r="7" spans="1:17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9" t="s">
        <v>85</v>
      </c>
      <c r="Q7" s="8" t="s">
        <v>84</v>
      </c>
    </row>
    <row r="8" spans="1:17" ht="15" customHeight="1" x14ac:dyDescent="0.25">
      <c r="A8" s="29" t="s">
        <v>83</v>
      </c>
      <c r="B8" s="29"/>
      <c r="C8" s="29"/>
      <c r="D8" s="7"/>
      <c r="E8" s="7" t="s">
        <v>489</v>
      </c>
      <c r="F8" s="7" t="s">
        <v>489</v>
      </c>
      <c r="G8" s="7" t="s">
        <v>559</v>
      </c>
      <c r="H8" s="7" t="s">
        <v>698</v>
      </c>
      <c r="I8" s="7" t="s">
        <v>690</v>
      </c>
      <c r="J8" s="7" t="s">
        <v>417</v>
      </c>
      <c r="K8" s="7" t="s">
        <v>479</v>
      </c>
      <c r="L8" s="7" t="s">
        <v>523</v>
      </c>
      <c r="M8" s="7" t="s">
        <v>49</v>
      </c>
      <c r="N8" s="7"/>
      <c r="O8" s="7" t="s">
        <v>49</v>
      </c>
      <c r="P8" s="7" t="s">
        <v>753</v>
      </c>
      <c r="Q8" s="6"/>
    </row>
    <row r="9" spans="1:17" ht="12.75" customHeight="1" x14ac:dyDescent="0.3">
      <c r="A9" s="5" t="s">
        <v>35</v>
      </c>
      <c r="B9" s="4"/>
      <c r="C9" s="3" t="s">
        <v>735</v>
      </c>
      <c r="D9" s="18">
        <v>985.7</v>
      </c>
      <c r="E9" s="16">
        <v>1100</v>
      </c>
      <c r="F9" s="17">
        <f t="shared" ref="F9:F28" si="0">SUM(D9:E9)</f>
        <v>2085.6999999999998</v>
      </c>
      <c r="G9" s="16">
        <v>1174</v>
      </c>
      <c r="H9" s="16">
        <v>1107</v>
      </c>
      <c r="I9" s="16">
        <v>2281</v>
      </c>
      <c r="J9" s="15">
        <v>997</v>
      </c>
      <c r="K9" s="16">
        <v>1107</v>
      </c>
      <c r="L9" s="16">
        <v>2104</v>
      </c>
      <c r="M9" s="15">
        <v>938</v>
      </c>
      <c r="N9" s="14"/>
      <c r="O9" s="15">
        <v>938</v>
      </c>
      <c r="P9" s="16">
        <f t="shared" ref="P9:P28" si="1">SUM(F9,I9,L9,O9)</f>
        <v>7408.7</v>
      </c>
      <c r="Q9" s="2">
        <v>1</v>
      </c>
    </row>
    <row r="10" spans="1:17" ht="12.75" customHeight="1" x14ac:dyDescent="0.3">
      <c r="A10" s="5" t="s">
        <v>62</v>
      </c>
      <c r="B10" s="4"/>
      <c r="C10" s="3" t="s">
        <v>737</v>
      </c>
      <c r="D10" s="18">
        <v>1004.7</v>
      </c>
      <c r="E10" s="16">
        <v>1125</v>
      </c>
      <c r="F10" s="17">
        <f t="shared" si="0"/>
        <v>2129.6999999999998</v>
      </c>
      <c r="G10" s="16">
        <v>1134</v>
      </c>
      <c r="H10" s="16">
        <v>1079</v>
      </c>
      <c r="I10" s="16">
        <v>2213</v>
      </c>
      <c r="J10" s="15">
        <v>987</v>
      </c>
      <c r="K10" s="16">
        <v>1085</v>
      </c>
      <c r="L10" s="16">
        <v>2072</v>
      </c>
      <c r="M10" s="15">
        <v>929</v>
      </c>
      <c r="N10" s="14"/>
      <c r="O10" s="15">
        <v>929</v>
      </c>
      <c r="P10" s="16">
        <f t="shared" si="1"/>
        <v>7343.7</v>
      </c>
      <c r="Q10" s="2">
        <v>2</v>
      </c>
    </row>
    <row r="11" spans="1:17" ht="12.75" customHeight="1" x14ac:dyDescent="0.3">
      <c r="A11" s="5" t="s">
        <v>77</v>
      </c>
      <c r="B11" s="4"/>
      <c r="C11" s="3" t="s">
        <v>740</v>
      </c>
      <c r="D11" s="18">
        <v>990.3</v>
      </c>
      <c r="E11" s="16">
        <v>1085</v>
      </c>
      <c r="F11" s="17">
        <f t="shared" si="0"/>
        <v>2075.3000000000002</v>
      </c>
      <c r="G11" s="16">
        <v>1126</v>
      </c>
      <c r="H11" s="16">
        <v>1060</v>
      </c>
      <c r="I11" s="16">
        <v>2186</v>
      </c>
      <c r="J11" s="15">
        <v>986</v>
      </c>
      <c r="K11" s="16">
        <v>1070</v>
      </c>
      <c r="L11" s="16">
        <v>2056</v>
      </c>
      <c r="M11" s="15">
        <v>901</v>
      </c>
      <c r="N11" s="14"/>
      <c r="O11" s="15">
        <v>901</v>
      </c>
      <c r="P11" s="16">
        <f t="shared" si="1"/>
        <v>7218.3</v>
      </c>
      <c r="Q11" s="2">
        <v>3</v>
      </c>
    </row>
    <row r="12" spans="1:17" ht="12.75" customHeight="1" x14ac:dyDescent="0.3">
      <c r="A12" s="5" t="s">
        <v>0</v>
      </c>
      <c r="B12" s="4"/>
      <c r="C12" s="3" t="s">
        <v>739</v>
      </c>
      <c r="D12" s="18">
        <v>957.5</v>
      </c>
      <c r="E12" s="16">
        <v>1076</v>
      </c>
      <c r="F12" s="17">
        <f t="shared" si="0"/>
        <v>2033.5</v>
      </c>
      <c r="G12" s="16">
        <v>1108</v>
      </c>
      <c r="H12" s="16">
        <v>1064</v>
      </c>
      <c r="I12" s="16">
        <v>2172</v>
      </c>
      <c r="J12" s="15">
        <v>985</v>
      </c>
      <c r="K12" s="16">
        <v>1088</v>
      </c>
      <c r="L12" s="16">
        <v>2073</v>
      </c>
      <c r="M12" s="15">
        <v>923</v>
      </c>
      <c r="N12" s="14"/>
      <c r="O12" s="15">
        <v>923</v>
      </c>
      <c r="P12" s="16">
        <f t="shared" si="1"/>
        <v>7201.5</v>
      </c>
      <c r="Q12" s="2">
        <v>4</v>
      </c>
    </row>
    <row r="13" spans="1:17" ht="12.75" customHeight="1" x14ac:dyDescent="0.3">
      <c r="A13" s="5" t="s">
        <v>1</v>
      </c>
      <c r="B13" s="4"/>
      <c r="C13" s="3" t="s">
        <v>748</v>
      </c>
      <c r="D13" s="18">
        <v>930.2</v>
      </c>
      <c r="E13" s="16">
        <v>1098</v>
      </c>
      <c r="F13" s="17">
        <f t="shared" si="0"/>
        <v>2028.2</v>
      </c>
      <c r="G13" s="16">
        <v>1083</v>
      </c>
      <c r="H13" s="16">
        <v>1074</v>
      </c>
      <c r="I13" s="16">
        <v>2157</v>
      </c>
      <c r="J13" s="15">
        <v>954</v>
      </c>
      <c r="K13" s="16">
        <v>1109</v>
      </c>
      <c r="L13" s="16">
        <v>2063</v>
      </c>
      <c r="M13" s="15">
        <v>928</v>
      </c>
      <c r="N13" s="14"/>
      <c r="O13" s="15">
        <v>928</v>
      </c>
      <c r="P13" s="16">
        <f t="shared" si="1"/>
        <v>7176.2</v>
      </c>
      <c r="Q13" s="2">
        <v>5</v>
      </c>
    </row>
    <row r="14" spans="1:17" ht="12.75" customHeight="1" x14ac:dyDescent="0.3">
      <c r="A14" s="5" t="s">
        <v>42</v>
      </c>
      <c r="B14" s="4"/>
      <c r="C14" s="3" t="s">
        <v>744</v>
      </c>
      <c r="D14" s="18">
        <v>969.5</v>
      </c>
      <c r="E14" s="16">
        <v>1103</v>
      </c>
      <c r="F14" s="17">
        <f t="shared" si="0"/>
        <v>2072.5</v>
      </c>
      <c r="G14" s="16">
        <v>1141</v>
      </c>
      <c r="H14" s="16">
        <v>1076</v>
      </c>
      <c r="I14" s="16">
        <v>2217</v>
      </c>
      <c r="J14" s="15">
        <v>963</v>
      </c>
      <c r="K14" s="16">
        <v>1026</v>
      </c>
      <c r="L14" s="16">
        <v>1989</v>
      </c>
      <c r="M14" s="15">
        <v>895</v>
      </c>
      <c r="N14" s="14"/>
      <c r="O14" s="15">
        <v>895</v>
      </c>
      <c r="P14" s="16">
        <f t="shared" si="1"/>
        <v>7173.5</v>
      </c>
      <c r="Q14" s="2">
        <v>6</v>
      </c>
    </row>
    <row r="15" spans="1:17" ht="12.75" customHeight="1" x14ac:dyDescent="0.3">
      <c r="A15" s="5" t="s">
        <v>72</v>
      </c>
      <c r="B15" s="4"/>
      <c r="C15" s="3" t="s">
        <v>742</v>
      </c>
      <c r="D15" s="18">
        <v>941.2</v>
      </c>
      <c r="E15" s="16">
        <v>1088</v>
      </c>
      <c r="F15" s="17">
        <f t="shared" si="0"/>
        <v>2029.2</v>
      </c>
      <c r="G15" s="16">
        <v>1138</v>
      </c>
      <c r="H15" s="16">
        <v>1070</v>
      </c>
      <c r="I15" s="16">
        <v>2208</v>
      </c>
      <c r="J15" s="15">
        <v>935</v>
      </c>
      <c r="K15" s="16">
        <v>1074</v>
      </c>
      <c r="L15" s="16">
        <v>2009</v>
      </c>
      <c r="M15" s="15">
        <v>898</v>
      </c>
      <c r="N15" s="14"/>
      <c r="O15" s="15">
        <v>898</v>
      </c>
      <c r="P15" s="16">
        <f t="shared" si="1"/>
        <v>7144.2</v>
      </c>
      <c r="Q15" s="2">
        <v>7</v>
      </c>
    </row>
    <row r="16" spans="1:17" ht="12.75" customHeight="1" x14ac:dyDescent="0.3">
      <c r="A16" s="5" t="s">
        <v>6</v>
      </c>
      <c r="B16" s="4"/>
      <c r="C16" s="3" t="s">
        <v>747</v>
      </c>
      <c r="D16" s="18">
        <v>968.1</v>
      </c>
      <c r="E16" s="16">
        <v>1067</v>
      </c>
      <c r="F16" s="17">
        <f t="shared" si="0"/>
        <v>2035.1</v>
      </c>
      <c r="G16" s="16">
        <v>1110</v>
      </c>
      <c r="H16" s="16">
        <v>1055</v>
      </c>
      <c r="I16" s="16">
        <v>2165</v>
      </c>
      <c r="J16" s="15">
        <v>958</v>
      </c>
      <c r="K16" s="16">
        <v>1027</v>
      </c>
      <c r="L16" s="16">
        <v>1985</v>
      </c>
      <c r="M16" s="15">
        <v>926</v>
      </c>
      <c r="N16" s="14"/>
      <c r="O16" s="15">
        <v>926</v>
      </c>
      <c r="P16" s="16">
        <f t="shared" si="1"/>
        <v>7111.1</v>
      </c>
      <c r="Q16" s="2">
        <v>8</v>
      </c>
    </row>
    <row r="17" spans="1:17" ht="12.75" customHeight="1" x14ac:dyDescent="0.3">
      <c r="A17" s="5" t="s">
        <v>52</v>
      </c>
      <c r="B17" s="4"/>
      <c r="C17" s="3" t="s">
        <v>749</v>
      </c>
      <c r="D17" s="18">
        <v>900.8</v>
      </c>
      <c r="E17" s="16">
        <v>1070</v>
      </c>
      <c r="F17" s="17">
        <f t="shared" si="0"/>
        <v>1970.8</v>
      </c>
      <c r="G17" s="16">
        <v>1114</v>
      </c>
      <c r="H17" s="16">
        <v>1061</v>
      </c>
      <c r="I17" s="16">
        <v>2175</v>
      </c>
      <c r="J17" s="15">
        <v>962</v>
      </c>
      <c r="K17" s="16">
        <v>1051</v>
      </c>
      <c r="L17" s="16">
        <v>2013</v>
      </c>
      <c r="M17" s="15">
        <v>900</v>
      </c>
      <c r="N17" s="14"/>
      <c r="O17" s="15">
        <v>900</v>
      </c>
      <c r="P17" s="16">
        <f t="shared" si="1"/>
        <v>7058.8</v>
      </c>
      <c r="Q17" s="2">
        <v>9</v>
      </c>
    </row>
    <row r="18" spans="1:17" ht="12.75" customHeight="1" x14ac:dyDescent="0.3">
      <c r="A18" s="5" t="s">
        <v>15</v>
      </c>
      <c r="B18" s="4"/>
      <c r="C18" s="3" t="s">
        <v>752</v>
      </c>
      <c r="D18" s="18">
        <v>941.8</v>
      </c>
      <c r="E18" s="16">
        <v>1061</v>
      </c>
      <c r="F18" s="17">
        <f t="shared" si="0"/>
        <v>2002.8</v>
      </c>
      <c r="G18" s="16">
        <v>1112</v>
      </c>
      <c r="H18" s="16">
        <v>1066</v>
      </c>
      <c r="I18" s="16">
        <v>2178</v>
      </c>
      <c r="J18" s="15">
        <v>932</v>
      </c>
      <c r="K18" s="16">
        <v>1023</v>
      </c>
      <c r="L18" s="16">
        <v>1955</v>
      </c>
      <c r="M18" s="15">
        <v>865</v>
      </c>
      <c r="N18" s="14"/>
      <c r="O18" s="15">
        <v>865</v>
      </c>
      <c r="P18" s="16">
        <f t="shared" si="1"/>
        <v>7000.8</v>
      </c>
      <c r="Q18" s="2">
        <v>10</v>
      </c>
    </row>
    <row r="19" spans="1:17" ht="12.75" customHeight="1" x14ac:dyDescent="0.3">
      <c r="A19" s="5" t="s">
        <v>23</v>
      </c>
      <c r="B19" s="4"/>
      <c r="C19" s="3" t="s">
        <v>751</v>
      </c>
      <c r="D19" s="18">
        <v>899.9</v>
      </c>
      <c r="E19" s="16">
        <v>1046</v>
      </c>
      <c r="F19" s="17">
        <f t="shared" si="0"/>
        <v>1945.9</v>
      </c>
      <c r="G19" s="16">
        <v>1081</v>
      </c>
      <c r="H19" s="16">
        <v>1059</v>
      </c>
      <c r="I19" s="16">
        <v>2140</v>
      </c>
      <c r="J19" s="15">
        <v>972</v>
      </c>
      <c r="K19" s="16">
        <v>1033</v>
      </c>
      <c r="L19" s="16">
        <v>2005</v>
      </c>
      <c r="M19" s="15">
        <v>900</v>
      </c>
      <c r="N19" s="14"/>
      <c r="O19" s="15">
        <v>900</v>
      </c>
      <c r="P19" s="16">
        <f t="shared" si="1"/>
        <v>6990.9</v>
      </c>
      <c r="Q19" s="2">
        <v>11</v>
      </c>
    </row>
    <row r="20" spans="1:17" ht="12.75" customHeight="1" x14ac:dyDescent="0.3">
      <c r="A20" s="5" t="s">
        <v>65</v>
      </c>
      <c r="B20" s="4"/>
      <c r="C20" s="3" t="s">
        <v>738</v>
      </c>
      <c r="D20" s="18">
        <v>897</v>
      </c>
      <c r="E20" s="15">
        <v>942</v>
      </c>
      <c r="F20" s="17">
        <f t="shared" si="0"/>
        <v>1839</v>
      </c>
      <c r="G20" s="16">
        <v>1079</v>
      </c>
      <c r="H20" s="15">
        <v>986</v>
      </c>
      <c r="I20" s="16">
        <v>2065</v>
      </c>
      <c r="J20" s="15">
        <v>933</v>
      </c>
      <c r="K20" s="16">
        <v>1005</v>
      </c>
      <c r="L20" s="16">
        <v>1938</v>
      </c>
      <c r="M20" s="15">
        <v>876</v>
      </c>
      <c r="N20" s="14"/>
      <c r="O20" s="15">
        <v>876</v>
      </c>
      <c r="P20" s="16">
        <f t="shared" si="1"/>
        <v>6718</v>
      </c>
      <c r="Q20" s="2">
        <v>12</v>
      </c>
    </row>
    <row r="21" spans="1:17" ht="12.75" customHeight="1" x14ac:dyDescent="0.3">
      <c r="A21" s="5" t="s">
        <v>31</v>
      </c>
      <c r="B21" s="4"/>
      <c r="C21" s="3" t="s">
        <v>741</v>
      </c>
      <c r="D21" s="18">
        <v>747</v>
      </c>
      <c r="E21" s="15">
        <v>983</v>
      </c>
      <c r="F21" s="17">
        <f t="shared" si="0"/>
        <v>1730</v>
      </c>
      <c r="G21" s="16">
        <v>1037</v>
      </c>
      <c r="H21" s="16">
        <v>1051</v>
      </c>
      <c r="I21" s="16">
        <v>2088</v>
      </c>
      <c r="J21" s="15">
        <v>941</v>
      </c>
      <c r="K21" s="16">
        <v>1063</v>
      </c>
      <c r="L21" s="16">
        <v>2004</v>
      </c>
      <c r="M21" s="15">
        <v>860</v>
      </c>
      <c r="N21" s="14"/>
      <c r="O21" s="15">
        <v>860</v>
      </c>
      <c r="P21" s="16">
        <f t="shared" si="1"/>
        <v>6682</v>
      </c>
      <c r="Q21" s="2">
        <v>13</v>
      </c>
    </row>
    <row r="22" spans="1:17" ht="12.75" customHeight="1" x14ac:dyDescent="0.3">
      <c r="A22" s="5" t="s">
        <v>26</v>
      </c>
      <c r="B22" s="4"/>
      <c r="C22" s="3" t="s">
        <v>736</v>
      </c>
      <c r="D22" s="18">
        <v>902.2</v>
      </c>
      <c r="E22" s="16">
        <v>1047</v>
      </c>
      <c r="F22" s="17">
        <f t="shared" si="0"/>
        <v>1949.2</v>
      </c>
      <c r="G22" s="16">
        <v>1118</v>
      </c>
      <c r="H22" s="16">
        <v>1013</v>
      </c>
      <c r="I22" s="16">
        <v>2131</v>
      </c>
      <c r="J22" s="15">
        <v>839</v>
      </c>
      <c r="K22" s="15">
        <v>930</v>
      </c>
      <c r="L22" s="16">
        <v>1769</v>
      </c>
      <c r="M22" s="15">
        <v>800</v>
      </c>
      <c r="N22" s="14"/>
      <c r="O22" s="15">
        <v>800</v>
      </c>
      <c r="P22" s="16">
        <f t="shared" si="1"/>
        <v>6649.2</v>
      </c>
      <c r="Q22" s="2">
        <v>14</v>
      </c>
    </row>
    <row r="23" spans="1:17" ht="12.75" customHeight="1" x14ac:dyDescent="0.3">
      <c r="A23" s="5" t="s">
        <v>38</v>
      </c>
      <c r="B23" s="4"/>
      <c r="C23" s="3" t="s">
        <v>743</v>
      </c>
      <c r="D23" s="18">
        <v>877.2</v>
      </c>
      <c r="E23" s="16">
        <v>1034</v>
      </c>
      <c r="F23" s="17">
        <f t="shared" si="0"/>
        <v>1911.2</v>
      </c>
      <c r="G23" s="16">
        <v>1071</v>
      </c>
      <c r="H23" s="15">
        <v>957</v>
      </c>
      <c r="I23" s="16">
        <v>2028</v>
      </c>
      <c r="J23" s="15">
        <v>829</v>
      </c>
      <c r="K23" s="15">
        <v>910</v>
      </c>
      <c r="L23" s="16">
        <v>1739</v>
      </c>
      <c r="M23" s="15">
        <v>754</v>
      </c>
      <c r="N23" s="14"/>
      <c r="O23" s="15">
        <v>754</v>
      </c>
      <c r="P23" s="16">
        <f t="shared" si="1"/>
        <v>6432.2</v>
      </c>
      <c r="Q23" s="2">
        <v>15</v>
      </c>
    </row>
    <row r="24" spans="1:17" ht="12.75" customHeight="1" x14ac:dyDescent="0.3">
      <c r="A24" s="5" t="s">
        <v>57</v>
      </c>
      <c r="B24" s="4"/>
      <c r="C24" s="3" t="s">
        <v>745</v>
      </c>
      <c r="D24" s="18">
        <v>799.8</v>
      </c>
      <c r="E24" s="15">
        <v>846</v>
      </c>
      <c r="F24" s="17">
        <f t="shared" si="0"/>
        <v>1645.8</v>
      </c>
      <c r="G24" s="16">
        <v>1049</v>
      </c>
      <c r="H24" s="15">
        <v>994</v>
      </c>
      <c r="I24" s="16">
        <v>2043</v>
      </c>
      <c r="J24" s="15">
        <v>886</v>
      </c>
      <c r="K24" s="16">
        <v>1001</v>
      </c>
      <c r="L24" s="16">
        <v>1887</v>
      </c>
      <c r="M24" s="15">
        <v>855</v>
      </c>
      <c r="N24" s="14"/>
      <c r="O24" s="15">
        <v>855</v>
      </c>
      <c r="P24" s="16">
        <f t="shared" si="1"/>
        <v>6430.8</v>
      </c>
      <c r="Q24" s="2">
        <v>16</v>
      </c>
    </row>
    <row r="25" spans="1:17" ht="12.75" customHeight="1" x14ac:dyDescent="0.3">
      <c r="A25" s="5" t="s">
        <v>54</v>
      </c>
      <c r="B25" s="4"/>
      <c r="C25" s="3" t="s">
        <v>733</v>
      </c>
      <c r="D25" s="18">
        <v>889.6</v>
      </c>
      <c r="E25" s="16">
        <v>1021</v>
      </c>
      <c r="F25" s="17">
        <f t="shared" si="0"/>
        <v>1910.6</v>
      </c>
      <c r="G25" s="15">
        <v>989</v>
      </c>
      <c r="H25" s="15">
        <v>870</v>
      </c>
      <c r="I25" s="16">
        <v>1859</v>
      </c>
      <c r="J25" s="15">
        <v>730</v>
      </c>
      <c r="K25" s="15">
        <v>744</v>
      </c>
      <c r="L25" s="16">
        <v>1474</v>
      </c>
      <c r="M25" s="15">
        <v>647</v>
      </c>
      <c r="N25" s="14"/>
      <c r="O25" s="15">
        <v>647</v>
      </c>
      <c r="P25" s="16">
        <f t="shared" si="1"/>
        <v>5890.6</v>
      </c>
      <c r="Q25" s="2">
        <v>17</v>
      </c>
    </row>
    <row r="26" spans="1:17" ht="12.75" customHeight="1" x14ac:dyDescent="0.3">
      <c r="A26" s="5" t="s">
        <v>51</v>
      </c>
      <c r="B26" s="4"/>
      <c r="C26" s="3" t="s">
        <v>734</v>
      </c>
      <c r="D26" s="18">
        <v>769.9</v>
      </c>
      <c r="E26" s="15">
        <v>882</v>
      </c>
      <c r="F26" s="17">
        <f t="shared" si="0"/>
        <v>1651.9</v>
      </c>
      <c r="G26" s="15">
        <v>928</v>
      </c>
      <c r="H26" s="15">
        <v>799</v>
      </c>
      <c r="I26" s="16">
        <v>1727</v>
      </c>
      <c r="J26" s="15">
        <v>671</v>
      </c>
      <c r="K26" s="15">
        <v>750</v>
      </c>
      <c r="L26" s="16">
        <v>1421</v>
      </c>
      <c r="M26" s="15">
        <v>622</v>
      </c>
      <c r="N26" s="14"/>
      <c r="O26" s="15">
        <v>622</v>
      </c>
      <c r="P26" s="16">
        <f t="shared" si="1"/>
        <v>5421.9</v>
      </c>
      <c r="Q26" s="2">
        <v>18</v>
      </c>
    </row>
    <row r="27" spans="1:17" ht="12.75" customHeight="1" x14ac:dyDescent="0.3">
      <c r="A27" s="5" t="s">
        <v>2</v>
      </c>
      <c r="B27" s="4"/>
      <c r="C27" s="3" t="s">
        <v>746</v>
      </c>
      <c r="D27" s="18">
        <v>798.4</v>
      </c>
      <c r="E27" s="15">
        <v>796</v>
      </c>
      <c r="F27" s="17">
        <f t="shared" si="0"/>
        <v>1594.4</v>
      </c>
      <c r="G27" s="15">
        <v>861</v>
      </c>
      <c r="H27" s="15">
        <v>773</v>
      </c>
      <c r="I27" s="16">
        <v>1634</v>
      </c>
      <c r="J27" s="15">
        <v>687</v>
      </c>
      <c r="K27" s="15">
        <v>750</v>
      </c>
      <c r="L27" s="16">
        <v>1437</v>
      </c>
      <c r="M27" s="15">
        <v>640</v>
      </c>
      <c r="N27" s="14"/>
      <c r="O27" s="15">
        <v>640</v>
      </c>
      <c r="P27" s="16">
        <f t="shared" si="1"/>
        <v>5305.4</v>
      </c>
      <c r="Q27" s="2">
        <v>19</v>
      </c>
    </row>
    <row r="28" spans="1:17" ht="12.75" customHeight="1" x14ac:dyDescent="0.3">
      <c r="A28" s="5" t="s">
        <v>28</v>
      </c>
      <c r="B28" s="4"/>
      <c r="C28" s="3" t="s">
        <v>750</v>
      </c>
      <c r="D28" s="18"/>
      <c r="E28" s="14"/>
      <c r="F28" s="17">
        <f t="shared" si="0"/>
        <v>0</v>
      </c>
      <c r="G28" s="14"/>
      <c r="H28" s="16">
        <v>1074</v>
      </c>
      <c r="I28" s="16">
        <v>1074</v>
      </c>
      <c r="J28" s="15">
        <v>984</v>
      </c>
      <c r="K28" s="16">
        <v>1098</v>
      </c>
      <c r="L28" s="16">
        <v>2082</v>
      </c>
      <c r="M28" s="15">
        <v>919</v>
      </c>
      <c r="N28" s="14"/>
      <c r="O28" s="15">
        <v>919</v>
      </c>
      <c r="P28" s="16">
        <f t="shared" si="1"/>
        <v>4075</v>
      </c>
      <c r="Q28" s="2">
        <v>20</v>
      </c>
    </row>
    <row r="29" spans="1:17" ht="11.25" customHeight="1" x14ac:dyDescent="0.2"/>
    <row r="31" spans="1:17" x14ac:dyDescent="0.2">
      <c r="B31" s="1" t="s">
        <v>865</v>
      </c>
    </row>
  </sheetData>
  <sortState xmlns:xlrd2="http://schemas.microsoft.com/office/spreadsheetml/2017/richdata2" ref="B9:Q28">
    <sortCondition descending="1" ref="P9:P28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39435-72D2-496D-998B-34402ED3D6BF}">
  <sheetPr>
    <outlinePr summaryBelow="0" summaryRight="0"/>
    <pageSetUpPr autoPageBreaks="0" fitToPage="1"/>
  </sheetPr>
  <dimension ref="A1:Q31"/>
  <sheetViews>
    <sheetView zoomScale="90" zoomScaleNormal="90" workbookViewId="0">
      <selection activeCell="B9" sqref="B9:B2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109</v>
      </c>
    </row>
    <row r="2" spans="1:17" ht="11.25" customHeight="1" x14ac:dyDescent="0.2"/>
    <row r="3" spans="1:17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17" ht="11.25" customHeight="1" x14ac:dyDescent="0.2">
      <c r="B4" s="30" t="s">
        <v>776</v>
      </c>
      <c r="C4" s="30"/>
      <c r="F4" s="30" t="s">
        <v>168</v>
      </c>
      <c r="G4" s="30"/>
      <c r="H4" s="30"/>
      <c r="I4" s="30"/>
      <c r="J4" s="30"/>
    </row>
    <row r="5" spans="1:17" ht="15" customHeight="1" x14ac:dyDescent="0.2">
      <c r="B5" s="30" t="s">
        <v>105</v>
      </c>
      <c r="C5" s="30"/>
      <c r="F5" s="30" t="s">
        <v>167</v>
      </c>
      <c r="G5" s="30"/>
      <c r="H5" s="30"/>
      <c r="I5" s="30"/>
      <c r="J5" s="30"/>
    </row>
    <row r="6" spans="1:17" ht="11.25" customHeight="1" x14ac:dyDescent="0.2"/>
    <row r="7" spans="1:17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9" t="s">
        <v>85</v>
      </c>
      <c r="Q7" s="8" t="s">
        <v>84</v>
      </c>
    </row>
    <row r="8" spans="1:17" ht="15" customHeight="1" x14ac:dyDescent="0.25">
      <c r="A8" s="29" t="s">
        <v>83</v>
      </c>
      <c r="B8" s="29"/>
      <c r="C8" s="29"/>
      <c r="D8" s="7"/>
      <c r="E8" s="7" t="s">
        <v>337</v>
      </c>
      <c r="F8" s="7" t="s">
        <v>337</v>
      </c>
      <c r="G8" s="7" t="s">
        <v>298</v>
      </c>
      <c r="H8" s="7" t="s">
        <v>181</v>
      </c>
      <c r="I8" s="7" t="s">
        <v>511</v>
      </c>
      <c r="J8" s="7" t="s">
        <v>447</v>
      </c>
      <c r="K8" s="7" t="s">
        <v>370</v>
      </c>
      <c r="L8" s="7" t="s">
        <v>775</v>
      </c>
      <c r="M8" s="7" t="s">
        <v>166</v>
      </c>
      <c r="N8" s="7"/>
      <c r="O8" s="7" t="s">
        <v>166</v>
      </c>
      <c r="P8" s="7" t="s">
        <v>682</v>
      </c>
      <c r="Q8" s="6"/>
    </row>
    <row r="9" spans="1:17" ht="12.75" customHeight="1" x14ac:dyDescent="0.3">
      <c r="A9" s="5" t="s">
        <v>35</v>
      </c>
      <c r="B9" s="4"/>
      <c r="C9" s="3" t="s">
        <v>774</v>
      </c>
      <c r="D9" s="18">
        <v>947.4</v>
      </c>
      <c r="E9" s="16">
        <v>1060</v>
      </c>
      <c r="F9" s="17">
        <f>SUM(D9:E9)</f>
        <v>2007.4</v>
      </c>
      <c r="G9" s="16">
        <v>1186</v>
      </c>
      <c r="H9" s="16">
        <v>1073</v>
      </c>
      <c r="I9" s="16">
        <v>2259</v>
      </c>
      <c r="J9" s="15">
        <v>982</v>
      </c>
      <c r="K9" s="16">
        <v>1105</v>
      </c>
      <c r="L9" s="16">
        <v>2087</v>
      </c>
      <c r="M9" s="15">
        <v>942</v>
      </c>
      <c r="N9" s="14"/>
      <c r="O9" s="15">
        <v>942</v>
      </c>
      <c r="P9" s="16">
        <f t="shared" ref="P9:P28" si="0">SUM(F9,I9,L9,O9)</f>
        <v>7295.4</v>
      </c>
      <c r="Q9" s="2" t="s">
        <v>35</v>
      </c>
    </row>
    <row r="10" spans="1:17" ht="12.75" customHeight="1" x14ac:dyDescent="0.3">
      <c r="A10" s="5" t="s">
        <v>62</v>
      </c>
      <c r="B10" s="4"/>
      <c r="C10" s="3" t="s">
        <v>769</v>
      </c>
      <c r="D10" s="18">
        <v>857.9</v>
      </c>
      <c r="E10" s="16">
        <v>1004</v>
      </c>
      <c r="F10" s="16">
        <v>1004</v>
      </c>
      <c r="G10" s="16">
        <v>1145</v>
      </c>
      <c r="H10" s="16">
        <v>1055</v>
      </c>
      <c r="I10" s="16">
        <v>2200</v>
      </c>
      <c r="J10" s="15">
        <v>952</v>
      </c>
      <c r="K10" s="16">
        <v>1068</v>
      </c>
      <c r="L10" s="16">
        <v>2020</v>
      </c>
      <c r="M10" s="15">
        <v>933</v>
      </c>
      <c r="N10" s="14"/>
      <c r="O10" s="15">
        <v>933</v>
      </c>
      <c r="P10" s="16">
        <f t="shared" si="0"/>
        <v>6157</v>
      </c>
      <c r="Q10" s="2" t="s">
        <v>62</v>
      </c>
    </row>
    <row r="11" spans="1:17" ht="12.75" customHeight="1" x14ac:dyDescent="0.3">
      <c r="A11" s="5" t="s">
        <v>77</v>
      </c>
      <c r="B11" s="4"/>
      <c r="C11" s="3" t="s">
        <v>766</v>
      </c>
      <c r="D11" s="18">
        <v>818.8</v>
      </c>
      <c r="E11" s="15">
        <v>986</v>
      </c>
      <c r="F11" s="15">
        <v>986</v>
      </c>
      <c r="G11" s="16">
        <v>1096</v>
      </c>
      <c r="H11" s="16">
        <v>1018</v>
      </c>
      <c r="I11" s="16">
        <v>2114</v>
      </c>
      <c r="J11" s="15">
        <v>926</v>
      </c>
      <c r="K11" s="16">
        <v>1111</v>
      </c>
      <c r="L11" s="16">
        <v>2037</v>
      </c>
      <c r="M11" s="15">
        <v>926</v>
      </c>
      <c r="N11" s="14"/>
      <c r="O11" s="15">
        <v>926</v>
      </c>
      <c r="P11" s="16">
        <f t="shared" si="0"/>
        <v>6063</v>
      </c>
      <c r="Q11" s="2" t="s">
        <v>77</v>
      </c>
    </row>
    <row r="12" spans="1:17" ht="12.75" customHeight="1" x14ac:dyDescent="0.3">
      <c r="A12" s="5" t="s">
        <v>0</v>
      </c>
      <c r="B12" s="4"/>
      <c r="C12" s="3" t="s">
        <v>771</v>
      </c>
      <c r="D12" s="18">
        <v>899</v>
      </c>
      <c r="E12" s="16">
        <v>1032</v>
      </c>
      <c r="F12" s="16">
        <v>1032</v>
      </c>
      <c r="G12" s="16">
        <v>1113</v>
      </c>
      <c r="H12" s="16">
        <v>1055</v>
      </c>
      <c r="I12" s="16">
        <v>2168</v>
      </c>
      <c r="J12" s="15">
        <v>910</v>
      </c>
      <c r="K12" s="16">
        <v>1034</v>
      </c>
      <c r="L12" s="16">
        <v>1944</v>
      </c>
      <c r="M12" s="15">
        <v>818</v>
      </c>
      <c r="N12" s="14"/>
      <c r="O12" s="15">
        <v>818</v>
      </c>
      <c r="P12" s="16">
        <f t="shared" si="0"/>
        <v>5962</v>
      </c>
      <c r="Q12" s="2" t="s">
        <v>0</v>
      </c>
    </row>
    <row r="13" spans="1:17" ht="12.75" customHeight="1" x14ac:dyDescent="0.3">
      <c r="A13" s="5" t="s">
        <v>1</v>
      </c>
      <c r="B13" s="4"/>
      <c r="C13" s="3" t="s">
        <v>770</v>
      </c>
      <c r="D13" s="18">
        <v>859</v>
      </c>
      <c r="E13" s="15">
        <v>983</v>
      </c>
      <c r="F13" s="15">
        <v>983</v>
      </c>
      <c r="G13" s="16">
        <v>1092</v>
      </c>
      <c r="H13" s="15">
        <v>983</v>
      </c>
      <c r="I13" s="16">
        <v>2075</v>
      </c>
      <c r="J13" s="15">
        <v>912</v>
      </c>
      <c r="K13" s="16">
        <v>1073</v>
      </c>
      <c r="L13" s="16">
        <v>1985</v>
      </c>
      <c r="M13" s="15">
        <v>916</v>
      </c>
      <c r="N13" s="14"/>
      <c r="O13" s="15">
        <v>916</v>
      </c>
      <c r="P13" s="16">
        <f t="shared" si="0"/>
        <v>5959</v>
      </c>
      <c r="Q13" s="2" t="s">
        <v>1</v>
      </c>
    </row>
    <row r="14" spans="1:17" ht="12.75" customHeight="1" x14ac:dyDescent="0.3">
      <c r="A14" s="5" t="s">
        <v>42</v>
      </c>
      <c r="B14" s="4"/>
      <c r="C14" s="3" t="s">
        <v>763</v>
      </c>
      <c r="D14" s="18">
        <v>780.4</v>
      </c>
      <c r="E14" s="15">
        <v>998</v>
      </c>
      <c r="F14" s="15">
        <v>998</v>
      </c>
      <c r="G14" s="16">
        <v>1093</v>
      </c>
      <c r="H14" s="16">
        <v>1002</v>
      </c>
      <c r="I14" s="16">
        <v>2095</v>
      </c>
      <c r="J14" s="15">
        <v>882</v>
      </c>
      <c r="K14" s="16">
        <v>1053</v>
      </c>
      <c r="L14" s="16">
        <v>1935</v>
      </c>
      <c r="M14" s="15">
        <v>926</v>
      </c>
      <c r="N14" s="14"/>
      <c r="O14" s="15">
        <v>926</v>
      </c>
      <c r="P14" s="16">
        <f t="shared" si="0"/>
        <v>5954</v>
      </c>
      <c r="Q14" s="2" t="s">
        <v>42</v>
      </c>
    </row>
    <row r="15" spans="1:17" ht="12.75" customHeight="1" x14ac:dyDescent="0.3">
      <c r="A15" s="5" t="s">
        <v>72</v>
      </c>
      <c r="B15" s="4"/>
      <c r="C15" s="3" t="s">
        <v>755</v>
      </c>
      <c r="D15" s="18">
        <v>788.9</v>
      </c>
      <c r="E15" s="15">
        <v>958</v>
      </c>
      <c r="F15" s="15">
        <v>958</v>
      </c>
      <c r="G15" s="16">
        <v>1095</v>
      </c>
      <c r="H15" s="16">
        <v>1029</v>
      </c>
      <c r="I15" s="16">
        <v>2124</v>
      </c>
      <c r="J15" s="15">
        <v>907</v>
      </c>
      <c r="K15" s="16">
        <v>1028</v>
      </c>
      <c r="L15" s="16">
        <v>1935</v>
      </c>
      <c r="M15" s="15">
        <v>925</v>
      </c>
      <c r="N15" s="14"/>
      <c r="O15" s="15">
        <v>925</v>
      </c>
      <c r="P15" s="16">
        <f t="shared" si="0"/>
        <v>5942</v>
      </c>
      <c r="Q15" s="2" t="s">
        <v>72</v>
      </c>
    </row>
    <row r="16" spans="1:17" ht="12.75" customHeight="1" x14ac:dyDescent="0.3">
      <c r="A16" s="5" t="s">
        <v>6</v>
      </c>
      <c r="B16" s="4"/>
      <c r="C16" s="3" t="s">
        <v>765</v>
      </c>
      <c r="D16" s="18">
        <v>815.6</v>
      </c>
      <c r="E16" s="15">
        <v>998</v>
      </c>
      <c r="F16" s="15">
        <v>998</v>
      </c>
      <c r="G16" s="16">
        <v>1093</v>
      </c>
      <c r="H16" s="16">
        <v>1012</v>
      </c>
      <c r="I16" s="16">
        <v>2105</v>
      </c>
      <c r="J16" s="15">
        <v>864</v>
      </c>
      <c r="K16" s="15">
        <v>978</v>
      </c>
      <c r="L16" s="16">
        <v>1842</v>
      </c>
      <c r="M16" s="15">
        <v>864</v>
      </c>
      <c r="N16" s="14"/>
      <c r="O16" s="15">
        <v>864</v>
      </c>
      <c r="P16" s="16">
        <f t="shared" si="0"/>
        <v>5809</v>
      </c>
      <c r="Q16" s="2" t="s">
        <v>6</v>
      </c>
    </row>
    <row r="17" spans="1:17" ht="12.75" customHeight="1" x14ac:dyDescent="0.3">
      <c r="A17" s="5" t="s">
        <v>52</v>
      </c>
      <c r="B17" s="4"/>
      <c r="C17" s="3" t="s">
        <v>768</v>
      </c>
      <c r="D17" s="18">
        <v>849.2</v>
      </c>
      <c r="E17" s="16">
        <v>1030</v>
      </c>
      <c r="F17" s="16">
        <v>1030</v>
      </c>
      <c r="G17" s="16">
        <v>1093</v>
      </c>
      <c r="H17" s="15">
        <v>994</v>
      </c>
      <c r="I17" s="16">
        <v>2087</v>
      </c>
      <c r="J17" s="15">
        <v>846</v>
      </c>
      <c r="K17" s="15">
        <v>967</v>
      </c>
      <c r="L17" s="16">
        <v>1813</v>
      </c>
      <c r="M17" s="15">
        <v>787</v>
      </c>
      <c r="N17" s="14"/>
      <c r="O17" s="15">
        <v>787</v>
      </c>
      <c r="P17" s="16">
        <f t="shared" si="0"/>
        <v>5717</v>
      </c>
      <c r="Q17" s="2" t="s">
        <v>52</v>
      </c>
    </row>
    <row r="18" spans="1:17" ht="12.75" customHeight="1" x14ac:dyDescent="0.3">
      <c r="A18" s="5" t="s">
        <v>15</v>
      </c>
      <c r="B18" s="4"/>
      <c r="C18" s="3" t="s">
        <v>758</v>
      </c>
      <c r="D18" s="18">
        <v>879.8</v>
      </c>
      <c r="E18" s="15">
        <v>974</v>
      </c>
      <c r="F18" s="15">
        <v>974</v>
      </c>
      <c r="G18" s="16">
        <v>1039</v>
      </c>
      <c r="H18" s="15">
        <v>952</v>
      </c>
      <c r="I18" s="16">
        <v>1991</v>
      </c>
      <c r="J18" s="15">
        <v>803</v>
      </c>
      <c r="K18" s="15">
        <v>968</v>
      </c>
      <c r="L18" s="16">
        <v>1771</v>
      </c>
      <c r="M18" s="15">
        <v>830</v>
      </c>
      <c r="N18" s="14"/>
      <c r="O18" s="15">
        <v>830</v>
      </c>
      <c r="P18" s="16">
        <f t="shared" si="0"/>
        <v>5566</v>
      </c>
      <c r="Q18" s="2" t="s">
        <v>15</v>
      </c>
    </row>
    <row r="19" spans="1:17" ht="12.75" customHeight="1" x14ac:dyDescent="0.3">
      <c r="A19" s="5" t="s">
        <v>23</v>
      </c>
      <c r="B19" s="4"/>
      <c r="C19" s="3" t="s">
        <v>761</v>
      </c>
      <c r="D19" s="18">
        <v>836.6</v>
      </c>
      <c r="E19" s="15">
        <v>963</v>
      </c>
      <c r="F19" s="15">
        <v>963</v>
      </c>
      <c r="G19" s="16">
        <v>1038</v>
      </c>
      <c r="H19" s="15">
        <v>952</v>
      </c>
      <c r="I19" s="16">
        <v>1990</v>
      </c>
      <c r="J19" s="15">
        <v>838</v>
      </c>
      <c r="K19" s="15">
        <v>987</v>
      </c>
      <c r="L19" s="16">
        <v>1825</v>
      </c>
      <c r="M19" s="15">
        <v>775</v>
      </c>
      <c r="N19" s="14"/>
      <c r="O19" s="15">
        <v>775</v>
      </c>
      <c r="P19" s="16">
        <f t="shared" si="0"/>
        <v>5553</v>
      </c>
      <c r="Q19" s="2" t="s">
        <v>23</v>
      </c>
    </row>
    <row r="20" spans="1:17" ht="12.75" customHeight="1" x14ac:dyDescent="0.3">
      <c r="A20" s="5" t="s">
        <v>65</v>
      </c>
      <c r="B20" s="4"/>
      <c r="C20" s="3" t="s">
        <v>772</v>
      </c>
      <c r="D20" s="18">
        <v>791.2</v>
      </c>
      <c r="E20" s="15">
        <v>935</v>
      </c>
      <c r="F20" s="15">
        <v>935</v>
      </c>
      <c r="G20" s="16">
        <v>1055</v>
      </c>
      <c r="H20" s="15">
        <v>914</v>
      </c>
      <c r="I20" s="16">
        <v>1969</v>
      </c>
      <c r="J20" s="15">
        <v>777</v>
      </c>
      <c r="K20" s="15">
        <v>932</v>
      </c>
      <c r="L20" s="16">
        <v>1709</v>
      </c>
      <c r="M20" s="15">
        <v>849</v>
      </c>
      <c r="N20" s="14"/>
      <c r="O20" s="15">
        <v>849</v>
      </c>
      <c r="P20" s="16">
        <f t="shared" si="0"/>
        <v>5462</v>
      </c>
      <c r="Q20" s="2" t="s">
        <v>65</v>
      </c>
    </row>
    <row r="21" spans="1:17" ht="12.75" customHeight="1" x14ac:dyDescent="0.3">
      <c r="A21" s="5" t="s">
        <v>31</v>
      </c>
      <c r="B21" s="4"/>
      <c r="C21" s="3" t="s">
        <v>757</v>
      </c>
      <c r="D21" s="18">
        <v>793.2</v>
      </c>
      <c r="E21" s="15">
        <v>943</v>
      </c>
      <c r="F21" s="15">
        <v>943</v>
      </c>
      <c r="G21" s="16">
        <v>1016</v>
      </c>
      <c r="H21" s="15">
        <v>927</v>
      </c>
      <c r="I21" s="16">
        <v>1943</v>
      </c>
      <c r="J21" s="15">
        <v>778</v>
      </c>
      <c r="K21" s="15">
        <v>937</v>
      </c>
      <c r="L21" s="16">
        <v>1715</v>
      </c>
      <c r="M21" s="15">
        <v>814</v>
      </c>
      <c r="N21" s="14"/>
      <c r="O21" s="15">
        <v>814</v>
      </c>
      <c r="P21" s="16">
        <f t="shared" si="0"/>
        <v>5415</v>
      </c>
      <c r="Q21" s="2" t="s">
        <v>31</v>
      </c>
    </row>
    <row r="22" spans="1:17" ht="12.75" customHeight="1" x14ac:dyDescent="0.3">
      <c r="A22" s="5" t="s">
        <v>26</v>
      </c>
      <c r="B22" s="4"/>
      <c r="C22" s="3" t="s">
        <v>764</v>
      </c>
      <c r="D22" s="18">
        <v>731.4</v>
      </c>
      <c r="E22" s="15">
        <v>846</v>
      </c>
      <c r="F22" s="15">
        <v>846</v>
      </c>
      <c r="G22" s="15">
        <v>997</v>
      </c>
      <c r="H22" s="15">
        <v>915</v>
      </c>
      <c r="I22" s="16">
        <v>1912</v>
      </c>
      <c r="J22" s="15">
        <v>848</v>
      </c>
      <c r="K22" s="15">
        <v>974</v>
      </c>
      <c r="L22" s="16">
        <v>1822</v>
      </c>
      <c r="M22" s="15">
        <v>833</v>
      </c>
      <c r="N22" s="14"/>
      <c r="O22" s="15">
        <v>833</v>
      </c>
      <c r="P22" s="16">
        <f t="shared" si="0"/>
        <v>5413</v>
      </c>
      <c r="Q22" s="2" t="s">
        <v>26</v>
      </c>
    </row>
    <row r="23" spans="1:17" ht="12.75" customHeight="1" x14ac:dyDescent="0.3">
      <c r="A23" s="5" t="s">
        <v>38</v>
      </c>
      <c r="B23" s="4"/>
      <c r="C23" s="3" t="s">
        <v>760</v>
      </c>
      <c r="D23" s="18">
        <v>754.5</v>
      </c>
      <c r="E23" s="15">
        <v>904</v>
      </c>
      <c r="F23" s="15">
        <v>904</v>
      </c>
      <c r="G23" s="16">
        <v>1001</v>
      </c>
      <c r="H23" s="15">
        <v>919</v>
      </c>
      <c r="I23" s="16">
        <v>1920</v>
      </c>
      <c r="J23" s="15">
        <v>771</v>
      </c>
      <c r="K23" s="15">
        <v>987</v>
      </c>
      <c r="L23" s="16">
        <v>1758</v>
      </c>
      <c r="M23" s="15">
        <v>798</v>
      </c>
      <c r="N23" s="14"/>
      <c r="O23" s="15">
        <v>798</v>
      </c>
      <c r="P23" s="16">
        <f t="shared" si="0"/>
        <v>5380</v>
      </c>
      <c r="Q23" s="2" t="s">
        <v>38</v>
      </c>
    </row>
    <row r="24" spans="1:17" ht="12.75" customHeight="1" x14ac:dyDescent="0.3">
      <c r="A24" s="5" t="s">
        <v>57</v>
      </c>
      <c r="B24" s="4"/>
      <c r="C24" s="3" t="s">
        <v>773</v>
      </c>
      <c r="D24" s="18">
        <v>923.6</v>
      </c>
      <c r="E24" s="16">
        <v>1003</v>
      </c>
      <c r="F24" s="16">
        <v>1003</v>
      </c>
      <c r="G24" s="16">
        <v>1049</v>
      </c>
      <c r="H24" s="15">
        <v>991</v>
      </c>
      <c r="I24" s="16">
        <v>2040</v>
      </c>
      <c r="J24" s="15">
        <v>717</v>
      </c>
      <c r="K24" s="15">
        <v>805</v>
      </c>
      <c r="L24" s="16">
        <v>1522</v>
      </c>
      <c r="M24" s="15">
        <v>730</v>
      </c>
      <c r="N24" s="14"/>
      <c r="O24" s="15">
        <v>730</v>
      </c>
      <c r="P24" s="16">
        <f t="shared" si="0"/>
        <v>5295</v>
      </c>
      <c r="Q24" s="2" t="s">
        <v>57</v>
      </c>
    </row>
    <row r="25" spans="1:17" ht="12.75" customHeight="1" x14ac:dyDescent="0.3">
      <c r="A25" s="5" t="s">
        <v>54</v>
      </c>
      <c r="B25" s="4"/>
      <c r="C25" s="3" t="s">
        <v>762</v>
      </c>
      <c r="D25" s="18">
        <v>661</v>
      </c>
      <c r="E25" s="15">
        <v>821</v>
      </c>
      <c r="F25" s="15">
        <v>821</v>
      </c>
      <c r="G25" s="15">
        <v>908</v>
      </c>
      <c r="H25" s="15">
        <v>854</v>
      </c>
      <c r="I25" s="16">
        <v>1762</v>
      </c>
      <c r="J25" s="15">
        <v>751</v>
      </c>
      <c r="K25" s="15">
        <v>863</v>
      </c>
      <c r="L25" s="16">
        <v>1614</v>
      </c>
      <c r="M25" s="15">
        <v>711</v>
      </c>
      <c r="N25" s="14"/>
      <c r="O25" s="15">
        <v>711</v>
      </c>
      <c r="P25" s="16">
        <f t="shared" si="0"/>
        <v>4908</v>
      </c>
      <c r="Q25" s="2" t="s">
        <v>54</v>
      </c>
    </row>
    <row r="26" spans="1:17" ht="12.75" customHeight="1" x14ac:dyDescent="0.3">
      <c r="A26" s="5" t="s">
        <v>51</v>
      </c>
      <c r="B26" s="4"/>
      <c r="C26" s="3" t="s">
        <v>767</v>
      </c>
      <c r="D26" s="18">
        <v>619.6</v>
      </c>
      <c r="E26" s="15">
        <v>725</v>
      </c>
      <c r="F26" s="15">
        <v>725</v>
      </c>
      <c r="G26" s="15">
        <v>852</v>
      </c>
      <c r="H26" s="15">
        <v>814</v>
      </c>
      <c r="I26" s="16">
        <v>1666</v>
      </c>
      <c r="J26" s="15">
        <v>729</v>
      </c>
      <c r="K26" s="15">
        <v>953</v>
      </c>
      <c r="L26" s="16">
        <v>1682</v>
      </c>
      <c r="M26" s="15">
        <v>832</v>
      </c>
      <c r="N26" s="14"/>
      <c r="O26" s="15">
        <v>832</v>
      </c>
      <c r="P26" s="16">
        <f t="shared" si="0"/>
        <v>4905</v>
      </c>
      <c r="Q26" s="2" t="s">
        <v>51</v>
      </c>
    </row>
    <row r="27" spans="1:17" ht="12.75" customHeight="1" x14ac:dyDescent="0.3">
      <c r="A27" s="5" t="s">
        <v>2</v>
      </c>
      <c r="B27" s="4"/>
      <c r="C27" s="3" t="s">
        <v>756</v>
      </c>
      <c r="D27" s="18">
        <v>780</v>
      </c>
      <c r="E27" s="15">
        <v>937</v>
      </c>
      <c r="F27" s="15">
        <v>937</v>
      </c>
      <c r="G27" s="15">
        <v>975</v>
      </c>
      <c r="H27" s="15">
        <v>869</v>
      </c>
      <c r="I27" s="16">
        <v>1844</v>
      </c>
      <c r="J27" s="15">
        <v>679</v>
      </c>
      <c r="K27" s="15">
        <v>744</v>
      </c>
      <c r="L27" s="16">
        <v>1423</v>
      </c>
      <c r="M27" s="15">
        <v>639</v>
      </c>
      <c r="N27" s="14"/>
      <c r="O27" s="15">
        <v>639</v>
      </c>
      <c r="P27" s="16">
        <f t="shared" si="0"/>
        <v>4843</v>
      </c>
      <c r="Q27" s="2" t="s">
        <v>2</v>
      </c>
    </row>
    <row r="28" spans="1:17" ht="12.75" customHeight="1" x14ac:dyDescent="0.3">
      <c r="A28" s="5" t="s">
        <v>28</v>
      </c>
      <c r="B28" s="4"/>
      <c r="C28" s="3" t="s">
        <v>759</v>
      </c>
      <c r="D28" s="18">
        <v>668.3</v>
      </c>
      <c r="E28" s="15">
        <v>836</v>
      </c>
      <c r="F28" s="15">
        <v>836</v>
      </c>
      <c r="G28" s="15">
        <v>848</v>
      </c>
      <c r="H28" s="15">
        <v>797</v>
      </c>
      <c r="I28" s="16">
        <v>1645</v>
      </c>
      <c r="J28" s="15">
        <v>740</v>
      </c>
      <c r="K28" s="15">
        <v>781</v>
      </c>
      <c r="L28" s="16">
        <v>1521</v>
      </c>
      <c r="M28" s="15">
        <v>612</v>
      </c>
      <c r="N28" s="14"/>
      <c r="O28" s="15">
        <v>612</v>
      </c>
      <c r="P28" s="16">
        <f t="shared" si="0"/>
        <v>4614</v>
      </c>
      <c r="Q28" s="2" t="s">
        <v>28</v>
      </c>
    </row>
    <row r="29" spans="1:17" ht="11.25" customHeight="1" x14ac:dyDescent="0.2"/>
    <row r="31" spans="1:17" x14ac:dyDescent="0.2">
      <c r="B31" s="1" t="s">
        <v>865</v>
      </c>
    </row>
  </sheetData>
  <sortState xmlns:xlrd2="http://schemas.microsoft.com/office/spreadsheetml/2017/richdata2" ref="B9:Q28">
    <sortCondition descending="1" ref="P9:P28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9" fitToHeight="0" pageOrder="overThenDown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90355-26ED-4B70-B858-487B37175724}">
  <sheetPr>
    <outlinePr summaryBelow="0" summaryRight="0"/>
    <pageSetUpPr autoPageBreaks="0" fitToPage="1"/>
  </sheetPr>
  <dimension ref="A1:T33"/>
  <sheetViews>
    <sheetView zoomScale="90" zoomScaleNormal="90" workbookViewId="0">
      <selection activeCell="B9" sqref="B9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11.25" customHeight="1" x14ac:dyDescent="0.2">
      <c r="B4" s="30" t="s">
        <v>653</v>
      </c>
      <c r="C4" s="30"/>
      <c r="F4" s="30" t="s">
        <v>868</v>
      </c>
      <c r="G4" s="30"/>
      <c r="H4" s="30"/>
      <c r="I4" s="30"/>
      <c r="J4" s="30"/>
    </row>
    <row r="5" spans="1:20" ht="15" customHeight="1" x14ac:dyDescent="0.2">
      <c r="B5" s="30" t="s">
        <v>105</v>
      </c>
      <c r="C5" s="30"/>
      <c r="F5" s="30" t="s">
        <v>870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/>
      <c r="E8" s="7" t="s">
        <v>149</v>
      </c>
      <c r="F8" s="7" t="s">
        <v>149</v>
      </c>
      <c r="G8" s="7" t="s">
        <v>187</v>
      </c>
      <c r="H8" s="7" t="s">
        <v>349</v>
      </c>
      <c r="I8" s="7" t="s">
        <v>507</v>
      </c>
      <c r="J8" s="7" t="s">
        <v>204</v>
      </c>
      <c r="K8" s="7" t="s">
        <v>452</v>
      </c>
      <c r="L8" s="7" t="s">
        <v>568</v>
      </c>
      <c r="M8" s="7" t="s">
        <v>246</v>
      </c>
      <c r="N8" s="7"/>
      <c r="O8" s="7" t="s">
        <v>246</v>
      </c>
      <c r="P8" s="7"/>
      <c r="Q8" s="7"/>
      <c r="R8" s="7"/>
      <c r="S8" s="7" t="s">
        <v>652</v>
      </c>
      <c r="T8" s="6"/>
    </row>
    <row r="9" spans="1:20" ht="12.75" customHeight="1" x14ac:dyDescent="0.3">
      <c r="A9" s="5" t="s">
        <v>35</v>
      </c>
      <c r="B9" s="4"/>
      <c r="C9" s="3" t="s">
        <v>641</v>
      </c>
      <c r="D9" s="18">
        <v>823</v>
      </c>
      <c r="E9" s="15">
        <v>935</v>
      </c>
      <c r="F9" s="17">
        <f t="shared" ref="F9:F30" si="0">SUM(D9:E9)</f>
        <v>1758</v>
      </c>
      <c r="G9" s="16">
        <v>1000</v>
      </c>
      <c r="H9" s="15">
        <v>815</v>
      </c>
      <c r="I9" s="16">
        <v>1815</v>
      </c>
      <c r="J9" s="15">
        <v>779</v>
      </c>
      <c r="K9" s="15">
        <v>975</v>
      </c>
      <c r="L9" s="16">
        <v>1754</v>
      </c>
      <c r="M9" s="15">
        <v>804</v>
      </c>
      <c r="N9" s="14"/>
      <c r="O9" s="15">
        <v>804</v>
      </c>
      <c r="P9" s="14"/>
      <c r="Q9" s="14"/>
      <c r="R9" s="14"/>
      <c r="S9" s="16">
        <f t="shared" ref="S9:S30" si="1">SUM(F9,I9,L9,O9)</f>
        <v>6131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647</v>
      </c>
      <c r="D10" s="18">
        <v>800</v>
      </c>
      <c r="E10" s="15">
        <v>968</v>
      </c>
      <c r="F10" s="17">
        <f t="shared" si="0"/>
        <v>1768</v>
      </c>
      <c r="G10" s="16">
        <v>1023</v>
      </c>
      <c r="H10" s="15">
        <v>793</v>
      </c>
      <c r="I10" s="16">
        <v>1816</v>
      </c>
      <c r="J10" s="15">
        <v>730</v>
      </c>
      <c r="K10" s="15">
        <v>949</v>
      </c>
      <c r="L10" s="16">
        <v>1679</v>
      </c>
      <c r="M10" s="15">
        <v>815</v>
      </c>
      <c r="N10" s="14"/>
      <c r="O10" s="15">
        <v>815</v>
      </c>
      <c r="P10" s="14"/>
      <c r="Q10" s="14"/>
      <c r="R10" s="14"/>
      <c r="S10" s="16">
        <f t="shared" si="1"/>
        <v>6078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640</v>
      </c>
      <c r="D11" s="18">
        <v>821</v>
      </c>
      <c r="E11" s="15">
        <v>920</v>
      </c>
      <c r="F11" s="17">
        <f t="shared" si="0"/>
        <v>1741</v>
      </c>
      <c r="G11" s="15">
        <v>969</v>
      </c>
      <c r="H11" s="15">
        <v>810</v>
      </c>
      <c r="I11" s="16">
        <v>1779</v>
      </c>
      <c r="J11" s="15">
        <v>721</v>
      </c>
      <c r="K11" s="15">
        <v>930</v>
      </c>
      <c r="L11" s="16">
        <v>1651</v>
      </c>
      <c r="M11" s="15">
        <v>801</v>
      </c>
      <c r="N11" s="14"/>
      <c r="O11" s="15">
        <v>801</v>
      </c>
      <c r="P11" s="14"/>
      <c r="Q11" s="14"/>
      <c r="R11" s="14"/>
      <c r="S11" s="16">
        <f t="shared" si="1"/>
        <v>5972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650</v>
      </c>
      <c r="D12" s="18">
        <v>796</v>
      </c>
      <c r="E12" s="15">
        <v>843</v>
      </c>
      <c r="F12" s="17">
        <f t="shared" si="0"/>
        <v>1639</v>
      </c>
      <c r="G12" s="15">
        <v>938</v>
      </c>
      <c r="H12" s="15">
        <v>794</v>
      </c>
      <c r="I12" s="16">
        <v>1732</v>
      </c>
      <c r="J12" s="15">
        <v>753</v>
      </c>
      <c r="K12" s="15">
        <v>926</v>
      </c>
      <c r="L12" s="16">
        <v>1679</v>
      </c>
      <c r="M12" s="15">
        <v>777</v>
      </c>
      <c r="N12" s="14"/>
      <c r="O12" s="15">
        <v>777</v>
      </c>
      <c r="P12" s="14"/>
      <c r="Q12" s="14"/>
      <c r="R12" s="14"/>
      <c r="S12" s="16">
        <f t="shared" si="1"/>
        <v>5827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651</v>
      </c>
      <c r="D13" s="18">
        <v>801</v>
      </c>
      <c r="E13" s="15">
        <v>932</v>
      </c>
      <c r="F13" s="17">
        <f t="shared" si="0"/>
        <v>1733</v>
      </c>
      <c r="G13" s="15">
        <v>935</v>
      </c>
      <c r="H13" s="15">
        <v>756</v>
      </c>
      <c r="I13" s="16">
        <v>1691</v>
      </c>
      <c r="J13" s="15">
        <v>772</v>
      </c>
      <c r="K13" s="15">
        <v>844</v>
      </c>
      <c r="L13" s="16">
        <v>1616</v>
      </c>
      <c r="M13" s="15">
        <v>755</v>
      </c>
      <c r="N13" s="14"/>
      <c r="O13" s="15">
        <v>755</v>
      </c>
      <c r="P13" s="14"/>
      <c r="Q13" s="14"/>
      <c r="R13" s="14"/>
      <c r="S13" s="16">
        <f t="shared" si="1"/>
        <v>5795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636</v>
      </c>
      <c r="D14" s="18">
        <v>821</v>
      </c>
      <c r="E14" s="15">
        <v>924</v>
      </c>
      <c r="F14" s="17">
        <f t="shared" si="0"/>
        <v>1745</v>
      </c>
      <c r="G14" s="15">
        <v>982</v>
      </c>
      <c r="H14" s="15">
        <v>773</v>
      </c>
      <c r="I14" s="16">
        <v>1755</v>
      </c>
      <c r="J14" s="15">
        <v>729</v>
      </c>
      <c r="K14" s="15">
        <v>823</v>
      </c>
      <c r="L14" s="16">
        <v>1552</v>
      </c>
      <c r="M14" s="15">
        <v>735</v>
      </c>
      <c r="N14" s="14"/>
      <c r="O14" s="15">
        <v>735</v>
      </c>
      <c r="P14" s="14"/>
      <c r="Q14" s="14"/>
      <c r="R14" s="14"/>
      <c r="S14" s="16">
        <f t="shared" si="1"/>
        <v>5787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635</v>
      </c>
      <c r="D15" s="18">
        <v>816</v>
      </c>
      <c r="E15" s="15">
        <v>920</v>
      </c>
      <c r="F15" s="17">
        <f t="shared" si="0"/>
        <v>1736</v>
      </c>
      <c r="G15" s="15">
        <v>940</v>
      </c>
      <c r="H15" s="15">
        <v>730</v>
      </c>
      <c r="I15" s="16">
        <v>1670</v>
      </c>
      <c r="J15" s="15">
        <v>761</v>
      </c>
      <c r="K15" s="15">
        <v>855</v>
      </c>
      <c r="L15" s="16">
        <v>1616</v>
      </c>
      <c r="M15" s="15">
        <v>739</v>
      </c>
      <c r="N15" s="14"/>
      <c r="O15" s="15">
        <v>739</v>
      </c>
      <c r="P15" s="14"/>
      <c r="Q15" s="14"/>
      <c r="R15" s="14"/>
      <c r="S15" s="16">
        <f t="shared" si="1"/>
        <v>5761</v>
      </c>
      <c r="T15" s="2" t="s">
        <v>72</v>
      </c>
    </row>
    <row r="16" spans="1:20" ht="12.75" customHeight="1" x14ac:dyDescent="0.3">
      <c r="A16" s="5" t="s">
        <v>6</v>
      </c>
      <c r="B16" s="4"/>
      <c r="C16" s="3" t="s">
        <v>644</v>
      </c>
      <c r="D16" s="18">
        <v>827</v>
      </c>
      <c r="E16" s="15">
        <v>920</v>
      </c>
      <c r="F16" s="17">
        <f t="shared" si="0"/>
        <v>1747</v>
      </c>
      <c r="G16" s="15">
        <v>937</v>
      </c>
      <c r="H16" s="15">
        <v>777</v>
      </c>
      <c r="I16" s="16">
        <v>1714</v>
      </c>
      <c r="J16" s="15">
        <v>697</v>
      </c>
      <c r="K16" s="15">
        <v>885</v>
      </c>
      <c r="L16" s="16">
        <v>1582</v>
      </c>
      <c r="M16" s="15">
        <v>708</v>
      </c>
      <c r="N16" s="14"/>
      <c r="O16" s="15">
        <v>708</v>
      </c>
      <c r="P16" s="14"/>
      <c r="Q16" s="14"/>
      <c r="R16" s="14"/>
      <c r="S16" s="16">
        <f t="shared" si="1"/>
        <v>5751</v>
      </c>
      <c r="T16" s="2" t="s">
        <v>6</v>
      </c>
    </row>
    <row r="17" spans="1:20" ht="12.75" customHeight="1" x14ac:dyDescent="0.3">
      <c r="A17" s="5" t="s">
        <v>52</v>
      </c>
      <c r="B17" s="4"/>
      <c r="C17" s="3" t="s">
        <v>632</v>
      </c>
      <c r="D17" s="18">
        <v>810</v>
      </c>
      <c r="E17" s="15">
        <v>951</v>
      </c>
      <c r="F17" s="17">
        <f t="shared" si="0"/>
        <v>1761</v>
      </c>
      <c r="G17" s="15">
        <v>938</v>
      </c>
      <c r="H17" s="15">
        <v>771</v>
      </c>
      <c r="I17" s="16">
        <v>1709</v>
      </c>
      <c r="J17" s="15">
        <v>686</v>
      </c>
      <c r="K17" s="15">
        <v>851</v>
      </c>
      <c r="L17" s="16">
        <v>1537</v>
      </c>
      <c r="M17" s="15">
        <v>730</v>
      </c>
      <c r="N17" s="14"/>
      <c r="O17" s="15">
        <v>730</v>
      </c>
      <c r="P17" s="14"/>
      <c r="Q17" s="14"/>
      <c r="R17" s="14"/>
      <c r="S17" s="16">
        <f t="shared" si="1"/>
        <v>5737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637</v>
      </c>
      <c r="D18" s="18">
        <v>744</v>
      </c>
      <c r="E18" s="15">
        <v>801</v>
      </c>
      <c r="F18" s="17">
        <f t="shared" si="0"/>
        <v>1545</v>
      </c>
      <c r="G18" s="15">
        <v>916</v>
      </c>
      <c r="H18" s="15">
        <v>771</v>
      </c>
      <c r="I18" s="16">
        <v>1687</v>
      </c>
      <c r="J18" s="15">
        <v>784</v>
      </c>
      <c r="K18" s="15">
        <v>845</v>
      </c>
      <c r="L18" s="16">
        <v>1629</v>
      </c>
      <c r="M18" s="15">
        <v>691</v>
      </c>
      <c r="N18" s="14"/>
      <c r="O18" s="15">
        <v>691</v>
      </c>
      <c r="P18" s="14"/>
      <c r="Q18" s="14"/>
      <c r="R18" s="14"/>
      <c r="S18" s="16">
        <f t="shared" si="1"/>
        <v>5552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645</v>
      </c>
      <c r="D19" s="18">
        <v>751</v>
      </c>
      <c r="E19" s="15">
        <v>828</v>
      </c>
      <c r="F19" s="17">
        <f t="shared" si="0"/>
        <v>1579</v>
      </c>
      <c r="G19" s="15">
        <v>893</v>
      </c>
      <c r="H19" s="15">
        <v>742</v>
      </c>
      <c r="I19" s="16">
        <v>1635</v>
      </c>
      <c r="J19" s="15">
        <v>718</v>
      </c>
      <c r="K19" s="15">
        <v>875</v>
      </c>
      <c r="L19" s="16">
        <v>1593</v>
      </c>
      <c r="M19" s="15">
        <v>726</v>
      </c>
      <c r="N19" s="14"/>
      <c r="O19" s="15">
        <v>726</v>
      </c>
      <c r="P19" s="14"/>
      <c r="Q19" s="14"/>
      <c r="R19" s="14"/>
      <c r="S19" s="16">
        <f t="shared" si="1"/>
        <v>5533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646</v>
      </c>
      <c r="D20" s="18">
        <v>725</v>
      </c>
      <c r="E20" s="15">
        <v>854</v>
      </c>
      <c r="F20" s="17">
        <f t="shared" si="0"/>
        <v>1579</v>
      </c>
      <c r="G20" s="15">
        <v>906</v>
      </c>
      <c r="H20" s="15">
        <v>720</v>
      </c>
      <c r="I20" s="16">
        <v>1626</v>
      </c>
      <c r="J20" s="15">
        <v>693</v>
      </c>
      <c r="K20" s="15">
        <v>851</v>
      </c>
      <c r="L20" s="16">
        <v>1544</v>
      </c>
      <c r="M20" s="15">
        <v>746</v>
      </c>
      <c r="N20" s="14"/>
      <c r="O20" s="15">
        <v>746</v>
      </c>
      <c r="P20" s="14"/>
      <c r="Q20" s="14"/>
      <c r="R20" s="14"/>
      <c r="S20" s="16">
        <f t="shared" si="1"/>
        <v>5495</v>
      </c>
      <c r="T20" s="2" t="s">
        <v>65</v>
      </c>
    </row>
    <row r="21" spans="1:20" ht="12.75" customHeight="1" x14ac:dyDescent="0.3">
      <c r="A21" s="5" t="s">
        <v>31</v>
      </c>
      <c r="B21" s="4"/>
      <c r="C21" s="3" t="s">
        <v>631</v>
      </c>
      <c r="D21" s="18">
        <v>732</v>
      </c>
      <c r="E21" s="15">
        <v>837</v>
      </c>
      <c r="F21" s="17">
        <f t="shared" si="0"/>
        <v>1569</v>
      </c>
      <c r="G21" s="15">
        <v>898</v>
      </c>
      <c r="H21" s="15">
        <v>710</v>
      </c>
      <c r="I21" s="16">
        <v>1608</v>
      </c>
      <c r="J21" s="15">
        <v>668</v>
      </c>
      <c r="K21" s="15">
        <v>844</v>
      </c>
      <c r="L21" s="16">
        <v>1512</v>
      </c>
      <c r="M21" s="15">
        <v>697</v>
      </c>
      <c r="N21" s="14"/>
      <c r="O21" s="15">
        <v>697</v>
      </c>
      <c r="P21" s="14"/>
      <c r="Q21" s="14"/>
      <c r="R21" s="14"/>
      <c r="S21" s="16">
        <f t="shared" si="1"/>
        <v>5386</v>
      </c>
      <c r="T21" s="2" t="s">
        <v>31</v>
      </c>
    </row>
    <row r="22" spans="1:20" ht="12.75" customHeight="1" x14ac:dyDescent="0.3">
      <c r="A22" s="5" t="s">
        <v>26</v>
      </c>
      <c r="B22" s="4"/>
      <c r="C22" s="3" t="s">
        <v>630</v>
      </c>
      <c r="D22" s="18">
        <v>733</v>
      </c>
      <c r="E22" s="15">
        <v>677</v>
      </c>
      <c r="F22" s="17">
        <f t="shared" si="0"/>
        <v>1410</v>
      </c>
      <c r="G22" s="15">
        <v>949</v>
      </c>
      <c r="H22" s="15">
        <v>755</v>
      </c>
      <c r="I22" s="16">
        <v>1704</v>
      </c>
      <c r="J22" s="15">
        <v>641</v>
      </c>
      <c r="K22" s="15">
        <v>812</v>
      </c>
      <c r="L22" s="16">
        <v>1453</v>
      </c>
      <c r="M22" s="15">
        <v>748</v>
      </c>
      <c r="N22" s="14"/>
      <c r="O22" s="15">
        <v>748</v>
      </c>
      <c r="P22" s="14"/>
      <c r="Q22" s="14"/>
      <c r="R22" s="14"/>
      <c r="S22" s="16">
        <f t="shared" si="1"/>
        <v>5315</v>
      </c>
      <c r="T22" s="2" t="s">
        <v>26</v>
      </c>
    </row>
    <row r="23" spans="1:20" ht="12.75" customHeight="1" x14ac:dyDescent="0.3">
      <c r="A23" s="5" t="s">
        <v>38</v>
      </c>
      <c r="B23" s="4"/>
      <c r="C23" s="3" t="s">
        <v>639</v>
      </c>
      <c r="D23" s="18">
        <v>647</v>
      </c>
      <c r="E23" s="15">
        <v>743</v>
      </c>
      <c r="F23" s="17">
        <f t="shared" si="0"/>
        <v>1390</v>
      </c>
      <c r="G23" s="15">
        <v>914</v>
      </c>
      <c r="H23" s="15">
        <v>736</v>
      </c>
      <c r="I23" s="16">
        <v>1650</v>
      </c>
      <c r="J23" s="15">
        <v>723</v>
      </c>
      <c r="K23" s="15">
        <v>870</v>
      </c>
      <c r="L23" s="16">
        <v>1593</v>
      </c>
      <c r="M23" s="15">
        <v>679</v>
      </c>
      <c r="N23" s="14"/>
      <c r="O23" s="15">
        <v>679</v>
      </c>
      <c r="P23" s="14"/>
      <c r="Q23" s="14"/>
      <c r="R23" s="14"/>
      <c r="S23" s="16">
        <f t="shared" si="1"/>
        <v>5312</v>
      </c>
      <c r="T23" s="2" t="s">
        <v>38</v>
      </c>
    </row>
    <row r="24" spans="1:20" ht="12.75" customHeight="1" x14ac:dyDescent="0.3">
      <c r="A24" s="5" t="s">
        <v>57</v>
      </c>
      <c r="B24" s="4"/>
      <c r="C24" s="3" t="s">
        <v>643</v>
      </c>
      <c r="D24" s="18">
        <v>728</v>
      </c>
      <c r="E24" s="15">
        <v>834</v>
      </c>
      <c r="F24" s="17">
        <f t="shared" si="0"/>
        <v>1562</v>
      </c>
      <c r="G24" s="15">
        <v>893</v>
      </c>
      <c r="H24" s="15">
        <v>713</v>
      </c>
      <c r="I24" s="16">
        <v>1606</v>
      </c>
      <c r="J24" s="15">
        <v>662</v>
      </c>
      <c r="K24" s="15">
        <v>778</v>
      </c>
      <c r="L24" s="16">
        <v>1440</v>
      </c>
      <c r="M24" s="15">
        <v>665</v>
      </c>
      <c r="N24" s="14"/>
      <c r="O24" s="15">
        <v>665</v>
      </c>
      <c r="P24" s="14"/>
      <c r="Q24" s="14"/>
      <c r="R24" s="14"/>
      <c r="S24" s="16">
        <f t="shared" si="1"/>
        <v>5273</v>
      </c>
      <c r="T24" s="2" t="s">
        <v>57</v>
      </c>
    </row>
    <row r="25" spans="1:20" ht="12.75" customHeight="1" x14ac:dyDescent="0.3">
      <c r="A25" s="5" t="s">
        <v>54</v>
      </c>
      <c r="B25" s="4"/>
      <c r="C25" s="3" t="s">
        <v>633</v>
      </c>
      <c r="D25" s="18">
        <v>784</v>
      </c>
      <c r="E25" s="15">
        <v>725</v>
      </c>
      <c r="F25" s="17">
        <f t="shared" si="0"/>
        <v>1509</v>
      </c>
      <c r="G25" s="15">
        <v>822</v>
      </c>
      <c r="H25" s="15">
        <v>733</v>
      </c>
      <c r="I25" s="16">
        <v>1555</v>
      </c>
      <c r="J25" s="15">
        <v>665</v>
      </c>
      <c r="K25" s="15">
        <v>837</v>
      </c>
      <c r="L25" s="16">
        <v>1502</v>
      </c>
      <c r="M25" s="15">
        <v>678</v>
      </c>
      <c r="N25" s="14"/>
      <c r="O25" s="15">
        <v>678</v>
      </c>
      <c r="P25" s="14"/>
      <c r="Q25" s="14"/>
      <c r="R25" s="14"/>
      <c r="S25" s="16">
        <f t="shared" si="1"/>
        <v>5244</v>
      </c>
      <c r="T25" s="2" t="s">
        <v>54</v>
      </c>
    </row>
    <row r="26" spans="1:20" ht="12.75" customHeight="1" x14ac:dyDescent="0.3">
      <c r="A26" s="5" t="s">
        <v>51</v>
      </c>
      <c r="B26" s="4"/>
      <c r="C26" s="3" t="s">
        <v>648</v>
      </c>
      <c r="D26" s="18">
        <v>685</v>
      </c>
      <c r="E26" s="15">
        <v>813</v>
      </c>
      <c r="F26" s="17">
        <f t="shared" si="0"/>
        <v>1498</v>
      </c>
      <c r="G26" s="15">
        <v>873</v>
      </c>
      <c r="H26" s="15">
        <v>700</v>
      </c>
      <c r="I26" s="16">
        <v>1573</v>
      </c>
      <c r="J26" s="15">
        <v>663</v>
      </c>
      <c r="K26" s="15">
        <v>803</v>
      </c>
      <c r="L26" s="16">
        <v>1466</v>
      </c>
      <c r="M26" s="15">
        <v>704</v>
      </c>
      <c r="N26" s="14"/>
      <c r="O26" s="15">
        <v>704</v>
      </c>
      <c r="P26" s="14"/>
      <c r="Q26" s="14"/>
      <c r="R26" s="14"/>
      <c r="S26" s="16">
        <f t="shared" si="1"/>
        <v>5241</v>
      </c>
      <c r="T26" s="2" t="s">
        <v>51</v>
      </c>
    </row>
    <row r="27" spans="1:20" ht="12.75" customHeight="1" x14ac:dyDescent="0.3">
      <c r="A27" s="5" t="s">
        <v>2</v>
      </c>
      <c r="B27" s="4"/>
      <c r="C27" s="3" t="s">
        <v>642</v>
      </c>
      <c r="D27" s="18">
        <v>738</v>
      </c>
      <c r="E27" s="15">
        <v>749</v>
      </c>
      <c r="F27" s="17">
        <f t="shared" si="0"/>
        <v>1487</v>
      </c>
      <c r="G27" s="15">
        <v>858</v>
      </c>
      <c r="H27" s="15">
        <v>713</v>
      </c>
      <c r="I27" s="16">
        <v>1571</v>
      </c>
      <c r="J27" s="15">
        <v>677</v>
      </c>
      <c r="K27" s="15">
        <v>826</v>
      </c>
      <c r="L27" s="16">
        <v>1503</v>
      </c>
      <c r="M27" s="15">
        <v>678</v>
      </c>
      <c r="N27" s="14"/>
      <c r="O27" s="15">
        <v>678</v>
      </c>
      <c r="P27" s="14"/>
      <c r="Q27" s="14"/>
      <c r="R27" s="14"/>
      <c r="S27" s="16">
        <f t="shared" si="1"/>
        <v>5239</v>
      </c>
      <c r="T27" s="2" t="s">
        <v>2</v>
      </c>
    </row>
    <row r="28" spans="1:20" ht="12.75" customHeight="1" x14ac:dyDescent="0.3">
      <c r="A28" s="5" t="s">
        <v>28</v>
      </c>
      <c r="B28" s="4"/>
      <c r="C28" s="3" t="s">
        <v>649</v>
      </c>
      <c r="D28" s="18">
        <v>633</v>
      </c>
      <c r="E28" s="15">
        <v>724</v>
      </c>
      <c r="F28" s="17">
        <f t="shared" si="0"/>
        <v>1357</v>
      </c>
      <c r="G28" s="15">
        <v>866</v>
      </c>
      <c r="H28" s="15">
        <v>717</v>
      </c>
      <c r="I28" s="16">
        <v>1583</v>
      </c>
      <c r="J28" s="15">
        <v>633</v>
      </c>
      <c r="K28" s="15">
        <v>801</v>
      </c>
      <c r="L28" s="16">
        <v>1434</v>
      </c>
      <c r="M28" s="15">
        <v>689</v>
      </c>
      <c r="N28" s="14"/>
      <c r="O28" s="15">
        <v>689</v>
      </c>
      <c r="P28" s="14"/>
      <c r="Q28" s="14"/>
      <c r="R28" s="14"/>
      <c r="S28" s="16">
        <f t="shared" si="1"/>
        <v>5063</v>
      </c>
      <c r="T28" s="2" t="s">
        <v>28</v>
      </c>
    </row>
    <row r="29" spans="1:20" ht="12.75" customHeight="1" x14ac:dyDescent="0.3">
      <c r="A29" s="5" t="s">
        <v>46</v>
      </c>
      <c r="B29" s="4"/>
      <c r="C29" s="3" t="s">
        <v>628</v>
      </c>
      <c r="D29" s="18">
        <v>659</v>
      </c>
      <c r="E29" s="15">
        <v>749</v>
      </c>
      <c r="F29" s="17">
        <f t="shared" si="0"/>
        <v>1408</v>
      </c>
      <c r="G29" s="15">
        <v>880</v>
      </c>
      <c r="H29" s="15">
        <v>711</v>
      </c>
      <c r="I29" s="16">
        <v>1591</v>
      </c>
      <c r="J29" s="15">
        <v>632</v>
      </c>
      <c r="K29" s="15">
        <v>771</v>
      </c>
      <c r="L29" s="16">
        <v>1403</v>
      </c>
      <c r="M29" s="15">
        <v>630</v>
      </c>
      <c r="N29" s="14"/>
      <c r="O29" s="15">
        <v>630</v>
      </c>
      <c r="P29" s="14"/>
      <c r="Q29" s="14"/>
      <c r="R29" s="14"/>
      <c r="S29" s="16">
        <f t="shared" si="1"/>
        <v>5032</v>
      </c>
      <c r="T29" s="2" t="s">
        <v>46</v>
      </c>
    </row>
    <row r="30" spans="1:20" ht="12.75" customHeight="1" x14ac:dyDescent="0.3">
      <c r="A30" s="5" t="s">
        <v>44</v>
      </c>
      <c r="B30" s="4"/>
      <c r="C30" s="3" t="s">
        <v>638</v>
      </c>
      <c r="D30" s="18">
        <v>692</v>
      </c>
      <c r="E30" s="15">
        <v>587</v>
      </c>
      <c r="F30" s="17">
        <f t="shared" si="0"/>
        <v>1279</v>
      </c>
      <c r="G30" s="15">
        <v>790</v>
      </c>
      <c r="H30" s="15">
        <v>690</v>
      </c>
      <c r="I30" s="16">
        <v>1480</v>
      </c>
      <c r="J30" s="15">
        <v>672</v>
      </c>
      <c r="K30" s="15">
        <v>787</v>
      </c>
      <c r="L30" s="16">
        <v>1459</v>
      </c>
      <c r="M30" s="15">
        <v>657</v>
      </c>
      <c r="N30" s="14"/>
      <c r="O30" s="15">
        <v>657</v>
      </c>
      <c r="P30" s="14"/>
      <c r="Q30" s="14"/>
      <c r="R30" s="14"/>
      <c r="S30" s="16">
        <f t="shared" si="1"/>
        <v>4875</v>
      </c>
      <c r="T30" s="2" t="s">
        <v>44</v>
      </c>
    </row>
    <row r="31" spans="1:20" ht="11.25" customHeight="1" x14ac:dyDescent="0.2"/>
    <row r="33" spans="2:2" x14ac:dyDescent="0.2">
      <c r="B33" s="1" t="s">
        <v>865</v>
      </c>
    </row>
  </sheetData>
  <sortState xmlns:xlrd2="http://schemas.microsoft.com/office/spreadsheetml/2017/richdata2" ref="B9:T30">
    <sortCondition descending="1" ref="S9:S30"/>
  </sortState>
  <mergeCells count="6">
    <mergeCell ref="A8:C8"/>
    <mergeCell ref="B3:J3"/>
    <mergeCell ref="B4:C4"/>
    <mergeCell ref="F4:J4"/>
    <mergeCell ref="B5:C5"/>
    <mergeCell ref="F5:J5"/>
  </mergeCells>
  <phoneticPr fontId="11" type="noConversion"/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D4DAB-E257-4117-B1AF-986F08DF7E13}">
  <sheetPr>
    <outlinePr summaryBelow="0" summaryRight="0"/>
    <pageSetUpPr autoPageBreaks="0" fitToPage="1"/>
  </sheetPr>
  <dimension ref="A1:T28"/>
  <sheetViews>
    <sheetView tabSelected="1" workbookViewId="0">
      <selection activeCell="B9" sqref="B9:B2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11.25" customHeight="1" x14ac:dyDescent="0.2">
      <c r="B4" s="30" t="s">
        <v>674</v>
      </c>
      <c r="C4" s="30"/>
      <c r="F4" s="30" t="s">
        <v>868</v>
      </c>
      <c r="G4" s="30"/>
      <c r="H4" s="30"/>
      <c r="I4" s="30"/>
      <c r="J4" s="30"/>
    </row>
    <row r="5" spans="1:20" ht="15" customHeight="1" x14ac:dyDescent="0.2">
      <c r="B5" s="30" t="s">
        <v>105</v>
      </c>
      <c r="C5" s="30"/>
      <c r="F5" s="30" t="s">
        <v>870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/>
      <c r="E8" s="7" t="s">
        <v>223</v>
      </c>
      <c r="F8" s="7" t="s">
        <v>223</v>
      </c>
      <c r="G8" s="7" t="s">
        <v>181</v>
      </c>
      <c r="H8" s="7" t="s">
        <v>606</v>
      </c>
      <c r="I8" s="7" t="s">
        <v>673</v>
      </c>
      <c r="J8" s="7" t="s">
        <v>262</v>
      </c>
      <c r="K8" s="7" t="s">
        <v>183</v>
      </c>
      <c r="L8" s="7" t="s">
        <v>634</v>
      </c>
      <c r="M8" s="7" t="s">
        <v>55</v>
      </c>
      <c r="N8" s="7"/>
      <c r="O8" s="7" t="s">
        <v>55</v>
      </c>
      <c r="P8" s="7"/>
      <c r="Q8" s="7"/>
      <c r="R8" s="7"/>
      <c r="S8" s="7" t="s">
        <v>672</v>
      </c>
      <c r="T8" s="6"/>
    </row>
    <row r="9" spans="1:20" ht="12.75" customHeight="1" x14ac:dyDescent="0.3">
      <c r="A9" s="5" t="s">
        <v>35</v>
      </c>
      <c r="B9" s="4"/>
      <c r="C9" s="3" t="s">
        <v>662</v>
      </c>
      <c r="D9" s="18">
        <v>864</v>
      </c>
      <c r="E9" s="15">
        <v>965</v>
      </c>
      <c r="F9" s="17">
        <f t="shared" ref="F9:F26" si="0">SUM(D9:E9)</f>
        <v>1829</v>
      </c>
      <c r="G9" s="16">
        <v>1062</v>
      </c>
      <c r="H9" s="15">
        <v>852</v>
      </c>
      <c r="I9" s="16">
        <v>1914</v>
      </c>
      <c r="J9" s="15">
        <v>838</v>
      </c>
      <c r="K9" s="16">
        <v>1061</v>
      </c>
      <c r="L9" s="16">
        <v>1899</v>
      </c>
      <c r="M9" s="15">
        <v>890</v>
      </c>
      <c r="N9" s="14"/>
      <c r="O9" s="15">
        <v>890</v>
      </c>
      <c r="P9" s="14"/>
      <c r="Q9" s="14"/>
      <c r="R9" s="14"/>
      <c r="S9" s="16">
        <f t="shared" ref="S9:S26" si="1">SUM(F9,I9,L9,O9)</f>
        <v>6532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671</v>
      </c>
      <c r="D10" s="18">
        <v>847</v>
      </c>
      <c r="E10" s="15">
        <v>952</v>
      </c>
      <c r="F10" s="17">
        <f t="shared" si="0"/>
        <v>1799</v>
      </c>
      <c r="G10" s="16">
        <v>1059</v>
      </c>
      <c r="H10" s="15">
        <v>861</v>
      </c>
      <c r="I10" s="16">
        <v>1920</v>
      </c>
      <c r="J10" s="15">
        <v>831</v>
      </c>
      <c r="K10" s="15">
        <v>954</v>
      </c>
      <c r="L10" s="16">
        <v>1785</v>
      </c>
      <c r="M10" s="15">
        <v>720</v>
      </c>
      <c r="N10" s="14"/>
      <c r="O10" s="15">
        <v>720</v>
      </c>
      <c r="P10" s="14"/>
      <c r="Q10" s="14"/>
      <c r="R10" s="14"/>
      <c r="S10" s="16">
        <f t="shared" si="1"/>
        <v>6224</v>
      </c>
      <c r="T10" s="2">
        <v>2</v>
      </c>
    </row>
    <row r="11" spans="1:20" ht="12.75" customHeight="1" x14ac:dyDescent="0.3">
      <c r="A11" s="5" t="s">
        <v>77</v>
      </c>
      <c r="B11" s="4"/>
      <c r="C11" s="3" t="s">
        <v>660</v>
      </c>
      <c r="D11" s="18">
        <v>791</v>
      </c>
      <c r="E11" s="15">
        <v>894</v>
      </c>
      <c r="F11" s="17">
        <f t="shared" si="0"/>
        <v>1685</v>
      </c>
      <c r="G11" s="16">
        <v>1073</v>
      </c>
      <c r="H11" s="15">
        <v>830</v>
      </c>
      <c r="I11" s="16">
        <v>1903</v>
      </c>
      <c r="J11" s="15">
        <v>807</v>
      </c>
      <c r="K11" s="15">
        <v>983</v>
      </c>
      <c r="L11" s="16">
        <v>1790</v>
      </c>
      <c r="M11" s="15">
        <v>799</v>
      </c>
      <c r="N11" s="14"/>
      <c r="O11" s="15">
        <v>799</v>
      </c>
      <c r="P11" s="14"/>
      <c r="Q11" s="14"/>
      <c r="R11" s="14"/>
      <c r="S11" s="16">
        <f t="shared" si="1"/>
        <v>6177</v>
      </c>
      <c r="T11" s="2" t="s">
        <v>62</v>
      </c>
    </row>
    <row r="12" spans="1:20" ht="12.75" customHeight="1" x14ac:dyDescent="0.3">
      <c r="A12" s="5" t="s">
        <v>0</v>
      </c>
      <c r="B12" s="4"/>
      <c r="C12" s="3" t="s">
        <v>658</v>
      </c>
      <c r="D12" s="18">
        <v>766</v>
      </c>
      <c r="E12" s="15">
        <v>889</v>
      </c>
      <c r="F12" s="17">
        <f t="shared" si="0"/>
        <v>1655</v>
      </c>
      <c r="G12" s="16">
        <v>1025</v>
      </c>
      <c r="H12" s="15">
        <v>822</v>
      </c>
      <c r="I12" s="16">
        <v>1847</v>
      </c>
      <c r="J12" s="15">
        <v>819</v>
      </c>
      <c r="K12" s="16">
        <v>1016</v>
      </c>
      <c r="L12" s="16">
        <v>1835</v>
      </c>
      <c r="M12" s="15">
        <v>795</v>
      </c>
      <c r="N12" s="14"/>
      <c r="O12" s="15">
        <v>795</v>
      </c>
      <c r="P12" s="14"/>
      <c r="Q12" s="14"/>
      <c r="R12" s="14"/>
      <c r="S12" s="16">
        <f t="shared" si="1"/>
        <v>6132</v>
      </c>
      <c r="T12" s="2">
        <v>3</v>
      </c>
    </row>
    <row r="13" spans="1:20" ht="12.75" customHeight="1" x14ac:dyDescent="0.3">
      <c r="A13" s="5" t="s">
        <v>1</v>
      </c>
      <c r="B13" s="4"/>
      <c r="C13" s="3" t="s">
        <v>665</v>
      </c>
      <c r="D13" s="18">
        <v>763</v>
      </c>
      <c r="E13" s="15">
        <v>908</v>
      </c>
      <c r="F13" s="17">
        <f t="shared" si="0"/>
        <v>1671</v>
      </c>
      <c r="G13" s="16">
        <v>1005</v>
      </c>
      <c r="H13" s="15">
        <v>803</v>
      </c>
      <c r="I13" s="16">
        <v>1808</v>
      </c>
      <c r="J13" s="15">
        <v>836</v>
      </c>
      <c r="K13" s="15">
        <v>952</v>
      </c>
      <c r="L13" s="16">
        <v>1788</v>
      </c>
      <c r="M13" s="15">
        <v>768</v>
      </c>
      <c r="N13" s="14"/>
      <c r="O13" s="15">
        <v>768</v>
      </c>
      <c r="P13" s="14"/>
      <c r="Q13" s="14"/>
      <c r="R13" s="14"/>
      <c r="S13" s="16">
        <f t="shared" si="1"/>
        <v>6035</v>
      </c>
      <c r="T13" s="2" t="s">
        <v>77</v>
      </c>
    </row>
    <row r="14" spans="1:20" ht="12.75" customHeight="1" x14ac:dyDescent="0.3">
      <c r="A14" s="5" t="s">
        <v>42</v>
      </c>
      <c r="B14" s="4"/>
      <c r="C14" s="3" t="s">
        <v>664</v>
      </c>
      <c r="D14" s="18">
        <v>753</v>
      </c>
      <c r="E14" s="15">
        <v>874</v>
      </c>
      <c r="F14" s="17">
        <f t="shared" si="0"/>
        <v>1627</v>
      </c>
      <c r="G14" s="16">
        <v>1022</v>
      </c>
      <c r="H14" s="15">
        <v>807</v>
      </c>
      <c r="I14" s="16">
        <v>1829</v>
      </c>
      <c r="J14" s="15">
        <v>742</v>
      </c>
      <c r="K14" s="15">
        <v>903</v>
      </c>
      <c r="L14" s="16">
        <v>1645</v>
      </c>
      <c r="M14" s="15">
        <v>816</v>
      </c>
      <c r="N14" s="14"/>
      <c r="O14" s="15">
        <v>816</v>
      </c>
      <c r="P14" s="14"/>
      <c r="Q14" s="14"/>
      <c r="R14" s="14"/>
      <c r="S14" s="16">
        <f t="shared" si="1"/>
        <v>5917</v>
      </c>
      <c r="T14" s="2">
        <v>4</v>
      </c>
    </row>
    <row r="15" spans="1:20" ht="12.75" customHeight="1" x14ac:dyDescent="0.3">
      <c r="A15" s="5" t="s">
        <v>72</v>
      </c>
      <c r="B15" s="4"/>
      <c r="C15" s="3" t="s">
        <v>667</v>
      </c>
      <c r="D15" s="18">
        <v>777</v>
      </c>
      <c r="E15" s="15">
        <v>856</v>
      </c>
      <c r="F15" s="17">
        <f t="shared" si="0"/>
        <v>1633</v>
      </c>
      <c r="G15" s="16">
        <v>1007</v>
      </c>
      <c r="H15" s="15">
        <v>775</v>
      </c>
      <c r="I15" s="16">
        <v>1782</v>
      </c>
      <c r="J15" s="15">
        <v>732</v>
      </c>
      <c r="K15" s="15">
        <v>890</v>
      </c>
      <c r="L15" s="16">
        <v>1622</v>
      </c>
      <c r="M15" s="15">
        <v>717</v>
      </c>
      <c r="N15" s="14"/>
      <c r="O15" s="15">
        <v>717</v>
      </c>
      <c r="P15" s="14"/>
      <c r="Q15" s="14"/>
      <c r="R15" s="14"/>
      <c r="S15" s="16">
        <f t="shared" si="1"/>
        <v>5754</v>
      </c>
      <c r="T15" s="2" t="s">
        <v>0</v>
      </c>
    </row>
    <row r="16" spans="1:20" ht="12.75" customHeight="1" x14ac:dyDescent="0.3">
      <c r="A16" s="5" t="s">
        <v>6</v>
      </c>
      <c r="B16" s="4"/>
      <c r="C16" s="3" t="s">
        <v>655</v>
      </c>
      <c r="D16" s="18">
        <v>671</v>
      </c>
      <c r="E16" s="15">
        <v>820</v>
      </c>
      <c r="F16" s="17">
        <f t="shared" si="0"/>
        <v>1491</v>
      </c>
      <c r="G16" s="15">
        <v>940</v>
      </c>
      <c r="H16" s="15">
        <v>771</v>
      </c>
      <c r="I16" s="16">
        <v>1711</v>
      </c>
      <c r="J16" s="15">
        <v>694</v>
      </c>
      <c r="K16" s="15">
        <v>887</v>
      </c>
      <c r="L16" s="16">
        <v>1581</v>
      </c>
      <c r="M16" s="15">
        <v>765</v>
      </c>
      <c r="N16" s="14"/>
      <c r="O16" s="15">
        <v>765</v>
      </c>
      <c r="P16" s="14"/>
      <c r="Q16" s="14"/>
      <c r="R16" s="14"/>
      <c r="S16" s="16">
        <f t="shared" si="1"/>
        <v>5548</v>
      </c>
      <c r="T16" s="2">
        <v>5</v>
      </c>
    </row>
    <row r="17" spans="1:20" ht="12.75" customHeight="1" x14ac:dyDescent="0.3">
      <c r="A17" s="5" t="s">
        <v>52</v>
      </c>
      <c r="B17" s="4"/>
      <c r="C17" s="3" t="s">
        <v>656</v>
      </c>
      <c r="D17" s="18">
        <v>702</v>
      </c>
      <c r="E17" s="15">
        <v>810</v>
      </c>
      <c r="F17" s="17">
        <f t="shared" si="0"/>
        <v>1512</v>
      </c>
      <c r="G17" s="15">
        <v>932</v>
      </c>
      <c r="H17" s="15">
        <v>742</v>
      </c>
      <c r="I17" s="16">
        <v>1674</v>
      </c>
      <c r="J17" s="15">
        <v>729</v>
      </c>
      <c r="K17" s="15">
        <v>876</v>
      </c>
      <c r="L17" s="16">
        <v>1605</v>
      </c>
      <c r="M17" s="15">
        <v>740</v>
      </c>
      <c r="N17" s="14"/>
      <c r="O17" s="15">
        <v>740</v>
      </c>
      <c r="P17" s="14"/>
      <c r="Q17" s="14"/>
      <c r="R17" s="14"/>
      <c r="S17" s="16">
        <f t="shared" si="1"/>
        <v>5531</v>
      </c>
      <c r="T17" s="2" t="s">
        <v>1</v>
      </c>
    </row>
    <row r="18" spans="1:20" ht="12.75" customHeight="1" x14ac:dyDescent="0.3">
      <c r="A18" s="5" t="s">
        <v>15</v>
      </c>
      <c r="B18" s="4"/>
      <c r="C18" s="3" t="s">
        <v>666</v>
      </c>
      <c r="D18" s="18">
        <v>720</v>
      </c>
      <c r="E18" s="15">
        <v>798</v>
      </c>
      <c r="F18" s="17">
        <f t="shared" si="0"/>
        <v>1518</v>
      </c>
      <c r="G18" s="15">
        <v>943</v>
      </c>
      <c r="H18" s="15">
        <v>700</v>
      </c>
      <c r="I18" s="16">
        <v>1643</v>
      </c>
      <c r="J18" s="15">
        <v>707</v>
      </c>
      <c r="K18" s="15">
        <v>919</v>
      </c>
      <c r="L18" s="16">
        <v>1626</v>
      </c>
      <c r="M18" s="15">
        <v>721</v>
      </c>
      <c r="N18" s="14"/>
      <c r="O18" s="15">
        <v>721</v>
      </c>
      <c r="P18" s="14"/>
      <c r="Q18" s="14"/>
      <c r="R18" s="14"/>
      <c r="S18" s="16">
        <f t="shared" si="1"/>
        <v>5508</v>
      </c>
      <c r="T18" s="2">
        <v>6</v>
      </c>
    </row>
    <row r="19" spans="1:20" ht="12.75" customHeight="1" x14ac:dyDescent="0.3">
      <c r="A19" s="5" t="s">
        <v>23</v>
      </c>
      <c r="B19" s="4"/>
      <c r="C19" s="3" t="s">
        <v>668</v>
      </c>
      <c r="D19" s="18">
        <v>674</v>
      </c>
      <c r="E19" s="15">
        <v>740</v>
      </c>
      <c r="F19" s="17">
        <f t="shared" si="0"/>
        <v>1414</v>
      </c>
      <c r="G19" s="15">
        <v>902</v>
      </c>
      <c r="H19" s="15">
        <v>732</v>
      </c>
      <c r="I19" s="16">
        <v>1634</v>
      </c>
      <c r="J19" s="15">
        <v>687</v>
      </c>
      <c r="K19" s="15">
        <v>871</v>
      </c>
      <c r="L19" s="16">
        <v>1558</v>
      </c>
      <c r="M19" s="15">
        <v>751</v>
      </c>
      <c r="N19" s="14"/>
      <c r="O19" s="15">
        <v>751</v>
      </c>
      <c r="P19" s="14"/>
      <c r="Q19" s="14"/>
      <c r="R19" s="14"/>
      <c r="S19" s="16">
        <f t="shared" si="1"/>
        <v>5357</v>
      </c>
      <c r="T19" s="2" t="s">
        <v>42</v>
      </c>
    </row>
    <row r="20" spans="1:20" ht="12.75" customHeight="1" x14ac:dyDescent="0.3">
      <c r="A20" s="5" t="s">
        <v>65</v>
      </c>
      <c r="B20" s="4"/>
      <c r="C20" s="3" t="s">
        <v>669</v>
      </c>
      <c r="D20" s="18">
        <v>727</v>
      </c>
      <c r="E20" s="15">
        <v>827</v>
      </c>
      <c r="F20" s="17">
        <f t="shared" si="0"/>
        <v>1554</v>
      </c>
      <c r="G20" s="15">
        <v>947</v>
      </c>
      <c r="H20" s="15">
        <v>681</v>
      </c>
      <c r="I20" s="16">
        <v>1628</v>
      </c>
      <c r="J20" s="15">
        <v>650</v>
      </c>
      <c r="K20" s="15">
        <v>780</v>
      </c>
      <c r="L20" s="16">
        <v>1430</v>
      </c>
      <c r="M20" s="15">
        <v>680</v>
      </c>
      <c r="N20" s="14"/>
      <c r="O20" s="15">
        <v>680</v>
      </c>
      <c r="P20" s="14"/>
      <c r="Q20" s="14"/>
      <c r="R20" s="14"/>
      <c r="S20" s="16">
        <f t="shared" si="1"/>
        <v>5292</v>
      </c>
      <c r="T20" s="2">
        <v>7</v>
      </c>
    </row>
    <row r="21" spans="1:20" ht="12.75" customHeight="1" x14ac:dyDescent="0.3">
      <c r="A21" s="5" t="s">
        <v>31</v>
      </c>
      <c r="B21" s="4"/>
      <c r="C21" s="3" t="s">
        <v>661</v>
      </c>
      <c r="D21" s="18">
        <v>710</v>
      </c>
      <c r="E21" s="15">
        <v>709</v>
      </c>
      <c r="F21" s="17">
        <f t="shared" si="0"/>
        <v>1419</v>
      </c>
      <c r="G21" s="15">
        <v>916</v>
      </c>
      <c r="H21" s="15">
        <v>720</v>
      </c>
      <c r="I21" s="16">
        <v>1636</v>
      </c>
      <c r="J21" s="15">
        <v>697</v>
      </c>
      <c r="K21" s="15">
        <v>823</v>
      </c>
      <c r="L21" s="16">
        <v>1520</v>
      </c>
      <c r="M21" s="15">
        <v>706</v>
      </c>
      <c r="N21" s="14"/>
      <c r="O21" s="15">
        <v>706</v>
      </c>
      <c r="P21" s="14"/>
      <c r="Q21" s="14"/>
      <c r="R21" s="14"/>
      <c r="S21" s="16">
        <f t="shared" si="1"/>
        <v>5281</v>
      </c>
      <c r="T21" s="2" t="s">
        <v>72</v>
      </c>
    </row>
    <row r="22" spans="1:20" ht="12.75" customHeight="1" x14ac:dyDescent="0.3">
      <c r="A22" s="5" t="s">
        <v>26</v>
      </c>
      <c r="B22" s="4"/>
      <c r="C22" s="3" t="s">
        <v>663</v>
      </c>
      <c r="D22" s="18">
        <v>640</v>
      </c>
      <c r="E22" s="15">
        <v>705</v>
      </c>
      <c r="F22" s="17">
        <f t="shared" si="0"/>
        <v>1345</v>
      </c>
      <c r="G22" s="15">
        <v>868</v>
      </c>
      <c r="H22" s="15">
        <v>712</v>
      </c>
      <c r="I22" s="16">
        <v>1580</v>
      </c>
      <c r="J22" s="15">
        <v>650</v>
      </c>
      <c r="K22" s="15">
        <v>825</v>
      </c>
      <c r="L22" s="16">
        <v>1475</v>
      </c>
      <c r="M22" s="15">
        <v>689</v>
      </c>
      <c r="N22" s="14"/>
      <c r="O22" s="15">
        <v>689</v>
      </c>
      <c r="P22" s="14"/>
      <c r="Q22" s="14"/>
      <c r="R22" s="14"/>
      <c r="S22" s="16">
        <f t="shared" si="1"/>
        <v>5089</v>
      </c>
      <c r="T22" s="2">
        <v>8</v>
      </c>
    </row>
    <row r="23" spans="1:20" ht="12.75" customHeight="1" x14ac:dyDescent="0.3">
      <c r="A23" s="5" t="s">
        <v>38</v>
      </c>
      <c r="B23" s="4"/>
      <c r="C23" s="3" t="s">
        <v>657</v>
      </c>
      <c r="D23" s="18">
        <v>727</v>
      </c>
      <c r="E23" s="15">
        <v>766</v>
      </c>
      <c r="F23" s="17">
        <f t="shared" si="0"/>
        <v>1493</v>
      </c>
      <c r="G23" s="15">
        <v>872</v>
      </c>
      <c r="H23" s="15">
        <v>663</v>
      </c>
      <c r="I23" s="16">
        <v>1535</v>
      </c>
      <c r="J23" s="15">
        <v>634</v>
      </c>
      <c r="K23" s="15">
        <v>766</v>
      </c>
      <c r="L23" s="16">
        <v>1400</v>
      </c>
      <c r="M23" s="15">
        <v>615</v>
      </c>
      <c r="N23" s="14"/>
      <c r="O23" s="15">
        <v>615</v>
      </c>
      <c r="P23" s="14"/>
      <c r="Q23" s="14"/>
      <c r="R23" s="14"/>
      <c r="S23" s="16">
        <f t="shared" si="1"/>
        <v>5043</v>
      </c>
      <c r="T23" s="2" t="s">
        <v>6</v>
      </c>
    </row>
    <row r="24" spans="1:20" ht="12.75" customHeight="1" x14ac:dyDescent="0.3">
      <c r="A24" s="5" t="s">
        <v>57</v>
      </c>
      <c r="B24" s="4"/>
      <c r="C24" s="3" t="s">
        <v>659</v>
      </c>
      <c r="D24" s="18">
        <v>576</v>
      </c>
      <c r="E24" s="15">
        <v>638</v>
      </c>
      <c r="F24" s="17">
        <f t="shared" si="0"/>
        <v>1214</v>
      </c>
      <c r="G24" s="15">
        <v>808</v>
      </c>
      <c r="H24" s="15">
        <v>650</v>
      </c>
      <c r="I24" s="16">
        <v>1458</v>
      </c>
      <c r="J24" s="15">
        <v>628</v>
      </c>
      <c r="K24" s="15">
        <v>783</v>
      </c>
      <c r="L24" s="16">
        <v>1411</v>
      </c>
      <c r="M24" s="15">
        <v>603</v>
      </c>
      <c r="N24" s="14"/>
      <c r="O24" s="15">
        <v>603</v>
      </c>
      <c r="P24" s="14"/>
      <c r="Q24" s="14"/>
      <c r="R24" s="14"/>
      <c r="S24" s="16">
        <f t="shared" si="1"/>
        <v>4686</v>
      </c>
      <c r="T24" s="2">
        <v>9</v>
      </c>
    </row>
    <row r="25" spans="1:20" ht="12.75" customHeight="1" x14ac:dyDescent="0.3">
      <c r="A25" s="5" t="s">
        <v>54</v>
      </c>
      <c r="B25" s="4"/>
      <c r="C25" s="3" t="s">
        <v>670</v>
      </c>
      <c r="D25" s="18">
        <v>632</v>
      </c>
      <c r="E25" s="15">
        <v>478</v>
      </c>
      <c r="F25" s="17">
        <f t="shared" si="0"/>
        <v>1110</v>
      </c>
      <c r="G25" s="15">
        <v>774</v>
      </c>
      <c r="H25" s="15">
        <v>635</v>
      </c>
      <c r="I25" s="16">
        <v>1409</v>
      </c>
      <c r="J25" s="15">
        <v>630</v>
      </c>
      <c r="K25" s="15">
        <v>770</v>
      </c>
      <c r="L25" s="16">
        <v>1400</v>
      </c>
      <c r="M25" s="15">
        <v>675</v>
      </c>
      <c r="N25" s="14"/>
      <c r="O25" s="15">
        <v>675</v>
      </c>
      <c r="P25" s="14"/>
      <c r="Q25" s="14"/>
      <c r="R25" s="14"/>
      <c r="S25" s="16">
        <f t="shared" si="1"/>
        <v>4594</v>
      </c>
      <c r="T25" s="2" t="s">
        <v>52</v>
      </c>
    </row>
    <row r="26" spans="1:20" ht="12.75" customHeight="1" x14ac:dyDescent="0.3">
      <c r="A26" s="5" t="s">
        <v>51</v>
      </c>
      <c r="B26" s="4"/>
      <c r="C26" s="3" t="s">
        <v>654</v>
      </c>
      <c r="D26" s="20"/>
      <c r="E26" s="14"/>
      <c r="F26" s="17">
        <f t="shared" si="0"/>
        <v>0</v>
      </c>
      <c r="G26" s="16">
        <v>1055</v>
      </c>
      <c r="H26" s="15">
        <v>810</v>
      </c>
      <c r="I26" s="16">
        <v>1865</v>
      </c>
      <c r="J26" s="15">
        <v>785</v>
      </c>
      <c r="K26" s="15">
        <v>936</v>
      </c>
      <c r="L26" s="16">
        <v>1721</v>
      </c>
      <c r="M26" s="15">
        <v>786</v>
      </c>
      <c r="N26" s="14"/>
      <c r="O26" s="15">
        <v>786</v>
      </c>
      <c r="P26" s="14"/>
      <c r="Q26" s="14"/>
      <c r="R26" s="14"/>
      <c r="S26" s="16">
        <f t="shared" si="1"/>
        <v>4372</v>
      </c>
      <c r="T26" s="2">
        <v>10</v>
      </c>
    </row>
    <row r="27" spans="1:20" ht="11.25" customHeight="1" x14ac:dyDescent="0.2"/>
    <row r="28" spans="1:20" x14ac:dyDescent="0.2">
      <c r="B28" s="1" t="s">
        <v>865</v>
      </c>
    </row>
  </sheetData>
  <sortState xmlns:xlrd2="http://schemas.microsoft.com/office/spreadsheetml/2017/richdata2" ref="B9:T26">
    <sortCondition descending="1" ref="S9:S26"/>
  </sortState>
  <mergeCells count="6">
    <mergeCell ref="A8:C8"/>
    <mergeCell ref="B3:J3"/>
    <mergeCell ref="B4:C4"/>
    <mergeCell ref="F4:J4"/>
    <mergeCell ref="B5:C5"/>
    <mergeCell ref="F5:J5"/>
  </mergeCells>
  <phoneticPr fontId="11" type="noConversion"/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5FD1D-6867-4C51-BA9A-33D600FFEC99}">
  <sheetPr>
    <outlinePr summaryBelow="0" summaryRight="0"/>
    <pageSetUpPr autoPageBreaks="0" fitToPage="1"/>
  </sheetPr>
  <dimension ref="A1:T40"/>
  <sheetViews>
    <sheetView topLeftCell="A5" zoomScale="80" zoomScaleNormal="80" workbookViewId="0">
      <selection activeCell="B9" sqref="B9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21.75" customHeight="1" x14ac:dyDescent="0.2">
      <c r="B4" s="30" t="s">
        <v>809</v>
      </c>
      <c r="C4" s="30"/>
      <c r="F4" s="30" t="s">
        <v>106</v>
      </c>
      <c r="G4" s="30"/>
      <c r="H4" s="30"/>
      <c r="I4" s="30"/>
      <c r="J4" s="30"/>
    </row>
    <row r="5" spans="1:20" ht="15" customHeight="1" x14ac:dyDescent="0.2">
      <c r="B5" s="30" t="s">
        <v>105</v>
      </c>
      <c r="C5" s="30"/>
      <c r="F5" s="30" t="s">
        <v>808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/>
      <c r="E8" s="7"/>
      <c r="F8" s="7"/>
      <c r="G8" s="7"/>
      <c r="H8" s="7" t="s">
        <v>55</v>
      </c>
      <c r="I8" s="7" t="s">
        <v>55</v>
      </c>
      <c r="J8" s="7" t="s">
        <v>473</v>
      </c>
      <c r="K8" s="7" t="s">
        <v>487</v>
      </c>
      <c r="L8" s="7" t="s">
        <v>306</v>
      </c>
      <c r="M8" s="7" t="s">
        <v>149</v>
      </c>
      <c r="N8" s="7" t="s">
        <v>608</v>
      </c>
      <c r="O8" s="7" t="s">
        <v>807</v>
      </c>
      <c r="P8" s="7" t="s">
        <v>261</v>
      </c>
      <c r="Q8" s="7"/>
      <c r="R8" s="7" t="s">
        <v>261</v>
      </c>
      <c r="S8" s="7" t="s">
        <v>806</v>
      </c>
      <c r="T8" s="6"/>
    </row>
    <row r="9" spans="1:20" ht="12.75" customHeight="1" x14ac:dyDescent="0.3">
      <c r="A9" s="5" t="s">
        <v>35</v>
      </c>
      <c r="B9" s="4"/>
      <c r="C9" s="3" t="s">
        <v>803</v>
      </c>
      <c r="D9" s="19">
        <v>1113</v>
      </c>
      <c r="E9" s="19">
        <v>1060</v>
      </c>
      <c r="F9" s="20">
        <f t="shared" ref="F9:F37" si="0">SUM(D9:E9)</f>
        <v>2173</v>
      </c>
      <c r="G9" s="19">
        <v>1089</v>
      </c>
      <c r="H9" s="15">
        <v>851</v>
      </c>
      <c r="I9" s="15">
        <f t="shared" ref="I9:I37" si="1">SUM(G9:H9)</f>
        <v>1940</v>
      </c>
      <c r="J9" s="16">
        <v>1143</v>
      </c>
      <c r="K9" s="16">
        <v>1104</v>
      </c>
      <c r="L9" s="16">
        <v>2247</v>
      </c>
      <c r="M9" s="15">
        <v>958</v>
      </c>
      <c r="N9" s="15">
        <v>867</v>
      </c>
      <c r="O9" s="16">
        <v>1825</v>
      </c>
      <c r="P9" s="15">
        <v>679</v>
      </c>
      <c r="Q9" s="14"/>
      <c r="R9" s="15">
        <v>679</v>
      </c>
      <c r="S9" s="16">
        <f t="shared" ref="S9:S37" si="2">SUM(F9,I9,L9,O9,R9)</f>
        <v>8864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778</v>
      </c>
      <c r="D10" s="19">
        <v>1097</v>
      </c>
      <c r="E10" s="19">
        <v>1036</v>
      </c>
      <c r="F10" s="20">
        <f t="shared" si="0"/>
        <v>2133</v>
      </c>
      <c r="G10" s="19">
        <v>1062</v>
      </c>
      <c r="H10" s="15">
        <v>823</v>
      </c>
      <c r="I10" s="15">
        <f t="shared" si="1"/>
        <v>1885</v>
      </c>
      <c r="J10" s="16">
        <v>1046</v>
      </c>
      <c r="K10" s="16">
        <v>1103</v>
      </c>
      <c r="L10" s="16">
        <v>2149</v>
      </c>
      <c r="M10" s="15">
        <v>933</v>
      </c>
      <c r="N10" s="15">
        <v>845</v>
      </c>
      <c r="O10" s="16">
        <v>1778</v>
      </c>
      <c r="P10" s="15">
        <v>657</v>
      </c>
      <c r="Q10" s="14"/>
      <c r="R10" s="15">
        <v>657</v>
      </c>
      <c r="S10" s="16">
        <f t="shared" si="2"/>
        <v>8602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797</v>
      </c>
      <c r="D11" s="19">
        <v>1077</v>
      </c>
      <c r="E11" s="19">
        <v>990</v>
      </c>
      <c r="F11" s="20">
        <f t="shared" si="0"/>
        <v>2067</v>
      </c>
      <c r="G11" s="19">
        <v>1051</v>
      </c>
      <c r="H11" s="15">
        <v>866</v>
      </c>
      <c r="I11" s="15">
        <f t="shared" si="1"/>
        <v>1917</v>
      </c>
      <c r="J11" s="16">
        <v>1024</v>
      </c>
      <c r="K11" s="16">
        <v>1051</v>
      </c>
      <c r="L11" s="16">
        <v>2075</v>
      </c>
      <c r="M11" s="15">
        <v>892</v>
      </c>
      <c r="N11" s="15">
        <v>806</v>
      </c>
      <c r="O11" s="16">
        <v>1698</v>
      </c>
      <c r="P11" s="15">
        <v>670</v>
      </c>
      <c r="Q11" s="14"/>
      <c r="R11" s="15">
        <v>670</v>
      </c>
      <c r="S11" s="16">
        <f t="shared" si="2"/>
        <v>8427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786</v>
      </c>
      <c r="D12" s="19">
        <v>1070</v>
      </c>
      <c r="E12" s="19">
        <v>981</v>
      </c>
      <c r="F12" s="20">
        <f t="shared" si="0"/>
        <v>2051</v>
      </c>
      <c r="G12" s="19">
        <v>1075</v>
      </c>
      <c r="H12" s="15">
        <v>810</v>
      </c>
      <c r="I12" s="15">
        <f t="shared" si="1"/>
        <v>1885</v>
      </c>
      <c r="J12" s="16">
        <v>1038</v>
      </c>
      <c r="K12" s="16">
        <v>1003</v>
      </c>
      <c r="L12" s="16">
        <v>2041</v>
      </c>
      <c r="M12" s="15">
        <v>885</v>
      </c>
      <c r="N12" s="15">
        <v>796</v>
      </c>
      <c r="O12" s="16">
        <v>1681</v>
      </c>
      <c r="P12" s="15">
        <v>658</v>
      </c>
      <c r="Q12" s="14"/>
      <c r="R12" s="15">
        <v>658</v>
      </c>
      <c r="S12" s="16">
        <f t="shared" si="2"/>
        <v>8316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798</v>
      </c>
      <c r="D13" s="19">
        <v>1040</v>
      </c>
      <c r="E13" s="19">
        <v>905</v>
      </c>
      <c r="F13" s="20">
        <f t="shared" si="0"/>
        <v>1945</v>
      </c>
      <c r="G13" s="19">
        <v>1040</v>
      </c>
      <c r="H13" s="15">
        <v>841</v>
      </c>
      <c r="I13" s="15">
        <f t="shared" si="1"/>
        <v>1881</v>
      </c>
      <c r="J13" s="16">
        <v>1035</v>
      </c>
      <c r="K13" s="16">
        <v>1054</v>
      </c>
      <c r="L13" s="16">
        <v>2089</v>
      </c>
      <c r="M13" s="15">
        <v>899</v>
      </c>
      <c r="N13" s="15">
        <v>826</v>
      </c>
      <c r="O13" s="16">
        <v>1725</v>
      </c>
      <c r="P13" s="15">
        <v>644</v>
      </c>
      <c r="Q13" s="14"/>
      <c r="R13" s="15">
        <v>644</v>
      </c>
      <c r="S13" s="16">
        <f t="shared" si="2"/>
        <v>8284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785</v>
      </c>
      <c r="D14" s="19">
        <v>1074</v>
      </c>
      <c r="E14" s="19">
        <v>933</v>
      </c>
      <c r="F14" s="20">
        <f t="shared" si="0"/>
        <v>2007</v>
      </c>
      <c r="G14" s="19">
        <v>1012</v>
      </c>
      <c r="H14" s="15">
        <v>787</v>
      </c>
      <c r="I14" s="15">
        <f t="shared" si="1"/>
        <v>1799</v>
      </c>
      <c r="J14" s="15">
        <v>992</v>
      </c>
      <c r="K14" s="16">
        <v>1046</v>
      </c>
      <c r="L14" s="16">
        <v>2038</v>
      </c>
      <c r="M14" s="15">
        <v>942</v>
      </c>
      <c r="N14" s="15">
        <v>805</v>
      </c>
      <c r="O14" s="16">
        <v>1747</v>
      </c>
      <c r="P14" s="15">
        <v>669</v>
      </c>
      <c r="Q14" s="14"/>
      <c r="R14" s="15">
        <v>669</v>
      </c>
      <c r="S14" s="16">
        <f t="shared" si="2"/>
        <v>8260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780</v>
      </c>
      <c r="D15" s="19">
        <v>1050</v>
      </c>
      <c r="E15" s="19">
        <v>978</v>
      </c>
      <c r="F15" s="20">
        <f t="shared" si="0"/>
        <v>2028</v>
      </c>
      <c r="G15" s="19">
        <v>977</v>
      </c>
      <c r="H15" s="15">
        <v>839</v>
      </c>
      <c r="I15" s="15">
        <f t="shared" si="1"/>
        <v>1816</v>
      </c>
      <c r="J15" s="16">
        <v>1009</v>
      </c>
      <c r="K15" s="16">
        <v>1035</v>
      </c>
      <c r="L15" s="16">
        <v>2044</v>
      </c>
      <c r="M15" s="15">
        <v>905</v>
      </c>
      <c r="N15" s="15">
        <v>811</v>
      </c>
      <c r="O15" s="16">
        <v>1716</v>
      </c>
      <c r="P15" s="15">
        <v>544</v>
      </c>
      <c r="Q15" s="14"/>
      <c r="R15" s="15">
        <v>544</v>
      </c>
      <c r="S15" s="16">
        <f t="shared" si="2"/>
        <v>8148</v>
      </c>
      <c r="T15" s="2" t="s">
        <v>72</v>
      </c>
    </row>
    <row r="16" spans="1:20" ht="12.75" customHeight="1" x14ac:dyDescent="0.3">
      <c r="A16" s="5" t="s">
        <v>6</v>
      </c>
      <c r="B16" s="4"/>
      <c r="C16" s="3" t="s">
        <v>788</v>
      </c>
      <c r="D16" s="19">
        <v>1087</v>
      </c>
      <c r="E16" s="19">
        <v>967</v>
      </c>
      <c r="F16" s="20">
        <f t="shared" si="0"/>
        <v>2054</v>
      </c>
      <c r="G16" s="19">
        <v>990</v>
      </c>
      <c r="H16" s="15">
        <v>751</v>
      </c>
      <c r="I16" s="15">
        <f t="shared" si="1"/>
        <v>1741</v>
      </c>
      <c r="J16" s="16">
        <v>1006</v>
      </c>
      <c r="K16" s="16">
        <v>1010</v>
      </c>
      <c r="L16" s="16">
        <v>2016</v>
      </c>
      <c r="M16" s="15">
        <v>842</v>
      </c>
      <c r="N16" s="15">
        <v>777</v>
      </c>
      <c r="O16" s="16">
        <v>1619</v>
      </c>
      <c r="P16" s="15">
        <v>593</v>
      </c>
      <c r="Q16" s="14"/>
      <c r="R16" s="15">
        <v>593</v>
      </c>
      <c r="S16" s="16">
        <f t="shared" si="2"/>
        <v>8023</v>
      </c>
      <c r="T16" s="2" t="s">
        <v>6</v>
      </c>
    </row>
    <row r="17" spans="1:20" ht="12.75" customHeight="1" x14ac:dyDescent="0.3">
      <c r="A17" s="5" t="s">
        <v>52</v>
      </c>
      <c r="B17" s="4"/>
      <c r="C17" s="3" t="s">
        <v>804</v>
      </c>
      <c r="D17" s="19">
        <v>922</v>
      </c>
      <c r="E17" s="19">
        <v>930</v>
      </c>
      <c r="F17" s="20">
        <f t="shared" si="0"/>
        <v>1852</v>
      </c>
      <c r="G17" s="19">
        <v>982</v>
      </c>
      <c r="H17" s="15">
        <v>789</v>
      </c>
      <c r="I17" s="15">
        <f t="shared" si="1"/>
        <v>1771</v>
      </c>
      <c r="J17" s="16">
        <v>1033</v>
      </c>
      <c r="K17" s="16">
        <v>1010</v>
      </c>
      <c r="L17" s="16">
        <v>2043</v>
      </c>
      <c r="M17" s="15">
        <v>902</v>
      </c>
      <c r="N17" s="15">
        <v>794</v>
      </c>
      <c r="O17" s="16">
        <v>1696</v>
      </c>
      <c r="P17" s="15">
        <v>658</v>
      </c>
      <c r="Q17" s="14"/>
      <c r="R17" s="15">
        <v>658</v>
      </c>
      <c r="S17" s="16">
        <f t="shared" si="2"/>
        <v>8020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784</v>
      </c>
      <c r="D18" s="19">
        <v>1047</v>
      </c>
      <c r="E18" s="19">
        <v>907</v>
      </c>
      <c r="F18" s="20">
        <f t="shared" si="0"/>
        <v>1954</v>
      </c>
      <c r="G18" s="19">
        <v>938</v>
      </c>
      <c r="H18" s="15">
        <v>802</v>
      </c>
      <c r="I18" s="15">
        <f t="shared" si="1"/>
        <v>1740</v>
      </c>
      <c r="J18" s="15">
        <v>958</v>
      </c>
      <c r="K18" s="16">
        <v>1004</v>
      </c>
      <c r="L18" s="16">
        <v>1962</v>
      </c>
      <c r="M18" s="15">
        <v>882</v>
      </c>
      <c r="N18" s="15">
        <v>786</v>
      </c>
      <c r="O18" s="16">
        <v>1668</v>
      </c>
      <c r="P18" s="15">
        <v>639</v>
      </c>
      <c r="Q18" s="14"/>
      <c r="R18" s="15">
        <v>639</v>
      </c>
      <c r="S18" s="16">
        <f t="shared" si="2"/>
        <v>7963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795</v>
      </c>
      <c r="D19" s="19">
        <v>972</v>
      </c>
      <c r="E19" s="19">
        <v>854</v>
      </c>
      <c r="F19" s="20">
        <f t="shared" si="0"/>
        <v>1826</v>
      </c>
      <c r="G19" s="19">
        <v>1010</v>
      </c>
      <c r="H19" s="15">
        <v>783</v>
      </c>
      <c r="I19" s="15">
        <f t="shared" si="1"/>
        <v>1793</v>
      </c>
      <c r="J19" s="15">
        <v>953</v>
      </c>
      <c r="K19" s="15">
        <v>957</v>
      </c>
      <c r="L19" s="16">
        <v>1910</v>
      </c>
      <c r="M19" s="15">
        <v>902</v>
      </c>
      <c r="N19" s="15">
        <v>777</v>
      </c>
      <c r="O19" s="16">
        <v>1679</v>
      </c>
      <c r="P19" s="15">
        <v>605</v>
      </c>
      <c r="Q19" s="14"/>
      <c r="R19" s="15">
        <v>605</v>
      </c>
      <c r="S19" s="16">
        <f t="shared" si="2"/>
        <v>7813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794</v>
      </c>
      <c r="D20" s="19">
        <v>892</v>
      </c>
      <c r="E20" s="19">
        <v>937</v>
      </c>
      <c r="F20" s="20">
        <f t="shared" si="0"/>
        <v>1829</v>
      </c>
      <c r="G20" s="19">
        <v>905</v>
      </c>
      <c r="H20" s="15">
        <v>784</v>
      </c>
      <c r="I20" s="15">
        <f t="shared" si="1"/>
        <v>1689</v>
      </c>
      <c r="J20" s="15">
        <v>967</v>
      </c>
      <c r="K20" s="16">
        <v>1001</v>
      </c>
      <c r="L20" s="16">
        <v>1968</v>
      </c>
      <c r="M20" s="15">
        <v>850</v>
      </c>
      <c r="N20" s="15">
        <v>776</v>
      </c>
      <c r="O20" s="16">
        <v>1626</v>
      </c>
      <c r="P20" s="15">
        <v>561</v>
      </c>
      <c r="Q20" s="14"/>
      <c r="R20" s="15">
        <v>561</v>
      </c>
      <c r="S20" s="16">
        <f t="shared" si="2"/>
        <v>7673</v>
      </c>
      <c r="T20" s="2" t="s">
        <v>65</v>
      </c>
    </row>
    <row r="21" spans="1:20" ht="12.75" customHeight="1" x14ac:dyDescent="0.3">
      <c r="A21" s="5" t="s">
        <v>31</v>
      </c>
      <c r="B21" s="4"/>
      <c r="C21" s="3" t="s">
        <v>790</v>
      </c>
      <c r="D21" s="19">
        <v>1036</v>
      </c>
      <c r="E21" s="19">
        <v>887</v>
      </c>
      <c r="F21" s="20">
        <f t="shared" si="0"/>
        <v>1923</v>
      </c>
      <c r="G21" s="19">
        <v>960</v>
      </c>
      <c r="H21" s="15">
        <v>705</v>
      </c>
      <c r="I21" s="15">
        <f t="shared" si="1"/>
        <v>1665</v>
      </c>
      <c r="J21" s="15">
        <v>911</v>
      </c>
      <c r="K21" s="15">
        <v>967</v>
      </c>
      <c r="L21" s="16">
        <v>1878</v>
      </c>
      <c r="M21" s="15">
        <v>843</v>
      </c>
      <c r="N21" s="15">
        <v>770</v>
      </c>
      <c r="O21" s="16">
        <v>1613</v>
      </c>
      <c r="P21" s="15">
        <v>591</v>
      </c>
      <c r="Q21" s="14"/>
      <c r="R21" s="15">
        <v>591</v>
      </c>
      <c r="S21" s="16">
        <f t="shared" si="2"/>
        <v>7670</v>
      </c>
      <c r="T21" s="2" t="s">
        <v>31</v>
      </c>
    </row>
    <row r="22" spans="1:20" ht="12.75" customHeight="1" x14ac:dyDescent="0.3">
      <c r="A22" s="5" t="s">
        <v>26</v>
      </c>
      <c r="B22" s="4"/>
      <c r="C22" s="3" t="s">
        <v>801</v>
      </c>
      <c r="D22" s="19">
        <v>884</v>
      </c>
      <c r="E22" s="19">
        <v>905</v>
      </c>
      <c r="F22" s="20">
        <f t="shared" si="0"/>
        <v>1789</v>
      </c>
      <c r="G22" s="19">
        <v>937</v>
      </c>
      <c r="H22" s="15">
        <v>752</v>
      </c>
      <c r="I22" s="15">
        <f t="shared" si="1"/>
        <v>1689</v>
      </c>
      <c r="J22" s="15">
        <v>954</v>
      </c>
      <c r="K22" s="15">
        <v>998</v>
      </c>
      <c r="L22" s="16">
        <v>1952</v>
      </c>
      <c r="M22" s="15">
        <v>846</v>
      </c>
      <c r="N22" s="15">
        <v>751</v>
      </c>
      <c r="O22" s="16">
        <v>1597</v>
      </c>
      <c r="P22" s="15">
        <v>609</v>
      </c>
      <c r="Q22" s="14"/>
      <c r="R22" s="15">
        <v>609</v>
      </c>
      <c r="S22" s="16">
        <f t="shared" si="2"/>
        <v>7636</v>
      </c>
      <c r="T22" s="2" t="s">
        <v>26</v>
      </c>
    </row>
    <row r="23" spans="1:20" ht="12.75" customHeight="1" x14ac:dyDescent="0.3">
      <c r="A23" s="5" t="s">
        <v>38</v>
      </c>
      <c r="B23" s="4"/>
      <c r="C23" s="3" t="s">
        <v>800</v>
      </c>
      <c r="D23" s="19">
        <v>899</v>
      </c>
      <c r="E23" s="19">
        <v>897</v>
      </c>
      <c r="F23" s="20">
        <f t="shared" si="0"/>
        <v>1796</v>
      </c>
      <c r="G23" s="19">
        <v>965</v>
      </c>
      <c r="H23" s="15">
        <v>802</v>
      </c>
      <c r="I23" s="15">
        <f t="shared" si="1"/>
        <v>1767</v>
      </c>
      <c r="J23" s="15">
        <v>942</v>
      </c>
      <c r="K23" s="15">
        <v>959</v>
      </c>
      <c r="L23" s="16">
        <v>1901</v>
      </c>
      <c r="M23" s="15">
        <v>817</v>
      </c>
      <c r="N23" s="15">
        <v>749</v>
      </c>
      <c r="O23" s="16">
        <v>1566</v>
      </c>
      <c r="P23" s="15">
        <v>579</v>
      </c>
      <c r="Q23" s="14"/>
      <c r="R23" s="15">
        <v>579</v>
      </c>
      <c r="S23" s="16">
        <f t="shared" si="2"/>
        <v>7609</v>
      </c>
      <c r="T23" s="2" t="s">
        <v>38</v>
      </c>
    </row>
    <row r="24" spans="1:20" ht="12.75" customHeight="1" x14ac:dyDescent="0.3">
      <c r="A24" s="5" t="s">
        <v>57</v>
      </c>
      <c r="B24" s="4"/>
      <c r="C24" s="3" t="s">
        <v>792</v>
      </c>
      <c r="D24" s="19">
        <v>978</v>
      </c>
      <c r="E24" s="19">
        <v>839</v>
      </c>
      <c r="F24" s="20">
        <f t="shared" si="0"/>
        <v>1817</v>
      </c>
      <c r="G24" s="19">
        <v>906</v>
      </c>
      <c r="H24" s="15">
        <v>769</v>
      </c>
      <c r="I24" s="15">
        <f t="shared" si="1"/>
        <v>1675</v>
      </c>
      <c r="J24" s="15">
        <v>914</v>
      </c>
      <c r="K24" s="15">
        <v>959</v>
      </c>
      <c r="L24" s="16">
        <v>1873</v>
      </c>
      <c r="M24" s="15">
        <v>834</v>
      </c>
      <c r="N24" s="15">
        <v>761</v>
      </c>
      <c r="O24" s="16">
        <v>1595</v>
      </c>
      <c r="P24" s="15">
        <v>581</v>
      </c>
      <c r="Q24" s="14"/>
      <c r="R24" s="15">
        <v>581</v>
      </c>
      <c r="S24" s="16">
        <f t="shared" si="2"/>
        <v>7541</v>
      </c>
      <c r="T24" s="2" t="s">
        <v>57</v>
      </c>
    </row>
    <row r="25" spans="1:20" ht="12.75" customHeight="1" x14ac:dyDescent="0.3">
      <c r="A25" s="5" t="s">
        <v>54</v>
      </c>
      <c r="B25" s="4"/>
      <c r="C25" s="3" t="s">
        <v>802</v>
      </c>
      <c r="D25" s="19">
        <v>998</v>
      </c>
      <c r="E25" s="19">
        <v>881</v>
      </c>
      <c r="F25" s="20">
        <f t="shared" si="0"/>
        <v>1879</v>
      </c>
      <c r="G25" s="19">
        <v>944</v>
      </c>
      <c r="H25" s="15">
        <v>746</v>
      </c>
      <c r="I25" s="15">
        <f t="shared" si="1"/>
        <v>1690</v>
      </c>
      <c r="J25" s="15">
        <v>822</v>
      </c>
      <c r="K25" s="15">
        <v>961</v>
      </c>
      <c r="L25" s="16">
        <v>1783</v>
      </c>
      <c r="M25" s="15">
        <v>825</v>
      </c>
      <c r="N25" s="15">
        <v>742</v>
      </c>
      <c r="O25" s="16">
        <v>1567</v>
      </c>
      <c r="P25" s="15">
        <v>571</v>
      </c>
      <c r="Q25" s="14"/>
      <c r="R25" s="15">
        <v>571</v>
      </c>
      <c r="S25" s="16">
        <f t="shared" si="2"/>
        <v>7490</v>
      </c>
      <c r="T25" s="2" t="s">
        <v>54</v>
      </c>
    </row>
    <row r="26" spans="1:20" ht="12.75" customHeight="1" x14ac:dyDescent="0.3">
      <c r="A26" s="5" t="s">
        <v>51</v>
      </c>
      <c r="B26" s="4"/>
      <c r="C26" s="3" t="s">
        <v>782</v>
      </c>
      <c r="D26" s="19">
        <v>888</v>
      </c>
      <c r="E26" s="19">
        <v>869</v>
      </c>
      <c r="F26" s="20">
        <f t="shared" si="0"/>
        <v>1757</v>
      </c>
      <c r="G26" s="19">
        <v>958</v>
      </c>
      <c r="H26" s="15">
        <v>730</v>
      </c>
      <c r="I26" s="15">
        <f t="shared" si="1"/>
        <v>1688</v>
      </c>
      <c r="J26" s="15">
        <v>892</v>
      </c>
      <c r="K26" s="15">
        <v>950</v>
      </c>
      <c r="L26" s="16">
        <v>1842</v>
      </c>
      <c r="M26" s="15">
        <v>828</v>
      </c>
      <c r="N26" s="15">
        <v>750</v>
      </c>
      <c r="O26" s="16">
        <v>1578</v>
      </c>
      <c r="P26" s="15">
        <v>580</v>
      </c>
      <c r="Q26" s="14"/>
      <c r="R26" s="15">
        <v>580</v>
      </c>
      <c r="S26" s="16">
        <f t="shared" si="2"/>
        <v>7445</v>
      </c>
      <c r="T26" s="2" t="s">
        <v>51</v>
      </c>
    </row>
    <row r="27" spans="1:20" ht="12.75" customHeight="1" x14ac:dyDescent="0.3">
      <c r="A27" s="5" t="s">
        <v>2</v>
      </c>
      <c r="B27" s="4"/>
      <c r="C27" s="3" t="s">
        <v>791</v>
      </c>
      <c r="D27" s="19">
        <v>950</v>
      </c>
      <c r="E27" s="19">
        <v>859</v>
      </c>
      <c r="F27" s="20">
        <f t="shared" si="0"/>
        <v>1809</v>
      </c>
      <c r="G27" s="19">
        <v>961</v>
      </c>
      <c r="H27" s="15">
        <v>777</v>
      </c>
      <c r="I27" s="15">
        <f t="shared" si="1"/>
        <v>1738</v>
      </c>
      <c r="J27" s="15">
        <v>873</v>
      </c>
      <c r="K27" s="15">
        <v>931</v>
      </c>
      <c r="L27" s="16">
        <v>1804</v>
      </c>
      <c r="M27" s="15">
        <v>805</v>
      </c>
      <c r="N27" s="15">
        <v>759</v>
      </c>
      <c r="O27" s="16">
        <v>1564</v>
      </c>
      <c r="P27" s="15">
        <v>515</v>
      </c>
      <c r="Q27" s="14"/>
      <c r="R27" s="15">
        <v>515</v>
      </c>
      <c r="S27" s="16">
        <f t="shared" si="2"/>
        <v>7430</v>
      </c>
      <c r="T27" s="2" t="s">
        <v>2</v>
      </c>
    </row>
    <row r="28" spans="1:20" ht="12.75" customHeight="1" x14ac:dyDescent="0.3">
      <c r="A28" s="5" t="s">
        <v>28</v>
      </c>
      <c r="B28" s="4"/>
      <c r="C28" s="3" t="s">
        <v>796</v>
      </c>
      <c r="D28" s="19">
        <v>927</v>
      </c>
      <c r="E28" s="19">
        <v>852</v>
      </c>
      <c r="F28" s="20">
        <f t="shared" si="0"/>
        <v>1779</v>
      </c>
      <c r="G28" s="19">
        <v>931</v>
      </c>
      <c r="H28" s="15">
        <v>733</v>
      </c>
      <c r="I28" s="15">
        <f t="shared" si="1"/>
        <v>1664</v>
      </c>
      <c r="J28" s="15">
        <v>920</v>
      </c>
      <c r="K28" s="15">
        <v>907</v>
      </c>
      <c r="L28" s="16">
        <v>1827</v>
      </c>
      <c r="M28" s="15">
        <v>803</v>
      </c>
      <c r="N28" s="15">
        <v>788</v>
      </c>
      <c r="O28" s="16">
        <v>1591</v>
      </c>
      <c r="P28" s="15">
        <v>553</v>
      </c>
      <c r="Q28" s="14"/>
      <c r="R28" s="15">
        <v>553</v>
      </c>
      <c r="S28" s="16">
        <f t="shared" si="2"/>
        <v>7414</v>
      </c>
      <c r="T28" s="2" t="s">
        <v>28</v>
      </c>
    </row>
    <row r="29" spans="1:20" ht="12.75" customHeight="1" x14ac:dyDescent="0.3">
      <c r="A29" s="5" t="s">
        <v>46</v>
      </c>
      <c r="B29" s="4"/>
      <c r="C29" s="3" t="s">
        <v>781</v>
      </c>
      <c r="D29" s="19">
        <v>944</v>
      </c>
      <c r="E29" s="19">
        <v>881</v>
      </c>
      <c r="F29" s="20">
        <f t="shared" si="0"/>
        <v>1825</v>
      </c>
      <c r="G29" s="19">
        <v>915</v>
      </c>
      <c r="H29" s="15">
        <v>692</v>
      </c>
      <c r="I29" s="15">
        <f t="shared" si="1"/>
        <v>1607</v>
      </c>
      <c r="J29" s="15">
        <v>840</v>
      </c>
      <c r="K29" s="15">
        <v>874</v>
      </c>
      <c r="L29" s="16">
        <v>1714</v>
      </c>
      <c r="M29" s="15">
        <v>761</v>
      </c>
      <c r="N29" s="15">
        <v>706</v>
      </c>
      <c r="O29" s="16">
        <v>1467</v>
      </c>
      <c r="P29" s="15">
        <v>539</v>
      </c>
      <c r="Q29" s="14"/>
      <c r="R29" s="15">
        <v>539</v>
      </c>
      <c r="S29" s="16">
        <f t="shared" si="2"/>
        <v>7152</v>
      </c>
      <c r="T29" s="2" t="s">
        <v>46</v>
      </c>
    </row>
    <row r="30" spans="1:20" ht="12.75" customHeight="1" x14ac:dyDescent="0.3">
      <c r="A30" s="5" t="s">
        <v>44</v>
      </c>
      <c r="B30" s="4"/>
      <c r="C30" s="3" t="s">
        <v>805</v>
      </c>
      <c r="D30" s="19">
        <v>878</v>
      </c>
      <c r="E30" s="19">
        <v>851</v>
      </c>
      <c r="F30" s="20">
        <f t="shared" si="0"/>
        <v>1729</v>
      </c>
      <c r="G30" s="19">
        <v>895</v>
      </c>
      <c r="H30" s="15">
        <v>631</v>
      </c>
      <c r="I30" s="15">
        <f t="shared" si="1"/>
        <v>1526</v>
      </c>
      <c r="J30" s="15">
        <v>879</v>
      </c>
      <c r="K30" s="15">
        <v>910</v>
      </c>
      <c r="L30" s="16">
        <v>1789</v>
      </c>
      <c r="M30" s="15">
        <v>816</v>
      </c>
      <c r="N30" s="15">
        <v>672</v>
      </c>
      <c r="O30" s="16">
        <v>1488</v>
      </c>
      <c r="P30" s="15">
        <v>565</v>
      </c>
      <c r="Q30" s="14"/>
      <c r="R30" s="15">
        <v>565</v>
      </c>
      <c r="S30" s="16">
        <f t="shared" si="2"/>
        <v>7097</v>
      </c>
      <c r="T30" s="2" t="s">
        <v>44</v>
      </c>
    </row>
    <row r="31" spans="1:20" ht="12.75" customHeight="1" x14ac:dyDescent="0.3">
      <c r="A31" s="5" t="s">
        <v>12</v>
      </c>
      <c r="B31" s="4"/>
      <c r="C31" s="3" t="s">
        <v>783</v>
      </c>
      <c r="D31" s="19">
        <v>978</v>
      </c>
      <c r="E31" s="19">
        <v>823</v>
      </c>
      <c r="F31" s="20">
        <f t="shared" si="0"/>
        <v>1801</v>
      </c>
      <c r="G31" s="19">
        <v>953</v>
      </c>
      <c r="H31" s="15">
        <v>691</v>
      </c>
      <c r="I31" s="15">
        <f t="shared" si="1"/>
        <v>1644</v>
      </c>
      <c r="J31" s="15">
        <v>815</v>
      </c>
      <c r="K31" s="15">
        <v>872</v>
      </c>
      <c r="L31" s="16">
        <v>1687</v>
      </c>
      <c r="M31" s="15">
        <v>760</v>
      </c>
      <c r="N31" s="15">
        <v>668</v>
      </c>
      <c r="O31" s="16">
        <v>1428</v>
      </c>
      <c r="P31" s="15">
        <v>464</v>
      </c>
      <c r="Q31" s="14"/>
      <c r="R31" s="15">
        <v>464</v>
      </c>
      <c r="S31" s="16">
        <f t="shared" si="2"/>
        <v>7024</v>
      </c>
      <c r="T31" s="2" t="s">
        <v>12</v>
      </c>
    </row>
    <row r="32" spans="1:20" ht="12.75" customHeight="1" x14ac:dyDescent="0.3">
      <c r="A32" s="5" t="s">
        <v>40</v>
      </c>
      <c r="B32" s="4"/>
      <c r="C32" s="3" t="s">
        <v>777</v>
      </c>
      <c r="D32" s="19">
        <v>880</v>
      </c>
      <c r="E32" s="19">
        <v>765</v>
      </c>
      <c r="F32" s="20">
        <f t="shared" si="0"/>
        <v>1645</v>
      </c>
      <c r="G32" s="19">
        <v>863</v>
      </c>
      <c r="H32" s="15">
        <v>686</v>
      </c>
      <c r="I32" s="15">
        <f t="shared" si="1"/>
        <v>1549</v>
      </c>
      <c r="J32" s="15">
        <v>935</v>
      </c>
      <c r="K32" s="15">
        <v>933</v>
      </c>
      <c r="L32" s="16">
        <v>1868</v>
      </c>
      <c r="M32" s="15">
        <v>788</v>
      </c>
      <c r="N32" s="15">
        <v>663</v>
      </c>
      <c r="O32" s="16">
        <v>1451</v>
      </c>
      <c r="P32" s="15">
        <v>409</v>
      </c>
      <c r="Q32" s="14"/>
      <c r="R32" s="15">
        <v>409</v>
      </c>
      <c r="S32" s="16">
        <f t="shared" si="2"/>
        <v>6922</v>
      </c>
      <c r="T32" s="2" t="s">
        <v>40</v>
      </c>
    </row>
    <row r="33" spans="1:20" ht="12.75" customHeight="1" x14ac:dyDescent="0.3">
      <c r="A33" s="5" t="s">
        <v>37</v>
      </c>
      <c r="B33" s="4"/>
      <c r="C33" s="3" t="s">
        <v>779</v>
      </c>
      <c r="D33" s="19">
        <v>847</v>
      </c>
      <c r="E33" s="19">
        <v>895</v>
      </c>
      <c r="F33" s="20">
        <f t="shared" si="0"/>
        <v>1742</v>
      </c>
      <c r="G33" s="19">
        <v>698</v>
      </c>
      <c r="H33" s="15">
        <v>538</v>
      </c>
      <c r="I33" s="15">
        <f t="shared" si="1"/>
        <v>1236</v>
      </c>
      <c r="J33" s="15">
        <v>897</v>
      </c>
      <c r="K33" s="15">
        <v>880</v>
      </c>
      <c r="L33" s="16">
        <v>1777</v>
      </c>
      <c r="M33" s="15">
        <v>721</v>
      </c>
      <c r="N33" s="15">
        <v>699</v>
      </c>
      <c r="O33" s="16">
        <v>1420</v>
      </c>
      <c r="P33" s="15">
        <v>383</v>
      </c>
      <c r="Q33" s="14"/>
      <c r="R33" s="15">
        <v>383</v>
      </c>
      <c r="S33" s="16">
        <f t="shared" si="2"/>
        <v>6558</v>
      </c>
      <c r="T33" s="2" t="s">
        <v>37</v>
      </c>
    </row>
    <row r="34" spans="1:20" ht="12.75" customHeight="1" x14ac:dyDescent="0.3">
      <c r="A34" s="5" t="s">
        <v>33</v>
      </c>
      <c r="B34" s="4"/>
      <c r="C34" s="3" t="s">
        <v>787</v>
      </c>
      <c r="D34" s="19">
        <v>840</v>
      </c>
      <c r="E34" s="19">
        <v>673</v>
      </c>
      <c r="F34" s="20">
        <f t="shared" si="0"/>
        <v>1513</v>
      </c>
      <c r="G34" s="19">
        <v>776</v>
      </c>
      <c r="H34" s="15">
        <v>568</v>
      </c>
      <c r="I34" s="15">
        <f t="shared" si="1"/>
        <v>1344</v>
      </c>
      <c r="J34" s="15">
        <v>803</v>
      </c>
      <c r="K34" s="15">
        <v>797</v>
      </c>
      <c r="L34" s="16">
        <v>1600</v>
      </c>
      <c r="M34" s="15">
        <v>728</v>
      </c>
      <c r="N34" s="15">
        <v>683</v>
      </c>
      <c r="O34" s="16">
        <v>1411</v>
      </c>
      <c r="P34" s="15">
        <v>481</v>
      </c>
      <c r="Q34" s="14"/>
      <c r="R34" s="15">
        <v>481</v>
      </c>
      <c r="S34" s="16">
        <f t="shared" si="2"/>
        <v>6349</v>
      </c>
      <c r="T34" s="2" t="s">
        <v>33</v>
      </c>
    </row>
    <row r="35" spans="1:20" ht="12.75" customHeight="1" x14ac:dyDescent="0.3">
      <c r="A35" s="5" t="s">
        <v>30</v>
      </c>
      <c r="B35" s="4"/>
      <c r="C35" s="3" t="s">
        <v>799</v>
      </c>
      <c r="D35" s="19">
        <v>835</v>
      </c>
      <c r="E35" s="19">
        <v>735</v>
      </c>
      <c r="F35" s="20">
        <f t="shared" si="0"/>
        <v>1570</v>
      </c>
      <c r="G35" s="19">
        <v>728</v>
      </c>
      <c r="H35" s="15">
        <v>606</v>
      </c>
      <c r="I35" s="15">
        <f t="shared" si="1"/>
        <v>1334</v>
      </c>
      <c r="J35" s="15">
        <v>781</v>
      </c>
      <c r="K35" s="15">
        <v>819</v>
      </c>
      <c r="L35" s="16">
        <v>1600</v>
      </c>
      <c r="M35" s="15">
        <v>718</v>
      </c>
      <c r="N35" s="15">
        <v>661</v>
      </c>
      <c r="O35" s="16">
        <v>1379</v>
      </c>
      <c r="P35" s="15">
        <v>413</v>
      </c>
      <c r="Q35" s="14"/>
      <c r="R35" s="15">
        <v>413</v>
      </c>
      <c r="S35" s="16">
        <f t="shared" si="2"/>
        <v>6296</v>
      </c>
      <c r="T35" s="2" t="s">
        <v>30</v>
      </c>
    </row>
    <row r="36" spans="1:20" ht="12.75" customHeight="1" x14ac:dyDescent="0.3">
      <c r="A36" s="5" t="s">
        <v>21</v>
      </c>
      <c r="B36" s="4"/>
      <c r="C36" s="3" t="s">
        <v>789</v>
      </c>
      <c r="D36" s="19">
        <v>709</v>
      </c>
      <c r="E36" s="19">
        <v>607</v>
      </c>
      <c r="F36" s="20">
        <f t="shared" si="0"/>
        <v>1316</v>
      </c>
      <c r="G36" s="19">
        <v>659</v>
      </c>
      <c r="H36" s="15">
        <v>583</v>
      </c>
      <c r="I36" s="15">
        <f t="shared" si="1"/>
        <v>1242</v>
      </c>
      <c r="J36" s="15">
        <v>790</v>
      </c>
      <c r="K36" s="15">
        <v>805</v>
      </c>
      <c r="L36" s="16">
        <v>1595</v>
      </c>
      <c r="M36" s="15">
        <v>675</v>
      </c>
      <c r="N36" s="15">
        <v>597</v>
      </c>
      <c r="O36" s="16">
        <v>1272</v>
      </c>
      <c r="P36" s="15">
        <v>436</v>
      </c>
      <c r="Q36" s="14"/>
      <c r="R36" s="15">
        <v>436</v>
      </c>
      <c r="S36" s="16">
        <f t="shared" si="2"/>
        <v>5861</v>
      </c>
      <c r="T36" s="2" t="s">
        <v>21</v>
      </c>
    </row>
    <row r="37" spans="1:20" ht="12.75" customHeight="1" x14ac:dyDescent="0.3">
      <c r="A37" s="5" t="s">
        <v>25</v>
      </c>
      <c r="B37" s="4"/>
      <c r="C37" s="3" t="s">
        <v>793</v>
      </c>
      <c r="D37" s="19">
        <v>638</v>
      </c>
      <c r="E37" s="19">
        <v>630</v>
      </c>
      <c r="F37" s="20">
        <f t="shared" si="0"/>
        <v>1268</v>
      </c>
      <c r="G37" s="19">
        <v>641</v>
      </c>
      <c r="H37" s="15">
        <v>566</v>
      </c>
      <c r="I37" s="15">
        <f t="shared" si="1"/>
        <v>1207</v>
      </c>
      <c r="J37" s="15">
        <v>768</v>
      </c>
      <c r="K37" s="15">
        <v>787</v>
      </c>
      <c r="L37" s="16">
        <v>1555</v>
      </c>
      <c r="M37" s="15">
        <v>691</v>
      </c>
      <c r="N37" s="15">
        <v>593</v>
      </c>
      <c r="O37" s="16">
        <v>1284</v>
      </c>
      <c r="P37" s="15">
        <v>398</v>
      </c>
      <c r="Q37" s="14"/>
      <c r="R37" s="15">
        <v>398</v>
      </c>
      <c r="S37" s="16">
        <f t="shared" si="2"/>
        <v>5712</v>
      </c>
      <c r="T37" s="2" t="s">
        <v>25</v>
      </c>
    </row>
    <row r="38" spans="1:20" ht="11.25" customHeight="1" x14ac:dyDescent="0.2"/>
    <row r="40" spans="1:20" x14ac:dyDescent="0.2">
      <c r="B40" s="1" t="s">
        <v>865</v>
      </c>
    </row>
  </sheetData>
  <sortState xmlns:xlrd2="http://schemas.microsoft.com/office/spreadsheetml/2017/richdata2" ref="B9:T37">
    <sortCondition descending="1" ref="S9:S37"/>
  </sortState>
  <mergeCells count="6">
    <mergeCell ref="A8:C8"/>
    <mergeCell ref="B3:J3"/>
    <mergeCell ref="B4:C4"/>
    <mergeCell ref="F4:J4"/>
    <mergeCell ref="B5:C5"/>
    <mergeCell ref="F5:J5"/>
  </mergeCells>
  <phoneticPr fontId="11" type="noConversion"/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C89F-5953-4453-935D-670C4FE18FB8}">
  <sheetPr>
    <outlinePr summaryBelow="0" summaryRight="0"/>
    <pageSetUpPr autoPageBreaks="0" fitToPage="1"/>
  </sheetPr>
  <dimension ref="A1:T35"/>
  <sheetViews>
    <sheetView zoomScale="80" zoomScaleNormal="80" workbookViewId="0">
      <selection activeCell="B9" sqref="B9:B3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1" width="9.109375" style="1" customWidth="1"/>
    <col min="252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11.25" customHeight="1" x14ac:dyDescent="0.2">
      <c r="B4" s="30" t="s">
        <v>837</v>
      </c>
      <c r="C4" s="30"/>
      <c r="F4" s="30" t="s">
        <v>868</v>
      </c>
      <c r="G4" s="30"/>
      <c r="H4" s="30"/>
      <c r="I4" s="30"/>
      <c r="J4" s="30"/>
    </row>
    <row r="5" spans="1:20" ht="22.8" customHeight="1" x14ac:dyDescent="0.2">
      <c r="B5" s="30" t="s">
        <v>105</v>
      </c>
      <c r="C5" s="30"/>
      <c r="F5" s="30" t="s">
        <v>870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/>
      <c r="E8" s="7"/>
      <c r="F8" s="7"/>
      <c r="G8" s="7"/>
      <c r="H8" s="7" t="s">
        <v>548</v>
      </c>
      <c r="I8" s="7" t="s">
        <v>548</v>
      </c>
      <c r="J8" s="7" t="s">
        <v>351</v>
      </c>
      <c r="K8" s="7" t="s">
        <v>63</v>
      </c>
      <c r="L8" s="7" t="s">
        <v>827</v>
      </c>
      <c r="M8" s="7" t="s">
        <v>402</v>
      </c>
      <c r="N8" s="7" t="s">
        <v>629</v>
      </c>
      <c r="O8" s="7" t="s">
        <v>810</v>
      </c>
      <c r="P8" s="7" t="s">
        <v>73</v>
      </c>
      <c r="Q8" s="7"/>
      <c r="R8" s="7" t="s">
        <v>73</v>
      </c>
      <c r="S8" s="7" t="s">
        <v>836</v>
      </c>
      <c r="T8" s="6"/>
    </row>
    <row r="9" spans="1:20" ht="12.75" customHeight="1" x14ac:dyDescent="0.3">
      <c r="A9" s="5" t="s">
        <v>35</v>
      </c>
      <c r="B9" s="4"/>
      <c r="C9" s="3" t="s">
        <v>814</v>
      </c>
      <c r="D9" s="19">
        <v>882</v>
      </c>
      <c r="E9" s="19">
        <v>905</v>
      </c>
      <c r="F9" s="20">
        <f t="shared" ref="F9:F32" si="0">SUM(D9:E9)</f>
        <v>1787</v>
      </c>
      <c r="G9" s="19">
        <v>1033</v>
      </c>
      <c r="H9" s="15">
        <v>863</v>
      </c>
      <c r="I9" s="15">
        <f t="shared" ref="I9:I32" si="1">SUM(G9:H9)</f>
        <v>1896</v>
      </c>
      <c r="J9" s="15">
        <v>810</v>
      </c>
      <c r="K9" s="16">
        <v>1110</v>
      </c>
      <c r="L9" s="16">
        <v>1920</v>
      </c>
      <c r="M9" s="15">
        <v>918</v>
      </c>
      <c r="N9" s="15">
        <v>834</v>
      </c>
      <c r="O9" s="16">
        <v>1752</v>
      </c>
      <c r="P9" s="15">
        <v>758</v>
      </c>
      <c r="Q9" s="14"/>
      <c r="R9" s="15">
        <v>758</v>
      </c>
      <c r="S9" s="16">
        <f t="shared" ref="S9:S32" si="2">SUM(F9,I9,L9,O9,R9)</f>
        <v>8113</v>
      </c>
      <c r="T9" s="2">
        <v>1</v>
      </c>
    </row>
    <row r="10" spans="1:20" ht="12.75" customHeight="1" x14ac:dyDescent="0.3">
      <c r="A10" s="5" t="s">
        <v>62</v>
      </c>
      <c r="B10" s="4"/>
      <c r="C10" s="3" t="s">
        <v>825</v>
      </c>
      <c r="D10" s="19">
        <v>819</v>
      </c>
      <c r="E10" s="19">
        <v>946</v>
      </c>
      <c r="F10" s="20">
        <f t="shared" si="0"/>
        <v>1765</v>
      </c>
      <c r="G10" s="19">
        <v>1054</v>
      </c>
      <c r="H10" s="15">
        <v>887</v>
      </c>
      <c r="I10" s="15">
        <f t="shared" si="1"/>
        <v>1941</v>
      </c>
      <c r="J10" s="15">
        <v>784</v>
      </c>
      <c r="K10" s="16">
        <v>1043</v>
      </c>
      <c r="L10" s="16">
        <v>1827</v>
      </c>
      <c r="M10" s="15">
        <v>879</v>
      </c>
      <c r="N10" s="15">
        <v>786</v>
      </c>
      <c r="O10" s="16">
        <v>1665</v>
      </c>
      <c r="P10" s="15">
        <v>752</v>
      </c>
      <c r="Q10" s="14"/>
      <c r="R10" s="15">
        <v>752</v>
      </c>
      <c r="S10" s="16">
        <f t="shared" si="2"/>
        <v>7950</v>
      </c>
      <c r="T10" s="2">
        <v>2</v>
      </c>
    </row>
    <row r="11" spans="1:20" ht="12.75" customHeight="1" x14ac:dyDescent="0.3">
      <c r="A11" s="5" t="s">
        <v>77</v>
      </c>
      <c r="B11" s="4"/>
      <c r="C11" s="3" t="s">
        <v>826</v>
      </c>
      <c r="D11" s="19">
        <v>904</v>
      </c>
      <c r="E11" s="19">
        <v>873</v>
      </c>
      <c r="F11" s="20">
        <f t="shared" si="0"/>
        <v>1777</v>
      </c>
      <c r="G11" s="19">
        <v>1080</v>
      </c>
      <c r="H11" s="15">
        <v>894</v>
      </c>
      <c r="I11" s="15">
        <f t="shared" si="1"/>
        <v>1974</v>
      </c>
      <c r="J11" s="15">
        <v>778</v>
      </c>
      <c r="K11" s="16">
        <v>1023</v>
      </c>
      <c r="L11" s="16">
        <v>1801</v>
      </c>
      <c r="M11" s="15">
        <v>866</v>
      </c>
      <c r="N11" s="15">
        <v>794</v>
      </c>
      <c r="O11" s="16">
        <v>1660</v>
      </c>
      <c r="P11" s="15">
        <v>720</v>
      </c>
      <c r="Q11" s="14"/>
      <c r="R11" s="15">
        <v>720</v>
      </c>
      <c r="S11" s="16">
        <f t="shared" si="2"/>
        <v>7932</v>
      </c>
      <c r="T11" s="2">
        <v>3</v>
      </c>
    </row>
    <row r="12" spans="1:20" ht="12.75" customHeight="1" x14ac:dyDescent="0.3">
      <c r="A12" s="5" t="s">
        <v>0</v>
      </c>
      <c r="B12" s="4"/>
      <c r="C12" s="3" t="s">
        <v>833</v>
      </c>
      <c r="D12" s="19">
        <v>914</v>
      </c>
      <c r="E12" s="19">
        <v>946</v>
      </c>
      <c r="F12" s="20">
        <f t="shared" si="0"/>
        <v>1860</v>
      </c>
      <c r="G12" s="19">
        <v>1076</v>
      </c>
      <c r="H12" s="15">
        <v>861</v>
      </c>
      <c r="I12" s="15">
        <f t="shared" si="1"/>
        <v>1937</v>
      </c>
      <c r="J12" s="15">
        <v>734</v>
      </c>
      <c r="K12" s="16">
        <v>1067</v>
      </c>
      <c r="L12" s="16">
        <v>1801</v>
      </c>
      <c r="M12" s="15">
        <v>838</v>
      </c>
      <c r="N12" s="15">
        <v>787</v>
      </c>
      <c r="O12" s="16">
        <v>1625</v>
      </c>
      <c r="P12" s="15">
        <v>676</v>
      </c>
      <c r="Q12" s="14"/>
      <c r="R12" s="15">
        <v>676</v>
      </c>
      <c r="S12" s="16">
        <f t="shared" si="2"/>
        <v>7899</v>
      </c>
      <c r="T12" s="2">
        <v>4</v>
      </c>
    </row>
    <row r="13" spans="1:20" ht="12.75" customHeight="1" x14ac:dyDescent="0.3">
      <c r="A13" s="5" t="s">
        <v>1</v>
      </c>
      <c r="B13" s="4"/>
      <c r="C13" s="3" t="s">
        <v>822</v>
      </c>
      <c r="D13" s="19">
        <v>837</v>
      </c>
      <c r="E13" s="19">
        <v>951</v>
      </c>
      <c r="F13" s="20">
        <f t="shared" si="0"/>
        <v>1788</v>
      </c>
      <c r="G13" s="19">
        <v>1058</v>
      </c>
      <c r="H13" s="15">
        <v>888</v>
      </c>
      <c r="I13" s="15">
        <f t="shared" si="1"/>
        <v>1946</v>
      </c>
      <c r="J13" s="15">
        <v>755</v>
      </c>
      <c r="K13" s="16">
        <v>1024</v>
      </c>
      <c r="L13" s="16">
        <v>1779</v>
      </c>
      <c r="M13" s="15">
        <v>874</v>
      </c>
      <c r="N13" s="15">
        <v>771</v>
      </c>
      <c r="O13" s="16">
        <v>1645</v>
      </c>
      <c r="P13" s="15">
        <v>708</v>
      </c>
      <c r="Q13" s="14"/>
      <c r="R13" s="15">
        <v>708</v>
      </c>
      <c r="S13" s="16">
        <f t="shared" si="2"/>
        <v>7866</v>
      </c>
      <c r="T13" s="2">
        <v>5</v>
      </c>
    </row>
    <row r="14" spans="1:20" ht="12.75" customHeight="1" x14ac:dyDescent="0.3">
      <c r="A14" s="5" t="s">
        <v>42</v>
      </c>
      <c r="B14" s="4"/>
      <c r="C14" s="3" t="s">
        <v>815</v>
      </c>
      <c r="D14" s="19">
        <v>847</v>
      </c>
      <c r="E14" s="19">
        <v>880</v>
      </c>
      <c r="F14" s="20">
        <f t="shared" si="0"/>
        <v>1727</v>
      </c>
      <c r="G14" s="19">
        <v>1011</v>
      </c>
      <c r="H14" s="15">
        <v>856</v>
      </c>
      <c r="I14" s="15">
        <f t="shared" si="1"/>
        <v>1867</v>
      </c>
      <c r="J14" s="15">
        <v>748</v>
      </c>
      <c r="K14" s="15">
        <v>937</v>
      </c>
      <c r="L14" s="16">
        <v>1685</v>
      </c>
      <c r="M14" s="15">
        <v>762</v>
      </c>
      <c r="N14" s="15">
        <v>700</v>
      </c>
      <c r="O14" s="16">
        <v>1462</v>
      </c>
      <c r="P14" s="15">
        <v>609</v>
      </c>
      <c r="Q14" s="14"/>
      <c r="R14" s="15">
        <v>609</v>
      </c>
      <c r="S14" s="16">
        <f t="shared" si="2"/>
        <v>7350</v>
      </c>
      <c r="T14" s="2">
        <v>6</v>
      </c>
    </row>
    <row r="15" spans="1:20" ht="12.75" customHeight="1" x14ac:dyDescent="0.3">
      <c r="A15" s="5" t="s">
        <v>72</v>
      </c>
      <c r="B15" s="4"/>
      <c r="C15" s="3" t="s">
        <v>829</v>
      </c>
      <c r="D15" s="19">
        <v>739</v>
      </c>
      <c r="E15" s="19">
        <v>845</v>
      </c>
      <c r="F15" s="20">
        <f t="shared" si="0"/>
        <v>1584</v>
      </c>
      <c r="G15" s="19">
        <v>960</v>
      </c>
      <c r="H15" s="15">
        <v>849</v>
      </c>
      <c r="I15" s="15">
        <f t="shared" si="1"/>
        <v>1809</v>
      </c>
      <c r="J15" s="15">
        <v>728</v>
      </c>
      <c r="K15" s="15">
        <v>928</v>
      </c>
      <c r="L15" s="16">
        <v>1656</v>
      </c>
      <c r="M15" s="15">
        <v>828</v>
      </c>
      <c r="N15" s="15">
        <v>787</v>
      </c>
      <c r="O15" s="16">
        <v>1615</v>
      </c>
      <c r="P15" s="15">
        <v>650</v>
      </c>
      <c r="Q15" s="14"/>
      <c r="R15" s="15">
        <v>650</v>
      </c>
      <c r="S15" s="16">
        <f t="shared" si="2"/>
        <v>7314</v>
      </c>
      <c r="T15" s="2">
        <v>7</v>
      </c>
    </row>
    <row r="16" spans="1:20" ht="12.75" customHeight="1" x14ac:dyDescent="0.3">
      <c r="A16" s="5" t="s">
        <v>6</v>
      </c>
      <c r="B16" s="4"/>
      <c r="C16" s="3" t="s">
        <v>824</v>
      </c>
      <c r="D16" s="19">
        <v>731</v>
      </c>
      <c r="E16" s="19">
        <v>814</v>
      </c>
      <c r="F16" s="20">
        <f t="shared" si="0"/>
        <v>1545</v>
      </c>
      <c r="G16" s="19">
        <v>1001</v>
      </c>
      <c r="H16" s="15">
        <v>832</v>
      </c>
      <c r="I16" s="15">
        <f t="shared" si="1"/>
        <v>1833</v>
      </c>
      <c r="J16" s="15">
        <v>692</v>
      </c>
      <c r="K16" s="15">
        <v>892</v>
      </c>
      <c r="L16" s="16">
        <v>1584</v>
      </c>
      <c r="M16" s="15">
        <v>719</v>
      </c>
      <c r="N16" s="15">
        <v>688</v>
      </c>
      <c r="O16" s="16">
        <v>1407</v>
      </c>
      <c r="P16" s="15">
        <v>625</v>
      </c>
      <c r="Q16" s="14"/>
      <c r="R16" s="15">
        <v>625</v>
      </c>
      <c r="S16" s="16">
        <f t="shared" si="2"/>
        <v>6994</v>
      </c>
      <c r="T16" s="2">
        <v>8</v>
      </c>
    </row>
    <row r="17" spans="1:20" ht="12.75" customHeight="1" x14ac:dyDescent="0.3">
      <c r="A17" s="5" t="s">
        <v>52</v>
      </c>
      <c r="B17" s="4"/>
      <c r="C17" s="3" t="s">
        <v>834</v>
      </c>
      <c r="D17" s="19">
        <v>808</v>
      </c>
      <c r="E17" s="19">
        <v>847</v>
      </c>
      <c r="F17" s="20">
        <f t="shared" si="0"/>
        <v>1655</v>
      </c>
      <c r="G17" s="19">
        <v>962</v>
      </c>
      <c r="H17" s="15">
        <v>705</v>
      </c>
      <c r="I17" s="15">
        <f t="shared" si="1"/>
        <v>1667</v>
      </c>
      <c r="J17" s="15">
        <v>684</v>
      </c>
      <c r="K17" s="15">
        <v>905</v>
      </c>
      <c r="L17" s="16">
        <v>1589</v>
      </c>
      <c r="M17" s="15">
        <v>722</v>
      </c>
      <c r="N17" s="15">
        <v>710</v>
      </c>
      <c r="O17" s="16">
        <v>1432</v>
      </c>
      <c r="P17" s="15">
        <v>614</v>
      </c>
      <c r="Q17" s="14"/>
      <c r="R17" s="15">
        <v>614</v>
      </c>
      <c r="S17" s="16">
        <f t="shared" si="2"/>
        <v>6957</v>
      </c>
      <c r="T17" s="2">
        <v>9</v>
      </c>
    </row>
    <row r="18" spans="1:20" ht="12.75" customHeight="1" x14ac:dyDescent="0.3">
      <c r="A18" s="5" t="s">
        <v>15</v>
      </c>
      <c r="B18" s="4"/>
      <c r="C18" s="3" t="s">
        <v>820</v>
      </c>
      <c r="D18" s="19">
        <v>838</v>
      </c>
      <c r="E18" s="19">
        <v>805</v>
      </c>
      <c r="F18" s="20">
        <f t="shared" si="0"/>
        <v>1643</v>
      </c>
      <c r="G18" s="19">
        <v>997</v>
      </c>
      <c r="H18" s="15">
        <v>806</v>
      </c>
      <c r="I18" s="15">
        <f t="shared" si="1"/>
        <v>1803</v>
      </c>
      <c r="J18" s="15">
        <v>643</v>
      </c>
      <c r="K18" s="15">
        <v>857</v>
      </c>
      <c r="L18" s="16">
        <v>1500</v>
      </c>
      <c r="M18" s="15">
        <v>699</v>
      </c>
      <c r="N18" s="15">
        <v>692</v>
      </c>
      <c r="O18" s="16">
        <v>1391</v>
      </c>
      <c r="P18" s="15">
        <v>571</v>
      </c>
      <c r="Q18" s="14"/>
      <c r="R18" s="15">
        <v>571</v>
      </c>
      <c r="S18" s="16">
        <f t="shared" si="2"/>
        <v>6908</v>
      </c>
      <c r="T18" s="2">
        <v>10</v>
      </c>
    </row>
    <row r="19" spans="1:20" ht="12.75" customHeight="1" x14ac:dyDescent="0.3">
      <c r="A19" s="5" t="s">
        <v>23</v>
      </c>
      <c r="B19" s="4"/>
      <c r="C19" s="3" t="s">
        <v>835</v>
      </c>
      <c r="D19" s="19">
        <v>850</v>
      </c>
      <c r="E19" s="19">
        <v>828</v>
      </c>
      <c r="F19" s="20">
        <f t="shared" si="0"/>
        <v>1678</v>
      </c>
      <c r="G19" s="19">
        <v>952</v>
      </c>
      <c r="H19" s="15">
        <v>761</v>
      </c>
      <c r="I19" s="15">
        <f t="shared" si="1"/>
        <v>1713</v>
      </c>
      <c r="J19" s="15">
        <v>667</v>
      </c>
      <c r="K19" s="15">
        <v>828</v>
      </c>
      <c r="L19" s="16">
        <v>1495</v>
      </c>
      <c r="M19" s="15">
        <v>702</v>
      </c>
      <c r="N19" s="15">
        <v>685</v>
      </c>
      <c r="O19" s="16">
        <v>1387</v>
      </c>
      <c r="P19" s="15">
        <v>600</v>
      </c>
      <c r="Q19" s="14"/>
      <c r="R19" s="15">
        <v>600</v>
      </c>
      <c r="S19" s="16">
        <f t="shared" si="2"/>
        <v>6873</v>
      </c>
      <c r="T19" s="2">
        <v>11</v>
      </c>
    </row>
    <row r="20" spans="1:20" ht="12.75" customHeight="1" x14ac:dyDescent="0.3">
      <c r="A20" s="5" t="s">
        <v>65</v>
      </c>
      <c r="B20" s="4"/>
      <c r="C20" s="3" t="s">
        <v>811</v>
      </c>
      <c r="D20" s="19">
        <v>771</v>
      </c>
      <c r="E20" s="19">
        <v>794</v>
      </c>
      <c r="F20" s="20">
        <f t="shared" si="0"/>
        <v>1565</v>
      </c>
      <c r="G20" s="19">
        <v>917</v>
      </c>
      <c r="H20" s="15">
        <v>781</v>
      </c>
      <c r="I20" s="15">
        <f t="shared" si="1"/>
        <v>1698</v>
      </c>
      <c r="J20" s="15">
        <v>688</v>
      </c>
      <c r="K20" s="15">
        <v>856</v>
      </c>
      <c r="L20" s="16">
        <v>1544</v>
      </c>
      <c r="M20" s="15">
        <v>711</v>
      </c>
      <c r="N20" s="15">
        <v>683</v>
      </c>
      <c r="O20" s="16">
        <v>1394</v>
      </c>
      <c r="P20" s="15">
        <v>598</v>
      </c>
      <c r="Q20" s="14"/>
      <c r="R20" s="15">
        <v>598</v>
      </c>
      <c r="S20" s="16">
        <f t="shared" si="2"/>
        <v>6799</v>
      </c>
      <c r="T20" s="2">
        <v>12</v>
      </c>
    </row>
    <row r="21" spans="1:20" ht="12.75" customHeight="1" x14ac:dyDescent="0.3">
      <c r="A21" s="5" t="s">
        <v>31</v>
      </c>
      <c r="B21" s="4"/>
      <c r="C21" s="3" t="s">
        <v>818</v>
      </c>
      <c r="D21" s="19">
        <v>925</v>
      </c>
      <c r="E21" s="19">
        <v>976</v>
      </c>
      <c r="F21" s="20">
        <f t="shared" si="0"/>
        <v>1901</v>
      </c>
      <c r="G21" s="19">
        <v>1130</v>
      </c>
      <c r="H21" s="15">
        <v>717</v>
      </c>
      <c r="I21" s="15">
        <f t="shared" si="1"/>
        <v>1847</v>
      </c>
      <c r="J21" s="15">
        <v>603</v>
      </c>
      <c r="K21" s="15">
        <v>774</v>
      </c>
      <c r="L21" s="16">
        <v>1377</v>
      </c>
      <c r="M21" s="15">
        <v>617</v>
      </c>
      <c r="N21" s="15">
        <v>579</v>
      </c>
      <c r="O21" s="16">
        <v>1196</v>
      </c>
      <c r="P21" s="15">
        <v>460</v>
      </c>
      <c r="Q21" s="14"/>
      <c r="R21" s="15">
        <v>460</v>
      </c>
      <c r="S21" s="16">
        <f t="shared" si="2"/>
        <v>6781</v>
      </c>
      <c r="T21" s="2">
        <v>13</v>
      </c>
    </row>
    <row r="22" spans="1:20" ht="12.75" customHeight="1" x14ac:dyDescent="0.3">
      <c r="A22" s="5" t="s">
        <v>26</v>
      </c>
      <c r="B22" s="4"/>
      <c r="C22" s="3" t="s">
        <v>812</v>
      </c>
      <c r="D22" s="19">
        <v>804</v>
      </c>
      <c r="E22" s="19">
        <v>880</v>
      </c>
      <c r="F22" s="20">
        <f t="shared" si="0"/>
        <v>1684</v>
      </c>
      <c r="G22" s="19">
        <v>950</v>
      </c>
      <c r="H22" s="15">
        <v>719</v>
      </c>
      <c r="I22" s="15">
        <f t="shared" si="1"/>
        <v>1669</v>
      </c>
      <c r="J22" s="15">
        <v>609</v>
      </c>
      <c r="K22" s="15">
        <v>810</v>
      </c>
      <c r="L22" s="16">
        <v>1419</v>
      </c>
      <c r="M22" s="15">
        <v>673</v>
      </c>
      <c r="N22" s="15">
        <v>682</v>
      </c>
      <c r="O22" s="16">
        <v>1355</v>
      </c>
      <c r="P22" s="15">
        <v>585</v>
      </c>
      <c r="Q22" s="14"/>
      <c r="R22" s="15">
        <v>585</v>
      </c>
      <c r="S22" s="16">
        <f t="shared" si="2"/>
        <v>6712</v>
      </c>
      <c r="T22" s="2">
        <v>14</v>
      </c>
    </row>
    <row r="23" spans="1:20" ht="12.75" customHeight="1" x14ac:dyDescent="0.3">
      <c r="A23" s="5" t="s">
        <v>38</v>
      </c>
      <c r="B23" s="4"/>
      <c r="C23" s="3" t="s">
        <v>817</v>
      </c>
      <c r="D23" s="19">
        <v>723</v>
      </c>
      <c r="E23" s="19">
        <v>740</v>
      </c>
      <c r="F23" s="20">
        <f t="shared" si="0"/>
        <v>1463</v>
      </c>
      <c r="G23" s="19">
        <v>844</v>
      </c>
      <c r="H23" s="15">
        <v>792</v>
      </c>
      <c r="I23" s="15">
        <f t="shared" si="1"/>
        <v>1636</v>
      </c>
      <c r="J23" s="15">
        <v>762</v>
      </c>
      <c r="K23" s="15">
        <v>901</v>
      </c>
      <c r="L23" s="16">
        <v>1663</v>
      </c>
      <c r="M23" s="15">
        <v>693</v>
      </c>
      <c r="N23" s="15">
        <v>680</v>
      </c>
      <c r="O23" s="16">
        <v>1373</v>
      </c>
      <c r="P23" s="15">
        <v>570</v>
      </c>
      <c r="Q23" s="14"/>
      <c r="R23" s="15">
        <v>570</v>
      </c>
      <c r="S23" s="16">
        <f t="shared" si="2"/>
        <v>6705</v>
      </c>
      <c r="T23" s="2">
        <v>15</v>
      </c>
    </row>
    <row r="24" spans="1:20" ht="12.75" customHeight="1" x14ac:dyDescent="0.3">
      <c r="A24" s="5" t="s">
        <v>57</v>
      </c>
      <c r="B24" s="4"/>
      <c r="C24" s="3" t="s">
        <v>813</v>
      </c>
      <c r="D24" s="19">
        <v>814</v>
      </c>
      <c r="E24" s="19">
        <v>835</v>
      </c>
      <c r="F24" s="20">
        <f t="shared" si="0"/>
        <v>1649</v>
      </c>
      <c r="G24" s="19">
        <v>970</v>
      </c>
      <c r="H24" s="15">
        <v>700</v>
      </c>
      <c r="I24" s="15">
        <f t="shared" si="1"/>
        <v>1670</v>
      </c>
      <c r="J24" s="15">
        <v>614</v>
      </c>
      <c r="K24" s="15">
        <v>831</v>
      </c>
      <c r="L24" s="16">
        <v>1445</v>
      </c>
      <c r="M24" s="15">
        <v>635</v>
      </c>
      <c r="N24" s="15">
        <v>616</v>
      </c>
      <c r="O24" s="16">
        <v>1251</v>
      </c>
      <c r="P24" s="15">
        <v>551</v>
      </c>
      <c r="Q24" s="14"/>
      <c r="R24" s="15">
        <v>551</v>
      </c>
      <c r="S24" s="16">
        <f t="shared" si="2"/>
        <v>6566</v>
      </c>
      <c r="T24" s="2">
        <v>16</v>
      </c>
    </row>
    <row r="25" spans="1:20" ht="12.75" customHeight="1" x14ac:dyDescent="0.3">
      <c r="A25" s="5" t="s">
        <v>54</v>
      </c>
      <c r="B25" s="4"/>
      <c r="C25" s="3" t="s">
        <v>832</v>
      </c>
      <c r="D25" s="19">
        <v>767</v>
      </c>
      <c r="E25" s="19">
        <v>880</v>
      </c>
      <c r="F25" s="20">
        <f t="shared" si="0"/>
        <v>1647</v>
      </c>
      <c r="G25" s="19">
        <v>920</v>
      </c>
      <c r="H25" s="15">
        <v>692</v>
      </c>
      <c r="I25" s="15">
        <f t="shared" si="1"/>
        <v>1612</v>
      </c>
      <c r="J25" s="15">
        <v>688</v>
      </c>
      <c r="K25" s="15">
        <v>790</v>
      </c>
      <c r="L25" s="16">
        <v>1478</v>
      </c>
      <c r="M25" s="15">
        <v>616</v>
      </c>
      <c r="N25" s="15">
        <v>606</v>
      </c>
      <c r="O25" s="16">
        <v>1222</v>
      </c>
      <c r="P25" s="15">
        <v>575</v>
      </c>
      <c r="Q25" s="14"/>
      <c r="R25" s="15">
        <v>575</v>
      </c>
      <c r="S25" s="16">
        <f t="shared" si="2"/>
        <v>6534</v>
      </c>
      <c r="T25" s="2">
        <v>17</v>
      </c>
    </row>
    <row r="26" spans="1:20" ht="12.75" customHeight="1" x14ac:dyDescent="0.3">
      <c r="A26" s="5" t="s">
        <v>51</v>
      </c>
      <c r="B26" s="4"/>
      <c r="C26" s="3" t="s">
        <v>819</v>
      </c>
      <c r="D26" s="19">
        <v>838</v>
      </c>
      <c r="E26" s="19">
        <v>862</v>
      </c>
      <c r="F26" s="20">
        <f t="shared" si="0"/>
        <v>1700</v>
      </c>
      <c r="G26" s="19">
        <v>1014</v>
      </c>
      <c r="H26" s="15">
        <v>619</v>
      </c>
      <c r="I26" s="15">
        <f t="shared" si="1"/>
        <v>1633</v>
      </c>
      <c r="J26" s="15">
        <v>623</v>
      </c>
      <c r="K26" s="15">
        <v>825</v>
      </c>
      <c r="L26" s="16">
        <v>1448</v>
      </c>
      <c r="M26" s="15">
        <v>626</v>
      </c>
      <c r="N26" s="15">
        <v>607</v>
      </c>
      <c r="O26" s="16">
        <v>1233</v>
      </c>
      <c r="P26" s="15">
        <v>500</v>
      </c>
      <c r="Q26" s="14"/>
      <c r="R26" s="15">
        <v>500</v>
      </c>
      <c r="S26" s="16">
        <f t="shared" si="2"/>
        <v>6514</v>
      </c>
      <c r="T26" s="2">
        <v>18</v>
      </c>
    </row>
    <row r="27" spans="1:20" ht="12.75" customHeight="1" x14ac:dyDescent="0.3">
      <c r="A27" s="5" t="s">
        <v>2</v>
      </c>
      <c r="B27" s="4"/>
      <c r="C27" s="3" t="s">
        <v>830</v>
      </c>
      <c r="D27" s="19">
        <v>796</v>
      </c>
      <c r="E27" s="19">
        <v>780</v>
      </c>
      <c r="F27" s="20">
        <f t="shared" si="0"/>
        <v>1576</v>
      </c>
      <c r="G27" s="19">
        <v>915</v>
      </c>
      <c r="H27" s="22">
        <v>687</v>
      </c>
      <c r="I27" s="15">
        <f t="shared" si="1"/>
        <v>1602</v>
      </c>
      <c r="J27" s="24">
        <v>606</v>
      </c>
      <c r="K27" s="15">
        <v>751</v>
      </c>
      <c r="L27" s="16">
        <v>1357</v>
      </c>
      <c r="M27" s="15">
        <v>627</v>
      </c>
      <c r="N27" s="15">
        <v>619</v>
      </c>
      <c r="O27" s="16">
        <v>1246</v>
      </c>
      <c r="P27" s="15">
        <v>466</v>
      </c>
      <c r="Q27" s="14"/>
      <c r="R27" s="15">
        <v>466</v>
      </c>
      <c r="S27" s="16">
        <f t="shared" si="2"/>
        <v>6247</v>
      </c>
      <c r="T27" s="2">
        <v>19</v>
      </c>
    </row>
    <row r="28" spans="1:20" ht="12.75" customHeight="1" x14ac:dyDescent="0.3">
      <c r="A28" s="5" t="s">
        <v>28</v>
      </c>
      <c r="B28" s="4"/>
      <c r="C28" s="3" t="s">
        <v>828</v>
      </c>
      <c r="D28" s="19">
        <v>752</v>
      </c>
      <c r="E28" s="19">
        <v>789</v>
      </c>
      <c r="F28" s="20">
        <f t="shared" si="0"/>
        <v>1541</v>
      </c>
      <c r="G28" s="19">
        <v>812</v>
      </c>
      <c r="H28" s="15">
        <v>785</v>
      </c>
      <c r="I28" s="15">
        <f t="shared" si="1"/>
        <v>1597</v>
      </c>
      <c r="J28" s="15">
        <v>641</v>
      </c>
      <c r="K28" s="15">
        <v>878</v>
      </c>
      <c r="L28" s="16">
        <v>1519</v>
      </c>
      <c r="M28" s="15">
        <v>677</v>
      </c>
      <c r="N28" s="15">
        <v>595</v>
      </c>
      <c r="O28" s="16">
        <v>1272</v>
      </c>
      <c r="P28" s="15">
        <v>195</v>
      </c>
      <c r="Q28" s="14"/>
      <c r="R28" s="15">
        <v>195</v>
      </c>
      <c r="S28" s="16">
        <f t="shared" si="2"/>
        <v>6124</v>
      </c>
      <c r="T28" s="2">
        <v>20</v>
      </c>
    </row>
    <row r="29" spans="1:20" ht="12.75" customHeight="1" x14ac:dyDescent="0.3">
      <c r="A29" s="5" t="s">
        <v>46</v>
      </c>
      <c r="B29" s="4"/>
      <c r="C29" s="3" t="s">
        <v>831</v>
      </c>
      <c r="D29" s="19">
        <v>713</v>
      </c>
      <c r="E29" s="19">
        <v>709</v>
      </c>
      <c r="F29" s="20">
        <f t="shared" si="0"/>
        <v>1422</v>
      </c>
      <c r="G29" s="19">
        <v>787</v>
      </c>
      <c r="H29" s="15">
        <v>639</v>
      </c>
      <c r="I29" s="15">
        <f t="shared" si="1"/>
        <v>1426</v>
      </c>
      <c r="J29" s="15">
        <v>585</v>
      </c>
      <c r="K29" s="15">
        <v>787</v>
      </c>
      <c r="L29" s="16">
        <v>1372</v>
      </c>
      <c r="M29" s="15">
        <v>616</v>
      </c>
      <c r="N29" s="15">
        <v>615</v>
      </c>
      <c r="O29" s="16">
        <v>1231</v>
      </c>
      <c r="P29" s="15">
        <v>468</v>
      </c>
      <c r="Q29" s="14"/>
      <c r="R29" s="15">
        <v>468</v>
      </c>
      <c r="S29" s="16">
        <f t="shared" si="2"/>
        <v>5919</v>
      </c>
      <c r="T29" s="2">
        <v>21</v>
      </c>
    </row>
    <row r="30" spans="1:20" ht="12.75" customHeight="1" x14ac:dyDescent="0.3">
      <c r="A30" s="5" t="s">
        <v>44</v>
      </c>
      <c r="B30" s="4"/>
      <c r="C30" s="3" t="s">
        <v>816</v>
      </c>
      <c r="D30" s="19">
        <v>734</v>
      </c>
      <c r="E30" s="19">
        <v>774</v>
      </c>
      <c r="F30" s="20">
        <f t="shared" si="0"/>
        <v>1508</v>
      </c>
      <c r="G30" s="19">
        <v>858</v>
      </c>
      <c r="H30" s="21">
        <v>717</v>
      </c>
      <c r="I30" s="15">
        <f t="shared" si="1"/>
        <v>1575</v>
      </c>
      <c r="J30" s="23">
        <v>603</v>
      </c>
      <c r="K30" s="15">
        <v>474</v>
      </c>
      <c r="L30" s="15">
        <v>474</v>
      </c>
      <c r="M30" s="15">
        <v>638</v>
      </c>
      <c r="N30" s="15">
        <v>607</v>
      </c>
      <c r="O30" s="16">
        <v>1245</v>
      </c>
      <c r="P30" s="15">
        <v>527</v>
      </c>
      <c r="Q30" s="14"/>
      <c r="R30" s="15">
        <v>527</v>
      </c>
      <c r="S30" s="16">
        <f t="shared" si="2"/>
        <v>5329</v>
      </c>
      <c r="T30" s="2">
        <v>22</v>
      </c>
    </row>
    <row r="31" spans="1:20" ht="12.75" customHeight="1" x14ac:dyDescent="0.3">
      <c r="A31" s="5" t="s">
        <v>12</v>
      </c>
      <c r="B31" s="4"/>
      <c r="C31" s="3" t="s">
        <v>823</v>
      </c>
      <c r="D31" s="19">
        <v>671</v>
      </c>
      <c r="E31" s="19">
        <v>653</v>
      </c>
      <c r="F31" s="20">
        <f t="shared" si="0"/>
        <v>1324</v>
      </c>
      <c r="G31" s="19">
        <v>503</v>
      </c>
      <c r="H31" s="15">
        <v>500</v>
      </c>
      <c r="I31" s="15">
        <f t="shared" si="1"/>
        <v>1003</v>
      </c>
      <c r="J31" s="15">
        <v>609</v>
      </c>
      <c r="K31" s="15">
        <v>749</v>
      </c>
      <c r="L31" s="16">
        <v>1358</v>
      </c>
      <c r="M31" s="15">
        <v>628</v>
      </c>
      <c r="N31" s="15">
        <v>561</v>
      </c>
      <c r="O31" s="16">
        <v>1189</v>
      </c>
      <c r="P31" s="15">
        <v>432</v>
      </c>
      <c r="Q31" s="14"/>
      <c r="R31" s="15">
        <v>432</v>
      </c>
      <c r="S31" s="16">
        <f t="shared" si="2"/>
        <v>5306</v>
      </c>
      <c r="T31" s="2">
        <v>23</v>
      </c>
    </row>
    <row r="32" spans="1:20" ht="12.75" customHeight="1" x14ac:dyDescent="0.3">
      <c r="A32" s="5" t="s">
        <v>40</v>
      </c>
      <c r="B32" s="4"/>
      <c r="C32" s="3" t="s">
        <v>821</v>
      </c>
      <c r="D32" s="19">
        <v>350</v>
      </c>
      <c r="E32" s="19">
        <v>350</v>
      </c>
      <c r="F32" s="20">
        <f t="shared" si="0"/>
        <v>700</v>
      </c>
      <c r="G32" s="19">
        <v>502</v>
      </c>
      <c r="H32" s="15">
        <v>621</v>
      </c>
      <c r="I32" s="15">
        <f t="shared" si="1"/>
        <v>1123</v>
      </c>
      <c r="J32" s="15">
        <v>593</v>
      </c>
      <c r="K32" s="15">
        <v>781</v>
      </c>
      <c r="L32" s="16">
        <v>1374</v>
      </c>
      <c r="M32" s="15">
        <v>642</v>
      </c>
      <c r="N32" s="15">
        <v>575</v>
      </c>
      <c r="O32" s="16">
        <v>1217</v>
      </c>
      <c r="P32" s="15">
        <v>491</v>
      </c>
      <c r="Q32" s="14"/>
      <c r="R32" s="15">
        <v>491</v>
      </c>
      <c r="S32" s="16">
        <f t="shared" si="2"/>
        <v>4905</v>
      </c>
      <c r="T32" s="2">
        <v>24</v>
      </c>
    </row>
    <row r="33" spans="2:2" ht="11.25" customHeight="1" x14ac:dyDescent="0.2"/>
    <row r="35" spans="2:2" x14ac:dyDescent="0.2">
      <c r="B35" s="1" t="s">
        <v>865</v>
      </c>
    </row>
  </sheetData>
  <sortState xmlns:xlrd2="http://schemas.microsoft.com/office/spreadsheetml/2017/richdata2" ref="B9:S32">
    <sortCondition descending="1" ref="S9:S32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B641F-4982-4192-8E3C-A7861CCC5A04}">
  <sheetPr>
    <outlinePr summaryBelow="0" summaryRight="0"/>
    <pageSetUpPr autoPageBreaks="0" fitToPage="1"/>
  </sheetPr>
  <dimension ref="A1:T35"/>
  <sheetViews>
    <sheetView zoomScale="80" zoomScaleNormal="80" workbookViewId="0">
      <selection activeCell="W7" sqref="W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11.25" customHeight="1" x14ac:dyDescent="0.2">
      <c r="B4" s="30" t="s">
        <v>862</v>
      </c>
      <c r="C4" s="30"/>
      <c r="F4" s="30" t="s">
        <v>868</v>
      </c>
      <c r="G4" s="30"/>
      <c r="H4" s="30"/>
      <c r="I4" s="30"/>
      <c r="J4" s="30"/>
    </row>
    <row r="5" spans="1:20" ht="25.8" customHeight="1" x14ac:dyDescent="0.2">
      <c r="B5" s="30" t="s">
        <v>105</v>
      </c>
      <c r="C5" s="30"/>
      <c r="F5" s="30" t="s">
        <v>870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/>
      <c r="E8" s="7"/>
      <c r="F8" s="7"/>
      <c r="G8" s="7"/>
      <c r="H8" s="7" t="s">
        <v>248</v>
      </c>
      <c r="I8" s="7" t="s">
        <v>248</v>
      </c>
      <c r="J8" s="7" t="s">
        <v>388</v>
      </c>
      <c r="K8" s="7" t="s">
        <v>382</v>
      </c>
      <c r="L8" s="7" t="s">
        <v>605</v>
      </c>
      <c r="M8" s="7" t="s">
        <v>154</v>
      </c>
      <c r="N8" s="7" t="s">
        <v>170</v>
      </c>
      <c r="O8" s="7" t="s">
        <v>827</v>
      </c>
      <c r="P8" s="7" t="s">
        <v>325</v>
      </c>
      <c r="Q8" s="7"/>
      <c r="R8" s="7" t="s">
        <v>325</v>
      </c>
      <c r="S8" s="7" t="s">
        <v>513</v>
      </c>
      <c r="T8" s="6"/>
    </row>
    <row r="9" spans="1:20" ht="12.75" customHeight="1" x14ac:dyDescent="0.3">
      <c r="A9" s="5" t="s">
        <v>35</v>
      </c>
      <c r="B9" s="4"/>
      <c r="C9" s="3" t="s">
        <v>861</v>
      </c>
      <c r="D9" s="19">
        <v>897</v>
      </c>
      <c r="E9" s="19">
        <v>950</v>
      </c>
      <c r="F9" s="20">
        <f t="shared" ref="F9:F32" si="0">SUM(D9:E9)</f>
        <v>1847</v>
      </c>
      <c r="G9" s="19">
        <v>1104</v>
      </c>
      <c r="H9" s="15">
        <v>875</v>
      </c>
      <c r="I9" s="15">
        <f t="shared" ref="I9:I32" si="1">SUM(G9:H9)</f>
        <v>1979</v>
      </c>
      <c r="J9" s="15">
        <v>795</v>
      </c>
      <c r="K9" s="16">
        <v>1034</v>
      </c>
      <c r="L9" s="16">
        <v>1829</v>
      </c>
      <c r="M9" s="15">
        <v>889</v>
      </c>
      <c r="N9" s="15">
        <v>839</v>
      </c>
      <c r="O9" s="16">
        <v>1728</v>
      </c>
      <c r="P9" s="15">
        <v>749</v>
      </c>
      <c r="Q9" s="14"/>
      <c r="R9" s="15">
        <v>749</v>
      </c>
      <c r="S9" s="16">
        <f t="shared" ref="S9:S32" si="2">SUM(F9,I9,L9,O9,R9)</f>
        <v>8132</v>
      </c>
      <c r="T9" s="2">
        <v>1</v>
      </c>
    </row>
    <row r="10" spans="1:20" ht="12.75" customHeight="1" x14ac:dyDescent="0.3">
      <c r="A10" s="5" t="s">
        <v>62</v>
      </c>
      <c r="B10" s="4"/>
      <c r="C10" s="3" t="s">
        <v>860</v>
      </c>
      <c r="D10" s="19">
        <v>896</v>
      </c>
      <c r="E10" s="19">
        <v>909</v>
      </c>
      <c r="F10" s="20">
        <f t="shared" si="0"/>
        <v>1805</v>
      </c>
      <c r="G10" s="19">
        <v>1048</v>
      </c>
      <c r="H10" s="15">
        <v>839</v>
      </c>
      <c r="I10" s="15">
        <f t="shared" si="1"/>
        <v>1887</v>
      </c>
      <c r="J10" s="15">
        <v>798</v>
      </c>
      <c r="K10" s="16">
        <v>1079</v>
      </c>
      <c r="L10" s="16">
        <v>1877</v>
      </c>
      <c r="M10" s="15">
        <v>886</v>
      </c>
      <c r="N10" s="15">
        <v>869</v>
      </c>
      <c r="O10" s="16">
        <v>1755</v>
      </c>
      <c r="P10" s="15">
        <v>766</v>
      </c>
      <c r="Q10" s="14"/>
      <c r="R10" s="15">
        <v>766</v>
      </c>
      <c r="S10" s="16">
        <f t="shared" si="2"/>
        <v>8090</v>
      </c>
      <c r="T10" s="2">
        <v>2</v>
      </c>
    </row>
    <row r="11" spans="1:20" ht="12.75" customHeight="1" x14ac:dyDescent="0.3">
      <c r="A11" s="5" t="s">
        <v>77</v>
      </c>
      <c r="B11" s="4"/>
      <c r="C11" s="3" t="s">
        <v>859</v>
      </c>
      <c r="D11" s="19">
        <v>798</v>
      </c>
      <c r="E11" s="19">
        <v>839</v>
      </c>
      <c r="F11" s="20">
        <f t="shared" si="0"/>
        <v>1637</v>
      </c>
      <c r="G11" s="19">
        <v>1039</v>
      </c>
      <c r="H11" s="15">
        <v>853</v>
      </c>
      <c r="I11" s="15">
        <f t="shared" si="1"/>
        <v>1892</v>
      </c>
      <c r="J11" s="15">
        <v>787</v>
      </c>
      <c r="K11" s="16">
        <v>1080</v>
      </c>
      <c r="L11" s="16">
        <v>1867</v>
      </c>
      <c r="M11" s="15">
        <v>895</v>
      </c>
      <c r="N11" s="15">
        <v>856</v>
      </c>
      <c r="O11" s="16">
        <v>1751</v>
      </c>
      <c r="P11" s="15">
        <v>760</v>
      </c>
      <c r="Q11" s="14"/>
      <c r="R11" s="15">
        <v>760</v>
      </c>
      <c r="S11" s="16">
        <f t="shared" si="2"/>
        <v>7907</v>
      </c>
      <c r="T11" s="2">
        <v>3</v>
      </c>
    </row>
    <row r="12" spans="1:20" ht="12.75" customHeight="1" x14ac:dyDescent="0.3">
      <c r="A12" s="5" t="s">
        <v>0</v>
      </c>
      <c r="B12" s="4"/>
      <c r="C12" s="3" t="s">
        <v>858</v>
      </c>
      <c r="D12" s="19">
        <v>828</v>
      </c>
      <c r="E12" s="19">
        <v>880</v>
      </c>
      <c r="F12" s="20">
        <f t="shared" si="0"/>
        <v>1708</v>
      </c>
      <c r="G12" s="19">
        <v>1005</v>
      </c>
      <c r="H12" s="15">
        <v>804</v>
      </c>
      <c r="I12" s="15">
        <f t="shared" si="1"/>
        <v>1809</v>
      </c>
      <c r="J12" s="15">
        <v>794</v>
      </c>
      <c r="K12" s="16">
        <v>1041</v>
      </c>
      <c r="L12" s="16">
        <v>1835</v>
      </c>
      <c r="M12" s="15">
        <v>882</v>
      </c>
      <c r="N12" s="15">
        <v>847</v>
      </c>
      <c r="O12" s="16">
        <v>1729</v>
      </c>
      <c r="P12" s="15">
        <v>756</v>
      </c>
      <c r="Q12" s="14"/>
      <c r="R12" s="15">
        <v>756</v>
      </c>
      <c r="S12" s="16">
        <f t="shared" si="2"/>
        <v>7837</v>
      </c>
      <c r="T12" s="2">
        <v>4</v>
      </c>
    </row>
    <row r="13" spans="1:20" ht="12.75" customHeight="1" x14ac:dyDescent="0.3">
      <c r="A13" s="5" t="s">
        <v>1</v>
      </c>
      <c r="B13" s="4"/>
      <c r="C13" s="3" t="s">
        <v>857</v>
      </c>
      <c r="D13" s="19">
        <v>843</v>
      </c>
      <c r="E13" s="19">
        <v>901</v>
      </c>
      <c r="F13" s="20">
        <f t="shared" si="0"/>
        <v>1744</v>
      </c>
      <c r="G13" s="19">
        <v>1033</v>
      </c>
      <c r="H13" s="15">
        <v>856</v>
      </c>
      <c r="I13" s="15">
        <f t="shared" si="1"/>
        <v>1889</v>
      </c>
      <c r="J13" s="15">
        <v>762</v>
      </c>
      <c r="K13" s="16">
        <v>1030</v>
      </c>
      <c r="L13" s="16">
        <v>1792</v>
      </c>
      <c r="M13" s="15">
        <v>846</v>
      </c>
      <c r="N13" s="15">
        <v>824</v>
      </c>
      <c r="O13" s="16">
        <v>1670</v>
      </c>
      <c r="P13" s="15">
        <v>709</v>
      </c>
      <c r="Q13" s="14"/>
      <c r="R13" s="15">
        <v>709</v>
      </c>
      <c r="S13" s="16">
        <f t="shared" si="2"/>
        <v>7804</v>
      </c>
      <c r="T13" s="2">
        <v>5</v>
      </c>
    </row>
    <row r="14" spans="1:20" ht="12.75" customHeight="1" x14ac:dyDescent="0.3">
      <c r="A14" s="5" t="s">
        <v>42</v>
      </c>
      <c r="B14" s="4"/>
      <c r="C14" s="3" t="s">
        <v>856</v>
      </c>
      <c r="D14" s="19">
        <v>833</v>
      </c>
      <c r="E14" s="19">
        <v>843</v>
      </c>
      <c r="F14" s="20">
        <f t="shared" si="0"/>
        <v>1676</v>
      </c>
      <c r="G14" s="19">
        <v>1077</v>
      </c>
      <c r="H14" s="15">
        <v>825</v>
      </c>
      <c r="I14" s="15">
        <f t="shared" si="1"/>
        <v>1902</v>
      </c>
      <c r="J14" s="15">
        <v>742</v>
      </c>
      <c r="K14" s="15">
        <v>961</v>
      </c>
      <c r="L14" s="16">
        <v>1703</v>
      </c>
      <c r="M14" s="15">
        <v>837</v>
      </c>
      <c r="N14" s="15">
        <v>786</v>
      </c>
      <c r="O14" s="16">
        <v>1623</v>
      </c>
      <c r="P14" s="15">
        <v>716</v>
      </c>
      <c r="Q14" s="14"/>
      <c r="R14" s="15">
        <v>716</v>
      </c>
      <c r="S14" s="16">
        <f t="shared" si="2"/>
        <v>7620</v>
      </c>
      <c r="T14" s="2">
        <v>6</v>
      </c>
    </row>
    <row r="15" spans="1:20" ht="12.75" customHeight="1" x14ac:dyDescent="0.3">
      <c r="A15" s="5" t="s">
        <v>72</v>
      </c>
      <c r="B15" s="4"/>
      <c r="C15" s="3" t="s">
        <v>855</v>
      </c>
      <c r="D15" s="19">
        <v>902</v>
      </c>
      <c r="E15" s="19">
        <v>878</v>
      </c>
      <c r="F15" s="20">
        <f t="shared" si="0"/>
        <v>1780</v>
      </c>
      <c r="G15" s="19">
        <v>1045</v>
      </c>
      <c r="H15" s="15">
        <v>726</v>
      </c>
      <c r="I15" s="15">
        <f t="shared" si="1"/>
        <v>1771</v>
      </c>
      <c r="J15" s="15">
        <v>771</v>
      </c>
      <c r="K15" s="15">
        <v>956</v>
      </c>
      <c r="L15" s="16">
        <v>1727</v>
      </c>
      <c r="M15" s="15">
        <v>860</v>
      </c>
      <c r="N15" s="15">
        <v>790</v>
      </c>
      <c r="O15" s="16">
        <v>1650</v>
      </c>
      <c r="P15" s="15">
        <v>635</v>
      </c>
      <c r="Q15" s="14"/>
      <c r="R15" s="15">
        <v>635</v>
      </c>
      <c r="S15" s="16">
        <f t="shared" si="2"/>
        <v>7563</v>
      </c>
      <c r="T15" s="2">
        <v>7</v>
      </c>
    </row>
    <row r="16" spans="1:20" ht="12.75" customHeight="1" x14ac:dyDescent="0.3">
      <c r="A16" s="5" t="s">
        <v>6</v>
      </c>
      <c r="B16" s="4"/>
      <c r="C16" s="3" t="s">
        <v>854</v>
      </c>
      <c r="D16" s="19">
        <v>852</v>
      </c>
      <c r="E16" s="19">
        <v>839</v>
      </c>
      <c r="F16" s="20">
        <f t="shared" si="0"/>
        <v>1691</v>
      </c>
      <c r="G16" s="19">
        <v>999</v>
      </c>
      <c r="H16" s="15">
        <v>766</v>
      </c>
      <c r="I16" s="15">
        <f t="shared" si="1"/>
        <v>1765</v>
      </c>
      <c r="J16" s="15">
        <v>745</v>
      </c>
      <c r="K16" s="15">
        <v>938</v>
      </c>
      <c r="L16" s="16">
        <v>1683</v>
      </c>
      <c r="M16" s="15">
        <v>782</v>
      </c>
      <c r="N16" s="15">
        <v>770</v>
      </c>
      <c r="O16" s="16">
        <v>1552</v>
      </c>
      <c r="P16" s="15">
        <v>616</v>
      </c>
      <c r="Q16" s="14"/>
      <c r="R16" s="15">
        <v>616</v>
      </c>
      <c r="S16" s="16">
        <f t="shared" si="2"/>
        <v>7307</v>
      </c>
      <c r="T16" s="2">
        <v>8</v>
      </c>
    </row>
    <row r="17" spans="1:20" ht="12.75" customHeight="1" x14ac:dyDescent="0.3">
      <c r="A17" s="5" t="s">
        <v>52</v>
      </c>
      <c r="B17" s="4"/>
      <c r="C17" s="3" t="s">
        <v>853</v>
      </c>
      <c r="D17" s="19">
        <v>853</v>
      </c>
      <c r="E17" s="19">
        <v>840</v>
      </c>
      <c r="F17" s="20">
        <f t="shared" si="0"/>
        <v>1693</v>
      </c>
      <c r="G17" s="19">
        <v>1030</v>
      </c>
      <c r="H17" s="15">
        <v>775</v>
      </c>
      <c r="I17" s="15">
        <f t="shared" si="1"/>
        <v>1805</v>
      </c>
      <c r="J17" s="15">
        <v>699</v>
      </c>
      <c r="K17" s="15">
        <v>921</v>
      </c>
      <c r="L17" s="16">
        <v>1620</v>
      </c>
      <c r="M17" s="15">
        <v>783</v>
      </c>
      <c r="N17" s="15">
        <v>766</v>
      </c>
      <c r="O17" s="16">
        <v>1549</v>
      </c>
      <c r="P17" s="15">
        <v>637</v>
      </c>
      <c r="Q17" s="14"/>
      <c r="R17" s="15">
        <v>637</v>
      </c>
      <c r="S17" s="16">
        <f t="shared" si="2"/>
        <v>7304</v>
      </c>
      <c r="T17" s="2">
        <v>9</v>
      </c>
    </row>
    <row r="18" spans="1:20" ht="12.75" customHeight="1" x14ac:dyDescent="0.3">
      <c r="A18" s="5" t="s">
        <v>15</v>
      </c>
      <c r="B18" s="4"/>
      <c r="C18" s="3" t="s">
        <v>852</v>
      </c>
      <c r="D18" s="19">
        <v>805</v>
      </c>
      <c r="E18" s="19">
        <v>773</v>
      </c>
      <c r="F18" s="20">
        <f t="shared" si="0"/>
        <v>1578</v>
      </c>
      <c r="G18" s="19">
        <v>942</v>
      </c>
      <c r="H18" s="15">
        <v>798</v>
      </c>
      <c r="I18" s="15">
        <f t="shared" si="1"/>
        <v>1740</v>
      </c>
      <c r="J18" s="15">
        <v>695</v>
      </c>
      <c r="K18" s="15">
        <v>949</v>
      </c>
      <c r="L18" s="16">
        <v>1644</v>
      </c>
      <c r="M18" s="15">
        <v>698</v>
      </c>
      <c r="N18" s="15">
        <v>780</v>
      </c>
      <c r="O18" s="16">
        <v>1478</v>
      </c>
      <c r="P18" s="15">
        <v>610</v>
      </c>
      <c r="Q18" s="14"/>
      <c r="R18" s="15">
        <v>610</v>
      </c>
      <c r="S18" s="16">
        <f t="shared" si="2"/>
        <v>7050</v>
      </c>
      <c r="T18" s="2">
        <v>10</v>
      </c>
    </row>
    <row r="19" spans="1:20" ht="12.75" customHeight="1" x14ac:dyDescent="0.3">
      <c r="A19" s="5" t="s">
        <v>23</v>
      </c>
      <c r="B19" s="4"/>
      <c r="C19" s="3" t="s">
        <v>851</v>
      </c>
      <c r="D19" s="19">
        <v>794</v>
      </c>
      <c r="E19" s="19">
        <v>842</v>
      </c>
      <c r="F19" s="20">
        <f t="shared" si="0"/>
        <v>1636</v>
      </c>
      <c r="G19" s="19">
        <v>983</v>
      </c>
      <c r="H19" s="15">
        <v>763</v>
      </c>
      <c r="I19" s="15">
        <f t="shared" si="1"/>
        <v>1746</v>
      </c>
      <c r="J19" s="15">
        <v>667</v>
      </c>
      <c r="K19" s="15">
        <v>893</v>
      </c>
      <c r="L19" s="16">
        <v>1560</v>
      </c>
      <c r="M19" s="15">
        <v>763</v>
      </c>
      <c r="N19" s="15">
        <v>731</v>
      </c>
      <c r="O19" s="16">
        <v>1494</v>
      </c>
      <c r="P19" s="15">
        <v>581</v>
      </c>
      <c r="Q19" s="14"/>
      <c r="R19" s="15">
        <v>581</v>
      </c>
      <c r="S19" s="16">
        <f t="shared" si="2"/>
        <v>7017</v>
      </c>
      <c r="T19" s="2">
        <v>11</v>
      </c>
    </row>
    <row r="20" spans="1:20" ht="12.75" customHeight="1" x14ac:dyDescent="0.3">
      <c r="A20" s="5" t="s">
        <v>65</v>
      </c>
      <c r="B20" s="4"/>
      <c r="C20" s="3" t="s">
        <v>850</v>
      </c>
      <c r="D20" s="19">
        <v>752</v>
      </c>
      <c r="E20" s="19">
        <v>792</v>
      </c>
      <c r="F20" s="20">
        <f t="shared" si="0"/>
        <v>1544</v>
      </c>
      <c r="G20" s="19">
        <v>855</v>
      </c>
      <c r="H20" s="15">
        <v>745</v>
      </c>
      <c r="I20" s="15">
        <f t="shared" si="1"/>
        <v>1600</v>
      </c>
      <c r="J20" s="15">
        <v>655</v>
      </c>
      <c r="K20" s="15">
        <v>946</v>
      </c>
      <c r="L20" s="16">
        <v>1601</v>
      </c>
      <c r="M20" s="15">
        <v>762</v>
      </c>
      <c r="N20" s="15">
        <v>796</v>
      </c>
      <c r="O20" s="16">
        <v>1558</v>
      </c>
      <c r="P20" s="15">
        <v>674</v>
      </c>
      <c r="Q20" s="14"/>
      <c r="R20" s="15">
        <v>674</v>
      </c>
      <c r="S20" s="16">
        <f t="shared" si="2"/>
        <v>6977</v>
      </c>
      <c r="T20" s="2">
        <v>12</v>
      </c>
    </row>
    <row r="21" spans="1:20" ht="12.75" customHeight="1" x14ac:dyDescent="0.3">
      <c r="A21" s="5" t="s">
        <v>31</v>
      </c>
      <c r="B21" s="4"/>
      <c r="C21" s="3" t="s">
        <v>849</v>
      </c>
      <c r="D21" s="19">
        <v>867</v>
      </c>
      <c r="E21" s="19">
        <v>875</v>
      </c>
      <c r="F21" s="20">
        <f t="shared" si="0"/>
        <v>1742</v>
      </c>
      <c r="G21" s="19">
        <v>1029</v>
      </c>
      <c r="H21" s="15">
        <v>555</v>
      </c>
      <c r="I21" s="15">
        <f t="shared" si="1"/>
        <v>1584</v>
      </c>
      <c r="J21" s="15">
        <v>636</v>
      </c>
      <c r="K21" s="15">
        <v>847</v>
      </c>
      <c r="L21" s="16">
        <v>1483</v>
      </c>
      <c r="M21" s="15">
        <v>749</v>
      </c>
      <c r="N21" s="15">
        <v>740</v>
      </c>
      <c r="O21" s="16">
        <v>1489</v>
      </c>
      <c r="P21" s="15">
        <v>634</v>
      </c>
      <c r="Q21" s="14"/>
      <c r="R21" s="15">
        <v>634</v>
      </c>
      <c r="S21" s="16">
        <f t="shared" si="2"/>
        <v>6932</v>
      </c>
      <c r="T21" s="2">
        <v>13</v>
      </c>
    </row>
    <row r="22" spans="1:20" ht="12.75" customHeight="1" x14ac:dyDescent="0.3">
      <c r="A22" s="5" t="s">
        <v>26</v>
      </c>
      <c r="B22" s="4"/>
      <c r="C22" s="3" t="s">
        <v>848</v>
      </c>
      <c r="D22" s="19">
        <v>859</v>
      </c>
      <c r="E22" s="19">
        <v>838</v>
      </c>
      <c r="F22" s="20">
        <f t="shared" si="0"/>
        <v>1697</v>
      </c>
      <c r="G22" s="19">
        <v>972</v>
      </c>
      <c r="H22" s="15">
        <v>564</v>
      </c>
      <c r="I22" s="15">
        <f t="shared" si="1"/>
        <v>1536</v>
      </c>
      <c r="J22" s="15">
        <v>638</v>
      </c>
      <c r="K22" s="15">
        <v>850</v>
      </c>
      <c r="L22" s="16">
        <v>1488</v>
      </c>
      <c r="M22" s="15">
        <v>802</v>
      </c>
      <c r="N22" s="15">
        <v>779</v>
      </c>
      <c r="O22" s="16">
        <v>1581</v>
      </c>
      <c r="P22" s="15">
        <v>622</v>
      </c>
      <c r="Q22" s="14"/>
      <c r="R22" s="15">
        <v>622</v>
      </c>
      <c r="S22" s="16">
        <f t="shared" si="2"/>
        <v>6924</v>
      </c>
      <c r="T22" s="2">
        <v>14</v>
      </c>
    </row>
    <row r="23" spans="1:20" ht="12.75" customHeight="1" x14ac:dyDescent="0.3">
      <c r="A23" s="5" t="s">
        <v>38</v>
      </c>
      <c r="B23" s="4"/>
      <c r="C23" s="3" t="s">
        <v>847</v>
      </c>
      <c r="D23" s="19">
        <v>788</v>
      </c>
      <c r="E23" s="19">
        <v>750</v>
      </c>
      <c r="F23" s="20">
        <f t="shared" si="0"/>
        <v>1538</v>
      </c>
      <c r="G23" s="19">
        <v>927</v>
      </c>
      <c r="H23" s="15">
        <v>763</v>
      </c>
      <c r="I23" s="15">
        <f t="shared" si="1"/>
        <v>1690</v>
      </c>
      <c r="J23" s="15">
        <v>670</v>
      </c>
      <c r="K23" s="15">
        <v>901</v>
      </c>
      <c r="L23" s="16">
        <v>1571</v>
      </c>
      <c r="M23" s="15">
        <v>748</v>
      </c>
      <c r="N23" s="15">
        <v>729</v>
      </c>
      <c r="O23" s="16">
        <v>1477</v>
      </c>
      <c r="P23" s="15">
        <v>625</v>
      </c>
      <c r="Q23" s="14"/>
      <c r="R23" s="15">
        <v>625</v>
      </c>
      <c r="S23" s="16">
        <f t="shared" si="2"/>
        <v>6901</v>
      </c>
      <c r="T23" s="2">
        <v>15</v>
      </c>
    </row>
    <row r="24" spans="1:20" ht="12.75" customHeight="1" x14ac:dyDescent="0.3">
      <c r="A24" s="5" t="s">
        <v>57</v>
      </c>
      <c r="B24" s="4"/>
      <c r="C24" s="3" t="s">
        <v>846</v>
      </c>
      <c r="D24" s="19">
        <v>770</v>
      </c>
      <c r="E24" s="19">
        <v>742</v>
      </c>
      <c r="F24" s="20">
        <f t="shared" si="0"/>
        <v>1512</v>
      </c>
      <c r="G24" s="19">
        <v>881</v>
      </c>
      <c r="H24" s="15">
        <v>773</v>
      </c>
      <c r="I24" s="15">
        <f t="shared" si="1"/>
        <v>1654</v>
      </c>
      <c r="J24" s="15">
        <v>742</v>
      </c>
      <c r="K24" s="15">
        <v>867</v>
      </c>
      <c r="L24" s="16">
        <v>1609</v>
      </c>
      <c r="M24" s="15">
        <v>736</v>
      </c>
      <c r="N24" s="15">
        <v>747</v>
      </c>
      <c r="O24" s="16">
        <v>1483</v>
      </c>
      <c r="P24" s="15">
        <v>607</v>
      </c>
      <c r="Q24" s="14"/>
      <c r="R24" s="15">
        <v>607</v>
      </c>
      <c r="S24" s="16">
        <f t="shared" si="2"/>
        <v>6865</v>
      </c>
      <c r="T24" s="2">
        <v>16</v>
      </c>
    </row>
    <row r="25" spans="1:20" ht="12.75" customHeight="1" x14ac:dyDescent="0.3">
      <c r="A25" s="5" t="s">
        <v>54</v>
      </c>
      <c r="B25" s="4"/>
      <c r="C25" s="3" t="s">
        <v>845</v>
      </c>
      <c r="D25" s="19">
        <v>811</v>
      </c>
      <c r="E25" s="19">
        <v>851</v>
      </c>
      <c r="F25" s="20">
        <f t="shared" si="0"/>
        <v>1662</v>
      </c>
      <c r="G25" s="19">
        <v>893</v>
      </c>
      <c r="H25" s="15">
        <v>713</v>
      </c>
      <c r="I25" s="15">
        <f t="shared" si="1"/>
        <v>1606</v>
      </c>
      <c r="J25" s="15">
        <v>646</v>
      </c>
      <c r="K25" s="15">
        <v>906</v>
      </c>
      <c r="L25" s="16">
        <v>1552</v>
      </c>
      <c r="M25" s="15">
        <v>711</v>
      </c>
      <c r="N25" s="15">
        <v>676</v>
      </c>
      <c r="O25" s="16">
        <v>1387</v>
      </c>
      <c r="P25" s="15">
        <v>604</v>
      </c>
      <c r="Q25" s="14"/>
      <c r="R25" s="15">
        <v>604</v>
      </c>
      <c r="S25" s="16">
        <f t="shared" si="2"/>
        <v>6811</v>
      </c>
      <c r="T25" s="2">
        <v>17</v>
      </c>
    </row>
    <row r="26" spans="1:20" ht="12.75" customHeight="1" x14ac:dyDescent="0.3">
      <c r="A26" s="5" t="s">
        <v>51</v>
      </c>
      <c r="B26" s="4"/>
      <c r="C26" s="3" t="s">
        <v>844</v>
      </c>
      <c r="D26" s="19">
        <v>787</v>
      </c>
      <c r="E26" s="19">
        <v>767</v>
      </c>
      <c r="F26" s="20">
        <f t="shared" si="0"/>
        <v>1554</v>
      </c>
      <c r="G26" s="19">
        <v>907</v>
      </c>
      <c r="H26" s="15">
        <v>667</v>
      </c>
      <c r="I26" s="15">
        <f t="shared" si="1"/>
        <v>1574</v>
      </c>
      <c r="J26" s="15">
        <v>680</v>
      </c>
      <c r="K26" s="15">
        <v>851</v>
      </c>
      <c r="L26" s="16">
        <v>1531</v>
      </c>
      <c r="M26" s="15">
        <v>680</v>
      </c>
      <c r="N26" s="15">
        <v>722</v>
      </c>
      <c r="O26" s="16">
        <v>1402</v>
      </c>
      <c r="P26" s="15">
        <v>618</v>
      </c>
      <c r="Q26" s="14"/>
      <c r="R26" s="15">
        <v>618</v>
      </c>
      <c r="S26" s="16">
        <f t="shared" si="2"/>
        <v>6679</v>
      </c>
      <c r="T26" s="2">
        <v>18</v>
      </c>
    </row>
    <row r="27" spans="1:20" ht="12.75" customHeight="1" x14ac:dyDescent="0.3">
      <c r="A27" s="5" t="s">
        <v>2</v>
      </c>
      <c r="B27" s="4"/>
      <c r="C27" s="3" t="s">
        <v>843</v>
      </c>
      <c r="D27" s="19">
        <v>759</v>
      </c>
      <c r="E27" s="19">
        <v>775</v>
      </c>
      <c r="F27" s="20">
        <f t="shared" si="0"/>
        <v>1534</v>
      </c>
      <c r="G27" s="19">
        <v>935</v>
      </c>
      <c r="H27" s="15">
        <v>734</v>
      </c>
      <c r="I27" s="15">
        <f t="shared" si="1"/>
        <v>1669</v>
      </c>
      <c r="J27" s="15">
        <v>638</v>
      </c>
      <c r="K27" s="15">
        <v>808</v>
      </c>
      <c r="L27" s="16">
        <v>1446</v>
      </c>
      <c r="M27" s="15">
        <v>725</v>
      </c>
      <c r="N27" s="15">
        <v>701</v>
      </c>
      <c r="O27" s="16">
        <v>1426</v>
      </c>
      <c r="P27" s="15">
        <v>580</v>
      </c>
      <c r="Q27" s="14"/>
      <c r="R27" s="15">
        <v>580</v>
      </c>
      <c r="S27" s="16">
        <f t="shared" si="2"/>
        <v>6655</v>
      </c>
      <c r="T27" s="2">
        <v>19</v>
      </c>
    </row>
    <row r="28" spans="1:20" ht="12.75" customHeight="1" x14ac:dyDescent="0.3">
      <c r="A28" s="5" t="s">
        <v>28</v>
      </c>
      <c r="B28" s="4"/>
      <c r="C28" s="3" t="s">
        <v>842</v>
      </c>
      <c r="D28" s="19">
        <v>722</v>
      </c>
      <c r="E28" s="19">
        <v>737</v>
      </c>
      <c r="F28" s="20">
        <f t="shared" si="0"/>
        <v>1459</v>
      </c>
      <c r="G28" s="19">
        <v>870</v>
      </c>
      <c r="H28" s="15">
        <v>707</v>
      </c>
      <c r="I28" s="15">
        <f t="shared" si="1"/>
        <v>1577</v>
      </c>
      <c r="J28" s="15">
        <v>656</v>
      </c>
      <c r="K28" s="15">
        <v>855</v>
      </c>
      <c r="L28" s="16">
        <v>1511</v>
      </c>
      <c r="M28" s="15">
        <v>690</v>
      </c>
      <c r="N28" s="15">
        <v>709</v>
      </c>
      <c r="O28" s="16">
        <v>1399</v>
      </c>
      <c r="P28" s="15">
        <v>600</v>
      </c>
      <c r="Q28" s="14"/>
      <c r="R28" s="15">
        <v>600</v>
      </c>
      <c r="S28" s="16">
        <f t="shared" si="2"/>
        <v>6546</v>
      </c>
      <c r="T28" s="2">
        <v>20</v>
      </c>
    </row>
    <row r="29" spans="1:20" ht="12.75" customHeight="1" x14ac:dyDescent="0.3">
      <c r="A29" s="5" t="s">
        <v>46</v>
      </c>
      <c r="B29" s="4"/>
      <c r="C29" s="3" t="s">
        <v>841</v>
      </c>
      <c r="D29" s="19">
        <v>701</v>
      </c>
      <c r="E29" s="19">
        <v>735</v>
      </c>
      <c r="F29" s="20">
        <f t="shared" si="0"/>
        <v>1436</v>
      </c>
      <c r="G29" s="19">
        <v>858</v>
      </c>
      <c r="H29" s="15">
        <v>622</v>
      </c>
      <c r="I29" s="15">
        <f t="shared" si="1"/>
        <v>1480</v>
      </c>
      <c r="J29" s="15">
        <v>623</v>
      </c>
      <c r="K29" s="15">
        <v>869</v>
      </c>
      <c r="L29" s="16">
        <v>1492</v>
      </c>
      <c r="M29" s="15">
        <v>736</v>
      </c>
      <c r="N29" s="15">
        <v>698</v>
      </c>
      <c r="O29" s="16">
        <v>1434</v>
      </c>
      <c r="P29" s="15">
        <v>629</v>
      </c>
      <c r="Q29" s="14"/>
      <c r="R29" s="15">
        <v>629</v>
      </c>
      <c r="S29" s="16">
        <f t="shared" si="2"/>
        <v>6471</v>
      </c>
      <c r="T29" s="2">
        <v>21</v>
      </c>
    </row>
    <row r="30" spans="1:20" ht="12.75" customHeight="1" x14ac:dyDescent="0.3">
      <c r="A30" s="5" t="s">
        <v>44</v>
      </c>
      <c r="B30" s="4"/>
      <c r="C30" s="3" t="s">
        <v>840</v>
      </c>
      <c r="D30" s="19">
        <v>723</v>
      </c>
      <c r="E30" s="19">
        <v>751</v>
      </c>
      <c r="F30" s="20">
        <f t="shared" si="0"/>
        <v>1474</v>
      </c>
      <c r="G30" s="19">
        <v>907</v>
      </c>
      <c r="H30" s="15">
        <v>540</v>
      </c>
      <c r="I30" s="15">
        <f t="shared" si="1"/>
        <v>1447</v>
      </c>
      <c r="J30" s="15">
        <v>625</v>
      </c>
      <c r="K30" s="15">
        <v>851</v>
      </c>
      <c r="L30" s="16">
        <v>1476</v>
      </c>
      <c r="M30" s="15">
        <v>655</v>
      </c>
      <c r="N30" s="15">
        <v>656</v>
      </c>
      <c r="O30" s="16">
        <v>1311</v>
      </c>
      <c r="P30" s="15">
        <v>442</v>
      </c>
      <c r="Q30" s="14"/>
      <c r="R30" s="15">
        <v>442</v>
      </c>
      <c r="S30" s="16">
        <f t="shared" si="2"/>
        <v>6150</v>
      </c>
      <c r="T30" s="2">
        <v>22</v>
      </c>
    </row>
    <row r="31" spans="1:20" ht="12.75" customHeight="1" x14ac:dyDescent="0.3">
      <c r="A31" s="5" t="s">
        <v>12</v>
      </c>
      <c r="B31" s="4"/>
      <c r="C31" s="3" t="s">
        <v>839</v>
      </c>
      <c r="D31" s="19">
        <v>776</v>
      </c>
      <c r="E31" s="19">
        <v>773</v>
      </c>
      <c r="F31" s="20">
        <f t="shared" si="0"/>
        <v>1549</v>
      </c>
      <c r="G31" s="19">
        <v>906</v>
      </c>
      <c r="H31" s="15">
        <v>498</v>
      </c>
      <c r="I31" s="15">
        <f t="shared" si="1"/>
        <v>1404</v>
      </c>
      <c r="J31" s="15">
        <v>605</v>
      </c>
      <c r="K31" s="15">
        <v>741</v>
      </c>
      <c r="L31" s="16">
        <v>1346</v>
      </c>
      <c r="M31" s="15">
        <v>619</v>
      </c>
      <c r="N31" s="15">
        <v>603</v>
      </c>
      <c r="O31" s="16">
        <v>1222</v>
      </c>
      <c r="P31" s="15">
        <v>589</v>
      </c>
      <c r="Q31" s="14"/>
      <c r="R31" s="15">
        <v>589</v>
      </c>
      <c r="S31" s="16">
        <f t="shared" si="2"/>
        <v>6110</v>
      </c>
      <c r="T31" s="2">
        <v>23</v>
      </c>
    </row>
    <row r="32" spans="1:20" ht="12.75" customHeight="1" x14ac:dyDescent="0.3">
      <c r="A32" s="5" t="s">
        <v>40</v>
      </c>
      <c r="B32" s="4"/>
      <c r="C32" s="3" t="s">
        <v>838</v>
      </c>
      <c r="D32" s="19">
        <v>653</v>
      </c>
      <c r="E32" s="19">
        <v>713</v>
      </c>
      <c r="F32" s="20">
        <f t="shared" si="0"/>
        <v>1366</v>
      </c>
      <c r="G32" s="19">
        <v>824</v>
      </c>
      <c r="H32" s="15">
        <v>623</v>
      </c>
      <c r="I32" s="15">
        <f t="shared" si="1"/>
        <v>1447</v>
      </c>
      <c r="J32" s="15">
        <v>601</v>
      </c>
      <c r="K32" s="15">
        <v>758</v>
      </c>
      <c r="L32" s="16">
        <v>1359</v>
      </c>
      <c r="M32" s="15">
        <v>660</v>
      </c>
      <c r="N32" s="15">
        <v>644</v>
      </c>
      <c r="O32" s="16">
        <v>1304</v>
      </c>
      <c r="P32" s="15">
        <v>589</v>
      </c>
      <c r="Q32" s="14"/>
      <c r="R32" s="15">
        <v>589</v>
      </c>
      <c r="S32" s="16">
        <f t="shared" si="2"/>
        <v>6065</v>
      </c>
      <c r="T32" s="2" t="s">
        <v>2</v>
      </c>
    </row>
    <row r="33" spans="2:2" ht="11.25" customHeight="1" x14ac:dyDescent="0.2"/>
    <row r="35" spans="2:2" x14ac:dyDescent="0.2">
      <c r="B35" s="1" t="s">
        <v>865</v>
      </c>
    </row>
  </sheetData>
  <sortState xmlns:xlrd2="http://schemas.microsoft.com/office/spreadsheetml/2017/richdata2" ref="D9:S32">
    <sortCondition descending="1" ref="S9:S32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C0B7-84A6-4BA3-A033-8ED535C820F6}">
  <sheetPr>
    <outlinePr summaryBelow="0" summaryRight="0"/>
    <pageSetUpPr autoPageBreaks="0" fitToPage="1"/>
  </sheetPr>
  <dimension ref="A1:Q38"/>
  <sheetViews>
    <sheetView zoomScale="80" zoomScaleNormal="80" workbookViewId="0">
      <selection activeCell="B9" sqref="B9:B34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109</v>
      </c>
    </row>
    <row r="2" spans="1:17" ht="11.25" customHeight="1" x14ac:dyDescent="0.2"/>
    <row r="3" spans="1:17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17" ht="11.25" customHeight="1" x14ac:dyDescent="0.2">
      <c r="B4" s="30" t="s">
        <v>169</v>
      </c>
      <c r="C4" s="30"/>
      <c r="F4" s="30" t="s">
        <v>168</v>
      </c>
      <c r="G4" s="30"/>
      <c r="H4" s="30"/>
      <c r="I4" s="30"/>
      <c r="J4" s="30"/>
    </row>
    <row r="5" spans="1:17" ht="15" customHeight="1" x14ac:dyDescent="0.2">
      <c r="B5" s="30" t="s">
        <v>105</v>
      </c>
      <c r="C5" s="30"/>
      <c r="F5" s="30" t="s">
        <v>167</v>
      </c>
      <c r="G5" s="30"/>
      <c r="H5" s="30"/>
      <c r="I5" s="30"/>
      <c r="J5" s="30"/>
    </row>
    <row r="6" spans="1:17" ht="11.25" customHeight="1" x14ac:dyDescent="0.2"/>
    <row r="7" spans="1:17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9" t="s">
        <v>85</v>
      </c>
      <c r="Q7" s="8" t="s">
        <v>84</v>
      </c>
    </row>
    <row r="8" spans="1:17" ht="15" customHeight="1" x14ac:dyDescent="0.25">
      <c r="A8" s="29" t="s">
        <v>83</v>
      </c>
      <c r="B8" s="29"/>
      <c r="C8" s="29"/>
      <c r="D8" s="7" t="s">
        <v>166</v>
      </c>
      <c r="E8" s="7"/>
      <c r="F8" s="7" t="s">
        <v>166</v>
      </c>
      <c r="G8" s="7"/>
      <c r="H8" s="7"/>
      <c r="I8" s="7"/>
      <c r="J8" s="7"/>
      <c r="K8" s="7"/>
      <c r="L8" s="7"/>
      <c r="M8" s="7"/>
      <c r="N8" s="7"/>
      <c r="O8" s="7"/>
      <c r="P8" s="7" t="s">
        <v>166</v>
      </c>
      <c r="Q8" s="6"/>
    </row>
    <row r="9" spans="1:17" ht="12.75" customHeight="1" x14ac:dyDescent="0.3">
      <c r="A9" s="5" t="s">
        <v>35</v>
      </c>
      <c r="B9" s="4"/>
      <c r="C9" s="3" t="s">
        <v>142</v>
      </c>
      <c r="D9" s="15">
        <v>981</v>
      </c>
      <c r="E9" s="14"/>
      <c r="F9" s="15">
        <v>981</v>
      </c>
      <c r="G9" s="14"/>
      <c r="H9" s="14"/>
      <c r="I9" s="14"/>
      <c r="J9" s="14"/>
      <c r="K9" s="14"/>
      <c r="L9" s="14"/>
      <c r="M9" s="14"/>
      <c r="N9" s="14"/>
      <c r="O9" s="14"/>
      <c r="P9" s="15">
        <v>981</v>
      </c>
      <c r="Q9" s="2" t="s">
        <v>35</v>
      </c>
    </row>
    <row r="10" spans="1:17" ht="12.75" customHeight="1" x14ac:dyDescent="0.3">
      <c r="A10" s="5" t="s">
        <v>62</v>
      </c>
      <c r="B10" s="4"/>
      <c r="C10" s="3" t="s">
        <v>165</v>
      </c>
      <c r="D10" s="15">
        <v>970</v>
      </c>
      <c r="E10" s="14"/>
      <c r="F10" s="15">
        <v>970</v>
      </c>
      <c r="G10" s="14"/>
      <c r="H10" s="14"/>
      <c r="I10" s="14"/>
      <c r="J10" s="14"/>
      <c r="K10" s="14"/>
      <c r="L10" s="14"/>
      <c r="M10" s="14"/>
      <c r="N10" s="14"/>
      <c r="O10" s="14"/>
      <c r="P10" s="15">
        <v>970</v>
      </c>
      <c r="Q10" s="2" t="s">
        <v>62</v>
      </c>
    </row>
    <row r="11" spans="1:17" ht="12.75" customHeight="1" x14ac:dyDescent="0.3">
      <c r="A11" s="5" t="s">
        <v>77</v>
      </c>
      <c r="B11" s="4"/>
      <c r="C11" s="3" t="s">
        <v>161</v>
      </c>
      <c r="D11" s="15">
        <v>952</v>
      </c>
      <c r="E11" s="14"/>
      <c r="F11" s="15">
        <v>952</v>
      </c>
      <c r="G11" s="14"/>
      <c r="H11" s="14"/>
      <c r="I11" s="14"/>
      <c r="J11" s="14"/>
      <c r="K11" s="14"/>
      <c r="L11" s="14"/>
      <c r="M11" s="14"/>
      <c r="N11" s="14"/>
      <c r="O11" s="14"/>
      <c r="P11" s="15">
        <v>952</v>
      </c>
      <c r="Q11" s="2" t="s">
        <v>77</v>
      </c>
    </row>
    <row r="12" spans="1:17" ht="12.75" customHeight="1" x14ac:dyDescent="0.3">
      <c r="A12" s="5" t="s">
        <v>0</v>
      </c>
      <c r="B12" s="4"/>
      <c r="C12" s="3" t="s">
        <v>139</v>
      </c>
      <c r="D12" s="15">
        <v>930</v>
      </c>
      <c r="E12" s="14"/>
      <c r="F12" s="15">
        <v>930</v>
      </c>
      <c r="G12" s="14"/>
      <c r="H12" s="14"/>
      <c r="I12" s="14"/>
      <c r="J12" s="14"/>
      <c r="K12" s="14"/>
      <c r="L12" s="14"/>
      <c r="M12" s="14"/>
      <c r="N12" s="14"/>
      <c r="O12" s="14"/>
      <c r="P12" s="15">
        <v>930</v>
      </c>
      <c r="Q12" s="2" t="s">
        <v>0</v>
      </c>
    </row>
    <row r="13" spans="1:17" ht="12.75" customHeight="1" x14ac:dyDescent="0.3">
      <c r="A13" s="5" t="s">
        <v>1</v>
      </c>
      <c r="B13" s="4"/>
      <c r="C13" s="3" t="s">
        <v>152</v>
      </c>
      <c r="D13" s="15">
        <v>928</v>
      </c>
      <c r="E13" s="14"/>
      <c r="F13" s="15">
        <v>928</v>
      </c>
      <c r="G13" s="14"/>
      <c r="H13" s="14"/>
      <c r="I13" s="14"/>
      <c r="J13" s="14"/>
      <c r="K13" s="14"/>
      <c r="L13" s="14"/>
      <c r="M13" s="14"/>
      <c r="N13" s="14"/>
      <c r="O13" s="14"/>
      <c r="P13" s="15">
        <v>928</v>
      </c>
      <c r="Q13" s="2" t="s">
        <v>1</v>
      </c>
    </row>
    <row r="14" spans="1:17" ht="12.75" customHeight="1" x14ac:dyDescent="0.3">
      <c r="A14" s="5" t="s">
        <v>42</v>
      </c>
      <c r="B14" s="4"/>
      <c r="C14" s="3" t="s">
        <v>156</v>
      </c>
      <c r="D14" s="15">
        <v>903</v>
      </c>
      <c r="E14" s="14"/>
      <c r="F14" s="15">
        <v>903</v>
      </c>
      <c r="G14" s="14"/>
      <c r="H14" s="14"/>
      <c r="I14" s="14"/>
      <c r="J14" s="14"/>
      <c r="K14" s="14"/>
      <c r="L14" s="14"/>
      <c r="M14" s="14"/>
      <c r="N14" s="14"/>
      <c r="O14" s="14"/>
      <c r="P14" s="15">
        <v>903</v>
      </c>
      <c r="Q14" s="2" t="s">
        <v>42</v>
      </c>
    </row>
    <row r="15" spans="1:17" ht="12.75" customHeight="1" x14ac:dyDescent="0.3">
      <c r="A15" s="5" t="s">
        <v>72</v>
      </c>
      <c r="B15" s="4"/>
      <c r="C15" s="3" t="s">
        <v>158</v>
      </c>
      <c r="D15" s="15">
        <v>881</v>
      </c>
      <c r="E15" s="14"/>
      <c r="F15" s="15">
        <v>881</v>
      </c>
      <c r="G15" s="14"/>
      <c r="H15" s="14"/>
      <c r="I15" s="14"/>
      <c r="J15" s="14"/>
      <c r="K15" s="14"/>
      <c r="L15" s="14"/>
      <c r="M15" s="14"/>
      <c r="N15" s="14"/>
      <c r="O15" s="14"/>
      <c r="P15" s="15">
        <v>881</v>
      </c>
      <c r="Q15" s="2" t="s">
        <v>72</v>
      </c>
    </row>
    <row r="16" spans="1:17" ht="12.75" customHeight="1" x14ac:dyDescent="0.3">
      <c r="A16" s="5" t="s">
        <v>6</v>
      </c>
      <c r="B16" s="4"/>
      <c r="C16" s="3" t="s">
        <v>159</v>
      </c>
      <c r="D16" s="15">
        <v>877</v>
      </c>
      <c r="E16" s="14"/>
      <c r="F16" s="15">
        <v>877</v>
      </c>
      <c r="G16" s="14"/>
      <c r="H16" s="14"/>
      <c r="I16" s="14"/>
      <c r="J16" s="14"/>
      <c r="K16" s="14"/>
      <c r="L16" s="14"/>
      <c r="M16" s="14"/>
      <c r="N16" s="14"/>
      <c r="O16" s="14"/>
      <c r="P16" s="15">
        <v>877</v>
      </c>
      <c r="Q16" s="2" t="s">
        <v>6</v>
      </c>
    </row>
    <row r="17" spans="1:17" ht="12.75" customHeight="1" x14ac:dyDescent="0.3">
      <c r="A17" s="5" t="s">
        <v>52</v>
      </c>
      <c r="B17" s="4"/>
      <c r="C17" s="3" t="s">
        <v>162</v>
      </c>
      <c r="D17" s="15">
        <v>875</v>
      </c>
      <c r="E17" s="14"/>
      <c r="F17" s="15">
        <v>875</v>
      </c>
      <c r="G17" s="14"/>
      <c r="H17" s="14"/>
      <c r="I17" s="14"/>
      <c r="J17" s="14"/>
      <c r="K17" s="14"/>
      <c r="L17" s="14"/>
      <c r="M17" s="14"/>
      <c r="N17" s="14"/>
      <c r="O17" s="14"/>
      <c r="P17" s="15">
        <v>875</v>
      </c>
      <c r="Q17" s="2" t="s">
        <v>52</v>
      </c>
    </row>
    <row r="18" spans="1:17" ht="12.75" customHeight="1" x14ac:dyDescent="0.3">
      <c r="A18" s="5" t="s">
        <v>15</v>
      </c>
      <c r="B18" s="4"/>
      <c r="C18" s="3" t="s">
        <v>153</v>
      </c>
      <c r="D18" s="15">
        <v>872</v>
      </c>
      <c r="E18" s="14"/>
      <c r="F18" s="15">
        <v>872</v>
      </c>
      <c r="G18" s="14"/>
      <c r="H18" s="14"/>
      <c r="I18" s="14"/>
      <c r="J18" s="14"/>
      <c r="K18" s="14"/>
      <c r="L18" s="14"/>
      <c r="M18" s="14"/>
      <c r="N18" s="14"/>
      <c r="O18" s="14"/>
      <c r="P18" s="15">
        <v>872</v>
      </c>
      <c r="Q18" s="2" t="s">
        <v>15</v>
      </c>
    </row>
    <row r="19" spans="1:17" ht="12.75" customHeight="1" x14ac:dyDescent="0.3">
      <c r="A19" s="5" t="s">
        <v>23</v>
      </c>
      <c r="B19" s="4"/>
      <c r="C19" s="3" t="s">
        <v>137</v>
      </c>
      <c r="D19" s="15">
        <v>865</v>
      </c>
      <c r="E19" s="14"/>
      <c r="F19" s="15">
        <v>865</v>
      </c>
      <c r="G19" s="14"/>
      <c r="H19" s="14"/>
      <c r="I19" s="14"/>
      <c r="J19" s="14"/>
      <c r="K19" s="14"/>
      <c r="L19" s="14"/>
      <c r="M19" s="14"/>
      <c r="N19" s="14"/>
      <c r="O19" s="14"/>
      <c r="P19" s="15">
        <v>865</v>
      </c>
      <c r="Q19" s="2" t="s">
        <v>23</v>
      </c>
    </row>
    <row r="20" spans="1:17" ht="12.75" customHeight="1" x14ac:dyDescent="0.3">
      <c r="A20" s="5" t="s">
        <v>65</v>
      </c>
      <c r="B20" s="4"/>
      <c r="C20" s="3" t="s">
        <v>141</v>
      </c>
      <c r="D20" s="15">
        <v>850</v>
      </c>
      <c r="E20" s="14"/>
      <c r="F20" s="15">
        <v>850</v>
      </c>
      <c r="G20" s="14"/>
      <c r="H20" s="14"/>
      <c r="I20" s="14"/>
      <c r="J20" s="14"/>
      <c r="K20" s="14"/>
      <c r="L20" s="14"/>
      <c r="M20" s="14"/>
      <c r="N20" s="14"/>
      <c r="O20" s="14"/>
      <c r="P20" s="15">
        <v>850</v>
      </c>
      <c r="Q20" s="2" t="s">
        <v>65</v>
      </c>
    </row>
    <row r="21" spans="1:17" ht="12.75" customHeight="1" x14ac:dyDescent="0.3">
      <c r="A21" s="5" t="s">
        <v>31</v>
      </c>
      <c r="B21" s="4"/>
      <c r="C21" s="3" t="s">
        <v>148</v>
      </c>
      <c r="D21" s="15">
        <v>848</v>
      </c>
      <c r="E21" s="14"/>
      <c r="F21" s="15">
        <v>848</v>
      </c>
      <c r="G21" s="14"/>
      <c r="H21" s="14"/>
      <c r="I21" s="14"/>
      <c r="J21" s="14"/>
      <c r="K21" s="14"/>
      <c r="L21" s="14"/>
      <c r="M21" s="14"/>
      <c r="N21" s="14"/>
      <c r="O21" s="14"/>
      <c r="P21" s="15">
        <v>848</v>
      </c>
      <c r="Q21" s="2" t="s">
        <v>31</v>
      </c>
    </row>
    <row r="22" spans="1:17" ht="12.75" customHeight="1" x14ac:dyDescent="0.3">
      <c r="A22" s="5" t="s">
        <v>26</v>
      </c>
      <c r="B22" s="4"/>
      <c r="C22" s="3" t="s">
        <v>150</v>
      </c>
      <c r="D22" s="15">
        <v>829</v>
      </c>
      <c r="E22" s="14"/>
      <c r="F22" s="15">
        <v>829</v>
      </c>
      <c r="G22" s="14"/>
      <c r="H22" s="14"/>
      <c r="I22" s="14"/>
      <c r="J22" s="14"/>
      <c r="K22" s="14"/>
      <c r="L22" s="14"/>
      <c r="M22" s="14"/>
      <c r="N22" s="14"/>
      <c r="O22" s="14"/>
      <c r="P22" s="15">
        <v>829</v>
      </c>
      <c r="Q22" s="2" t="s">
        <v>26</v>
      </c>
    </row>
    <row r="23" spans="1:17" ht="12.75" customHeight="1" x14ac:dyDescent="0.3">
      <c r="A23" s="5" t="s">
        <v>38</v>
      </c>
      <c r="B23" s="4"/>
      <c r="C23" s="3" t="s">
        <v>147</v>
      </c>
      <c r="D23" s="15">
        <v>826</v>
      </c>
      <c r="E23" s="14"/>
      <c r="F23" s="15">
        <v>826</v>
      </c>
      <c r="G23" s="14"/>
      <c r="H23" s="14"/>
      <c r="I23" s="14"/>
      <c r="J23" s="14"/>
      <c r="K23" s="14"/>
      <c r="L23" s="14"/>
      <c r="M23" s="14"/>
      <c r="N23" s="14"/>
      <c r="O23" s="14"/>
      <c r="P23" s="15">
        <v>826</v>
      </c>
      <c r="Q23" s="2" t="s">
        <v>38</v>
      </c>
    </row>
    <row r="24" spans="1:17" ht="12.75" customHeight="1" x14ac:dyDescent="0.3">
      <c r="A24" s="5" t="s">
        <v>57</v>
      </c>
      <c r="B24" s="4"/>
      <c r="C24" s="3" t="s">
        <v>138</v>
      </c>
      <c r="D24" s="15">
        <v>820</v>
      </c>
      <c r="E24" s="14"/>
      <c r="F24" s="15">
        <v>820</v>
      </c>
      <c r="G24" s="14"/>
      <c r="H24" s="14"/>
      <c r="I24" s="14"/>
      <c r="J24" s="14"/>
      <c r="K24" s="14"/>
      <c r="L24" s="14"/>
      <c r="M24" s="14"/>
      <c r="N24" s="14"/>
      <c r="O24" s="14"/>
      <c r="P24" s="15">
        <v>820</v>
      </c>
      <c r="Q24" s="2" t="s">
        <v>57</v>
      </c>
    </row>
    <row r="25" spans="1:17" ht="12.75" customHeight="1" x14ac:dyDescent="0.3">
      <c r="A25" s="5" t="s">
        <v>54</v>
      </c>
      <c r="B25" s="4"/>
      <c r="C25" s="3" t="s">
        <v>145</v>
      </c>
      <c r="D25" s="15">
        <v>793</v>
      </c>
      <c r="E25" s="14"/>
      <c r="F25" s="15">
        <v>793</v>
      </c>
      <c r="G25" s="14"/>
      <c r="H25" s="14"/>
      <c r="I25" s="14"/>
      <c r="J25" s="14"/>
      <c r="K25" s="14"/>
      <c r="L25" s="14"/>
      <c r="M25" s="14"/>
      <c r="N25" s="14"/>
      <c r="O25" s="14"/>
      <c r="P25" s="15">
        <v>793</v>
      </c>
      <c r="Q25" s="2" t="s">
        <v>54</v>
      </c>
    </row>
    <row r="26" spans="1:17" ht="12.75" customHeight="1" x14ac:dyDescent="0.3">
      <c r="A26" s="5" t="s">
        <v>51</v>
      </c>
      <c r="B26" s="4"/>
      <c r="C26" s="3" t="s">
        <v>134</v>
      </c>
      <c r="D26" s="15">
        <v>785</v>
      </c>
      <c r="E26" s="14"/>
      <c r="F26" s="15">
        <v>785</v>
      </c>
      <c r="G26" s="14"/>
      <c r="H26" s="14"/>
      <c r="I26" s="14"/>
      <c r="J26" s="14"/>
      <c r="K26" s="14"/>
      <c r="L26" s="14"/>
      <c r="M26" s="14"/>
      <c r="N26" s="14"/>
      <c r="O26" s="14"/>
      <c r="P26" s="15">
        <v>785</v>
      </c>
      <c r="Q26" s="2" t="s">
        <v>51</v>
      </c>
    </row>
    <row r="27" spans="1:17" ht="12.75" customHeight="1" x14ac:dyDescent="0.3">
      <c r="A27" s="5" t="s">
        <v>2</v>
      </c>
      <c r="B27" s="4"/>
      <c r="C27" s="3" t="s">
        <v>155</v>
      </c>
      <c r="D27" s="15">
        <v>766</v>
      </c>
      <c r="E27" s="14"/>
      <c r="F27" s="15">
        <v>766</v>
      </c>
      <c r="G27" s="14"/>
      <c r="H27" s="14"/>
      <c r="I27" s="14"/>
      <c r="J27" s="14"/>
      <c r="K27" s="14"/>
      <c r="L27" s="14"/>
      <c r="M27" s="14"/>
      <c r="N27" s="14"/>
      <c r="O27" s="14"/>
      <c r="P27" s="15">
        <v>766</v>
      </c>
      <c r="Q27" s="2" t="s">
        <v>2</v>
      </c>
    </row>
    <row r="28" spans="1:17" ht="12.75" customHeight="1" x14ac:dyDescent="0.3">
      <c r="A28" s="5" t="s">
        <v>28</v>
      </c>
      <c r="B28" s="4"/>
      <c r="C28" s="3" t="s">
        <v>146</v>
      </c>
      <c r="D28" s="15">
        <v>745</v>
      </c>
      <c r="E28" s="14"/>
      <c r="F28" s="15">
        <v>745</v>
      </c>
      <c r="G28" s="14"/>
      <c r="H28" s="14"/>
      <c r="I28" s="14"/>
      <c r="J28" s="14"/>
      <c r="K28" s="14"/>
      <c r="L28" s="14"/>
      <c r="M28" s="14"/>
      <c r="N28" s="14"/>
      <c r="O28" s="14"/>
      <c r="P28" s="15">
        <v>745</v>
      </c>
      <c r="Q28" s="2" t="s">
        <v>28</v>
      </c>
    </row>
    <row r="29" spans="1:17" ht="12.75" customHeight="1" x14ac:dyDescent="0.3">
      <c r="A29" s="5" t="s">
        <v>46</v>
      </c>
      <c r="B29" s="4"/>
      <c r="C29" s="3" t="s">
        <v>143</v>
      </c>
      <c r="D29" s="15">
        <v>734</v>
      </c>
      <c r="E29" s="14"/>
      <c r="F29" s="15">
        <v>734</v>
      </c>
      <c r="G29" s="14"/>
      <c r="H29" s="14"/>
      <c r="I29" s="14"/>
      <c r="J29" s="14"/>
      <c r="K29" s="14"/>
      <c r="L29" s="14"/>
      <c r="M29" s="14"/>
      <c r="N29" s="14"/>
      <c r="O29" s="14"/>
      <c r="P29" s="15">
        <v>734</v>
      </c>
      <c r="Q29" s="2" t="s">
        <v>46</v>
      </c>
    </row>
    <row r="30" spans="1:17" ht="12.75" customHeight="1" x14ac:dyDescent="0.3">
      <c r="A30" s="5" t="s">
        <v>44</v>
      </c>
      <c r="B30" s="4"/>
      <c r="C30" s="3" t="s">
        <v>135</v>
      </c>
      <c r="D30" s="15">
        <v>720</v>
      </c>
      <c r="E30" s="14"/>
      <c r="F30" s="15">
        <v>720</v>
      </c>
      <c r="G30" s="14"/>
      <c r="H30" s="14"/>
      <c r="I30" s="14"/>
      <c r="J30" s="14"/>
      <c r="K30" s="14"/>
      <c r="L30" s="14"/>
      <c r="M30" s="14"/>
      <c r="N30" s="14"/>
      <c r="O30" s="14"/>
      <c r="P30" s="15">
        <v>720</v>
      </c>
      <c r="Q30" s="2" t="s">
        <v>44</v>
      </c>
    </row>
    <row r="31" spans="1:17" ht="12.75" customHeight="1" x14ac:dyDescent="0.3">
      <c r="A31" s="5" t="s">
        <v>12</v>
      </c>
      <c r="B31" s="4"/>
      <c r="C31" s="3" t="s">
        <v>151</v>
      </c>
      <c r="D31" s="15">
        <v>665</v>
      </c>
      <c r="E31" s="14"/>
      <c r="F31" s="15">
        <v>665</v>
      </c>
      <c r="G31" s="14"/>
      <c r="H31" s="14"/>
      <c r="I31" s="14"/>
      <c r="J31" s="14"/>
      <c r="K31" s="14"/>
      <c r="L31" s="14"/>
      <c r="M31" s="14"/>
      <c r="N31" s="14"/>
      <c r="O31" s="14"/>
      <c r="P31" s="15">
        <v>665</v>
      </c>
      <c r="Q31" s="2" t="s">
        <v>12</v>
      </c>
    </row>
    <row r="32" spans="1:17" ht="12.75" customHeight="1" x14ac:dyDescent="0.3">
      <c r="A32" s="5" t="s">
        <v>40</v>
      </c>
      <c r="B32" s="4"/>
      <c r="C32" s="3" t="s">
        <v>164</v>
      </c>
      <c r="D32" s="15">
        <v>664</v>
      </c>
      <c r="E32" s="14"/>
      <c r="F32" s="15">
        <v>664</v>
      </c>
      <c r="G32" s="14"/>
      <c r="H32" s="14"/>
      <c r="I32" s="14"/>
      <c r="J32" s="14"/>
      <c r="K32" s="14"/>
      <c r="L32" s="14"/>
      <c r="M32" s="14"/>
      <c r="N32" s="14"/>
      <c r="O32" s="14"/>
      <c r="P32" s="15">
        <v>664</v>
      </c>
      <c r="Q32" s="2" t="s">
        <v>40</v>
      </c>
    </row>
    <row r="33" spans="1:17" ht="12.75" customHeight="1" x14ac:dyDescent="0.3">
      <c r="A33" s="5" t="s">
        <v>37</v>
      </c>
      <c r="B33" s="4"/>
      <c r="C33" s="3" t="s">
        <v>157</v>
      </c>
      <c r="D33" s="15">
        <v>658</v>
      </c>
      <c r="E33" s="14"/>
      <c r="F33" s="15">
        <v>658</v>
      </c>
      <c r="G33" s="14"/>
      <c r="H33" s="14"/>
      <c r="I33" s="14"/>
      <c r="J33" s="14"/>
      <c r="K33" s="14"/>
      <c r="L33" s="14"/>
      <c r="M33" s="14"/>
      <c r="N33" s="14"/>
      <c r="O33" s="14"/>
      <c r="P33" s="15">
        <v>658</v>
      </c>
      <c r="Q33" s="2" t="s">
        <v>37</v>
      </c>
    </row>
    <row r="34" spans="1:17" ht="12.75" customHeight="1" x14ac:dyDescent="0.3">
      <c r="A34" s="5" t="s">
        <v>33</v>
      </c>
      <c r="B34" s="4"/>
      <c r="C34" s="3" t="s">
        <v>136</v>
      </c>
      <c r="D34" s="15">
        <v>650</v>
      </c>
      <c r="E34" s="14"/>
      <c r="F34" s="15">
        <v>650</v>
      </c>
      <c r="G34" s="14"/>
      <c r="H34" s="14"/>
      <c r="I34" s="14"/>
      <c r="J34" s="14"/>
      <c r="K34" s="14"/>
      <c r="L34" s="14"/>
      <c r="M34" s="14"/>
      <c r="N34" s="14"/>
      <c r="O34" s="14"/>
      <c r="P34" s="15">
        <v>650</v>
      </c>
      <c r="Q34" s="2" t="s">
        <v>33</v>
      </c>
    </row>
    <row r="35" spans="1:17" ht="11.25" customHeight="1" x14ac:dyDescent="0.2"/>
    <row r="38" spans="1:17" x14ac:dyDescent="0.2">
      <c r="B38" s="1" t="s">
        <v>865</v>
      </c>
    </row>
  </sheetData>
  <sortState xmlns:xlrd2="http://schemas.microsoft.com/office/spreadsheetml/2017/richdata2" ref="B9:Q34">
    <sortCondition descending="1" ref="P9:P34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746A2-35CD-4100-9C73-CE2325F29AB0}">
  <sheetPr>
    <outlinePr summaryBelow="0" summaryRight="0"/>
    <pageSetUpPr autoPageBreaks="0" fitToPage="1"/>
  </sheetPr>
  <dimension ref="A1:Q36"/>
  <sheetViews>
    <sheetView zoomScale="80" zoomScaleNormal="80" workbookViewId="0">
      <selection activeCell="B9" sqref="B9:B3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109</v>
      </c>
    </row>
    <row r="2" spans="1:17" ht="11.25" customHeight="1" x14ac:dyDescent="0.2"/>
    <row r="3" spans="1:17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17" ht="11.25" customHeight="1" x14ac:dyDescent="0.2">
      <c r="B4" s="30" t="s">
        <v>200</v>
      </c>
      <c r="C4" s="30"/>
      <c r="F4" s="30" t="s">
        <v>168</v>
      </c>
      <c r="G4" s="30"/>
      <c r="H4" s="30"/>
      <c r="I4" s="30"/>
      <c r="J4" s="30"/>
    </row>
    <row r="5" spans="1:17" ht="15" customHeight="1" x14ac:dyDescent="0.2">
      <c r="B5" s="30" t="s">
        <v>105</v>
      </c>
      <c r="C5" s="30"/>
      <c r="F5" s="30" t="s">
        <v>167</v>
      </c>
      <c r="G5" s="30"/>
      <c r="H5" s="30"/>
      <c r="I5" s="30"/>
      <c r="J5" s="30"/>
    </row>
    <row r="6" spans="1:17" ht="11.25" customHeight="1" x14ac:dyDescent="0.2"/>
    <row r="7" spans="1:17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9" t="s">
        <v>85</v>
      </c>
      <c r="Q7" s="8" t="s">
        <v>84</v>
      </c>
    </row>
    <row r="8" spans="1:17" ht="15" customHeight="1" x14ac:dyDescent="0.25">
      <c r="A8" s="29" t="s">
        <v>83</v>
      </c>
      <c r="B8" s="29"/>
      <c r="C8" s="29"/>
      <c r="D8" s="7" t="s">
        <v>199</v>
      </c>
      <c r="E8" s="7"/>
      <c r="F8" s="7" t="s">
        <v>199</v>
      </c>
      <c r="G8" s="7"/>
      <c r="H8" s="7"/>
      <c r="I8" s="7"/>
      <c r="J8" s="7"/>
      <c r="K8" s="7"/>
      <c r="L8" s="7"/>
      <c r="M8" s="7"/>
      <c r="N8" s="7"/>
      <c r="O8" s="7"/>
      <c r="P8" s="7" t="s">
        <v>199</v>
      </c>
      <c r="Q8" s="6"/>
    </row>
    <row r="9" spans="1:17" ht="12.75" customHeight="1" x14ac:dyDescent="0.3">
      <c r="A9" s="5" t="s">
        <v>35</v>
      </c>
      <c r="B9" s="4"/>
      <c r="C9" s="3" t="s">
        <v>176</v>
      </c>
      <c r="D9" s="15">
        <v>983</v>
      </c>
      <c r="E9" s="14"/>
      <c r="F9" s="15">
        <v>983</v>
      </c>
      <c r="G9" s="14"/>
      <c r="H9" s="14"/>
      <c r="I9" s="14"/>
      <c r="J9" s="14"/>
      <c r="K9" s="14"/>
      <c r="L9" s="14"/>
      <c r="M9" s="14"/>
      <c r="N9" s="14"/>
      <c r="O9" s="14"/>
      <c r="P9" s="15">
        <v>983</v>
      </c>
      <c r="Q9" s="2" t="s">
        <v>35</v>
      </c>
    </row>
    <row r="10" spans="1:17" ht="12.75" customHeight="1" x14ac:dyDescent="0.3">
      <c r="A10" s="5" t="s">
        <v>62</v>
      </c>
      <c r="B10" s="4"/>
      <c r="C10" s="3" t="s">
        <v>173</v>
      </c>
      <c r="D10" s="15">
        <v>963</v>
      </c>
      <c r="E10" s="14"/>
      <c r="F10" s="15">
        <v>963</v>
      </c>
      <c r="G10" s="14"/>
      <c r="H10" s="14"/>
      <c r="I10" s="14"/>
      <c r="J10" s="14"/>
      <c r="K10" s="14"/>
      <c r="L10" s="14"/>
      <c r="M10" s="14"/>
      <c r="N10" s="14"/>
      <c r="O10" s="14"/>
      <c r="P10" s="15">
        <v>963</v>
      </c>
      <c r="Q10" s="2" t="s">
        <v>62</v>
      </c>
    </row>
    <row r="11" spans="1:17" ht="12.75" customHeight="1" x14ac:dyDescent="0.3">
      <c r="A11" s="5" t="s">
        <v>77</v>
      </c>
      <c r="B11" s="4"/>
      <c r="C11" s="3" t="s">
        <v>182</v>
      </c>
      <c r="D11" s="15">
        <v>956</v>
      </c>
      <c r="E11" s="14"/>
      <c r="F11" s="15">
        <v>956</v>
      </c>
      <c r="G11" s="14"/>
      <c r="H11" s="14"/>
      <c r="I11" s="14"/>
      <c r="J11" s="14"/>
      <c r="K11" s="14"/>
      <c r="L11" s="14"/>
      <c r="M11" s="14"/>
      <c r="N11" s="14"/>
      <c r="O11" s="14"/>
      <c r="P11" s="15">
        <v>956</v>
      </c>
      <c r="Q11" s="2" t="s">
        <v>77</v>
      </c>
    </row>
    <row r="12" spans="1:17" ht="12.75" customHeight="1" x14ac:dyDescent="0.3">
      <c r="A12" s="5" t="s">
        <v>0</v>
      </c>
      <c r="B12" s="4"/>
      <c r="C12" s="3" t="s">
        <v>175</v>
      </c>
      <c r="D12" s="15">
        <v>918</v>
      </c>
      <c r="E12" s="14"/>
      <c r="F12" s="15">
        <v>918</v>
      </c>
      <c r="G12" s="14"/>
      <c r="H12" s="14"/>
      <c r="I12" s="14"/>
      <c r="J12" s="14"/>
      <c r="K12" s="14"/>
      <c r="L12" s="14"/>
      <c r="M12" s="14"/>
      <c r="N12" s="14"/>
      <c r="O12" s="14"/>
      <c r="P12" s="15">
        <v>918</v>
      </c>
      <c r="Q12" s="2" t="s">
        <v>0</v>
      </c>
    </row>
    <row r="13" spans="1:17" ht="12.75" customHeight="1" x14ac:dyDescent="0.3">
      <c r="A13" s="5" t="s">
        <v>1</v>
      </c>
      <c r="B13" s="4"/>
      <c r="C13" s="3" t="s">
        <v>188</v>
      </c>
      <c r="D13" s="15">
        <v>915</v>
      </c>
      <c r="E13" s="14"/>
      <c r="F13" s="15">
        <v>915</v>
      </c>
      <c r="G13" s="14"/>
      <c r="H13" s="14"/>
      <c r="I13" s="14"/>
      <c r="J13" s="14"/>
      <c r="K13" s="14"/>
      <c r="L13" s="14"/>
      <c r="M13" s="14"/>
      <c r="N13" s="14"/>
      <c r="O13" s="14"/>
      <c r="P13" s="15">
        <v>915</v>
      </c>
      <c r="Q13" s="2" t="s">
        <v>1</v>
      </c>
    </row>
    <row r="14" spans="1:17" ht="12.75" customHeight="1" x14ac:dyDescent="0.3">
      <c r="A14" s="5" t="s">
        <v>42</v>
      </c>
      <c r="B14" s="4"/>
      <c r="C14" s="3" t="s">
        <v>193</v>
      </c>
      <c r="D14" s="15">
        <v>911</v>
      </c>
      <c r="E14" s="14"/>
      <c r="F14" s="15">
        <v>911</v>
      </c>
      <c r="G14" s="14"/>
      <c r="H14" s="14"/>
      <c r="I14" s="14"/>
      <c r="J14" s="14"/>
      <c r="K14" s="14"/>
      <c r="L14" s="14"/>
      <c r="M14" s="14"/>
      <c r="N14" s="14"/>
      <c r="O14" s="14"/>
      <c r="P14" s="15">
        <v>911</v>
      </c>
      <c r="Q14" s="2" t="s">
        <v>42</v>
      </c>
    </row>
    <row r="15" spans="1:17" ht="12.75" customHeight="1" x14ac:dyDescent="0.3">
      <c r="A15" s="5" t="s">
        <v>72</v>
      </c>
      <c r="B15" s="4"/>
      <c r="C15" s="3" t="s">
        <v>196</v>
      </c>
      <c r="D15" s="15">
        <v>908</v>
      </c>
      <c r="E15" s="14"/>
      <c r="F15" s="15">
        <v>908</v>
      </c>
      <c r="G15" s="14"/>
      <c r="H15" s="14"/>
      <c r="I15" s="14"/>
      <c r="J15" s="14"/>
      <c r="K15" s="14"/>
      <c r="L15" s="14"/>
      <c r="M15" s="14"/>
      <c r="N15" s="14"/>
      <c r="O15" s="14"/>
      <c r="P15" s="15">
        <v>908</v>
      </c>
      <c r="Q15" s="2" t="s">
        <v>72</v>
      </c>
    </row>
    <row r="16" spans="1:17" ht="12.75" customHeight="1" x14ac:dyDescent="0.3">
      <c r="A16" s="5" t="s">
        <v>6</v>
      </c>
      <c r="B16" s="4"/>
      <c r="C16" s="3" t="s">
        <v>177</v>
      </c>
      <c r="D16" s="15">
        <v>904</v>
      </c>
      <c r="E16" s="14"/>
      <c r="F16" s="15">
        <v>904</v>
      </c>
      <c r="G16" s="14"/>
      <c r="H16" s="14"/>
      <c r="I16" s="14"/>
      <c r="J16" s="14"/>
      <c r="K16" s="14"/>
      <c r="L16" s="14"/>
      <c r="M16" s="14"/>
      <c r="N16" s="14"/>
      <c r="O16" s="14"/>
      <c r="P16" s="15">
        <v>904</v>
      </c>
      <c r="Q16" s="2" t="s">
        <v>6</v>
      </c>
    </row>
    <row r="17" spans="1:17" ht="12.75" customHeight="1" x14ac:dyDescent="0.3">
      <c r="A17" s="5" t="s">
        <v>52</v>
      </c>
      <c r="B17" s="4"/>
      <c r="C17" s="3" t="s">
        <v>189</v>
      </c>
      <c r="D17" s="15">
        <v>893</v>
      </c>
      <c r="E17" s="14"/>
      <c r="F17" s="15">
        <v>893</v>
      </c>
      <c r="G17" s="14"/>
      <c r="H17" s="14"/>
      <c r="I17" s="14"/>
      <c r="J17" s="14"/>
      <c r="K17" s="14"/>
      <c r="L17" s="14"/>
      <c r="M17" s="14"/>
      <c r="N17" s="14"/>
      <c r="O17" s="14"/>
      <c r="P17" s="15">
        <v>893</v>
      </c>
      <c r="Q17" s="2" t="s">
        <v>52</v>
      </c>
    </row>
    <row r="18" spans="1:17" ht="12.75" customHeight="1" x14ac:dyDescent="0.3">
      <c r="A18" s="5" t="s">
        <v>15</v>
      </c>
      <c r="B18" s="4"/>
      <c r="C18" s="3" t="s">
        <v>184</v>
      </c>
      <c r="D18" s="15">
        <v>889</v>
      </c>
      <c r="E18" s="14"/>
      <c r="F18" s="15">
        <v>889</v>
      </c>
      <c r="G18" s="14"/>
      <c r="H18" s="14"/>
      <c r="I18" s="14"/>
      <c r="J18" s="14"/>
      <c r="K18" s="14"/>
      <c r="L18" s="14"/>
      <c r="M18" s="14"/>
      <c r="N18" s="14"/>
      <c r="O18" s="14"/>
      <c r="P18" s="15">
        <v>889</v>
      </c>
      <c r="Q18" s="2" t="s">
        <v>15</v>
      </c>
    </row>
    <row r="19" spans="1:17" ht="12.75" customHeight="1" x14ac:dyDescent="0.3">
      <c r="A19" s="5" t="s">
        <v>23</v>
      </c>
      <c r="B19" s="4"/>
      <c r="C19" s="3" t="s">
        <v>192</v>
      </c>
      <c r="D19" s="15">
        <v>887</v>
      </c>
      <c r="E19" s="14"/>
      <c r="F19" s="15">
        <v>887</v>
      </c>
      <c r="G19" s="14"/>
      <c r="H19" s="14"/>
      <c r="I19" s="14"/>
      <c r="J19" s="14"/>
      <c r="K19" s="14"/>
      <c r="L19" s="14"/>
      <c r="M19" s="14"/>
      <c r="N19" s="14"/>
      <c r="O19" s="14"/>
      <c r="P19" s="15">
        <v>887</v>
      </c>
      <c r="Q19" s="2" t="s">
        <v>23</v>
      </c>
    </row>
    <row r="20" spans="1:17" ht="12.75" customHeight="1" x14ac:dyDescent="0.3">
      <c r="A20" s="5" t="s">
        <v>65</v>
      </c>
      <c r="B20" s="4"/>
      <c r="C20" s="3" t="s">
        <v>197</v>
      </c>
      <c r="D20" s="15">
        <v>865</v>
      </c>
      <c r="E20" s="14"/>
      <c r="F20" s="15">
        <v>865</v>
      </c>
      <c r="G20" s="14"/>
      <c r="H20" s="14"/>
      <c r="I20" s="14"/>
      <c r="J20" s="14"/>
      <c r="K20" s="14"/>
      <c r="L20" s="14"/>
      <c r="M20" s="14"/>
      <c r="N20" s="14"/>
      <c r="O20" s="14"/>
      <c r="P20" s="15">
        <v>865</v>
      </c>
      <c r="Q20" s="2" t="s">
        <v>65</v>
      </c>
    </row>
    <row r="21" spans="1:17" ht="12.75" customHeight="1" x14ac:dyDescent="0.3">
      <c r="A21" s="5" t="s">
        <v>31</v>
      </c>
      <c r="B21" s="4"/>
      <c r="C21" s="3" t="s">
        <v>179</v>
      </c>
      <c r="D21" s="15">
        <v>829</v>
      </c>
      <c r="E21" s="14"/>
      <c r="F21" s="15">
        <v>829</v>
      </c>
      <c r="G21" s="14"/>
      <c r="H21" s="14"/>
      <c r="I21" s="14"/>
      <c r="J21" s="14"/>
      <c r="K21" s="14"/>
      <c r="L21" s="14"/>
      <c r="M21" s="14"/>
      <c r="N21" s="14"/>
      <c r="O21" s="14"/>
      <c r="P21" s="15">
        <v>829</v>
      </c>
      <c r="Q21" s="2" t="s">
        <v>31</v>
      </c>
    </row>
    <row r="22" spans="1:17" ht="12.75" customHeight="1" x14ac:dyDescent="0.3">
      <c r="A22" s="5" t="s">
        <v>26</v>
      </c>
      <c r="B22" s="4"/>
      <c r="C22" s="3" t="s">
        <v>185</v>
      </c>
      <c r="D22" s="15">
        <v>819</v>
      </c>
      <c r="E22" s="14"/>
      <c r="F22" s="15">
        <v>819</v>
      </c>
      <c r="G22" s="14"/>
      <c r="H22" s="14"/>
      <c r="I22" s="14"/>
      <c r="J22" s="14"/>
      <c r="K22" s="14"/>
      <c r="L22" s="14"/>
      <c r="M22" s="14"/>
      <c r="N22" s="14"/>
      <c r="O22" s="14"/>
      <c r="P22" s="15">
        <v>819</v>
      </c>
      <c r="Q22" s="2" t="s">
        <v>26</v>
      </c>
    </row>
    <row r="23" spans="1:17" ht="12.75" customHeight="1" x14ac:dyDescent="0.3">
      <c r="A23" s="5" t="s">
        <v>38</v>
      </c>
      <c r="B23" s="4"/>
      <c r="C23" s="3" t="s">
        <v>195</v>
      </c>
      <c r="D23" s="15">
        <v>814</v>
      </c>
      <c r="E23" s="14"/>
      <c r="F23" s="15">
        <v>814</v>
      </c>
      <c r="G23" s="14"/>
      <c r="H23" s="14"/>
      <c r="I23" s="14"/>
      <c r="J23" s="14"/>
      <c r="K23" s="14"/>
      <c r="L23" s="14"/>
      <c r="M23" s="14"/>
      <c r="N23" s="14"/>
      <c r="O23" s="14"/>
      <c r="P23" s="15">
        <v>814</v>
      </c>
      <c r="Q23" s="2" t="s">
        <v>38</v>
      </c>
    </row>
    <row r="24" spans="1:17" ht="12.75" customHeight="1" x14ac:dyDescent="0.3">
      <c r="A24" s="5" t="s">
        <v>57</v>
      </c>
      <c r="B24" s="4"/>
      <c r="C24" s="3" t="s">
        <v>180</v>
      </c>
      <c r="D24" s="15">
        <v>800</v>
      </c>
      <c r="E24" s="14"/>
      <c r="F24" s="15">
        <v>800</v>
      </c>
      <c r="G24" s="14"/>
      <c r="H24" s="14"/>
      <c r="I24" s="14"/>
      <c r="J24" s="14"/>
      <c r="K24" s="14"/>
      <c r="L24" s="14"/>
      <c r="M24" s="14"/>
      <c r="N24" s="14"/>
      <c r="O24" s="14"/>
      <c r="P24" s="15">
        <v>800</v>
      </c>
      <c r="Q24" s="2" t="s">
        <v>57</v>
      </c>
    </row>
    <row r="25" spans="1:17" ht="12.75" customHeight="1" x14ac:dyDescent="0.3">
      <c r="A25" s="5" t="s">
        <v>54</v>
      </c>
      <c r="B25" s="4"/>
      <c r="C25" s="3" t="s">
        <v>191</v>
      </c>
      <c r="D25" s="15">
        <v>799</v>
      </c>
      <c r="E25" s="14"/>
      <c r="F25" s="15">
        <v>799</v>
      </c>
      <c r="G25" s="14"/>
      <c r="H25" s="14"/>
      <c r="I25" s="14"/>
      <c r="J25" s="14"/>
      <c r="K25" s="14"/>
      <c r="L25" s="14"/>
      <c r="M25" s="14"/>
      <c r="N25" s="14"/>
      <c r="O25" s="14"/>
      <c r="P25" s="15">
        <v>799</v>
      </c>
      <c r="Q25" s="2" t="s">
        <v>54</v>
      </c>
    </row>
    <row r="26" spans="1:17" ht="12.75" customHeight="1" x14ac:dyDescent="0.3">
      <c r="A26" s="5" t="s">
        <v>51</v>
      </c>
      <c r="B26" s="4"/>
      <c r="C26" s="3" t="s">
        <v>198</v>
      </c>
      <c r="D26" s="15">
        <v>798</v>
      </c>
      <c r="E26" s="14"/>
      <c r="F26" s="15">
        <v>798</v>
      </c>
      <c r="G26" s="14"/>
      <c r="H26" s="14"/>
      <c r="I26" s="14"/>
      <c r="J26" s="14"/>
      <c r="K26" s="14"/>
      <c r="L26" s="14"/>
      <c r="M26" s="14"/>
      <c r="N26" s="14"/>
      <c r="O26" s="14"/>
      <c r="P26" s="15">
        <v>798</v>
      </c>
      <c r="Q26" s="2" t="s">
        <v>51</v>
      </c>
    </row>
    <row r="27" spans="1:17" ht="12.75" customHeight="1" x14ac:dyDescent="0.3">
      <c r="A27" s="5" t="s">
        <v>2</v>
      </c>
      <c r="B27" s="4"/>
      <c r="C27" s="3" t="s">
        <v>194</v>
      </c>
      <c r="D27" s="15">
        <v>793</v>
      </c>
      <c r="E27" s="14"/>
      <c r="F27" s="15">
        <v>793</v>
      </c>
      <c r="G27" s="14"/>
      <c r="H27" s="14"/>
      <c r="I27" s="14"/>
      <c r="J27" s="14"/>
      <c r="K27" s="14"/>
      <c r="L27" s="14"/>
      <c r="M27" s="14"/>
      <c r="N27" s="14"/>
      <c r="O27" s="14"/>
      <c r="P27" s="15">
        <v>793</v>
      </c>
      <c r="Q27" s="2" t="s">
        <v>2</v>
      </c>
    </row>
    <row r="28" spans="1:17" ht="12.75" customHeight="1" x14ac:dyDescent="0.3">
      <c r="A28" s="5" t="s">
        <v>28</v>
      </c>
      <c r="B28" s="4"/>
      <c r="C28" s="3" t="s">
        <v>174</v>
      </c>
      <c r="D28" s="15">
        <v>767</v>
      </c>
      <c r="E28" s="14"/>
      <c r="F28" s="15">
        <v>767</v>
      </c>
      <c r="G28" s="14"/>
      <c r="H28" s="14"/>
      <c r="I28" s="14"/>
      <c r="J28" s="14"/>
      <c r="K28" s="14"/>
      <c r="L28" s="14"/>
      <c r="M28" s="14"/>
      <c r="N28" s="14"/>
      <c r="O28" s="14"/>
      <c r="P28" s="15">
        <v>767</v>
      </c>
      <c r="Q28" s="2" t="s">
        <v>28</v>
      </c>
    </row>
    <row r="29" spans="1:17" ht="12.75" customHeight="1" x14ac:dyDescent="0.3">
      <c r="A29" s="5" t="s">
        <v>46</v>
      </c>
      <c r="B29" s="4"/>
      <c r="C29" s="3" t="s">
        <v>172</v>
      </c>
      <c r="D29" s="15">
        <v>765</v>
      </c>
      <c r="E29" s="14"/>
      <c r="F29" s="15">
        <v>765</v>
      </c>
      <c r="G29" s="14"/>
      <c r="H29" s="14"/>
      <c r="I29" s="14"/>
      <c r="J29" s="14"/>
      <c r="K29" s="14"/>
      <c r="L29" s="14"/>
      <c r="M29" s="14"/>
      <c r="N29" s="14"/>
      <c r="O29" s="14"/>
      <c r="P29" s="15">
        <v>765</v>
      </c>
      <c r="Q29" s="2" t="s">
        <v>46</v>
      </c>
    </row>
    <row r="30" spans="1:17" ht="12.75" customHeight="1" x14ac:dyDescent="0.3">
      <c r="A30" s="5" t="s">
        <v>44</v>
      </c>
      <c r="B30" s="4"/>
      <c r="C30" s="3" t="s">
        <v>186</v>
      </c>
      <c r="D30" s="15">
        <v>753</v>
      </c>
      <c r="E30" s="14"/>
      <c r="F30" s="15">
        <v>753</v>
      </c>
      <c r="G30" s="14"/>
      <c r="H30" s="14"/>
      <c r="I30" s="14"/>
      <c r="J30" s="14"/>
      <c r="K30" s="14"/>
      <c r="L30" s="14"/>
      <c r="M30" s="14"/>
      <c r="N30" s="14"/>
      <c r="O30" s="14"/>
      <c r="P30" s="15">
        <v>753</v>
      </c>
      <c r="Q30" s="2" t="s">
        <v>44</v>
      </c>
    </row>
    <row r="31" spans="1:17" ht="12.75" customHeight="1" x14ac:dyDescent="0.3">
      <c r="A31" s="5" t="s">
        <v>12</v>
      </c>
      <c r="B31" s="4"/>
      <c r="C31" s="3" t="s">
        <v>171</v>
      </c>
      <c r="D31" s="15">
        <v>752</v>
      </c>
      <c r="E31" s="14"/>
      <c r="F31" s="15">
        <v>752</v>
      </c>
      <c r="G31" s="14"/>
      <c r="H31" s="14"/>
      <c r="I31" s="14"/>
      <c r="J31" s="14"/>
      <c r="K31" s="14"/>
      <c r="L31" s="14"/>
      <c r="M31" s="14"/>
      <c r="N31" s="14"/>
      <c r="O31" s="14"/>
      <c r="P31" s="15">
        <v>752</v>
      </c>
      <c r="Q31" s="2" t="s">
        <v>12</v>
      </c>
    </row>
    <row r="32" spans="1:17" ht="12.75" customHeight="1" x14ac:dyDescent="0.3">
      <c r="A32" s="5" t="s">
        <v>40</v>
      </c>
      <c r="B32" s="4"/>
      <c r="C32" s="3" t="s">
        <v>178</v>
      </c>
      <c r="D32" s="15">
        <v>699</v>
      </c>
      <c r="E32" s="14"/>
      <c r="F32" s="15">
        <v>699</v>
      </c>
      <c r="G32" s="14"/>
      <c r="H32" s="14"/>
      <c r="I32" s="14"/>
      <c r="J32" s="14"/>
      <c r="K32" s="14"/>
      <c r="L32" s="14"/>
      <c r="M32" s="14"/>
      <c r="N32" s="14"/>
      <c r="O32" s="14"/>
      <c r="P32" s="15">
        <v>699</v>
      </c>
      <c r="Q32" s="2" t="s">
        <v>40</v>
      </c>
    </row>
    <row r="33" spans="1:17" ht="12.75" customHeight="1" x14ac:dyDescent="0.3">
      <c r="A33" s="5" t="s">
        <v>37</v>
      </c>
      <c r="B33" s="4"/>
      <c r="C33" s="3" t="s">
        <v>190</v>
      </c>
      <c r="D33" s="15">
        <v>529</v>
      </c>
      <c r="E33" s="14"/>
      <c r="F33" s="15">
        <v>529</v>
      </c>
      <c r="G33" s="14"/>
      <c r="H33" s="14"/>
      <c r="I33" s="14"/>
      <c r="J33" s="14"/>
      <c r="K33" s="14"/>
      <c r="L33" s="14"/>
      <c r="M33" s="14"/>
      <c r="N33" s="14"/>
      <c r="O33" s="14"/>
      <c r="P33" s="15">
        <v>529</v>
      </c>
      <c r="Q33" s="2" t="s">
        <v>37</v>
      </c>
    </row>
    <row r="34" spans="1:17" ht="11.25" customHeight="1" x14ac:dyDescent="0.2"/>
    <row r="36" spans="1:17" x14ac:dyDescent="0.2">
      <c r="B36" s="1" t="s">
        <v>865</v>
      </c>
    </row>
  </sheetData>
  <sortState xmlns:xlrd2="http://schemas.microsoft.com/office/spreadsheetml/2017/richdata2" ref="B9:Q33">
    <sortCondition descending="1" ref="P9:P33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E3768-AA1F-435D-B2CC-1E490811C310}">
  <sheetPr>
    <outlinePr summaryBelow="0" summaryRight="0"/>
    <pageSetUpPr autoPageBreaks="0" fitToPage="1"/>
  </sheetPr>
  <dimension ref="A1:T39"/>
  <sheetViews>
    <sheetView topLeftCell="A5" zoomScale="80" zoomScaleNormal="80" workbookViewId="0">
      <selection activeCell="B9" sqref="B9:B3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21.75" customHeight="1" x14ac:dyDescent="0.2">
      <c r="B4" s="30" t="s">
        <v>236</v>
      </c>
      <c r="C4" s="30"/>
      <c r="F4" s="30" t="s">
        <v>866</v>
      </c>
      <c r="G4" s="30"/>
      <c r="H4" s="30"/>
      <c r="I4" s="30"/>
      <c r="J4" s="30"/>
    </row>
    <row r="5" spans="1:20" ht="15" customHeight="1" x14ac:dyDescent="0.2">
      <c r="B5" s="30" t="s">
        <v>105</v>
      </c>
      <c r="C5" s="30"/>
      <c r="F5" s="30" t="s">
        <v>867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 t="s">
        <v>235</v>
      </c>
      <c r="E8" s="7"/>
      <c r="F8" s="7" t="s">
        <v>235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 t="s">
        <v>235</v>
      </c>
      <c r="T8" s="6"/>
    </row>
    <row r="9" spans="1:20" ht="12.75" customHeight="1" x14ac:dyDescent="0.3">
      <c r="A9" s="5" t="s">
        <v>35</v>
      </c>
      <c r="B9" s="4"/>
      <c r="C9" s="3" t="s">
        <v>222</v>
      </c>
      <c r="D9" s="15">
        <v>973</v>
      </c>
      <c r="E9" s="14"/>
      <c r="F9" s="15">
        <v>973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>
        <v>973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213</v>
      </c>
      <c r="D10" s="15">
        <v>949</v>
      </c>
      <c r="E10" s="14"/>
      <c r="F10" s="15">
        <v>949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>
        <v>949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234</v>
      </c>
      <c r="D11" s="15">
        <v>901</v>
      </c>
      <c r="E11" s="14"/>
      <c r="F11" s="15">
        <v>901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>
        <v>901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211</v>
      </c>
      <c r="D12" s="15">
        <v>894</v>
      </c>
      <c r="E12" s="14"/>
      <c r="F12" s="15">
        <v>894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>
        <v>894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221</v>
      </c>
      <c r="D13" s="15">
        <v>890</v>
      </c>
      <c r="E13" s="14"/>
      <c r="F13" s="15">
        <v>890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v>890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225</v>
      </c>
      <c r="D14" s="15">
        <v>884</v>
      </c>
      <c r="E14" s="14"/>
      <c r="F14" s="15">
        <v>884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v>884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215</v>
      </c>
      <c r="D15" s="15">
        <v>881</v>
      </c>
      <c r="E15" s="14"/>
      <c r="F15" s="15">
        <v>881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>
        <v>881</v>
      </c>
      <c r="T15" s="2" t="s">
        <v>6</v>
      </c>
    </row>
    <row r="16" spans="1:20" ht="12.75" customHeight="1" x14ac:dyDescent="0.3">
      <c r="A16" s="5" t="s">
        <v>6</v>
      </c>
      <c r="B16" s="4"/>
      <c r="C16" s="3" t="s">
        <v>203</v>
      </c>
      <c r="D16" s="15">
        <v>881</v>
      </c>
      <c r="E16" s="14"/>
      <c r="F16" s="15">
        <v>881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v>881</v>
      </c>
      <c r="T16" s="2" t="s">
        <v>72</v>
      </c>
    </row>
    <row r="17" spans="1:20" ht="12.75" customHeight="1" x14ac:dyDescent="0.3">
      <c r="A17" s="5" t="s">
        <v>52</v>
      </c>
      <c r="B17" s="4"/>
      <c r="C17" s="3" t="s">
        <v>227</v>
      </c>
      <c r="D17" s="15">
        <v>863</v>
      </c>
      <c r="E17" s="14"/>
      <c r="F17" s="15">
        <v>863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v>863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216</v>
      </c>
      <c r="D18" s="15">
        <v>820</v>
      </c>
      <c r="E18" s="14"/>
      <c r="F18" s="15">
        <v>820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v>820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226</v>
      </c>
      <c r="D19" s="15">
        <v>817</v>
      </c>
      <c r="E19" s="14"/>
      <c r="F19" s="15">
        <v>817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v>817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210</v>
      </c>
      <c r="D20" s="15">
        <v>806</v>
      </c>
      <c r="E20" s="14"/>
      <c r="F20" s="15">
        <v>806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v>806</v>
      </c>
      <c r="T20" s="2" t="s">
        <v>65</v>
      </c>
    </row>
    <row r="21" spans="1:20" ht="12.75" customHeight="1" x14ac:dyDescent="0.3">
      <c r="A21" s="5" t="s">
        <v>31</v>
      </c>
      <c r="B21" s="4"/>
      <c r="C21" s="3" t="s">
        <v>201</v>
      </c>
      <c r="D21" s="15">
        <v>797</v>
      </c>
      <c r="E21" s="14"/>
      <c r="F21" s="15">
        <v>797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>
        <v>797</v>
      </c>
      <c r="T21" s="2" t="s">
        <v>31</v>
      </c>
    </row>
    <row r="22" spans="1:20" ht="12.75" customHeight="1" x14ac:dyDescent="0.3">
      <c r="A22" s="5" t="s">
        <v>26</v>
      </c>
      <c r="B22" s="4"/>
      <c r="C22" s="3" t="s">
        <v>214</v>
      </c>
      <c r="D22" s="15">
        <v>789</v>
      </c>
      <c r="E22" s="14"/>
      <c r="F22" s="15">
        <v>789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v>789</v>
      </c>
      <c r="T22" s="2" t="s">
        <v>26</v>
      </c>
    </row>
    <row r="23" spans="1:20" ht="12.75" customHeight="1" x14ac:dyDescent="0.3">
      <c r="A23" s="5" t="s">
        <v>38</v>
      </c>
      <c r="B23" s="4"/>
      <c r="C23" s="3" t="s">
        <v>229</v>
      </c>
      <c r="D23" s="15">
        <v>783</v>
      </c>
      <c r="E23" s="14"/>
      <c r="F23" s="15">
        <v>783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>
        <v>783</v>
      </c>
      <c r="T23" s="2" t="s">
        <v>38</v>
      </c>
    </row>
    <row r="24" spans="1:20" ht="12.75" customHeight="1" x14ac:dyDescent="0.3">
      <c r="A24" s="5" t="s">
        <v>57</v>
      </c>
      <c r="B24" s="4"/>
      <c r="C24" s="3" t="s">
        <v>208</v>
      </c>
      <c r="D24" s="15">
        <v>782</v>
      </c>
      <c r="E24" s="14"/>
      <c r="F24" s="15">
        <v>782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>
        <v>782</v>
      </c>
      <c r="T24" s="2" t="s">
        <v>57</v>
      </c>
    </row>
    <row r="25" spans="1:20" ht="12.75" customHeight="1" x14ac:dyDescent="0.3">
      <c r="A25" s="5" t="s">
        <v>54</v>
      </c>
      <c r="B25" s="4"/>
      <c r="C25" s="3" t="s">
        <v>218</v>
      </c>
      <c r="D25" s="15">
        <v>781</v>
      </c>
      <c r="E25" s="14"/>
      <c r="F25" s="15">
        <v>781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>
        <v>781</v>
      </c>
      <c r="T25" s="2" t="s">
        <v>54</v>
      </c>
    </row>
    <row r="26" spans="1:20" ht="12.75" customHeight="1" x14ac:dyDescent="0.3">
      <c r="A26" s="5" t="s">
        <v>51</v>
      </c>
      <c r="B26" s="4"/>
      <c r="C26" s="3" t="s">
        <v>231</v>
      </c>
      <c r="D26" s="15">
        <v>775</v>
      </c>
      <c r="E26" s="14"/>
      <c r="F26" s="15">
        <v>775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>
        <v>775</v>
      </c>
      <c r="T26" s="2" t="s">
        <v>51</v>
      </c>
    </row>
    <row r="27" spans="1:20" ht="12.75" customHeight="1" x14ac:dyDescent="0.3">
      <c r="A27" s="5" t="s">
        <v>2</v>
      </c>
      <c r="B27" s="4"/>
      <c r="C27" s="3" t="s">
        <v>207</v>
      </c>
      <c r="D27" s="15">
        <v>774</v>
      </c>
      <c r="E27" s="14"/>
      <c r="F27" s="15">
        <v>774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>
        <v>774</v>
      </c>
      <c r="T27" s="2" t="s">
        <v>2</v>
      </c>
    </row>
    <row r="28" spans="1:20" ht="12.75" customHeight="1" x14ac:dyDescent="0.3">
      <c r="A28" s="5" t="s">
        <v>28</v>
      </c>
      <c r="B28" s="4"/>
      <c r="C28" s="3" t="s">
        <v>233</v>
      </c>
      <c r="D28" s="15">
        <v>762</v>
      </c>
      <c r="E28" s="14"/>
      <c r="F28" s="15">
        <v>762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>
        <v>762</v>
      </c>
      <c r="T28" s="2" t="s">
        <v>28</v>
      </c>
    </row>
    <row r="29" spans="1:20" ht="12.75" customHeight="1" x14ac:dyDescent="0.3">
      <c r="A29" s="5" t="s">
        <v>46</v>
      </c>
      <c r="B29" s="4"/>
      <c r="C29" s="3" t="s">
        <v>224</v>
      </c>
      <c r="D29" s="15">
        <v>757</v>
      </c>
      <c r="E29" s="14"/>
      <c r="F29" s="15">
        <v>757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>
        <v>757</v>
      </c>
      <c r="T29" s="2" t="s">
        <v>46</v>
      </c>
    </row>
    <row r="30" spans="1:20" ht="12.75" customHeight="1" x14ac:dyDescent="0.3">
      <c r="A30" s="5" t="s">
        <v>44</v>
      </c>
      <c r="B30" s="4"/>
      <c r="C30" s="3" t="s">
        <v>220</v>
      </c>
      <c r="D30" s="15">
        <v>753</v>
      </c>
      <c r="E30" s="14"/>
      <c r="F30" s="15">
        <v>753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>
        <v>753</v>
      </c>
      <c r="T30" s="2" t="s">
        <v>12</v>
      </c>
    </row>
    <row r="31" spans="1:20" ht="12.75" customHeight="1" x14ac:dyDescent="0.3">
      <c r="A31" s="5" t="s">
        <v>12</v>
      </c>
      <c r="B31" s="4"/>
      <c r="C31" s="3" t="s">
        <v>202</v>
      </c>
      <c r="D31" s="15">
        <v>753</v>
      </c>
      <c r="E31" s="14"/>
      <c r="F31" s="15">
        <v>753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>
        <v>753</v>
      </c>
      <c r="T31" s="2" t="s">
        <v>44</v>
      </c>
    </row>
    <row r="32" spans="1:20" ht="12.75" customHeight="1" x14ac:dyDescent="0.3">
      <c r="A32" s="5" t="s">
        <v>40</v>
      </c>
      <c r="B32" s="4"/>
      <c r="C32" s="3" t="s">
        <v>206</v>
      </c>
      <c r="D32" s="15">
        <v>713</v>
      </c>
      <c r="E32" s="14"/>
      <c r="F32" s="15">
        <v>713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>
        <v>713</v>
      </c>
      <c r="T32" s="2" t="s">
        <v>40</v>
      </c>
    </row>
    <row r="33" spans="1:20" ht="12.75" customHeight="1" x14ac:dyDescent="0.3">
      <c r="A33" s="5" t="s">
        <v>37</v>
      </c>
      <c r="B33" s="4"/>
      <c r="C33" s="3" t="s">
        <v>205</v>
      </c>
      <c r="D33" s="15">
        <v>703</v>
      </c>
      <c r="E33" s="14"/>
      <c r="F33" s="15">
        <v>703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>
        <v>703</v>
      </c>
      <c r="T33" s="2" t="s">
        <v>37</v>
      </c>
    </row>
    <row r="34" spans="1:20" ht="12.75" customHeight="1" x14ac:dyDescent="0.3">
      <c r="A34" s="5" t="s">
        <v>33</v>
      </c>
      <c r="B34" s="4"/>
      <c r="C34" s="3" t="s">
        <v>219</v>
      </c>
      <c r="D34" s="15">
        <v>688</v>
      </c>
      <c r="E34" s="14"/>
      <c r="F34" s="15">
        <v>688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>
        <v>688</v>
      </c>
      <c r="T34" s="2" t="s">
        <v>33</v>
      </c>
    </row>
    <row r="35" spans="1:20" ht="12.75" customHeight="1" x14ac:dyDescent="0.3">
      <c r="A35" s="5" t="s">
        <v>30</v>
      </c>
      <c r="B35" s="4"/>
      <c r="C35" s="3" t="s">
        <v>228</v>
      </c>
      <c r="D35" s="15">
        <v>658</v>
      </c>
      <c r="E35" s="14"/>
      <c r="F35" s="15">
        <v>658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>
        <v>658</v>
      </c>
      <c r="T35" s="2" t="s">
        <v>30</v>
      </c>
    </row>
    <row r="36" spans="1:20" ht="12.75" customHeight="1" x14ac:dyDescent="0.3">
      <c r="A36" s="5" t="s">
        <v>21</v>
      </c>
      <c r="B36" s="4"/>
      <c r="C36" s="3" t="s">
        <v>209</v>
      </c>
      <c r="D36" s="15">
        <v>411</v>
      </c>
      <c r="E36" s="14"/>
      <c r="F36" s="15">
        <v>411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>
        <v>411</v>
      </c>
      <c r="T36" s="2" t="s">
        <v>21</v>
      </c>
    </row>
    <row r="37" spans="1:20" ht="12.75" customHeight="1" x14ac:dyDescent="0.3">
      <c r="A37" s="5" t="s">
        <v>25</v>
      </c>
      <c r="B37" s="4"/>
      <c r="C37" s="3" t="s">
        <v>232</v>
      </c>
      <c r="D37" s="15">
        <v>252</v>
      </c>
      <c r="E37" s="14"/>
      <c r="F37" s="15">
        <v>252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>
        <v>252</v>
      </c>
      <c r="T37" s="2" t="s">
        <v>25</v>
      </c>
    </row>
    <row r="38" spans="1:20" ht="11.25" customHeight="1" x14ac:dyDescent="0.2"/>
    <row r="39" spans="1:20" x14ac:dyDescent="0.2">
      <c r="B39" s="1" t="s">
        <v>865</v>
      </c>
    </row>
  </sheetData>
  <sortState xmlns:xlrd2="http://schemas.microsoft.com/office/spreadsheetml/2017/richdata2" ref="B9:T37">
    <sortCondition descending="1" ref="S9:S37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3861-FEEE-4E7C-8B3C-F2BF89740044}">
  <sheetPr>
    <outlinePr summaryBelow="0" summaryRight="0"/>
    <pageSetUpPr autoPageBreaks="0" fitToPage="1"/>
  </sheetPr>
  <dimension ref="A1:T37"/>
  <sheetViews>
    <sheetView topLeftCell="A2" zoomScale="80" zoomScaleNormal="80" workbookViewId="0">
      <selection activeCell="B9" sqref="B9:B34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11.25" customHeight="1" x14ac:dyDescent="0.2">
      <c r="B4" s="30" t="s">
        <v>269</v>
      </c>
      <c r="C4" s="30"/>
      <c r="F4" s="30" t="s">
        <v>868</v>
      </c>
      <c r="G4" s="30"/>
      <c r="H4" s="30"/>
      <c r="I4" s="30"/>
      <c r="J4" s="30"/>
    </row>
    <row r="5" spans="1:20" ht="21.75" customHeight="1" x14ac:dyDescent="0.2">
      <c r="B5" s="30" t="s">
        <v>105</v>
      </c>
      <c r="C5" s="30"/>
      <c r="F5" s="30" t="s">
        <v>869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 t="s">
        <v>204</v>
      </c>
      <c r="E8" s="7"/>
      <c r="F8" s="7" t="s">
        <v>204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 t="s">
        <v>204</v>
      </c>
      <c r="T8" s="6"/>
    </row>
    <row r="9" spans="1:20" ht="12.75" customHeight="1" x14ac:dyDescent="0.3">
      <c r="A9" s="5" t="s">
        <v>35</v>
      </c>
      <c r="B9" s="4"/>
      <c r="C9" s="3" t="s">
        <v>245</v>
      </c>
      <c r="D9" s="15">
        <v>872</v>
      </c>
      <c r="E9" s="14"/>
      <c r="F9" s="15">
        <v>872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>
        <v>872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254</v>
      </c>
      <c r="D10" s="15">
        <v>857</v>
      </c>
      <c r="E10" s="14"/>
      <c r="F10" s="15">
        <v>857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>
        <v>857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266</v>
      </c>
      <c r="D11" s="15">
        <v>809</v>
      </c>
      <c r="E11" s="14"/>
      <c r="F11" s="15">
        <v>809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>
        <v>809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268</v>
      </c>
      <c r="D12" s="15">
        <v>805</v>
      </c>
      <c r="E12" s="14"/>
      <c r="F12" s="15">
        <v>805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>
        <v>805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237</v>
      </c>
      <c r="D13" s="15">
        <v>783</v>
      </c>
      <c r="E13" s="14"/>
      <c r="F13" s="15">
        <v>783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v>783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252</v>
      </c>
      <c r="D14" s="15">
        <v>779</v>
      </c>
      <c r="E14" s="14"/>
      <c r="F14" s="15">
        <v>779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v>779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250</v>
      </c>
      <c r="D15" s="15">
        <v>753</v>
      </c>
      <c r="E15" s="14"/>
      <c r="F15" s="15">
        <v>753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>
        <v>753</v>
      </c>
      <c r="T15" s="2" t="s">
        <v>72</v>
      </c>
    </row>
    <row r="16" spans="1:20" ht="12.75" customHeight="1" x14ac:dyDescent="0.3">
      <c r="A16" s="5" t="s">
        <v>6</v>
      </c>
      <c r="B16" s="4"/>
      <c r="C16" s="3" t="s">
        <v>265</v>
      </c>
      <c r="D16" s="15">
        <v>752</v>
      </c>
      <c r="E16" s="14"/>
      <c r="F16" s="15">
        <v>752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v>752</v>
      </c>
      <c r="T16" s="2" t="s">
        <v>6</v>
      </c>
    </row>
    <row r="17" spans="1:20" ht="12.75" customHeight="1" x14ac:dyDescent="0.3">
      <c r="A17" s="5" t="s">
        <v>52</v>
      </c>
      <c r="B17" s="4"/>
      <c r="C17" s="3" t="s">
        <v>260</v>
      </c>
      <c r="D17" s="15">
        <v>749</v>
      </c>
      <c r="E17" s="14"/>
      <c r="F17" s="15">
        <v>749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v>749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251</v>
      </c>
      <c r="D18" s="15">
        <v>746</v>
      </c>
      <c r="E18" s="14"/>
      <c r="F18" s="15">
        <v>746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v>746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242</v>
      </c>
      <c r="D19" s="15">
        <v>743</v>
      </c>
      <c r="E19" s="14"/>
      <c r="F19" s="15">
        <v>743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v>743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244</v>
      </c>
      <c r="D20" s="15">
        <v>739</v>
      </c>
      <c r="E20" s="14"/>
      <c r="F20" s="15">
        <v>739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v>739</v>
      </c>
      <c r="T20" s="2" t="s">
        <v>65</v>
      </c>
    </row>
    <row r="21" spans="1:20" ht="12.75" customHeight="1" x14ac:dyDescent="0.3">
      <c r="A21" s="5" t="s">
        <v>31</v>
      </c>
      <c r="B21" s="4"/>
      <c r="C21" s="3" t="s">
        <v>241</v>
      </c>
      <c r="D21" s="15">
        <v>738</v>
      </c>
      <c r="E21" s="14"/>
      <c r="F21" s="15">
        <v>738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>
        <v>738</v>
      </c>
      <c r="T21" s="2" t="s">
        <v>31</v>
      </c>
    </row>
    <row r="22" spans="1:20" ht="12.75" customHeight="1" x14ac:dyDescent="0.3">
      <c r="A22" s="5" t="s">
        <v>26</v>
      </c>
      <c r="B22" s="4"/>
      <c r="C22" s="3" t="s">
        <v>263</v>
      </c>
      <c r="D22" s="15">
        <v>728</v>
      </c>
      <c r="E22" s="14"/>
      <c r="F22" s="15">
        <v>728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v>728</v>
      </c>
      <c r="T22" s="2" t="s">
        <v>26</v>
      </c>
    </row>
    <row r="23" spans="1:20" ht="12.75" customHeight="1" x14ac:dyDescent="0.3">
      <c r="A23" s="5" t="s">
        <v>38</v>
      </c>
      <c r="B23" s="4"/>
      <c r="C23" s="3" t="s">
        <v>249</v>
      </c>
      <c r="D23" s="15">
        <v>724</v>
      </c>
      <c r="E23" s="14"/>
      <c r="F23" s="15">
        <v>724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>
        <v>724</v>
      </c>
      <c r="T23" s="2" t="s">
        <v>38</v>
      </c>
    </row>
    <row r="24" spans="1:20" ht="12.75" customHeight="1" x14ac:dyDescent="0.3">
      <c r="A24" s="5" t="s">
        <v>57</v>
      </c>
      <c r="B24" s="4"/>
      <c r="C24" s="3" t="s">
        <v>247</v>
      </c>
      <c r="D24" s="15">
        <v>721</v>
      </c>
      <c r="E24" s="14"/>
      <c r="F24" s="15">
        <v>721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>
        <v>721</v>
      </c>
      <c r="T24" s="2" t="s">
        <v>57</v>
      </c>
    </row>
    <row r="25" spans="1:20" ht="12.75" customHeight="1" x14ac:dyDescent="0.3">
      <c r="A25" s="5" t="s">
        <v>54</v>
      </c>
      <c r="B25" s="4"/>
      <c r="C25" s="3" t="s">
        <v>267</v>
      </c>
      <c r="D25" s="15">
        <v>718</v>
      </c>
      <c r="E25" s="14"/>
      <c r="F25" s="15">
        <v>718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>
        <v>718</v>
      </c>
      <c r="T25" s="2" t="s">
        <v>54</v>
      </c>
    </row>
    <row r="26" spans="1:20" ht="12.75" customHeight="1" x14ac:dyDescent="0.3">
      <c r="A26" s="5" t="s">
        <v>51</v>
      </c>
      <c r="B26" s="4"/>
      <c r="C26" s="3" t="s">
        <v>258</v>
      </c>
      <c r="D26" s="15">
        <v>711</v>
      </c>
      <c r="E26" s="14"/>
      <c r="F26" s="15">
        <v>711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>
        <v>711</v>
      </c>
      <c r="T26" s="2" t="s">
        <v>51</v>
      </c>
    </row>
    <row r="27" spans="1:20" ht="12.75" customHeight="1" x14ac:dyDescent="0.3">
      <c r="A27" s="5" t="s">
        <v>2</v>
      </c>
      <c r="B27" s="4"/>
      <c r="C27" s="3" t="s">
        <v>253</v>
      </c>
      <c r="D27" s="15">
        <v>700</v>
      </c>
      <c r="E27" s="14"/>
      <c r="F27" s="15">
        <v>700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>
        <v>700</v>
      </c>
      <c r="T27" s="2" t="s">
        <v>2</v>
      </c>
    </row>
    <row r="28" spans="1:20" ht="12.75" customHeight="1" x14ac:dyDescent="0.3">
      <c r="A28" s="5" t="s">
        <v>28</v>
      </c>
      <c r="B28" s="4"/>
      <c r="C28" s="3" t="s">
        <v>256</v>
      </c>
      <c r="D28" s="15">
        <v>674</v>
      </c>
      <c r="E28" s="14"/>
      <c r="F28" s="15">
        <v>674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>
        <v>674</v>
      </c>
      <c r="T28" s="2" t="s">
        <v>28</v>
      </c>
    </row>
    <row r="29" spans="1:20" ht="12.75" customHeight="1" x14ac:dyDescent="0.3">
      <c r="A29" s="5" t="s">
        <v>46</v>
      </c>
      <c r="B29" s="4"/>
      <c r="C29" s="3" t="s">
        <v>259</v>
      </c>
      <c r="D29" s="15">
        <v>670</v>
      </c>
      <c r="E29" s="14"/>
      <c r="F29" s="15">
        <v>670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>
        <v>670</v>
      </c>
      <c r="T29" s="2" t="s">
        <v>46</v>
      </c>
    </row>
    <row r="30" spans="1:20" ht="12.75" customHeight="1" x14ac:dyDescent="0.3">
      <c r="A30" s="5" t="s">
        <v>44</v>
      </c>
      <c r="B30" s="4"/>
      <c r="C30" s="3" t="s">
        <v>243</v>
      </c>
      <c r="D30" s="15">
        <v>609</v>
      </c>
      <c r="E30" s="14"/>
      <c r="F30" s="15">
        <v>609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>
        <v>609</v>
      </c>
      <c r="T30" s="2" t="s">
        <v>44</v>
      </c>
    </row>
    <row r="31" spans="1:20" ht="12.75" customHeight="1" x14ac:dyDescent="0.3">
      <c r="A31" s="5" t="s">
        <v>12</v>
      </c>
      <c r="B31" s="4"/>
      <c r="C31" s="3" t="s">
        <v>238</v>
      </c>
      <c r="D31" s="15">
        <v>566</v>
      </c>
      <c r="E31" s="14"/>
      <c r="F31" s="15">
        <v>566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>
        <v>566</v>
      </c>
      <c r="T31" s="2" t="s">
        <v>12</v>
      </c>
    </row>
    <row r="32" spans="1:20" ht="12.75" customHeight="1" x14ac:dyDescent="0.3">
      <c r="A32" s="5" t="s">
        <v>40</v>
      </c>
      <c r="B32" s="4"/>
      <c r="C32" s="3" t="s">
        <v>264</v>
      </c>
      <c r="D32" s="15">
        <v>512</v>
      </c>
      <c r="E32" s="14"/>
      <c r="F32" s="15">
        <v>512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>
        <v>512</v>
      </c>
      <c r="T32" s="2" t="s">
        <v>40</v>
      </c>
    </row>
    <row r="33" spans="1:20" ht="12.75" customHeight="1" x14ac:dyDescent="0.3">
      <c r="A33" s="5" t="s">
        <v>37</v>
      </c>
      <c r="B33" s="4"/>
      <c r="C33" s="3" t="s">
        <v>255</v>
      </c>
      <c r="D33" s="15">
        <v>497</v>
      </c>
      <c r="E33" s="14"/>
      <c r="F33" s="15">
        <v>497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>
        <v>497</v>
      </c>
      <c r="T33" s="2" t="s">
        <v>37</v>
      </c>
    </row>
    <row r="34" spans="1:20" ht="12.75" customHeight="1" x14ac:dyDescent="0.3">
      <c r="A34" s="5" t="s">
        <v>33</v>
      </c>
      <c r="B34" s="4"/>
      <c r="C34" s="3" t="s">
        <v>239</v>
      </c>
      <c r="D34" s="15">
        <v>314</v>
      </c>
      <c r="E34" s="14"/>
      <c r="F34" s="15">
        <v>314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>
        <v>314</v>
      </c>
      <c r="T34" s="2" t="s">
        <v>33</v>
      </c>
    </row>
    <row r="35" spans="1:20" ht="11.25" customHeight="1" x14ac:dyDescent="0.2"/>
    <row r="37" spans="1:20" x14ac:dyDescent="0.2">
      <c r="B37" s="1" t="s">
        <v>865</v>
      </c>
    </row>
  </sheetData>
  <sortState xmlns:xlrd2="http://schemas.microsoft.com/office/spreadsheetml/2017/richdata2" ref="B9:T34">
    <sortCondition descending="1" ref="S9:S34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BB3CB-8FC9-4A98-BA3A-7B330EABDAD5}">
  <sheetPr>
    <outlinePr summaryBelow="0" summaryRight="0"/>
    <pageSetUpPr autoPageBreaks="0" fitToPage="1"/>
  </sheetPr>
  <dimension ref="A1:T36"/>
  <sheetViews>
    <sheetView zoomScale="80" zoomScaleNormal="80" workbookViewId="0">
      <selection activeCell="B9" sqref="B9:B33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11.25" customHeight="1" x14ac:dyDescent="0.2">
      <c r="B4" s="30" t="s">
        <v>297</v>
      </c>
      <c r="C4" s="30"/>
      <c r="F4" s="30" t="s">
        <v>868</v>
      </c>
      <c r="G4" s="30"/>
      <c r="H4" s="30"/>
      <c r="I4" s="30"/>
      <c r="J4" s="30"/>
    </row>
    <row r="5" spans="1:20" ht="21.75" customHeight="1" x14ac:dyDescent="0.2">
      <c r="B5" s="30" t="s">
        <v>105</v>
      </c>
      <c r="C5" s="30"/>
      <c r="F5" s="30" t="s">
        <v>869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 t="s">
        <v>296</v>
      </c>
      <c r="E8" s="7"/>
      <c r="F8" s="7" t="s">
        <v>296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 t="s">
        <v>296</v>
      </c>
      <c r="T8" s="6"/>
    </row>
    <row r="9" spans="1:20" ht="12.75" customHeight="1" x14ac:dyDescent="0.3">
      <c r="A9" s="5" t="s">
        <v>35</v>
      </c>
      <c r="B9" s="4"/>
      <c r="C9" s="3" t="s">
        <v>277</v>
      </c>
      <c r="D9" s="15">
        <v>916</v>
      </c>
      <c r="E9" s="14"/>
      <c r="F9" s="15">
        <v>916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>
        <v>916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288</v>
      </c>
      <c r="D10" s="15">
        <v>839</v>
      </c>
      <c r="E10" s="14"/>
      <c r="F10" s="15">
        <v>839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>
        <v>839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279</v>
      </c>
      <c r="D11" s="15">
        <v>832</v>
      </c>
      <c r="E11" s="14"/>
      <c r="F11" s="15">
        <v>832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>
        <v>832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270</v>
      </c>
      <c r="D12" s="15">
        <v>820</v>
      </c>
      <c r="E12" s="14"/>
      <c r="F12" s="15">
        <v>820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>
        <v>820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280</v>
      </c>
      <c r="D13" s="15">
        <v>805</v>
      </c>
      <c r="E13" s="14"/>
      <c r="F13" s="15">
        <v>805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v>805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293</v>
      </c>
      <c r="D14" s="15">
        <v>775</v>
      </c>
      <c r="E14" s="14"/>
      <c r="F14" s="15">
        <v>775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v>775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286</v>
      </c>
      <c r="D15" s="15">
        <v>771</v>
      </c>
      <c r="E15" s="14"/>
      <c r="F15" s="15">
        <v>771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>
        <v>771</v>
      </c>
      <c r="T15" s="2" t="s">
        <v>72</v>
      </c>
    </row>
    <row r="16" spans="1:20" ht="12.75" customHeight="1" x14ac:dyDescent="0.3">
      <c r="A16" s="5" t="s">
        <v>6</v>
      </c>
      <c r="B16" s="4"/>
      <c r="C16" s="3" t="s">
        <v>283</v>
      </c>
      <c r="D16" s="15">
        <v>770</v>
      </c>
      <c r="E16" s="14"/>
      <c r="F16" s="15">
        <v>770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v>770</v>
      </c>
      <c r="T16" s="2" t="s">
        <v>6</v>
      </c>
    </row>
    <row r="17" spans="1:20" ht="12.75" customHeight="1" x14ac:dyDescent="0.3">
      <c r="A17" s="5" t="s">
        <v>52</v>
      </c>
      <c r="B17" s="4"/>
      <c r="C17" s="3" t="s">
        <v>291</v>
      </c>
      <c r="D17" s="15">
        <v>766</v>
      </c>
      <c r="E17" s="14"/>
      <c r="F17" s="15">
        <v>766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v>766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276</v>
      </c>
      <c r="D18" s="15">
        <v>765</v>
      </c>
      <c r="E18" s="14"/>
      <c r="F18" s="15">
        <v>765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v>765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271</v>
      </c>
      <c r="D19" s="15">
        <v>759</v>
      </c>
      <c r="E19" s="14"/>
      <c r="F19" s="15">
        <v>759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v>759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292</v>
      </c>
      <c r="D20" s="15">
        <v>757</v>
      </c>
      <c r="E20" s="14"/>
      <c r="F20" s="15">
        <v>757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v>757</v>
      </c>
      <c r="T20" s="2" t="s">
        <v>65</v>
      </c>
    </row>
    <row r="21" spans="1:20" ht="12.75" customHeight="1" x14ac:dyDescent="0.3">
      <c r="A21" s="5" t="s">
        <v>31</v>
      </c>
      <c r="B21" s="4"/>
      <c r="C21" s="3" t="s">
        <v>287</v>
      </c>
      <c r="D21" s="15">
        <v>755</v>
      </c>
      <c r="E21" s="14"/>
      <c r="F21" s="15">
        <v>755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>
        <v>755</v>
      </c>
      <c r="T21" s="2" t="s">
        <v>31</v>
      </c>
    </row>
    <row r="22" spans="1:20" ht="12.75" customHeight="1" x14ac:dyDescent="0.3">
      <c r="A22" s="5" t="s">
        <v>26</v>
      </c>
      <c r="B22" s="4"/>
      <c r="C22" s="3" t="s">
        <v>273</v>
      </c>
      <c r="D22" s="15">
        <v>743</v>
      </c>
      <c r="E22" s="14"/>
      <c r="F22" s="15">
        <v>743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v>743</v>
      </c>
      <c r="T22" s="2" t="s">
        <v>26</v>
      </c>
    </row>
    <row r="23" spans="1:20" ht="12.75" customHeight="1" x14ac:dyDescent="0.3">
      <c r="A23" s="5" t="s">
        <v>38</v>
      </c>
      <c r="B23" s="4"/>
      <c r="C23" s="3" t="s">
        <v>282</v>
      </c>
      <c r="D23" s="15">
        <v>737</v>
      </c>
      <c r="E23" s="14"/>
      <c r="F23" s="15">
        <v>737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>
        <v>737</v>
      </c>
      <c r="T23" s="2" t="s">
        <v>38</v>
      </c>
    </row>
    <row r="24" spans="1:20" ht="12.75" customHeight="1" x14ac:dyDescent="0.3">
      <c r="A24" s="5" t="s">
        <v>57</v>
      </c>
      <c r="B24" s="4"/>
      <c r="C24" s="3" t="s">
        <v>281</v>
      </c>
      <c r="D24" s="15">
        <v>730</v>
      </c>
      <c r="E24" s="14"/>
      <c r="F24" s="15">
        <v>730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>
        <v>730</v>
      </c>
      <c r="T24" s="2" t="s">
        <v>57</v>
      </c>
    </row>
    <row r="25" spans="1:20" ht="12.75" customHeight="1" x14ac:dyDescent="0.3">
      <c r="A25" s="5" t="s">
        <v>54</v>
      </c>
      <c r="B25" s="4"/>
      <c r="C25" s="3" t="s">
        <v>285</v>
      </c>
      <c r="D25" s="15">
        <v>711</v>
      </c>
      <c r="E25" s="14"/>
      <c r="F25" s="15">
        <v>711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>
        <v>711</v>
      </c>
      <c r="T25" s="2" t="s">
        <v>54</v>
      </c>
    </row>
    <row r="26" spans="1:20" ht="12.75" customHeight="1" x14ac:dyDescent="0.3">
      <c r="A26" s="5" t="s">
        <v>51</v>
      </c>
      <c r="B26" s="4"/>
      <c r="C26" s="3" t="s">
        <v>289</v>
      </c>
      <c r="D26" s="15">
        <v>710</v>
      </c>
      <c r="E26" s="14"/>
      <c r="F26" s="15">
        <v>710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>
        <v>710</v>
      </c>
      <c r="T26" s="2" t="s">
        <v>51</v>
      </c>
    </row>
    <row r="27" spans="1:20" ht="12.75" customHeight="1" x14ac:dyDescent="0.3">
      <c r="A27" s="5" t="s">
        <v>2</v>
      </c>
      <c r="B27" s="4"/>
      <c r="C27" s="3" t="s">
        <v>290</v>
      </c>
      <c r="D27" s="15">
        <v>700</v>
      </c>
      <c r="E27" s="14"/>
      <c r="F27" s="15">
        <v>700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>
        <v>700</v>
      </c>
      <c r="T27" s="2" t="s">
        <v>2</v>
      </c>
    </row>
    <row r="28" spans="1:20" ht="12.75" customHeight="1" x14ac:dyDescent="0.3">
      <c r="A28" s="5" t="s">
        <v>28</v>
      </c>
      <c r="B28" s="4"/>
      <c r="C28" s="3" t="s">
        <v>284</v>
      </c>
      <c r="D28" s="15">
        <v>700</v>
      </c>
      <c r="E28" s="14"/>
      <c r="F28" s="15">
        <v>700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>
        <v>700</v>
      </c>
      <c r="T28" s="2" t="s">
        <v>28</v>
      </c>
    </row>
    <row r="29" spans="1:20" ht="12.75" customHeight="1" x14ac:dyDescent="0.3">
      <c r="A29" s="5" t="s">
        <v>46</v>
      </c>
      <c r="B29" s="4"/>
      <c r="C29" s="3" t="s">
        <v>274</v>
      </c>
      <c r="D29" s="15">
        <v>691</v>
      </c>
      <c r="E29" s="14"/>
      <c r="F29" s="15">
        <v>691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>
        <v>691</v>
      </c>
      <c r="T29" s="2" t="s">
        <v>46</v>
      </c>
    </row>
    <row r="30" spans="1:20" ht="12.75" customHeight="1" x14ac:dyDescent="0.3">
      <c r="A30" s="5" t="s">
        <v>44</v>
      </c>
      <c r="B30" s="4"/>
      <c r="C30" s="3" t="s">
        <v>275</v>
      </c>
      <c r="D30" s="15">
        <v>673</v>
      </c>
      <c r="E30" s="14"/>
      <c r="F30" s="15">
        <v>673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>
        <v>673</v>
      </c>
      <c r="T30" s="2" t="s">
        <v>44</v>
      </c>
    </row>
    <row r="31" spans="1:20" ht="12.75" customHeight="1" x14ac:dyDescent="0.3">
      <c r="A31" s="5" t="s">
        <v>12</v>
      </c>
      <c r="B31" s="4"/>
      <c r="C31" s="3" t="s">
        <v>272</v>
      </c>
      <c r="D31" s="15">
        <v>660</v>
      </c>
      <c r="E31" s="14"/>
      <c r="F31" s="15">
        <v>660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>
        <v>660</v>
      </c>
      <c r="T31" s="2" t="s">
        <v>12</v>
      </c>
    </row>
    <row r="32" spans="1:20" ht="12.75" customHeight="1" x14ac:dyDescent="0.3">
      <c r="A32" s="5" t="s">
        <v>40</v>
      </c>
      <c r="B32" s="4"/>
      <c r="C32" s="3" t="s">
        <v>295</v>
      </c>
      <c r="D32" s="15">
        <v>655</v>
      </c>
      <c r="E32" s="14"/>
      <c r="F32" s="15">
        <v>655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>
        <v>655</v>
      </c>
      <c r="T32" s="2" t="s">
        <v>40</v>
      </c>
    </row>
    <row r="33" spans="1:20" ht="12.75" customHeight="1" x14ac:dyDescent="0.3">
      <c r="A33" s="5" t="s">
        <v>37</v>
      </c>
      <c r="B33" s="4"/>
      <c r="C33" s="3" t="s">
        <v>294</v>
      </c>
      <c r="D33" s="15">
        <v>552</v>
      </c>
      <c r="E33" s="14"/>
      <c r="F33" s="15">
        <v>552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>
        <v>552</v>
      </c>
      <c r="T33" s="2" t="s">
        <v>37</v>
      </c>
    </row>
    <row r="34" spans="1:20" ht="11.25" customHeight="1" x14ac:dyDescent="0.2"/>
    <row r="36" spans="1:20" x14ac:dyDescent="0.2">
      <c r="B36" s="1" t="s">
        <v>865</v>
      </c>
    </row>
  </sheetData>
  <sortState xmlns:xlrd2="http://schemas.microsoft.com/office/spreadsheetml/2017/richdata2" ref="B9:T33">
    <sortCondition descending="1" ref="S9:S33"/>
  </sortState>
  <mergeCells count="6">
    <mergeCell ref="A8:C8"/>
    <mergeCell ref="B3:J3"/>
    <mergeCell ref="B4:C4"/>
    <mergeCell ref="F4:J4"/>
    <mergeCell ref="B5:C5"/>
    <mergeCell ref="F5:J5"/>
  </mergeCells>
  <phoneticPr fontId="11" type="noConversion"/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3C255-75EE-414C-9E2E-0DFEE006F427}">
  <sheetPr>
    <outlinePr summaryBelow="0" summaryRight="0"/>
    <pageSetUpPr autoPageBreaks="0" fitToPage="1"/>
  </sheetPr>
  <dimension ref="A1:T32"/>
  <sheetViews>
    <sheetView zoomScale="80" zoomScaleNormal="80" workbookViewId="0">
      <selection activeCell="B9" sqref="B9:B2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109</v>
      </c>
    </row>
    <row r="2" spans="1:20" ht="11.25" customHeight="1" x14ac:dyDescent="0.2"/>
    <row r="3" spans="1:20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20" ht="21.75" customHeight="1" x14ac:dyDescent="0.2">
      <c r="B4" s="30" t="s">
        <v>335</v>
      </c>
      <c r="C4" s="30"/>
      <c r="F4" s="30" t="s">
        <v>106</v>
      </c>
      <c r="G4" s="30"/>
      <c r="H4" s="30"/>
      <c r="I4" s="30"/>
      <c r="J4" s="30"/>
    </row>
    <row r="5" spans="1:20" ht="15" customHeight="1" x14ac:dyDescent="0.2">
      <c r="B5" s="30" t="s">
        <v>105</v>
      </c>
      <c r="C5" s="30"/>
      <c r="F5" s="30" t="s">
        <v>334</v>
      </c>
      <c r="G5" s="30"/>
      <c r="H5" s="30"/>
      <c r="I5" s="30"/>
      <c r="J5" s="30"/>
    </row>
    <row r="6" spans="1:20" ht="11.25" customHeight="1" x14ac:dyDescent="0.2"/>
    <row r="7" spans="1:20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10" t="s">
        <v>88</v>
      </c>
      <c r="Q7" s="10" t="s">
        <v>87</v>
      </c>
      <c r="R7" s="9" t="s">
        <v>86</v>
      </c>
      <c r="S7" s="9" t="s">
        <v>85</v>
      </c>
      <c r="T7" s="8" t="s">
        <v>84</v>
      </c>
    </row>
    <row r="8" spans="1:20" ht="15" customHeight="1" x14ac:dyDescent="0.25">
      <c r="A8" s="29" t="s">
        <v>83</v>
      </c>
      <c r="B8" s="29"/>
      <c r="C8" s="29"/>
      <c r="D8" s="7" t="s">
        <v>212</v>
      </c>
      <c r="E8" s="7" t="s">
        <v>299</v>
      </c>
      <c r="F8" s="7" t="s">
        <v>333</v>
      </c>
      <c r="G8" s="7" t="s">
        <v>34</v>
      </c>
      <c r="H8" s="7"/>
      <c r="I8" s="7" t="s">
        <v>34</v>
      </c>
      <c r="J8" s="7"/>
      <c r="K8" s="7"/>
      <c r="L8" s="7"/>
      <c r="M8" s="7"/>
      <c r="N8" s="7"/>
      <c r="O8" s="7"/>
      <c r="P8" s="7"/>
      <c r="Q8" s="7"/>
      <c r="R8" s="7"/>
      <c r="S8" s="7" t="s">
        <v>332</v>
      </c>
      <c r="T8" s="6"/>
    </row>
    <row r="9" spans="1:20" ht="12.75" customHeight="1" x14ac:dyDescent="0.3">
      <c r="A9" s="5" t="s">
        <v>35</v>
      </c>
      <c r="B9" s="4"/>
      <c r="C9" s="3" t="s">
        <v>303</v>
      </c>
      <c r="D9" s="16">
        <v>1088</v>
      </c>
      <c r="E9" s="16">
        <v>1186</v>
      </c>
      <c r="F9" s="16">
        <v>2274</v>
      </c>
      <c r="G9" s="16">
        <v>1120</v>
      </c>
      <c r="H9" s="14"/>
      <c r="I9" s="16">
        <v>1120</v>
      </c>
      <c r="J9" s="14"/>
      <c r="K9" s="14"/>
      <c r="L9" s="14"/>
      <c r="M9" s="14"/>
      <c r="N9" s="14"/>
      <c r="O9" s="14"/>
      <c r="P9" s="14"/>
      <c r="Q9" s="14"/>
      <c r="R9" s="14"/>
      <c r="S9" s="16">
        <v>3394</v>
      </c>
      <c r="T9" s="2" t="s">
        <v>35</v>
      </c>
    </row>
    <row r="10" spans="1:20" ht="12.75" customHeight="1" x14ac:dyDescent="0.3">
      <c r="A10" s="5" t="s">
        <v>62</v>
      </c>
      <c r="B10" s="4"/>
      <c r="C10" s="3" t="s">
        <v>323</v>
      </c>
      <c r="D10" s="16">
        <v>1067</v>
      </c>
      <c r="E10" s="16">
        <v>1180</v>
      </c>
      <c r="F10" s="16">
        <v>2247</v>
      </c>
      <c r="G10" s="16">
        <v>1087</v>
      </c>
      <c r="H10" s="14"/>
      <c r="I10" s="16">
        <v>1087</v>
      </c>
      <c r="J10" s="14"/>
      <c r="K10" s="14"/>
      <c r="L10" s="14"/>
      <c r="M10" s="14"/>
      <c r="N10" s="14"/>
      <c r="O10" s="14"/>
      <c r="P10" s="14"/>
      <c r="Q10" s="14"/>
      <c r="R10" s="14"/>
      <c r="S10" s="16">
        <v>3334</v>
      </c>
      <c r="T10" s="2" t="s">
        <v>62</v>
      </c>
    </row>
    <row r="11" spans="1:20" ht="12.75" customHeight="1" x14ac:dyDescent="0.3">
      <c r="A11" s="5" t="s">
        <v>77</v>
      </c>
      <c r="B11" s="4"/>
      <c r="C11" s="3" t="s">
        <v>310</v>
      </c>
      <c r="D11" s="16">
        <v>1058</v>
      </c>
      <c r="E11" s="16">
        <v>1135</v>
      </c>
      <c r="F11" s="16">
        <v>2193</v>
      </c>
      <c r="G11" s="16">
        <v>1090</v>
      </c>
      <c r="H11" s="14"/>
      <c r="I11" s="16">
        <v>1090</v>
      </c>
      <c r="J11" s="14"/>
      <c r="K11" s="14"/>
      <c r="L11" s="14"/>
      <c r="M11" s="14"/>
      <c r="N11" s="14"/>
      <c r="O11" s="14"/>
      <c r="P11" s="14"/>
      <c r="Q11" s="14"/>
      <c r="R11" s="14"/>
      <c r="S11" s="16">
        <v>3283</v>
      </c>
      <c r="T11" s="2" t="s">
        <v>77</v>
      </c>
    </row>
    <row r="12" spans="1:20" ht="12.75" customHeight="1" x14ac:dyDescent="0.3">
      <c r="A12" s="5" t="s">
        <v>0</v>
      </c>
      <c r="B12" s="4"/>
      <c r="C12" s="3" t="s">
        <v>328</v>
      </c>
      <c r="D12" s="16">
        <v>1033</v>
      </c>
      <c r="E12" s="16">
        <v>1147</v>
      </c>
      <c r="F12" s="16">
        <v>2180</v>
      </c>
      <c r="G12" s="16">
        <v>1071</v>
      </c>
      <c r="H12" s="14"/>
      <c r="I12" s="16">
        <v>1071</v>
      </c>
      <c r="J12" s="14"/>
      <c r="K12" s="14"/>
      <c r="L12" s="14"/>
      <c r="M12" s="14"/>
      <c r="N12" s="14"/>
      <c r="O12" s="14"/>
      <c r="P12" s="14"/>
      <c r="Q12" s="14"/>
      <c r="R12" s="14"/>
      <c r="S12" s="16">
        <v>3251</v>
      </c>
      <c r="T12" s="2" t="s">
        <v>0</v>
      </c>
    </row>
    <row r="13" spans="1:20" ht="12.75" customHeight="1" x14ac:dyDescent="0.3">
      <c r="A13" s="5" t="s">
        <v>1</v>
      </c>
      <c r="B13" s="4"/>
      <c r="C13" s="3" t="s">
        <v>314</v>
      </c>
      <c r="D13" s="16">
        <v>1055</v>
      </c>
      <c r="E13" s="16">
        <v>1129</v>
      </c>
      <c r="F13" s="16">
        <v>2184</v>
      </c>
      <c r="G13" s="16">
        <v>1030</v>
      </c>
      <c r="H13" s="14"/>
      <c r="I13" s="16">
        <v>1030</v>
      </c>
      <c r="J13" s="14"/>
      <c r="K13" s="14"/>
      <c r="L13" s="14"/>
      <c r="M13" s="14"/>
      <c r="N13" s="14"/>
      <c r="O13" s="14"/>
      <c r="P13" s="14"/>
      <c r="Q13" s="14"/>
      <c r="R13" s="14"/>
      <c r="S13" s="16">
        <v>3214</v>
      </c>
      <c r="T13" s="2" t="s">
        <v>1</v>
      </c>
    </row>
    <row r="14" spans="1:20" ht="12.75" customHeight="1" x14ac:dyDescent="0.3">
      <c r="A14" s="5" t="s">
        <v>42</v>
      </c>
      <c r="B14" s="4"/>
      <c r="C14" s="3" t="s">
        <v>317</v>
      </c>
      <c r="D14" s="15">
        <v>998</v>
      </c>
      <c r="E14" s="16">
        <v>1113</v>
      </c>
      <c r="F14" s="16">
        <v>2111</v>
      </c>
      <c r="G14" s="16">
        <v>1077</v>
      </c>
      <c r="H14" s="14"/>
      <c r="I14" s="16">
        <v>1077</v>
      </c>
      <c r="J14" s="14"/>
      <c r="K14" s="14"/>
      <c r="L14" s="14"/>
      <c r="M14" s="14"/>
      <c r="N14" s="14"/>
      <c r="O14" s="14"/>
      <c r="P14" s="14"/>
      <c r="Q14" s="14"/>
      <c r="R14" s="14"/>
      <c r="S14" s="16">
        <v>3188</v>
      </c>
      <c r="T14" s="2" t="s">
        <v>42</v>
      </c>
    </row>
    <row r="15" spans="1:20" ht="12.75" customHeight="1" x14ac:dyDescent="0.3">
      <c r="A15" s="5" t="s">
        <v>72</v>
      </c>
      <c r="B15" s="4"/>
      <c r="C15" s="3" t="s">
        <v>318</v>
      </c>
      <c r="D15" s="15">
        <v>988</v>
      </c>
      <c r="E15" s="16">
        <v>1085</v>
      </c>
      <c r="F15" s="16">
        <v>2073</v>
      </c>
      <c r="G15" s="16">
        <v>1070</v>
      </c>
      <c r="H15" s="14"/>
      <c r="I15" s="16">
        <v>1070</v>
      </c>
      <c r="J15" s="14"/>
      <c r="K15" s="14"/>
      <c r="L15" s="14"/>
      <c r="M15" s="14"/>
      <c r="N15" s="14"/>
      <c r="O15" s="14"/>
      <c r="P15" s="14"/>
      <c r="Q15" s="14"/>
      <c r="R15" s="14"/>
      <c r="S15" s="16">
        <v>3143</v>
      </c>
      <c r="T15" s="2" t="s">
        <v>72</v>
      </c>
    </row>
    <row r="16" spans="1:20" ht="12.75" customHeight="1" x14ac:dyDescent="0.3">
      <c r="A16" s="5" t="s">
        <v>6</v>
      </c>
      <c r="B16" s="4"/>
      <c r="C16" s="3" t="s">
        <v>324</v>
      </c>
      <c r="D16" s="15">
        <v>920</v>
      </c>
      <c r="E16" s="16">
        <v>1162</v>
      </c>
      <c r="F16" s="16">
        <v>2082</v>
      </c>
      <c r="G16" s="16">
        <v>1049</v>
      </c>
      <c r="H16" s="14"/>
      <c r="I16" s="16">
        <v>1049</v>
      </c>
      <c r="J16" s="14"/>
      <c r="K16" s="14"/>
      <c r="L16" s="14"/>
      <c r="M16" s="14"/>
      <c r="N16" s="14"/>
      <c r="O16" s="14"/>
      <c r="P16" s="14"/>
      <c r="Q16" s="14"/>
      <c r="R16" s="14"/>
      <c r="S16" s="16">
        <v>3131</v>
      </c>
      <c r="T16" s="2" t="s">
        <v>6</v>
      </c>
    </row>
    <row r="17" spans="1:20" ht="12.75" customHeight="1" x14ac:dyDescent="0.3">
      <c r="A17" s="5" t="s">
        <v>52</v>
      </c>
      <c r="B17" s="4"/>
      <c r="C17" s="3" t="s">
        <v>327</v>
      </c>
      <c r="D17" s="16">
        <v>1000</v>
      </c>
      <c r="E17" s="16">
        <v>1075</v>
      </c>
      <c r="F17" s="16">
        <v>2075</v>
      </c>
      <c r="G17" s="16">
        <v>1055</v>
      </c>
      <c r="H17" s="14"/>
      <c r="I17" s="16">
        <v>1055</v>
      </c>
      <c r="J17" s="14"/>
      <c r="K17" s="14"/>
      <c r="L17" s="14"/>
      <c r="M17" s="14"/>
      <c r="N17" s="14"/>
      <c r="O17" s="14"/>
      <c r="P17" s="14"/>
      <c r="Q17" s="14"/>
      <c r="R17" s="14"/>
      <c r="S17" s="16">
        <v>3130</v>
      </c>
      <c r="T17" s="2" t="s">
        <v>52</v>
      </c>
    </row>
    <row r="18" spans="1:20" ht="12.75" customHeight="1" x14ac:dyDescent="0.3">
      <c r="A18" s="5" t="s">
        <v>15</v>
      </c>
      <c r="B18" s="4"/>
      <c r="C18" s="3" t="s">
        <v>304</v>
      </c>
      <c r="D18" s="15">
        <v>992</v>
      </c>
      <c r="E18" s="16">
        <v>1039</v>
      </c>
      <c r="F18" s="16">
        <v>2031</v>
      </c>
      <c r="G18" s="16">
        <v>1051</v>
      </c>
      <c r="H18" s="14"/>
      <c r="I18" s="16">
        <v>1051</v>
      </c>
      <c r="J18" s="14"/>
      <c r="K18" s="14"/>
      <c r="L18" s="14"/>
      <c r="M18" s="14"/>
      <c r="N18" s="14"/>
      <c r="O18" s="14"/>
      <c r="P18" s="14"/>
      <c r="Q18" s="14"/>
      <c r="R18" s="14"/>
      <c r="S18" s="16">
        <v>3082</v>
      </c>
      <c r="T18" s="2" t="s">
        <v>15</v>
      </c>
    </row>
    <row r="19" spans="1:20" ht="12.75" customHeight="1" x14ac:dyDescent="0.3">
      <c r="A19" s="5" t="s">
        <v>23</v>
      </c>
      <c r="B19" s="4"/>
      <c r="C19" s="3" t="s">
        <v>319</v>
      </c>
      <c r="D19" s="15">
        <v>946</v>
      </c>
      <c r="E19" s="16">
        <v>1066</v>
      </c>
      <c r="F19" s="16">
        <v>2012</v>
      </c>
      <c r="G19" s="16">
        <v>1027</v>
      </c>
      <c r="H19" s="14"/>
      <c r="I19" s="16">
        <v>1027</v>
      </c>
      <c r="J19" s="14"/>
      <c r="K19" s="14"/>
      <c r="L19" s="14"/>
      <c r="M19" s="14"/>
      <c r="N19" s="14"/>
      <c r="O19" s="14"/>
      <c r="P19" s="14"/>
      <c r="Q19" s="14"/>
      <c r="R19" s="14"/>
      <c r="S19" s="16">
        <v>3039</v>
      </c>
      <c r="T19" s="2" t="s">
        <v>23</v>
      </c>
    </row>
    <row r="20" spans="1:20" ht="12.75" customHeight="1" x14ac:dyDescent="0.3">
      <c r="A20" s="5" t="s">
        <v>65</v>
      </c>
      <c r="B20" s="4"/>
      <c r="C20" s="3" t="s">
        <v>302</v>
      </c>
      <c r="D20" s="15">
        <v>930</v>
      </c>
      <c r="E20" s="16">
        <v>1010</v>
      </c>
      <c r="F20" s="16">
        <v>1940</v>
      </c>
      <c r="G20" s="16">
        <v>1019</v>
      </c>
      <c r="H20" s="14"/>
      <c r="I20" s="16">
        <v>1019</v>
      </c>
      <c r="J20" s="14"/>
      <c r="K20" s="14"/>
      <c r="L20" s="14"/>
      <c r="M20" s="14"/>
      <c r="N20" s="14"/>
      <c r="O20" s="14"/>
      <c r="P20" s="14"/>
      <c r="Q20" s="14"/>
      <c r="R20" s="14"/>
      <c r="S20" s="16">
        <v>2959</v>
      </c>
      <c r="T20" s="2" t="s">
        <v>65</v>
      </c>
    </row>
    <row r="21" spans="1:20" ht="12.75" customHeight="1" x14ac:dyDescent="0.3">
      <c r="A21" s="5" t="s">
        <v>31</v>
      </c>
      <c r="B21" s="4"/>
      <c r="C21" s="3" t="s">
        <v>309</v>
      </c>
      <c r="D21" s="15">
        <v>938</v>
      </c>
      <c r="E21" s="15">
        <v>946</v>
      </c>
      <c r="F21" s="16">
        <v>1884</v>
      </c>
      <c r="G21" s="16">
        <v>1022</v>
      </c>
      <c r="H21" s="14"/>
      <c r="I21" s="16">
        <v>1022</v>
      </c>
      <c r="J21" s="14"/>
      <c r="K21" s="14"/>
      <c r="L21" s="14"/>
      <c r="M21" s="14"/>
      <c r="N21" s="14"/>
      <c r="O21" s="14"/>
      <c r="P21" s="14"/>
      <c r="Q21" s="14"/>
      <c r="R21" s="14"/>
      <c r="S21" s="16">
        <v>2906</v>
      </c>
      <c r="T21" s="2" t="s">
        <v>31</v>
      </c>
    </row>
    <row r="22" spans="1:20" ht="12.75" customHeight="1" x14ac:dyDescent="0.3">
      <c r="A22" s="5" t="s">
        <v>26</v>
      </c>
      <c r="B22" s="4"/>
      <c r="C22" s="3" t="s">
        <v>300</v>
      </c>
      <c r="D22" s="15">
        <v>838</v>
      </c>
      <c r="E22" s="16">
        <v>1027</v>
      </c>
      <c r="F22" s="16">
        <v>1865</v>
      </c>
      <c r="G22" s="16">
        <v>1039</v>
      </c>
      <c r="H22" s="14"/>
      <c r="I22" s="16">
        <v>1039</v>
      </c>
      <c r="J22" s="14"/>
      <c r="K22" s="14"/>
      <c r="L22" s="14"/>
      <c r="M22" s="14"/>
      <c r="N22" s="14"/>
      <c r="O22" s="14"/>
      <c r="P22" s="14"/>
      <c r="Q22" s="14"/>
      <c r="R22" s="14"/>
      <c r="S22" s="16">
        <v>2904</v>
      </c>
      <c r="T22" s="2" t="s">
        <v>26</v>
      </c>
    </row>
    <row r="23" spans="1:20" ht="12.75" customHeight="1" x14ac:dyDescent="0.3">
      <c r="A23" s="5" t="s">
        <v>38</v>
      </c>
      <c r="B23" s="4"/>
      <c r="C23" s="3" t="s">
        <v>329</v>
      </c>
      <c r="D23" s="15">
        <v>841</v>
      </c>
      <c r="E23" s="16">
        <v>1021</v>
      </c>
      <c r="F23" s="16">
        <v>1862</v>
      </c>
      <c r="G23" s="16">
        <v>1031</v>
      </c>
      <c r="H23" s="14"/>
      <c r="I23" s="16">
        <v>1031</v>
      </c>
      <c r="J23" s="14"/>
      <c r="K23" s="14"/>
      <c r="L23" s="14"/>
      <c r="M23" s="14"/>
      <c r="N23" s="14"/>
      <c r="O23" s="14"/>
      <c r="P23" s="14"/>
      <c r="Q23" s="14"/>
      <c r="R23" s="14"/>
      <c r="S23" s="16">
        <v>2893</v>
      </c>
      <c r="T23" s="2" t="s">
        <v>38</v>
      </c>
    </row>
    <row r="24" spans="1:20" ht="12.75" customHeight="1" x14ac:dyDescent="0.3">
      <c r="A24" s="5" t="s">
        <v>57</v>
      </c>
      <c r="B24" s="4"/>
      <c r="C24" s="3" t="s">
        <v>311</v>
      </c>
      <c r="D24" s="15">
        <v>916</v>
      </c>
      <c r="E24" s="15">
        <v>879</v>
      </c>
      <c r="F24" s="16">
        <v>1795</v>
      </c>
      <c r="G24" s="15">
        <v>980</v>
      </c>
      <c r="H24" s="14"/>
      <c r="I24" s="15">
        <v>980</v>
      </c>
      <c r="J24" s="14"/>
      <c r="K24" s="14"/>
      <c r="L24" s="14"/>
      <c r="M24" s="14"/>
      <c r="N24" s="14"/>
      <c r="O24" s="14"/>
      <c r="P24" s="14"/>
      <c r="Q24" s="14"/>
      <c r="R24" s="14"/>
      <c r="S24" s="16">
        <v>2775</v>
      </c>
      <c r="T24" s="2" t="s">
        <v>57</v>
      </c>
    </row>
    <row r="25" spans="1:20" ht="12.75" customHeight="1" x14ac:dyDescent="0.3">
      <c r="A25" s="5" t="s">
        <v>54</v>
      </c>
      <c r="B25" s="4"/>
      <c r="C25" s="3" t="s">
        <v>331</v>
      </c>
      <c r="D25" s="15">
        <v>829</v>
      </c>
      <c r="E25" s="15">
        <v>908</v>
      </c>
      <c r="F25" s="16">
        <v>1737</v>
      </c>
      <c r="G25" s="15">
        <v>902</v>
      </c>
      <c r="H25" s="14"/>
      <c r="I25" s="15">
        <v>902</v>
      </c>
      <c r="J25" s="14"/>
      <c r="K25" s="14"/>
      <c r="L25" s="14"/>
      <c r="M25" s="14"/>
      <c r="N25" s="14"/>
      <c r="O25" s="14"/>
      <c r="P25" s="14"/>
      <c r="Q25" s="14"/>
      <c r="R25" s="14"/>
      <c r="S25" s="16">
        <v>2639</v>
      </c>
      <c r="T25" s="2" t="s">
        <v>54</v>
      </c>
    </row>
    <row r="26" spans="1:20" ht="12.75" customHeight="1" x14ac:dyDescent="0.3">
      <c r="A26" s="5" t="s">
        <v>51</v>
      </c>
      <c r="B26" s="4"/>
      <c r="C26" s="3" t="s">
        <v>316</v>
      </c>
      <c r="D26" s="15">
        <v>886</v>
      </c>
      <c r="E26" s="15">
        <v>910</v>
      </c>
      <c r="F26" s="16">
        <v>1796</v>
      </c>
      <c r="G26" s="15">
        <v>830</v>
      </c>
      <c r="H26" s="14"/>
      <c r="I26" s="15">
        <v>830</v>
      </c>
      <c r="J26" s="14"/>
      <c r="K26" s="14"/>
      <c r="L26" s="14"/>
      <c r="M26" s="14"/>
      <c r="N26" s="14"/>
      <c r="O26" s="14"/>
      <c r="P26" s="14"/>
      <c r="Q26" s="14"/>
      <c r="R26" s="14"/>
      <c r="S26" s="16">
        <v>2626</v>
      </c>
      <c r="T26" s="2" t="s">
        <v>51</v>
      </c>
    </row>
    <row r="27" spans="1:20" ht="12.75" customHeight="1" x14ac:dyDescent="0.3">
      <c r="A27" s="5" t="s">
        <v>2</v>
      </c>
      <c r="B27" s="4"/>
      <c r="C27" s="3" t="s">
        <v>313</v>
      </c>
      <c r="D27" s="15">
        <v>892</v>
      </c>
      <c r="E27" s="15">
        <v>845</v>
      </c>
      <c r="F27" s="16">
        <v>1737</v>
      </c>
      <c r="G27" s="15">
        <v>853</v>
      </c>
      <c r="H27" s="14"/>
      <c r="I27" s="15">
        <v>853</v>
      </c>
      <c r="J27" s="14"/>
      <c r="K27" s="14"/>
      <c r="L27" s="14"/>
      <c r="M27" s="14"/>
      <c r="N27" s="14"/>
      <c r="O27" s="14"/>
      <c r="P27" s="14"/>
      <c r="Q27" s="14"/>
      <c r="R27" s="14"/>
      <c r="S27" s="16">
        <v>2590</v>
      </c>
      <c r="T27" s="2" t="s">
        <v>2</v>
      </c>
    </row>
    <row r="28" spans="1:20" ht="12.75" customHeight="1" x14ac:dyDescent="0.3">
      <c r="A28" s="5" t="s">
        <v>28</v>
      </c>
      <c r="B28" s="4"/>
      <c r="C28" s="3" t="s">
        <v>322</v>
      </c>
      <c r="D28" s="15">
        <v>851</v>
      </c>
      <c r="E28" s="15">
        <v>874</v>
      </c>
      <c r="F28" s="16">
        <v>1725</v>
      </c>
      <c r="G28" s="15">
        <v>807</v>
      </c>
      <c r="H28" s="14"/>
      <c r="I28" s="15">
        <v>807</v>
      </c>
      <c r="J28" s="14"/>
      <c r="K28" s="14"/>
      <c r="L28" s="14"/>
      <c r="M28" s="14"/>
      <c r="N28" s="14"/>
      <c r="O28" s="14"/>
      <c r="P28" s="14"/>
      <c r="Q28" s="14"/>
      <c r="R28" s="14"/>
      <c r="S28" s="16">
        <v>2532</v>
      </c>
      <c r="T28" s="2" t="s">
        <v>28</v>
      </c>
    </row>
    <row r="29" spans="1:20" ht="12.75" customHeight="1" x14ac:dyDescent="0.3">
      <c r="A29" s="5" t="s">
        <v>46</v>
      </c>
      <c r="B29" s="4"/>
      <c r="C29" s="3" t="s">
        <v>321</v>
      </c>
      <c r="D29" s="15">
        <v>864</v>
      </c>
      <c r="E29" s="15">
        <v>838</v>
      </c>
      <c r="F29" s="16">
        <v>1702</v>
      </c>
      <c r="G29" s="15">
        <v>774</v>
      </c>
      <c r="H29" s="14"/>
      <c r="I29" s="15">
        <v>774</v>
      </c>
      <c r="J29" s="14"/>
      <c r="K29" s="14"/>
      <c r="L29" s="14"/>
      <c r="M29" s="14"/>
      <c r="N29" s="14"/>
      <c r="O29" s="14"/>
      <c r="P29" s="14"/>
      <c r="Q29" s="14"/>
      <c r="R29" s="14"/>
      <c r="S29" s="16">
        <v>2476</v>
      </c>
      <c r="T29" s="2" t="s">
        <v>46</v>
      </c>
    </row>
    <row r="30" spans="1:20" ht="11.25" customHeight="1" x14ac:dyDescent="0.2"/>
    <row r="32" spans="1:20" x14ac:dyDescent="0.2">
      <c r="B32" s="1" t="s">
        <v>865</v>
      </c>
    </row>
  </sheetData>
  <sortState xmlns:xlrd2="http://schemas.microsoft.com/office/spreadsheetml/2017/richdata2" ref="B9:T29">
    <sortCondition descending="1" ref="S9:S29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FB841-D43E-4F33-8A9A-A0E321D0CC38}">
  <sheetPr>
    <outlinePr summaryBelow="0" summaryRight="0"/>
    <pageSetUpPr autoPageBreaks="0" fitToPage="1"/>
  </sheetPr>
  <dimension ref="A1:Q29"/>
  <sheetViews>
    <sheetView zoomScale="80" zoomScaleNormal="80" workbookViewId="0">
      <selection activeCell="B9" sqref="B9:B2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109</v>
      </c>
    </row>
    <row r="2" spans="1:17" ht="11.25" customHeight="1" x14ac:dyDescent="0.2"/>
    <row r="3" spans="1:17" ht="11.25" customHeight="1" x14ac:dyDescent="0.2">
      <c r="B3" s="30" t="s">
        <v>108</v>
      </c>
      <c r="C3" s="30"/>
      <c r="D3" s="30"/>
      <c r="E3" s="30"/>
      <c r="F3" s="30"/>
      <c r="G3" s="30"/>
      <c r="H3" s="30"/>
      <c r="I3" s="30"/>
      <c r="J3" s="30"/>
    </row>
    <row r="4" spans="1:17" ht="21.75" customHeight="1" x14ac:dyDescent="0.2">
      <c r="B4" s="30" t="s">
        <v>361</v>
      </c>
      <c r="C4" s="30"/>
      <c r="F4" s="30" t="s">
        <v>132</v>
      </c>
      <c r="G4" s="30"/>
      <c r="H4" s="30"/>
      <c r="I4" s="30"/>
      <c r="J4" s="30"/>
    </row>
    <row r="5" spans="1:17" ht="15" customHeight="1" x14ac:dyDescent="0.2">
      <c r="B5" s="30" t="s">
        <v>105</v>
      </c>
      <c r="C5" s="30"/>
      <c r="F5" s="30" t="s">
        <v>131</v>
      </c>
      <c r="G5" s="30"/>
      <c r="H5" s="30"/>
      <c r="I5" s="30"/>
      <c r="J5" s="30"/>
    </row>
    <row r="6" spans="1:17" ht="11.25" customHeight="1" x14ac:dyDescent="0.2"/>
    <row r="7" spans="1:17" ht="80.099999999999994" customHeight="1" x14ac:dyDescent="0.2">
      <c r="A7" s="12" t="s">
        <v>103</v>
      </c>
      <c r="B7" s="11" t="s">
        <v>102</v>
      </c>
      <c r="C7" s="11" t="s">
        <v>101</v>
      </c>
      <c r="D7" s="10" t="s">
        <v>100</v>
      </c>
      <c r="E7" s="10" t="s">
        <v>99</v>
      </c>
      <c r="F7" s="9" t="s">
        <v>98</v>
      </c>
      <c r="G7" s="10" t="s">
        <v>97</v>
      </c>
      <c r="H7" s="10" t="s">
        <v>96</v>
      </c>
      <c r="I7" s="9" t="s">
        <v>95</v>
      </c>
      <c r="J7" s="10" t="s">
        <v>94</v>
      </c>
      <c r="K7" s="10" t="s">
        <v>93</v>
      </c>
      <c r="L7" s="9" t="s">
        <v>92</v>
      </c>
      <c r="M7" s="10" t="s">
        <v>91</v>
      </c>
      <c r="N7" s="10" t="s">
        <v>90</v>
      </c>
      <c r="O7" s="9" t="s">
        <v>89</v>
      </c>
      <c r="P7" s="9" t="s">
        <v>85</v>
      </c>
      <c r="Q7" s="8" t="s">
        <v>84</v>
      </c>
    </row>
    <row r="8" spans="1:17" ht="15" customHeight="1" x14ac:dyDescent="0.25">
      <c r="A8" s="29" t="s">
        <v>83</v>
      </c>
      <c r="B8" s="29"/>
      <c r="C8" s="29"/>
      <c r="D8" s="7" t="s">
        <v>217</v>
      </c>
      <c r="E8" s="7" t="s">
        <v>74</v>
      </c>
      <c r="F8" s="7" t="s">
        <v>360</v>
      </c>
      <c r="G8" s="7" t="s">
        <v>359</v>
      </c>
      <c r="H8" s="7"/>
      <c r="I8" s="7" t="s">
        <v>359</v>
      </c>
      <c r="J8" s="7"/>
      <c r="K8" s="7"/>
      <c r="L8" s="7"/>
      <c r="M8" s="7"/>
      <c r="N8" s="7"/>
      <c r="O8" s="7"/>
      <c r="P8" s="7" t="s">
        <v>358</v>
      </c>
      <c r="Q8" s="6"/>
    </row>
    <row r="9" spans="1:17" ht="12.75" customHeight="1" x14ac:dyDescent="0.3">
      <c r="A9" s="5" t="s">
        <v>35</v>
      </c>
      <c r="B9" s="4"/>
      <c r="C9" s="3" t="s">
        <v>348</v>
      </c>
      <c r="D9" s="15">
        <v>909</v>
      </c>
      <c r="E9" s="15">
        <v>825</v>
      </c>
      <c r="F9" s="16">
        <v>1734</v>
      </c>
      <c r="G9" s="16">
        <v>1024</v>
      </c>
      <c r="H9" s="14"/>
      <c r="I9" s="16">
        <v>1024</v>
      </c>
      <c r="J9" s="14"/>
      <c r="K9" s="14"/>
      <c r="L9" s="14"/>
      <c r="M9" s="14"/>
      <c r="N9" s="14"/>
      <c r="O9" s="14"/>
      <c r="P9" s="16">
        <v>2758</v>
      </c>
      <c r="Q9" s="2" t="s">
        <v>35</v>
      </c>
    </row>
    <row r="10" spans="1:17" ht="12.75" customHeight="1" x14ac:dyDescent="0.3">
      <c r="A10" s="5" t="s">
        <v>62</v>
      </c>
      <c r="B10" s="4"/>
      <c r="C10" s="3" t="s">
        <v>355</v>
      </c>
      <c r="D10" s="15">
        <v>912</v>
      </c>
      <c r="E10" s="15">
        <v>824</v>
      </c>
      <c r="F10" s="16">
        <v>1736</v>
      </c>
      <c r="G10" s="16">
        <v>1016</v>
      </c>
      <c r="H10" s="14"/>
      <c r="I10" s="16">
        <v>1016</v>
      </c>
      <c r="J10" s="14"/>
      <c r="K10" s="14"/>
      <c r="L10" s="14"/>
      <c r="M10" s="14"/>
      <c r="N10" s="14"/>
      <c r="O10" s="14"/>
      <c r="P10" s="16">
        <v>2752</v>
      </c>
      <c r="Q10" s="2" t="s">
        <v>62</v>
      </c>
    </row>
    <row r="11" spans="1:17" ht="12.75" customHeight="1" x14ac:dyDescent="0.3">
      <c r="A11" s="5" t="s">
        <v>77</v>
      </c>
      <c r="B11" s="4"/>
      <c r="C11" s="3" t="s">
        <v>347</v>
      </c>
      <c r="D11" s="15">
        <v>853</v>
      </c>
      <c r="E11" s="15">
        <v>818</v>
      </c>
      <c r="F11" s="16">
        <v>1671</v>
      </c>
      <c r="G11" s="15">
        <v>983</v>
      </c>
      <c r="H11" s="14"/>
      <c r="I11" s="15">
        <v>983</v>
      </c>
      <c r="J11" s="14"/>
      <c r="K11" s="14"/>
      <c r="L11" s="14"/>
      <c r="M11" s="14"/>
      <c r="N11" s="14"/>
      <c r="O11" s="14"/>
      <c r="P11" s="16">
        <v>2654</v>
      </c>
      <c r="Q11" s="2" t="s">
        <v>77</v>
      </c>
    </row>
    <row r="12" spans="1:17" ht="12.75" customHeight="1" x14ac:dyDescent="0.3">
      <c r="A12" s="5" t="s">
        <v>0</v>
      </c>
      <c r="B12" s="4"/>
      <c r="C12" s="3" t="s">
        <v>354</v>
      </c>
      <c r="D12" s="15">
        <v>868</v>
      </c>
      <c r="E12" s="15">
        <v>790</v>
      </c>
      <c r="F12" s="16">
        <v>1658</v>
      </c>
      <c r="G12" s="15">
        <v>950</v>
      </c>
      <c r="H12" s="14"/>
      <c r="I12" s="15">
        <v>950</v>
      </c>
      <c r="J12" s="14"/>
      <c r="K12" s="14"/>
      <c r="L12" s="14"/>
      <c r="M12" s="14"/>
      <c r="N12" s="14"/>
      <c r="O12" s="14"/>
      <c r="P12" s="16">
        <v>2608</v>
      </c>
      <c r="Q12" s="2" t="s">
        <v>0</v>
      </c>
    </row>
    <row r="13" spans="1:17" ht="12.75" customHeight="1" x14ac:dyDescent="0.3">
      <c r="A13" s="5" t="s">
        <v>1</v>
      </c>
      <c r="B13" s="4"/>
      <c r="C13" s="3" t="s">
        <v>344</v>
      </c>
      <c r="D13" s="15">
        <v>861</v>
      </c>
      <c r="E13" s="15">
        <v>771</v>
      </c>
      <c r="F13" s="16">
        <v>1632</v>
      </c>
      <c r="G13" s="15">
        <v>934</v>
      </c>
      <c r="H13" s="14"/>
      <c r="I13" s="15">
        <v>934</v>
      </c>
      <c r="J13" s="14"/>
      <c r="K13" s="14"/>
      <c r="L13" s="14"/>
      <c r="M13" s="14"/>
      <c r="N13" s="14"/>
      <c r="O13" s="14"/>
      <c r="P13" s="16">
        <v>2566</v>
      </c>
      <c r="Q13" s="2" t="s">
        <v>1</v>
      </c>
    </row>
    <row r="14" spans="1:17" ht="12.75" customHeight="1" x14ac:dyDescent="0.3">
      <c r="A14" s="5" t="s">
        <v>42</v>
      </c>
      <c r="B14" s="4"/>
      <c r="C14" s="3" t="s">
        <v>343</v>
      </c>
      <c r="D14" s="15">
        <v>820</v>
      </c>
      <c r="E14" s="15">
        <v>798</v>
      </c>
      <c r="F14" s="16">
        <v>1618</v>
      </c>
      <c r="G14" s="15">
        <v>898</v>
      </c>
      <c r="H14" s="14"/>
      <c r="I14" s="15">
        <v>898</v>
      </c>
      <c r="J14" s="14"/>
      <c r="K14" s="14"/>
      <c r="L14" s="14"/>
      <c r="M14" s="14"/>
      <c r="N14" s="14"/>
      <c r="O14" s="14"/>
      <c r="P14" s="16">
        <v>2516</v>
      </c>
      <c r="Q14" s="2" t="s">
        <v>42</v>
      </c>
    </row>
    <row r="15" spans="1:17" ht="12.75" customHeight="1" x14ac:dyDescent="0.3">
      <c r="A15" s="5" t="s">
        <v>72</v>
      </c>
      <c r="B15" s="4"/>
      <c r="C15" s="3" t="s">
        <v>338</v>
      </c>
      <c r="D15" s="15">
        <v>820</v>
      </c>
      <c r="E15" s="15">
        <v>733</v>
      </c>
      <c r="F15" s="16">
        <v>1553</v>
      </c>
      <c r="G15" s="15">
        <v>947</v>
      </c>
      <c r="H15" s="14"/>
      <c r="I15" s="15">
        <v>947</v>
      </c>
      <c r="J15" s="14"/>
      <c r="K15" s="14"/>
      <c r="L15" s="14"/>
      <c r="M15" s="14"/>
      <c r="N15" s="14"/>
      <c r="O15" s="14"/>
      <c r="P15" s="16">
        <v>2500</v>
      </c>
      <c r="Q15" s="2" t="s">
        <v>72</v>
      </c>
    </row>
    <row r="16" spans="1:17" ht="12.75" customHeight="1" x14ac:dyDescent="0.3">
      <c r="A16" s="5" t="s">
        <v>6</v>
      </c>
      <c r="B16" s="4"/>
      <c r="C16" s="3" t="s">
        <v>336</v>
      </c>
      <c r="D16" s="15">
        <v>813</v>
      </c>
      <c r="E16" s="15">
        <v>752</v>
      </c>
      <c r="F16" s="16">
        <v>1565</v>
      </c>
      <c r="G16" s="15">
        <v>911</v>
      </c>
      <c r="H16" s="14"/>
      <c r="I16" s="15">
        <v>911</v>
      </c>
      <c r="J16" s="14"/>
      <c r="K16" s="14"/>
      <c r="L16" s="14"/>
      <c r="M16" s="14"/>
      <c r="N16" s="14"/>
      <c r="O16" s="14"/>
      <c r="P16" s="16">
        <v>2476</v>
      </c>
      <c r="Q16" s="2" t="s">
        <v>6</v>
      </c>
    </row>
    <row r="17" spans="1:17" ht="12.75" customHeight="1" x14ac:dyDescent="0.3">
      <c r="A17" s="5" t="s">
        <v>52</v>
      </c>
      <c r="B17" s="4"/>
      <c r="C17" s="3" t="s">
        <v>350</v>
      </c>
      <c r="D17" s="15">
        <v>804</v>
      </c>
      <c r="E17" s="15">
        <v>747</v>
      </c>
      <c r="F17" s="16">
        <v>1551</v>
      </c>
      <c r="G17" s="15">
        <v>921</v>
      </c>
      <c r="H17" s="14"/>
      <c r="I17" s="15">
        <v>921</v>
      </c>
      <c r="J17" s="14"/>
      <c r="K17" s="14"/>
      <c r="L17" s="14"/>
      <c r="M17" s="14"/>
      <c r="N17" s="14"/>
      <c r="O17" s="14"/>
      <c r="P17" s="16">
        <v>2472</v>
      </c>
      <c r="Q17" s="2" t="s">
        <v>52</v>
      </c>
    </row>
    <row r="18" spans="1:17" ht="12.75" customHeight="1" x14ac:dyDescent="0.3">
      <c r="A18" s="5" t="s">
        <v>15</v>
      </c>
      <c r="B18" s="4"/>
      <c r="C18" s="3" t="s">
        <v>342</v>
      </c>
      <c r="D18" s="15">
        <v>810</v>
      </c>
      <c r="E18" s="15">
        <v>751</v>
      </c>
      <c r="F18" s="16">
        <v>1561</v>
      </c>
      <c r="G18" s="15">
        <v>860</v>
      </c>
      <c r="H18" s="14"/>
      <c r="I18" s="15">
        <v>860</v>
      </c>
      <c r="J18" s="14"/>
      <c r="K18" s="14"/>
      <c r="L18" s="14"/>
      <c r="M18" s="14"/>
      <c r="N18" s="14"/>
      <c r="O18" s="14"/>
      <c r="P18" s="16">
        <v>2421</v>
      </c>
      <c r="Q18" s="2" t="s">
        <v>15</v>
      </c>
    </row>
    <row r="19" spans="1:17" ht="12.75" customHeight="1" x14ac:dyDescent="0.3">
      <c r="A19" s="5" t="s">
        <v>23</v>
      </c>
      <c r="B19" s="4"/>
      <c r="C19" s="3" t="s">
        <v>353</v>
      </c>
      <c r="D19" s="15">
        <v>751</v>
      </c>
      <c r="E19" s="15">
        <v>729</v>
      </c>
      <c r="F19" s="16">
        <v>1480</v>
      </c>
      <c r="G19" s="15">
        <v>931</v>
      </c>
      <c r="H19" s="14"/>
      <c r="I19" s="15">
        <v>931</v>
      </c>
      <c r="J19" s="14"/>
      <c r="K19" s="14"/>
      <c r="L19" s="14"/>
      <c r="M19" s="14"/>
      <c r="N19" s="14"/>
      <c r="O19" s="14"/>
      <c r="P19" s="16">
        <v>2411</v>
      </c>
      <c r="Q19" s="2" t="s">
        <v>23</v>
      </c>
    </row>
    <row r="20" spans="1:17" ht="12.75" customHeight="1" x14ac:dyDescent="0.3">
      <c r="A20" s="5" t="s">
        <v>65</v>
      </c>
      <c r="B20" s="4"/>
      <c r="C20" s="3" t="s">
        <v>341</v>
      </c>
      <c r="D20" s="15">
        <v>771</v>
      </c>
      <c r="E20" s="15">
        <v>743</v>
      </c>
      <c r="F20" s="16">
        <v>1514</v>
      </c>
      <c r="G20" s="15">
        <v>836</v>
      </c>
      <c r="H20" s="14"/>
      <c r="I20" s="15">
        <v>836</v>
      </c>
      <c r="J20" s="14"/>
      <c r="K20" s="14"/>
      <c r="L20" s="14"/>
      <c r="M20" s="14"/>
      <c r="N20" s="14"/>
      <c r="O20" s="14"/>
      <c r="P20" s="16">
        <v>2350</v>
      </c>
      <c r="Q20" s="2" t="s">
        <v>65</v>
      </c>
    </row>
    <row r="21" spans="1:17" ht="12.75" customHeight="1" x14ac:dyDescent="0.3">
      <c r="A21" s="5" t="s">
        <v>31</v>
      </c>
      <c r="B21" s="4"/>
      <c r="C21" s="3" t="s">
        <v>356</v>
      </c>
      <c r="D21" s="15">
        <v>742</v>
      </c>
      <c r="E21" s="15">
        <v>701</v>
      </c>
      <c r="F21" s="16">
        <v>1443</v>
      </c>
      <c r="G21" s="15">
        <v>853</v>
      </c>
      <c r="H21" s="14"/>
      <c r="I21" s="15">
        <v>853</v>
      </c>
      <c r="J21" s="14"/>
      <c r="K21" s="14"/>
      <c r="L21" s="14"/>
      <c r="M21" s="14"/>
      <c r="N21" s="14"/>
      <c r="O21" s="14"/>
      <c r="P21" s="16">
        <v>2296</v>
      </c>
      <c r="Q21" s="2" t="s">
        <v>31</v>
      </c>
    </row>
    <row r="22" spans="1:17" ht="12.75" customHeight="1" x14ac:dyDescent="0.3">
      <c r="A22" s="5" t="s">
        <v>26</v>
      </c>
      <c r="B22" s="4"/>
      <c r="C22" s="3" t="s">
        <v>357</v>
      </c>
      <c r="D22" s="15">
        <v>733</v>
      </c>
      <c r="E22" s="15">
        <v>703</v>
      </c>
      <c r="F22" s="16">
        <v>1436</v>
      </c>
      <c r="G22" s="15">
        <v>850</v>
      </c>
      <c r="H22" s="14"/>
      <c r="I22" s="15">
        <v>850</v>
      </c>
      <c r="J22" s="14"/>
      <c r="K22" s="14"/>
      <c r="L22" s="14"/>
      <c r="M22" s="14"/>
      <c r="N22" s="14"/>
      <c r="O22" s="14"/>
      <c r="P22" s="16">
        <v>2286</v>
      </c>
      <c r="Q22" s="2" t="s">
        <v>26</v>
      </c>
    </row>
    <row r="23" spans="1:17" ht="12.75" customHeight="1" x14ac:dyDescent="0.3">
      <c r="A23" s="5" t="s">
        <v>38</v>
      </c>
      <c r="B23" s="4"/>
      <c r="C23" s="3" t="s">
        <v>339</v>
      </c>
      <c r="D23" s="15">
        <v>752</v>
      </c>
      <c r="E23" s="15">
        <v>607</v>
      </c>
      <c r="F23" s="16">
        <v>1359</v>
      </c>
      <c r="G23" s="15">
        <v>739</v>
      </c>
      <c r="H23" s="14"/>
      <c r="I23" s="15">
        <v>739</v>
      </c>
      <c r="J23" s="14"/>
      <c r="K23" s="14"/>
      <c r="L23" s="14"/>
      <c r="M23" s="14"/>
      <c r="N23" s="14"/>
      <c r="O23" s="14"/>
      <c r="P23" s="16">
        <v>2098</v>
      </c>
      <c r="Q23" s="2" t="s">
        <v>38</v>
      </c>
    </row>
    <row r="24" spans="1:17" ht="12.75" customHeight="1" x14ac:dyDescent="0.3">
      <c r="A24" s="5" t="s">
        <v>57</v>
      </c>
      <c r="B24" s="4"/>
      <c r="C24" s="3" t="s">
        <v>340</v>
      </c>
      <c r="D24" s="15">
        <v>723</v>
      </c>
      <c r="E24" s="15">
        <v>590</v>
      </c>
      <c r="F24" s="16">
        <v>1313</v>
      </c>
      <c r="G24" s="15">
        <v>616</v>
      </c>
      <c r="H24" s="14"/>
      <c r="I24" s="15">
        <v>616</v>
      </c>
      <c r="J24" s="14"/>
      <c r="K24" s="14"/>
      <c r="L24" s="14"/>
      <c r="M24" s="14"/>
      <c r="N24" s="14"/>
      <c r="O24" s="14"/>
      <c r="P24" s="16">
        <v>1929</v>
      </c>
      <c r="Q24" s="2" t="s">
        <v>57</v>
      </c>
    </row>
    <row r="25" spans="1:17" ht="12.75" customHeight="1" x14ac:dyDescent="0.3">
      <c r="A25" s="5" t="s">
        <v>54</v>
      </c>
      <c r="B25" s="4"/>
      <c r="C25" s="3" t="s">
        <v>345</v>
      </c>
      <c r="D25" s="15">
        <v>461</v>
      </c>
      <c r="E25" s="15">
        <v>425</v>
      </c>
      <c r="F25" s="15">
        <v>886</v>
      </c>
      <c r="G25" s="15">
        <v>872</v>
      </c>
      <c r="H25" s="14"/>
      <c r="I25" s="15">
        <v>872</v>
      </c>
      <c r="J25" s="14"/>
      <c r="K25" s="14"/>
      <c r="L25" s="14"/>
      <c r="M25" s="14"/>
      <c r="N25" s="14"/>
      <c r="O25" s="14"/>
      <c r="P25" s="16">
        <v>1758</v>
      </c>
      <c r="Q25" s="2" t="s">
        <v>54</v>
      </c>
    </row>
    <row r="26" spans="1:17" ht="12.75" customHeight="1" x14ac:dyDescent="0.3">
      <c r="A26" s="5" t="s">
        <v>51</v>
      </c>
      <c r="B26" s="4"/>
      <c r="C26" s="3" t="s">
        <v>352</v>
      </c>
      <c r="D26" s="15">
        <v>652</v>
      </c>
      <c r="E26" s="15">
        <v>548</v>
      </c>
      <c r="F26" s="16">
        <v>1200</v>
      </c>
      <c r="G26" s="15">
        <v>543</v>
      </c>
      <c r="H26" s="14"/>
      <c r="I26" s="15">
        <v>543</v>
      </c>
      <c r="J26" s="14"/>
      <c r="K26" s="14"/>
      <c r="L26" s="14"/>
      <c r="M26" s="14"/>
      <c r="N26" s="14"/>
      <c r="O26" s="14"/>
      <c r="P26" s="16">
        <v>1743</v>
      </c>
      <c r="Q26" s="2" t="s">
        <v>51</v>
      </c>
    </row>
    <row r="27" spans="1:17" ht="11.25" customHeight="1" x14ac:dyDescent="0.2"/>
    <row r="29" spans="1:17" x14ac:dyDescent="0.2">
      <c r="B29" s="1" t="s">
        <v>865</v>
      </c>
    </row>
  </sheetData>
  <sortState xmlns:xlrd2="http://schemas.microsoft.com/office/spreadsheetml/2017/richdata2" ref="B9:Q26">
    <sortCondition descending="1" ref="P9:P26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Б-ПИиО-11</vt:lpstr>
      <vt:lpstr>Б-ППСН-11</vt:lpstr>
      <vt:lpstr>Б-Юр-11</vt:lpstr>
      <vt:lpstr>Б-Юр-12</vt:lpstr>
      <vt:lpstr>С-СПД-11</vt:lpstr>
      <vt:lpstr>С-ТмД-11</vt:lpstr>
      <vt:lpstr>С-ТмД-12</vt:lpstr>
      <vt:lpstr>Б-ПИиИЯ-21</vt:lpstr>
      <vt:lpstr>Б-ППСН-21</vt:lpstr>
      <vt:lpstr>Б-Юр-21</vt:lpstr>
      <vt:lpstr>С-СПД-21</vt:lpstr>
      <vt:lpstr>С-ТмД-21</vt:lpstr>
      <vt:lpstr>С-ТмД-22</vt:lpstr>
      <vt:lpstr>Б-ПИиИЯ-31</vt:lpstr>
      <vt:lpstr>Б-ППСН-31</vt:lpstr>
      <vt:lpstr>Б-Юр-31</vt:lpstr>
      <vt:lpstr>Б-Юр-32</vt:lpstr>
      <vt:lpstr>С-ТмД-31</vt:lpstr>
      <vt:lpstr>Б-ПИиИЯ-41</vt:lpstr>
      <vt:lpstr>Б-ППСН-41</vt:lpstr>
      <vt:lpstr>Б-Юр-41</vt:lpstr>
      <vt:lpstr>Б-Юр-42</vt:lpstr>
      <vt:lpstr>С-ТмД-41</vt:lpstr>
      <vt:lpstr>С-ТмД-42</vt:lpstr>
      <vt:lpstr>Б-ПИиИЯ-51</vt:lpstr>
      <vt:lpstr>С-ТмД-51</vt:lpstr>
      <vt:lpstr>С-ТмД-52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Директор ИИиП</cp:lastModifiedBy>
  <dcterms:created xsi:type="dcterms:W3CDTF">2015-06-05T18:19:34Z</dcterms:created>
  <dcterms:modified xsi:type="dcterms:W3CDTF">2023-01-31T10:54:00Z</dcterms:modified>
</cp:coreProperties>
</file>