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Документы фил.фак\ОЧКА\рейтинги\24-25\2 сем\"/>
    </mc:Choice>
  </mc:AlternateContent>
  <xr:revisionPtr revIDLastSave="0" documentId="13_ncr:1_{AD2F0A20-7AD3-46DF-A7E4-D80DC100FEAD}" xr6:coauthVersionLast="45" xr6:coauthVersionMax="45" xr10:uidLastSave="{00000000-0000-0000-0000-000000000000}"/>
  <bookViews>
    <workbookView xWindow="750" yWindow="750" windowWidth="21030" windowHeight="15270" firstSheet="13" activeTab="19" xr2:uid="{00000000-000D-0000-FFFF-FFFF00000000}"/>
  </bookViews>
  <sheets>
    <sheet name="Б-ПРЛ-11" sheetId="1" r:id="rId1"/>
    <sheet name="Б-ПРИЯ-11" sheetId="2" r:id="rId2"/>
    <sheet name="Б-ПРИЯ-12" sheetId="3" r:id="rId3"/>
    <sheet name="Б-Жур-11" sheetId="4" r:id="rId4"/>
    <sheet name="Б-Ф-11" sheetId="5" r:id="rId5"/>
    <sheet name="Б-ПРЛ-21" sheetId="7" r:id="rId6"/>
    <sheet name="Б-ПРИЯ-21" sheetId="8" r:id="rId7"/>
    <sheet name="Б-ПРИЯ-22" sheetId="9" r:id="rId8"/>
    <sheet name="Б-Ф-21" sheetId="10" r:id="rId9"/>
    <sheet name="Б-Жур-21" sheetId="11" r:id="rId10"/>
    <sheet name="Б-ПРЛ-31" sheetId="12" r:id="rId11"/>
    <sheet name="Б-ПРИЯ-31" sheetId="13" r:id="rId12"/>
    <sheet name="Б-ПРКИ-31" sheetId="14" r:id="rId13"/>
    <sheet name="Б-Жур-31" sheetId="15" r:id="rId14"/>
    <sheet name="Б-ПРЛ-41" sheetId="16" r:id="rId15"/>
    <sheet name="Б-ПРИЯ-41" sheetId="17" r:id="rId16"/>
    <sheet name="Б-Жур-41" sheetId="18" r:id="rId17"/>
    <sheet name="Б-ПРКИ-41" sheetId="19" r:id="rId18"/>
    <sheet name="Б-ПРЛ-51" sheetId="20" r:id="rId19"/>
    <sheet name="Б-ПРИЯ-51" sheetId="21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5" i="9" l="1"/>
  <c r="R35" i="9"/>
  <c r="S34" i="9"/>
  <c r="R34" i="9"/>
  <c r="S33" i="9"/>
  <c r="R33" i="9"/>
  <c r="S32" i="9"/>
  <c r="R32" i="9"/>
  <c r="S31" i="9"/>
  <c r="R31" i="9"/>
  <c r="S30" i="9"/>
  <c r="R30" i="9"/>
  <c r="S29" i="9"/>
  <c r="R29" i="9"/>
  <c r="S28" i="9"/>
  <c r="R28" i="9"/>
  <c r="S27" i="9"/>
  <c r="R27" i="9"/>
  <c r="S26" i="9"/>
  <c r="R26" i="9"/>
  <c r="S25" i="9"/>
  <c r="R25" i="9"/>
  <c r="S24" i="9"/>
  <c r="R24" i="9"/>
  <c r="S23" i="9"/>
  <c r="R23" i="9"/>
  <c r="S22" i="9"/>
  <c r="R22" i="9"/>
  <c r="S21" i="9"/>
  <c r="R21" i="9"/>
  <c r="S20" i="9"/>
  <c r="R20" i="9"/>
  <c r="S19" i="9"/>
  <c r="R19" i="9"/>
  <c r="S18" i="9"/>
  <c r="R18" i="9"/>
  <c r="S17" i="9"/>
  <c r="R17" i="9"/>
  <c r="S16" i="9"/>
  <c r="R16" i="9"/>
  <c r="S15" i="9"/>
  <c r="R15" i="9"/>
  <c r="S14" i="9"/>
  <c r="R14" i="9"/>
  <c r="S13" i="9"/>
  <c r="R13" i="9"/>
  <c r="S12" i="9"/>
  <c r="R12" i="9"/>
  <c r="S11" i="9"/>
  <c r="R11" i="9"/>
  <c r="S36" i="8"/>
  <c r="R36" i="8"/>
  <c r="S35" i="8"/>
  <c r="R35" i="8"/>
  <c r="S34" i="8"/>
  <c r="R34" i="8"/>
  <c r="S33" i="8"/>
  <c r="R33" i="8"/>
  <c r="S32" i="8"/>
  <c r="R32" i="8"/>
  <c r="S31" i="8"/>
  <c r="R31" i="8"/>
  <c r="S30" i="8"/>
  <c r="R30" i="8"/>
  <c r="S29" i="8"/>
  <c r="R29" i="8"/>
  <c r="S28" i="8"/>
  <c r="R28" i="8"/>
  <c r="S27" i="8"/>
  <c r="R27" i="8"/>
  <c r="S26" i="8"/>
  <c r="R26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N39" i="15" l="1"/>
  <c r="M39" i="15"/>
  <c r="N38" i="15"/>
  <c r="M38" i="15"/>
  <c r="N37" i="15"/>
  <c r="M37" i="15"/>
  <c r="N36" i="15"/>
  <c r="M36" i="15"/>
  <c r="N35" i="15"/>
  <c r="M35" i="15"/>
  <c r="N34" i="15"/>
  <c r="M34" i="15"/>
  <c r="N33" i="15"/>
  <c r="M33" i="15"/>
  <c r="N32" i="15"/>
  <c r="M32" i="15"/>
  <c r="N31" i="15"/>
  <c r="M31" i="15"/>
  <c r="N30" i="15"/>
  <c r="M30" i="15"/>
  <c r="N29" i="15"/>
  <c r="M29" i="15"/>
  <c r="N28" i="15"/>
  <c r="M28" i="15"/>
  <c r="N27" i="15"/>
  <c r="M27" i="15"/>
  <c r="N26" i="15"/>
  <c r="M26" i="15"/>
  <c r="N25" i="15"/>
  <c r="M25" i="15"/>
  <c r="N24" i="15"/>
  <c r="M24" i="15"/>
  <c r="N23" i="15"/>
  <c r="M23" i="15"/>
  <c r="N22" i="15"/>
  <c r="M22" i="15"/>
  <c r="N21" i="15"/>
  <c r="M21" i="15"/>
  <c r="N20" i="15"/>
  <c r="M20" i="15"/>
  <c r="N19" i="15"/>
  <c r="M19" i="15"/>
  <c r="N18" i="15"/>
  <c r="M18" i="15"/>
  <c r="N17" i="15"/>
  <c r="M17" i="15"/>
  <c r="N16" i="15"/>
  <c r="M16" i="15"/>
  <c r="N15" i="15"/>
  <c r="M15" i="15"/>
  <c r="N14" i="15"/>
  <c r="M14" i="15"/>
  <c r="N13" i="15"/>
  <c r="M13" i="15"/>
  <c r="N12" i="15"/>
  <c r="M12" i="15"/>
  <c r="N11" i="15"/>
  <c r="M11" i="15"/>
  <c r="R38" i="13"/>
  <c r="Q38" i="13"/>
  <c r="R37" i="13"/>
  <c r="Q37" i="13"/>
  <c r="R36" i="13"/>
  <c r="Q36" i="13"/>
  <c r="R35" i="13"/>
  <c r="Q35" i="13"/>
  <c r="R34" i="13"/>
  <c r="Q34" i="13"/>
  <c r="R33" i="13"/>
  <c r="Q33" i="13"/>
  <c r="R32" i="13"/>
  <c r="Q32" i="13"/>
  <c r="R31" i="13"/>
  <c r="Q31" i="13"/>
  <c r="R30" i="13"/>
  <c r="Q30" i="13"/>
  <c r="R29" i="13"/>
  <c r="Q29" i="13"/>
  <c r="R28" i="13"/>
  <c r="Q28" i="13"/>
  <c r="R27" i="13"/>
  <c r="Q27" i="13"/>
  <c r="R26" i="13"/>
  <c r="Q26" i="13"/>
  <c r="R25" i="13"/>
  <c r="Q25" i="13"/>
  <c r="R24" i="13"/>
  <c r="Q24" i="13"/>
  <c r="R23" i="13"/>
  <c r="Q23" i="13"/>
  <c r="R22" i="13"/>
  <c r="Q22" i="13"/>
  <c r="R21" i="13"/>
  <c r="Q21" i="13"/>
  <c r="R20" i="13"/>
  <c r="Q20" i="13"/>
  <c r="R19" i="13"/>
  <c r="Q19" i="13"/>
  <c r="R18" i="13"/>
  <c r="Q18" i="13"/>
  <c r="R17" i="13"/>
  <c r="Q17" i="13"/>
  <c r="R16" i="13"/>
  <c r="Q16" i="13"/>
  <c r="R15" i="13"/>
  <c r="Q15" i="13"/>
  <c r="R14" i="13"/>
  <c r="Q14" i="13"/>
  <c r="R13" i="13"/>
  <c r="Q13" i="13"/>
  <c r="R12" i="13"/>
  <c r="Q12" i="13"/>
  <c r="R11" i="13"/>
  <c r="Q11" i="13"/>
  <c r="R34" i="12"/>
  <c r="Q34" i="12"/>
  <c r="R33" i="12"/>
  <c r="Q33" i="12"/>
  <c r="R32" i="12"/>
  <c r="Q32" i="12"/>
  <c r="R31" i="12"/>
  <c r="Q31" i="12"/>
  <c r="R30" i="12"/>
  <c r="Q30" i="12"/>
  <c r="R29" i="12"/>
  <c r="Q29" i="12"/>
  <c r="R28" i="12"/>
  <c r="Q28" i="12"/>
  <c r="R27" i="12"/>
  <c r="Q27" i="12"/>
  <c r="R26" i="12"/>
  <c r="Q26" i="12"/>
  <c r="R25" i="12"/>
  <c r="Q25" i="12"/>
  <c r="R24" i="12"/>
  <c r="Q24" i="12"/>
  <c r="R23" i="12"/>
  <c r="Q23" i="12"/>
  <c r="R22" i="12"/>
  <c r="Q22" i="12"/>
  <c r="R21" i="12"/>
  <c r="Q21" i="12"/>
  <c r="R20" i="12"/>
  <c r="Q20" i="12"/>
  <c r="R19" i="12"/>
  <c r="Q19" i="12"/>
  <c r="R18" i="12"/>
  <c r="Q18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11" i="12"/>
  <c r="Q11" i="12"/>
  <c r="Q33" i="11" l="1"/>
  <c r="P33" i="11"/>
  <c r="Q32" i="11"/>
  <c r="P32" i="11"/>
  <c r="Q31" i="11"/>
  <c r="P31" i="11"/>
  <c r="Q30" i="11"/>
  <c r="P30" i="11"/>
  <c r="Q29" i="11"/>
  <c r="P29" i="11"/>
  <c r="Q28" i="11"/>
  <c r="P28" i="11"/>
  <c r="Q27" i="11"/>
  <c r="P27" i="11"/>
  <c r="Q26" i="11"/>
  <c r="P26" i="11"/>
  <c r="Q25" i="11"/>
  <c r="P25" i="11"/>
  <c r="Q24" i="11"/>
  <c r="P24" i="11"/>
  <c r="Q23" i="11"/>
  <c r="P23" i="11"/>
  <c r="Q22" i="11"/>
  <c r="P22" i="11"/>
  <c r="Q21" i="11"/>
  <c r="P21" i="11"/>
  <c r="Q20" i="11"/>
  <c r="P20" i="11"/>
  <c r="Q19" i="11"/>
  <c r="P19" i="11"/>
  <c r="Q18" i="11"/>
  <c r="P18" i="11"/>
  <c r="Q17" i="11"/>
  <c r="P17" i="11"/>
  <c r="Q16" i="11"/>
  <c r="P16" i="11"/>
  <c r="Q15" i="11"/>
  <c r="P15" i="11"/>
  <c r="Q14" i="11"/>
  <c r="P14" i="11"/>
  <c r="Q13" i="11"/>
  <c r="P13" i="11"/>
  <c r="Q12" i="11"/>
  <c r="P12" i="11"/>
  <c r="Q11" i="11"/>
  <c r="P11" i="11"/>
  <c r="T37" i="7"/>
  <c r="S37" i="7"/>
  <c r="T36" i="7"/>
  <c r="S36" i="7"/>
  <c r="T35" i="7"/>
  <c r="S35" i="7"/>
  <c r="T34" i="7"/>
  <c r="S34" i="7"/>
  <c r="T33" i="7"/>
  <c r="S33" i="7"/>
  <c r="T32" i="7"/>
  <c r="S32" i="7"/>
  <c r="T31" i="7"/>
  <c r="S31" i="7"/>
  <c r="T30" i="7"/>
  <c r="S30" i="7"/>
  <c r="T29" i="7"/>
  <c r="S29" i="7"/>
  <c r="T28" i="7"/>
  <c r="S28" i="7"/>
  <c r="T27" i="7"/>
  <c r="S27" i="7"/>
  <c r="T26" i="7"/>
  <c r="S26" i="7"/>
  <c r="T25" i="7"/>
  <c r="S25" i="7"/>
  <c r="T24" i="7"/>
  <c r="S24" i="7"/>
  <c r="T23" i="7"/>
  <c r="S23" i="7"/>
  <c r="T22" i="7"/>
  <c r="S22" i="7"/>
  <c r="T21" i="7"/>
  <c r="S21" i="7"/>
  <c r="T20" i="7"/>
  <c r="S20" i="7"/>
  <c r="T19" i="7"/>
  <c r="S19" i="7"/>
  <c r="T18" i="7"/>
  <c r="S18" i="7"/>
  <c r="T17" i="7"/>
  <c r="S17" i="7"/>
  <c r="T16" i="7"/>
  <c r="S16" i="7"/>
  <c r="T15" i="7"/>
  <c r="S15" i="7"/>
  <c r="T14" i="7"/>
  <c r="S14" i="7"/>
  <c r="T13" i="7"/>
  <c r="S13" i="7"/>
  <c r="T12" i="7"/>
  <c r="S12" i="7"/>
  <c r="T11" i="7"/>
  <c r="S11" i="7"/>
  <c r="Q22" i="5"/>
  <c r="P22" i="5"/>
  <c r="Q21" i="5"/>
  <c r="P21" i="5"/>
  <c r="Q20" i="5"/>
  <c r="P20" i="5"/>
  <c r="Q19" i="5"/>
  <c r="P19" i="5"/>
  <c r="Q18" i="5"/>
  <c r="P18" i="5"/>
  <c r="Q17" i="5"/>
  <c r="P17" i="5"/>
  <c r="Q16" i="5"/>
  <c r="P16" i="5"/>
  <c r="Q15" i="5"/>
  <c r="P15" i="5"/>
  <c r="Q14" i="5"/>
  <c r="P14" i="5"/>
  <c r="Q13" i="5"/>
  <c r="P13" i="5"/>
  <c r="Q12" i="5"/>
  <c r="P12" i="5"/>
  <c r="Q11" i="5"/>
  <c r="P11" i="5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22" i="2"/>
  <c r="Q22" i="2"/>
  <c r="R21" i="2"/>
  <c r="Q21" i="2"/>
  <c r="R20" i="2"/>
  <c r="Q20" i="2"/>
  <c r="R19" i="2"/>
  <c r="Q19" i="2"/>
  <c r="R18" i="2"/>
  <c r="Q18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38" i="16" l="1"/>
  <c r="P38" i="16"/>
  <c r="Q37" i="16"/>
  <c r="P37" i="16"/>
  <c r="Q36" i="16"/>
  <c r="P36" i="16"/>
  <c r="Q35" i="16"/>
  <c r="P35" i="16"/>
  <c r="Q34" i="16"/>
  <c r="P34" i="16"/>
  <c r="Q33" i="16"/>
  <c r="P33" i="16"/>
  <c r="Q32" i="16"/>
  <c r="P32" i="16"/>
  <c r="Q31" i="16"/>
  <c r="P31" i="16"/>
  <c r="Q30" i="16"/>
  <c r="P30" i="16"/>
  <c r="Q29" i="16"/>
  <c r="P29" i="16"/>
  <c r="Q28" i="16"/>
  <c r="P28" i="16"/>
  <c r="Q27" i="16"/>
  <c r="P27" i="16"/>
  <c r="Q26" i="16"/>
  <c r="P26" i="16"/>
  <c r="Q25" i="16"/>
  <c r="P25" i="16"/>
  <c r="Q24" i="16"/>
  <c r="P24" i="16"/>
  <c r="Q23" i="16"/>
  <c r="P23" i="16"/>
  <c r="Q22" i="16"/>
  <c r="P22" i="16"/>
  <c r="Q21" i="16"/>
  <c r="P21" i="16"/>
  <c r="Q20" i="16"/>
  <c r="P20" i="16"/>
  <c r="Q19" i="16"/>
  <c r="P19" i="16"/>
  <c r="Q18" i="16"/>
  <c r="P18" i="16"/>
  <c r="Q17" i="16"/>
  <c r="P17" i="16"/>
  <c r="Q16" i="16"/>
  <c r="P16" i="16"/>
  <c r="Q15" i="16"/>
  <c r="P15" i="16"/>
  <c r="Q14" i="16"/>
  <c r="P14" i="16"/>
  <c r="Q13" i="16"/>
  <c r="P13" i="16"/>
  <c r="Q12" i="16"/>
  <c r="P12" i="16"/>
  <c r="Q11" i="16"/>
  <c r="P11" i="16"/>
  <c r="P31" i="14" l="1"/>
  <c r="O31" i="14"/>
  <c r="P30" i="14"/>
  <c r="O30" i="14"/>
  <c r="P29" i="14"/>
  <c r="O29" i="14"/>
  <c r="P28" i="14"/>
  <c r="O28" i="14"/>
  <c r="P27" i="14"/>
  <c r="O27" i="14"/>
  <c r="P26" i="14"/>
  <c r="O26" i="14"/>
  <c r="P25" i="14"/>
  <c r="O25" i="14"/>
  <c r="P24" i="14"/>
  <c r="O24" i="14"/>
  <c r="P23" i="14"/>
  <c r="O23" i="14"/>
  <c r="P22" i="14"/>
  <c r="O22" i="14"/>
  <c r="P21" i="14"/>
  <c r="O21" i="14"/>
  <c r="P20" i="14"/>
  <c r="O20" i="14"/>
  <c r="P19" i="14"/>
  <c r="O19" i="14"/>
  <c r="P18" i="14"/>
  <c r="O18" i="14"/>
  <c r="P17" i="14"/>
  <c r="O17" i="14"/>
  <c r="P16" i="14"/>
  <c r="O16" i="14"/>
  <c r="P15" i="14"/>
  <c r="O15" i="14"/>
  <c r="P14" i="14"/>
  <c r="O14" i="14"/>
  <c r="P13" i="14"/>
  <c r="O13" i="14"/>
  <c r="P12" i="14"/>
  <c r="O12" i="14"/>
  <c r="P11" i="14"/>
  <c r="O11" i="14"/>
  <c r="J38" i="18"/>
  <c r="I38" i="18"/>
  <c r="J37" i="18"/>
  <c r="I37" i="18"/>
  <c r="J36" i="18"/>
  <c r="I36" i="18"/>
  <c r="J35" i="18"/>
  <c r="I35" i="18"/>
  <c r="J34" i="18"/>
  <c r="I34" i="18"/>
  <c r="J33" i="18"/>
  <c r="I33" i="18"/>
  <c r="J32" i="18"/>
  <c r="I32" i="18"/>
  <c r="J31" i="18"/>
  <c r="I31" i="18"/>
  <c r="J30" i="18"/>
  <c r="I30" i="18"/>
  <c r="J29" i="18"/>
  <c r="I29" i="18"/>
  <c r="J28" i="18"/>
  <c r="I28" i="18"/>
  <c r="J27" i="18"/>
  <c r="I27" i="18"/>
  <c r="J26" i="18"/>
  <c r="I26" i="18"/>
  <c r="J25" i="18"/>
  <c r="I25" i="18"/>
  <c r="J24" i="18"/>
  <c r="I24" i="18"/>
  <c r="J23" i="18"/>
  <c r="I23" i="18"/>
  <c r="J22" i="18"/>
  <c r="I22" i="18"/>
  <c r="J21" i="18"/>
  <c r="I21" i="18"/>
  <c r="J20" i="18"/>
  <c r="I20" i="18"/>
  <c r="J19" i="18"/>
  <c r="I19" i="18"/>
  <c r="J18" i="18"/>
  <c r="I18" i="18"/>
  <c r="J17" i="18"/>
  <c r="I17" i="18"/>
  <c r="J16" i="18"/>
  <c r="I16" i="18"/>
  <c r="J15" i="18"/>
  <c r="I15" i="18"/>
  <c r="J14" i="18"/>
  <c r="I14" i="18"/>
  <c r="J13" i="18"/>
  <c r="I13" i="18"/>
  <c r="J12" i="18"/>
  <c r="I12" i="18"/>
  <c r="J11" i="18"/>
  <c r="I11" i="18"/>
  <c r="J35" i="19"/>
  <c r="I35" i="19"/>
  <c r="J34" i="19"/>
  <c r="I34" i="19"/>
  <c r="J33" i="19"/>
  <c r="I33" i="19"/>
  <c r="J32" i="19"/>
  <c r="I32" i="19"/>
  <c r="J31" i="19"/>
  <c r="I31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4" i="19"/>
  <c r="I24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7" i="19"/>
  <c r="I17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O38" i="17"/>
  <c r="N38" i="17"/>
  <c r="O37" i="17"/>
  <c r="N37" i="17"/>
  <c r="O36" i="17"/>
  <c r="N36" i="17"/>
  <c r="O35" i="17"/>
  <c r="N35" i="17"/>
  <c r="O34" i="17"/>
  <c r="N34" i="17"/>
  <c r="O33" i="17"/>
  <c r="N33" i="17"/>
  <c r="O32" i="17"/>
  <c r="N32" i="17"/>
  <c r="O31" i="17"/>
  <c r="N31" i="17"/>
  <c r="O30" i="17"/>
  <c r="N30" i="17"/>
  <c r="O29" i="17"/>
  <c r="N29" i="17"/>
  <c r="O28" i="17"/>
  <c r="N28" i="17"/>
  <c r="O27" i="17"/>
  <c r="N27" i="17"/>
  <c r="O26" i="17"/>
  <c r="N26" i="17"/>
  <c r="O25" i="17"/>
  <c r="N25" i="17"/>
  <c r="O24" i="17"/>
  <c r="N24" i="17"/>
  <c r="O23" i="17"/>
  <c r="N23" i="17"/>
  <c r="O22" i="17"/>
  <c r="N22" i="17"/>
  <c r="O21" i="17"/>
  <c r="N21" i="17"/>
  <c r="O20" i="17"/>
  <c r="N20" i="17"/>
  <c r="O19" i="17"/>
  <c r="N19" i="17"/>
  <c r="O18" i="17"/>
  <c r="N18" i="17"/>
  <c r="O17" i="17"/>
  <c r="N17" i="17"/>
  <c r="O16" i="17"/>
  <c r="N16" i="17"/>
  <c r="O15" i="17"/>
  <c r="N15" i="17"/>
  <c r="O14" i="17"/>
  <c r="N14" i="17"/>
  <c r="O13" i="17"/>
  <c r="N13" i="17"/>
  <c r="O12" i="17"/>
  <c r="N12" i="17"/>
  <c r="O11" i="17"/>
  <c r="N11" i="17"/>
  <c r="Q24" i="10"/>
  <c r="P24" i="10"/>
  <c r="Q23" i="10"/>
  <c r="P23" i="10"/>
  <c r="Q22" i="10"/>
  <c r="P22" i="10"/>
  <c r="Q21" i="10"/>
  <c r="P21" i="10"/>
  <c r="Q20" i="10"/>
  <c r="P20" i="10"/>
  <c r="Q19" i="10"/>
  <c r="P19" i="10"/>
  <c r="Q18" i="10"/>
  <c r="P18" i="10"/>
  <c r="Q17" i="10"/>
  <c r="P17" i="10"/>
  <c r="Q16" i="10"/>
  <c r="P16" i="10"/>
  <c r="Q15" i="10"/>
  <c r="P15" i="10"/>
  <c r="Q14" i="10"/>
  <c r="P14" i="10"/>
  <c r="Q13" i="10"/>
  <c r="P13" i="10"/>
  <c r="Q12" i="10"/>
  <c r="P12" i="10"/>
  <c r="Q11" i="10"/>
  <c r="P11" i="10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28" i="3" l="1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</calcChain>
</file>

<file path=xl/sharedStrings.xml><?xml version="1.0" encoding="utf-8"?>
<sst xmlns="http://schemas.openxmlformats.org/spreadsheetml/2006/main" count="2305" uniqueCount="881">
  <si>
    <t>Ведомость накопительного рейтинга</t>
  </si>
  <si>
    <t>Институт филологии и массмедиа</t>
  </si>
  <si>
    <t>Группа: Б-ПРЛ-11</t>
  </si>
  <si>
    <t>Направление подготовки: Педагогическое образование (с двумя профилями подготовки)</t>
  </si>
  <si>
    <t>Год: 2024 - 2025</t>
  </si>
  <si>
    <t>Профиль: Русский язык и литература</t>
  </si>
  <si>
    <t>№</t>
  </si>
  <si>
    <t>Фамилия, имя, отчество</t>
  </si>
  <si>
    <t>Номер зачетной книжки</t>
  </si>
  <si>
    <t>Зачеты</t>
  </si>
  <si>
    <t>Экзамены</t>
  </si>
  <si>
    <t>Сумма баллов</t>
  </si>
  <si>
    <t>Средний балл</t>
  </si>
  <si>
    <t>Место студента в рейтинге группы</t>
  </si>
  <si>
    <t>Васильянова Инна Михайловна</t>
  </si>
  <si>
    <t>Высокович Ксения ОлеговнаКсенофонтов Игорь Валерьевич</t>
  </si>
  <si>
    <t>77</t>
  </si>
  <si>
    <t>75</t>
  </si>
  <si>
    <t>88</t>
  </si>
  <si>
    <t>85</t>
  </si>
  <si>
    <t>92</t>
  </si>
  <si>
    <t>76</t>
  </si>
  <si>
    <t>72</t>
  </si>
  <si>
    <t>65</t>
  </si>
  <si>
    <t>79</t>
  </si>
  <si>
    <t>1</t>
  </si>
  <si>
    <t>240370</t>
  </si>
  <si>
    <t>2</t>
  </si>
  <si>
    <t>240371</t>
  </si>
  <si>
    <t>3</t>
  </si>
  <si>
    <t>240365</t>
  </si>
  <si>
    <t>4</t>
  </si>
  <si>
    <t>240379</t>
  </si>
  <si>
    <t>5</t>
  </si>
  <si>
    <t>240362</t>
  </si>
  <si>
    <t>6</t>
  </si>
  <si>
    <t>240368</t>
  </si>
  <si>
    <t>7</t>
  </si>
  <si>
    <t>241336</t>
  </si>
  <si>
    <t>8</t>
  </si>
  <si>
    <t>241332</t>
  </si>
  <si>
    <t>9</t>
  </si>
  <si>
    <t>240373</t>
  </si>
  <si>
    <t>10</t>
  </si>
  <si>
    <t>240376</t>
  </si>
  <si>
    <t>11</t>
  </si>
  <si>
    <t>240378</t>
  </si>
  <si>
    <t>12</t>
  </si>
  <si>
    <t>241337</t>
  </si>
  <si>
    <t>13</t>
  </si>
  <si>
    <t>241331</t>
  </si>
  <si>
    <t>14</t>
  </si>
  <si>
    <t>240380</t>
  </si>
  <si>
    <t>15</t>
  </si>
  <si>
    <t>240366</t>
  </si>
  <si>
    <t>16</t>
  </si>
  <si>
    <t>240377</t>
  </si>
  <si>
    <t>17</t>
  </si>
  <si>
    <t>240367</t>
  </si>
  <si>
    <t>18</t>
  </si>
  <si>
    <t>241333</t>
  </si>
  <si>
    <t>19</t>
  </si>
  <si>
    <t>240052</t>
  </si>
  <si>
    <t>20</t>
  </si>
  <si>
    <t>240053</t>
  </si>
  <si>
    <t>21</t>
  </si>
  <si>
    <t>241335</t>
  </si>
  <si>
    <t>22</t>
  </si>
  <si>
    <t>241334</t>
  </si>
  <si>
    <t>23</t>
  </si>
  <si>
    <t>240054</t>
  </si>
  <si>
    <t>24</t>
  </si>
  <si>
    <t>240364</t>
  </si>
  <si>
    <t>25</t>
  </si>
  <si>
    <t>241330</t>
  </si>
  <si>
    <t>26</t>
  </si>
  <si>
    <t>240363</t>
  </si>
  <si>
    <t>27</t>
  </si>
  <si>
    <t>240374</t>
  </si>
  <si>
    <t>28</t>
  </si>
  <si>
    <t>240372</t>
  </si>
  <si>
    <t>29</t>
  </si>
  <si>
    <t>240375</t>
  </si>
  <si>
    <t>30</t>
  </si>
  <si>
    <t>240369</t>
  </si>
  <si>
    <t>Группа: Б-ПРИЯ-11</t>
  </si>
  <si>
    <t>Профиль: Русский язык и иностранный язык (китайский)</t>
  </si>
  <si>
    <t>Гао ЮйЕндина Дарья ОлеговнаКарачун Екатерина АлександровнаЛи СяЛю АйниТелегина Татьяна Дмитриевна</t>
  </si>
  <si>
    <t>86</t>
  </si>
  <si>
    <t>70</t>
  </si>
  <si>
    <t>83</t>
  </si>
  <si>
    <t>82</t>
  </si>
  <si>
    <t>240348</t>
  </si>
  <si>
    <t>241315</t>
  </si>
  <si>
    <t>241327</t>
  </si>
  <si>
    <t>240345</t>
  </si>
  <si>
    <t>240357</t>
  </si>
  <si>
    <t>241310</t>
  </si>
  <si>
    <t>240347</t>
  </si>
  <si>
    <t>240361</t>
  </si>
  <si>
    <t>241309</t>
  </si>
  <si>
    <t>240349</t>
  </si>
  <si>
    <t>241323</t>
  </si>
  <si>
    <t>240353</t>
  </si>
  <si>
    <t>241326</t>
  </si>
  <si>
    <t>240359</t>
  </si>
  <si>
    <t>240356</t>
  </si>
  <si>
    <t>240344</t>
  </si>
  <si>
    <t>241329</t>
  </si>
  <si>
    <t>241317</t>
  </si>
  <si>
    <t>240350</t>
  </si>
  <si>
    <t>241328</t>
  </si>
  <si>
    <t>240352</t>
  </si>
  <si>
    <t>240360</t>
  </si>
  <si>
    <t>Группа: Б-Ф-11</t>
  </si>
  <si>
    <t>Направление подготовки: Филология</t>
  </si>
  <si>
    <t>Профиль: Русский язык как иностранный</t>
  </si>
  <si>
    <t>Физическая культура и спорт
(Зачет)</t>
  </si>
  <si>
    <t>Основы теории коммуникации</t>
  </si>
  <si>
    <t>Гусева Ольга АлександровнаШакирова Татьяна Ивановна</t>
  </si>
  <si>
    <t>87</t>
  </si>
  <si>
    <t>80</t>
  </si>
  <si>
    <t>84</t>
  </si>
  <si>
    <t>53</t>
  </si>
  <si>
    <t>66</t>
  </si>
  <si>
    <t>67</t>
  </si>
  <si>
    <t>240432</t>
  </si>
  <si>
    <t>241352</t>
  </si>
  <si>
    <t>240430</t>
  </si>
  <si>
    <t>240434</t>
  </si>
  <si>
    <t>240427</t>
  </si>
  <si>
    <t>240431</t>
  </si>
  <si>
    <t>241355</t>
  </si>
  <si>
    <t>240428</t>
  </si>
  <si>
    <t>240429</t>
  </si>
  <si>
    <t>240433</t>
  </si>
  <si>
    <t>241353</t>
  </si>
  <si>
    <t>241354</t>
  </si>
  <si>
    <t>Группа: Б-Жур-11</t>
  </si>
  <si>
    <t>Направление подготовки: Журналистика</t>
  </si>
  <si>
    <t>Профиль: Журналистика</t>
  </si>
  <si>
    <t>Казакова Анна Юрьевна</t>
  </si>
  <si>
    <t>Журавлев Евгений Васильевич (внеш.совм.)Кумелашвили Нанули УшангиевнаМарачева Алла ВладимировнаМарачева Алла Владимировна (вн.совм.)</t>
  </si>
  <si>
    <t>Поезжаева Анна КонстантиновнаСунцова Мария Вячеславовна (почас.)Топорков Петр Евгеньевич</t>
  </si>
  <si>
    <t>69</t>
  </si>
  <si>
    <t>64</t>
  </si>
  <si>
    <t>73</t>
  </si>
  <si>
    <t>63</t>
  </si>
  <si>
    <t>89</t>
  </si>
  <si>
    <t>240218</t>
  </si>
  <si>
    <t>241245</t>
  </si>
  <si>
    <t>241238</t>
  </si>
  <si>
    <t>241240</t>
  </si>
  <si>
    <t>241868</t>
  </si>
  <si>
    <t>240103</t>
  </si>
  <si>
    <t>241252</t>
  </si>
  <si>
    <t>240217</t>
  </si>
  <si>
    <t>241236</t>
  </si>
  <si>
    <t>241237</t>
  </si>
  <si>
    <t>241243</t>
  </si>
  <si>
    <t>241246</t>
  </si>
  <si>
    <t>241235</t>
  </si>
  <si>
    <t>241251</t>
  </si>
  <si>
    <t>241249</t>
  </si>
  <si>
    <t>241244</t>
  </si>
  <si>
    <t>241242</t>
  </si>
  <si>
    <t>241247</t>
  </si>
  <si>
    <t>241241</t>
  </si>
  <si>
    <t>241239</t>
  </si>
  <si>
    <t>241248</t>
  </si>
  <si>
    <t>240219</t>
  </si>
  <si>
    <t>Группа: Б-ПРИЯ-12</t>
  </si>
  <si>
    <t>Пучкова Анна Викторовна</t>
  </si>
  <si>
    <t>68</t>
  </si>
  <si>
    <t>90</t>
  </si>
  <si>
    <t>91</t>
  </si>
  <si>
    <t>78</t>
  </si>
  <si>
    <t>241320</t>
  </si>
  <si>
    <t>240074</t>
  </si>
  <si>
    <t>241312</t>
  </si>
  <si>
    <t>240114</t>
  </si>
  <si>
    <t>241308</t>
  </si>
  <si>
    <t>241316</t>
  </si>
  <si>
    <t>241325</t>
  </si>
  <si>
    <t>240354</t>
  </si>
  <si>
    <t>240051</t>
  </si>
  <si>
    <t>241322</t>
  </si>
  <si>
    <t>240358</t>
  </si>
  <si>
    <t>241318</t>
  </si>
  <si>
    <t>240346</t>
  </si>
  <si>
    <t>241321</t>
  </si>
  <si>
    <t>240050</t>
  </si>
  <si>
    <t>241313</t>
  </si>
  <si>
    <t>240351</t>
  </si>
  <si>
    <t>241314</t>
  </si>
  <si>
    <t>241311</t>
  </si>
  <si>
    <t>Группа: Б-ПРЛ-21</t>
  </si>
  <si>
    <t>Педагогика
(Зачет с оценкой)</t>
  </si>
  <si>
    <t>Психология
(Зачет с оценкой)</t>
  </si>
  <si>
    <t>94</t>
  </si>
  <si>
    <t>95</t>
  </si>
  <si>
    <t>230134</t>
  </si>
  <si>
    <t>230129</t>
  </si>
  <si>
    <t>230504</t>
  </si>
  <si>
    <t>230133</t>
  </si>
  <si>
    <t>231385</t>
  </si>
  <si>
    <t>230128</t>
  </si>
  <si>
    <t>230490</t>
  </si>
  <si>
    <t>230131</t>
  </si>
  <si>
    <t>230499</t>
  </si>
  <si>
    <t>230127</t>
  </si>
  <si>
    <t>230494</t>
  </si>
  <si>
    <t>230130</t>
  </si>
  <si>
    <t>230500</t>
  </si>
  <si>
    <t>230132</t>
  </si>
  <si>
    <t>230491</t>
  </si>
  <si>
    <t>231384</t>
  </si>
  <si>
    <t>230493</t>
  </si>
  <si>
    <t>231389</t>
  </si>
  <si>
    <t>230054</t>
  </si>
  <si>
    <t>230503</t>
  </si>
  <si>
    <t>231386</t>
  </si>
  <si>
    <t>230495</t>
  </si>
  <si>
    <t>231387</t>
  </si>
  <si>
    <t>230498</t>
  </si>
  <si>
    <t>230505</t>
  </si>
  <si>
    <t>230492</t>
  </si>
  <si>
    <t>231388</t>
  </si>
  <si>
    <t>Группа: Б-ПРИЯ-21</t>
  </si>
  <si>
    <t>59</t>
  </si>
  <si>
    <t>43</t>
  </si>
  <si>
    <t>55</t>
  </si>
  <si>
    <t>62</t>
  </si>
  <si>
    <t>60</t>
  </si>
  <si>
    <t>231373</t>
  </si>
  <si>
    <t>230481</t>
  </si>
  <si>
    <t>230053</t>
  </si>
  <si>
    <t>231382</t>
  </si>
  <si>
    <t>231352</t>
  </si>
  <si>
    <t>230482</t>
  </si>
  <si>
    <t>230475</t>
  </si>
  <si>
    <t>230014</t>
  </si>
  <si>
    <t>231372</t>
  </si>
  <si>
    <t>231371</t>
  </si>
  <si>
    <t>230486</t>
  </si>
  <si>
    <t>230477</t>
  </si>
  <si>
    <t>231353</t>
  </si>
  <si>
    <t>231350</t>
  </si>
  <si>
    <t>231365</t>
  </si>
  <si>
    <t>230479</t>
  </si>
  <si>
    <t>230488</t>
  </si>
  <si>
    <t>230471</t>
  </si>
  <si>
    <t>230472</t>
  </si>
  <si>
    <t>231357</t>
  </si>
  <si>
    <t>231359</t>
  </si>
  <si>
    <t>230052</t>
  </si>
  <si>
    <t>231379</t>
  </si>
  <si>
    <t>230484</t>
  </si>
  <si>
    <t>231363</t>
  </si>
  <si>
    <t>231377</t>
  </si>
  <si>
    <t>Группа: Б-ПРИЯ-22</t>
  </si>
  <si>
    <t>Иванов Виктор АлександровичИванов Виктор Александрович (внеш.совм.)Поезжаева Анна Константиновна</t>
  </si>
  <si>
    <t>Балашова Елена АнатольевнаХачикян Елена Ивановна</t>
  </si>
  <si>
    <t>57</t>
  </si>
  <si>
    <t>38</t>
  </si>
  <si>
    <t>61</t>
  </si>
  <si>
    <t>231367</t>
  </si>
  <si>
    <t>231356</t>
  </si>
  <si>
    <t>230124</t>
  </si>
  <si>
    <t>231351</t>
  </si>
  <si>
    <t>230502</t>
  </si>
  <si>
    <t>230125</t>
  </si>
  <si>
    <t>230474</t>
  </si>
  <si>
    <t>230473</t>
  </si>
  <si>
    <t>230487</t>
  </si>
  <si>
    <t>231360</t>
  </si>
  <si>
    <t>230476</t>
  </si>
  <si>
    <t>231362</t>
  </si>
  <si>
    <t>231355</t>
  </si>
  <si>
    <t>230483</t>
  </si>
  <si>
    <t>231376</t>
  </si>
  <si>
    <t>230480</t>
  </si>
  <si>
    <t>231358</t>
  </si>
  <si>
    <t>231370</t>
  </si>
  <si>
    <t>230478</t>
  </si>
  <si>
    <t>231374</t>
  </si>
  <si>
    <t>230489</t>
  </si>
  <si>
    <t>230126</t>
  </si>
  <si>
    <t>231368</t>
  </si>
  <si>
    <t>231364</t>
  </si>
  <si>
    <t>231380</t>
  </si>
  <si>
    <t>Группа: Б-Ф-21</t>
  </si>
  <si>
    <t>Белевский Владимир Николаевич</t>
  </si>
  <si>
    <t>74</t>
  </si>
  <si>
    <t>230546</t>
  </si>
  <si>
    <t>231411</t>
  </si>
  <si>
    <t>231407</t>
  </si>
  <si>
    <t>230542</t>
  </si>
  <si>
    <t>230540</t>
  </si>
  <si>
    <t>231406</t>
  </si>
  <si>
    <t>231405</t>
  </si>
  <si>
    <t>230017</t>
  </si>
  <si>
    <t>231408</t>
  </si>
  <si>
    <t>230545</t>
  </si>
  <si>
    <t>231402</t>
  </si>
  <si>
    <t>230544</t>
  </si>
  <si>
    <t>231410</t>
  </si>
  <si>
    <t>230541</t>
  </si>
  <si>
    <t>Группа: Б-Жур-21</t>
  </si>
  <si>
    <t>История зарубежной литературы
(Зачет с оценкой)</t>
  </si>
  <si>
    <t>Современный русский язык
(Зачет с оценкой)</t>
  </si>
  <si>
    <t>81</t>
  </si>
  <si>
    <t>231277</t>
  </si>
  <si>
    <t>231284</t>
  </si>
  <si>
    <t>230352</t>
  </si>
  <si>
    <t>231282</t>
  </si>
  <si>
    <t>230353</t>
  </si>
  <si>
    <t>231276</t>
  </si>
  <si>
    <t>230351</t>
  </si>
  <si>
    <t>231290</t>
  </si>
  <si>
    <t>211784</t>
  </si>
  <si>
    <t>221429</t>
  </si>
  <si>
    <t>231289</t>
  </si>
  <si>
    <t>231278</t>
  </si>
  <si>
    <t>231280</t>
  </si>
  <si>
    <t>231287</t>
  </si>
  <si>
    <t>231281</t>
  </si>
  <si>
    <t>231292</t>
  </si>
  <si>
    <t>231275</t>
  </si>
  <si>
    <t>231279</t>
  </si>
  <si>
    <t>231294</t>
  </si>
  <si>
    <t>202723</t>
  </si>
  <si>
    <t>231285</t>
  </si>
  <si>
    <t>231283</t>
  </si>
  <si>
    <t>Группа: Б-ПРЛ-31</t>
  </si>
  <si>
    <t>Производственная практика (педагогическая)
(Зачет)</t>
  </si>
  <si>
    <t>Педагогика
(Контрольная работа)</t>
  </si>
  <si>
    <t>Морфология</t>
  </si>
  <si>
    <t>Ксенофонтов Игорь Валерьевич</t>
  </si>
  <si>
    <t>Балашова Елена Анатольевна</t>
  </si>
  <si>
    <t>93</t>
  </si>
  <si>
    <t>220015</t>
  </si>
  <si>
    <t>220208</t>
  </si>
  <si>
    <t>220589</t>
  </si>
  <si>
    <t>221433</t>
  </si>
  <si>
    <t>221438</t>
  </si>
  <si>
    <t>221437</t>
  </si>
  <si>
    <t>220586</t>
  </si>
  <si>
    <t>220583</t>
  </si>
  <si>
    <t>220210</t>
  </si>
  <si>
    <t>220209</t>
  </si>
  <si>
    <t>220579</t>
  </si>
  <si>
    <t>221220</t>
  </si>
  <si>
    <t>220014</t>
  </si>
  <si>
    <t>220581</t>
  </si>
  <si>
    <t>220580</t>
  </si>
  <si>
    <t>220207</t>
  </si>
  <si>
    <t>221443</t>
  </si>
  <si>
    <t>220587</t>
  </si>
  <si>
    <t>220588</t>
  </si>
  <si>
    <t>220590</t>
  </si>
  <si>
    <t>221434</t>
  </si>
  <si>
    <t>221439</t>
  </si>
  <si>
    <t>221435</t>
  </si>
  <si>
    <t>221436</t>
  </si>
  <si>
    <t>Группа: Б-ПРИЯ-31</t>
  </si>
  <si>
    <t>Практическая грамматика иностранного языка (китайского)</t>
  </si>
  <si>
    <t>Гао Юй (вн.совм.)Иосифова Вера ЕвгеньевнаТопорков Петр ЕвгеньевичТопорков Петр Евгеньевич (замена за Иосифову В.Е.)</t>
  </si>
  <si>
    <t>220576</t>
  </si>
  <si>
    <t>220568</t>
  </si>
  <si>
    <t>220562</t>
  </si>
  <si>
    <t>220567</t>
  </si>
  <si>
    <t>221424</t>
  </si>
  <si>
    <t>220564</t>
  </si>
  <si>
    <t>221427</t>
  </si>
  <si>
    <t>220572</t>
  </si>
  <si>
    <t>221420</t>
  </si>
  <si>
    <t>220206</t>
  </si>
  <si>
    <t>220573</t>
  </si>
  <si>
    <t>221414</t>
  </si>
  <si>
    <t>220571</t>
  </si>
  <si>
    <t>220577</t>
  </si>
  <si>
    <t>221422</t>
  </si>
  <si>
    <t>220563</t>
  </si>
  <si>
    <t>220565</t>
  </si>
  <si>
    <t>221423</t>
  </si>
  <si>
    <t>221415</t>
  </si>
  <si>
    <t>221421</t>
  </si>
  <si>
    <t>220566</t>
  </si>
  <si>
    <t>221419</t>
  </si>
  <si>
    <t>221416</t>
  </si>
  <si>
    <t>221426</t>
  </si>
  <si>
    <t>220574</t>
  </si>
  <si>
    <t>220575</t>
  </si>
  <si>
    <t>220205</t>
  </si>
  <si>
    <t>220570</t>
  </si>
  <si>
    <t>Группа: Б-ПРКИ-31</t>
  </si>
  <si>
    <t>Направление подготовки: Педагогическое образование</t>
  </si>
  <si>
    <t>Производственная практика (педагогическая)
(Зачет с оценкой)</t>
  </si>
  <si>
    <t>Методика преподавания русского языка как иностранного</t>
  </si>
  <si>
    <t>Петрова Оксана Олеговна</t>
  </si>
  <si>
    <t>220453</t>
  </si>
  <si>
    <t>220456</t>
  </si>
  <si>
    <t>221320</t>
  </si>
  <si>
    <t>220455</t>
  </si>
  <si>
    <t>220452</t>
  </si>
  <si>
    <t>220448</t>
  </si>
  <si>
    <t>211824</t>
  </si>
  <si>
    <t>220461</t>
  </si>
  <si>
    <t>220457</t>
  </si>
  <si>
    <t>220460</t>
  </si>
  <si>
    <t>220467</t>
  </si>
  <si>
    <t>220454</t>
  </si>
  <si>
    <t>221321</t>
  </si>
  <si>
    <t>220450</t>
  </si>
  <si>
    <t>220459</t>
  </si>
  <si>
    <t>220464</t>
  </si>
  <si>
    <t>220462</t>
  </si>
  <si>
    <t>221318</t>
  </si>
  <si>
    <t>220466</t>
  </si>
  <si>
    <t>220451</t>
  </si>
  <si>
    <t>221319</t>
  </si>
  <si>
    <t>Группа: Б-Жур-31</t>
  </si>
  <si>
    <t>Профессиональные творческие студии
(Зачет с оценкой)</t>
  </si>
  <si>
    <t>Голец Илья ИгоревичКсенофонтов Игорь ВалерьевичМарачева Алла ВладимировнаМарачева Алла Владимировна (вн.совм.)</t>
  </si>
  <si>
    <t>71</t>
  </si>
  <si>
    <t>58</t>
  </si>
  <si>
    <t>220243</t>
  </si>
  <si>
    <t>222244</t>
  </si>
  <si>
    <t>221295</t>
  </si>
  <si>
    <t>220431</t>
  </si>
  <si>
    <t>221300</t>
  </si>
  <si>
    <t>221315</t>
  </si>
  <si>
    <t>221306</t>
  </si>
  <si>
    <t>221311</t>
  </si>
  <si>
    <t>220432</t>
  </si>
  <si>
    <t>221302</t>
  </si>
  <si>
    <t>220433</t>
  </si>
  <si>
    <t>221298</t>
  </si>
  <si>
    <t>221296</t>
  </si>
  <si>
    <t>220430</t>
  </si>
  <si>
    <t>221297</t>
  </si>
  <si>
    <t>221310</t>
  </si>
  <si>
    <t>220427</t>
  </si>
  <si>
    <t>221303</t>
  </si>
  <si>
    <t>221305</t>
  </si>
  <si>
    <t>221314</t>
  </si>
  <si>
    <t>220429</t>
  </si>
  <si>
    <t>221312</t>
  </si>
  <si>
    <t>221309</t>
  </si>
  <si>
    <t>222245</t>
  </si>
  <si>
    <t>220428</t>
  </si>
  <si>
    <t>221301</t>
  </si>
  <si>
    <t>221299</t>
  </si>
  <si>
    <t>221307</t>
  </si>
  <si>
    <t>Группа: Б-ПРЛ-41</t>
  </si>
  <si>
    <t>Проектирование в профессиональной деятельности
(Курсовой проект)</t>
  </si>
  <si>
    <t>Похаленков Олег ЕвгеньевичТерехова Светлана Сергеевна</t>
  </si>
  <si>
    <t>210505</t>
  </si>
  <si>
    <t>210498</t>
  </si>
  <si>
    <t>211720</t>
  </si>
  <si>
    <t>210033</t>
  </si>
  <si>
    <t>210500</t>
  </si>
  <si>
    <t>211721</t>
  </si>
  <si>
    <t>210502</t>
  </si>
  <si>
    <t>211722</t>
  </si>
  <si>
    <t>211723</t>
  </si>
  <si>
    <t>211716</t>
  </si>
  <si>
    <t>210177</t>
  </si>
  <si>
    <t>210499</t>
  </si>
  <si>
    <t>210503</t>
  </si>
  <si>
    <t>210175</t>
  </si>
  <si>
    <t>210176</t>
  </si>
  <si>
    <t>211715</t>
  </si>
  <si>
    <t>210497</t>
  </si>
  <si>
    <t>210506</t>
  </si>
  <si>
    <t>210178</t>
  </si>
  <si>
    <t>211724</t>
  </si>
  <si>
    <t>210501</t>
  </si>
  <si>
    <t>210509</t>
  </si>
  <si>
    <t>210496</t>
  </si>
  <si>
    <t>211718</t>
  </si>
  <si>
    <t>211710</t>
  </si>
  <si>
    <t>210504</t>
  </si>
  <si>
    <t>210508</t>
  </si>
  <si>
    <t>211719</t>
  </si>
  <si>
    <t>Группа: Б-ПРИЯ-41</t>
  </si>
  <si>
    <t>Иосифова Вера ЕвгеньевнаТопорков Петр ЕвгеньевичТопорков Петр Евгеньевич (замена за Иосифову В.Е.)</t>
  </si>
  <si>
    <t>211703</t>
  </si>
  <si>
    <t>210483</t>
  </si>
  <si>
    <t>210479</t>
  </si>
  <si>
    <t>210493</t>
  </si>
  <si>
    <t>211711</t>
  </si>
  <si>
    <t>211698</t>
  </si>
  <si>
    <t>210031</t>
  </si>
  <si>
    <t>210482</t>
  </si>
  <si>
    <t>211705</t>
  </si>
  <si>
    <t>210480</t>
  </si>
  <si>
    <t>210481</t>
  </si>
  <si>
    <t>210478</t>
  </si>
  <si>
    <t>211699</t>
  </si>
  <si>
    <t>211704</t>
  </si>
  <si>
    <t>210485</t>
  </si>
  <si>
    <t>211712</t>
  </si>
  <si>
    <t>211706</t>
  </si>
  <si>
    <t>210491</t>
  </si>
  <si>
    <t>211707</t>
  </si>
  <si>
    <t>210486</t>
  </si>
  <si>
    <t>210030</t>
  </si>
  <si>
    <t>211709</t>
  </si>
  <si>
    <t>210492</t>
  </si>
  <si>
    <t>210484</t>
  </si>
  <si>
    <t>210494</t>
  </si>
  <si>
    <t>210490</t>
  </si>
  <si>
    <t>211701</t>
  </si>
  <si>
    <t>210488</t>
  </si>
  <si>
    <t>Группа: Б-Жур-41</t>
  </si>
  <si>
    <t>Марачева Алла Владимировна</t>
  </si>
  <si>
    <t>Савина Екатерина Николаевна</t>
  </si>
  <si>
    <t>211565</t>
  </si>
  <si>
    <t>210352</t>
  </si>
  <si>
    <t>210356</t>
  </si>
  <si>
    <t>211569</t>
  </si>
  <si>
    <t>211568</t>
  </si>
  <si>
    <t>211567</t>
  </si>
  <si>
    <t>211553</t>
  </si>
  <si>
    <t>211570</t>
  </si>
  <si>
    <t>211551</t>
  </si>
  <si>
    <t>210353</t>
  </si>
  <si>
    <t>211563</t>
  </si>
  <si>
    <t>211557</t>
  </si>
  <si>
    <t>211561</t>
  </si>
  <si>
    <t>210016</t>
  </si>
  <si>
    <t>211501</t>
  </si>
  <si>
    <t>210351</t>
  </si>
  <si>
    <t>210355</t>
  </si>
  <si>
    <t>211564</t>
  </si>
  <si>
    <t>211566</t>
  </si>
  <si>
    <t>211554</t>
  </si>
  <si>
    <t>210354</t>
  </si>
  <si>
    <t>211562</t>
  </si>
  <si>
    <t>211555</t>
  </si>
  <si>
    <t>211552</t>
  </si>
  <si>
    <t>210358</t>
  </si>
  <si>
    <t>210357</t>
  </si>
  <si>
    <t>211571</t>
  </si>
  <si>
    <t>211560</t>
  </si>
  <si>
    <t>Группа: Б-ПРКИ-41</t>
  </si>
  <si>
    <t>Общие основания морфологии</t>
  </si>
  <si>
    <t>Общие основания синтаксиса</t>
  </si>
  <si>
    <t>210381</t>
  </si>
  <si>
    <t>210390</t>
  </si>
  <si>
    <t>210380</t>
  </si>
  <si>
    <t>211585</t>
  </si>
  <si>
    <t>211593</t>
  </si>
  <si>
    <t>210388</t>
  </si>
  <si>
    <t>210017</t>
  </si>
  <si>
    <t>210386</t>
  </si>
  <si>
    <t>210153</t>
  </si>
  <si>
    <t>211592</t>
  </si>
  <si>
    <t>210392</t>
  </si>
  <si>
    <t>210387</t>
  </si>
  <si>
    <t>210383</t>
  </si>
  <si>
    <t>211591</t>
  </si>
  <si>
    <t>210376</t>
  </si>
  <si>
    <t>210385</t>
  </si>
  <si>
    <t>210018</t>
  </si>
  <si>
    <t>210379</t>
  </si>
  <si>
    <t>210389</t>
  </si>
  <si>
    <t>210378</t>
  </si>
  <si>
    <t>210382</t>
  </si>
  <si>
    <t>210391</t>
  </si>
  <si>
    <t>211589</t>
  </si>
  <si>
    <t>210377</t>
  </si>
  <si>
    <t>211577</t>
  </si>
  <si>
    <t>Группа: Б-ПРЛ-51</t>
  </si>
  <si>
    <t>Заборина Мария Алексеевна</t>
  </si>
  <si>
    <t>200797</t>
  </si>
  <si>
    <t>200374</t>
  </si>
  <si>
    <t>202793</t>
  </si>
  <si>
    <t>201092</t>
  </si>
  <si>
    <t>202786</t>
  </si>
  <si>
    <t>201216</t>
  </si>
  <si>
    <t>202791</t>
  </si>
  <si>
    <t>190277</t>
  </si>
  <si>
    <t>201090</t>
  </si>
  <si>
    <t>202795</t>
  </si>
  <si>
    <t>201102</t>
  </si>
  <si>
    <t>202780</t>
  </si>
  <si>
    <t>201095</t>
  </si>
  <si>
    <t>201094</t>
  </si>
  <si>
    <t>200373</t>
  </si>
  <si>
    <t>201096</t>
  </si>
  <si>
    <t>200799</t>
  </si>
  <si>
    <t>202788</t>
  </si>
  <si>
    <t>201091</t>
  </si>
  <si>
    <t>201089</t>
  </si>
  <si>
    <t>201097</t>
  </si>
  <si>
    <t>202787</t>
  </si>
  <si>
    <t>Группа: Б-ПРИЯ-51</t>
  </si>
  <si>
    <t>Практический курс иностранного языка (китайского)</t>
  </si>
  <si>
    <t>201077</t>
  </si>
  <si>
    <t>201214</t>
  </si>
  <si>
    <t>201084</t>
  </si>
  <si>
    <t>201080</t>
  </si>
  <si>
    <t>202784</t>
  </si>
  <si>
    <t>202778</t>
  </si>
  <si>
    <t>201087</t>
  </si>
  <si>
    <t>201212</t>
  </si>
  <si>
    <t>201079</t>
  </si>
  <si>
    <t>201213</t>
  </si>
  <si>
    <t>202779</t>
  </si>
  <si>
    <t>202775</t>
  </si>
  <si>
    <t>202776</t>
  </si>
  <si>
    <t>201078</t>
  </si>
  <si>
    <t>202774</t>
  </si>
  <si>
    <t>201085</t>
  </si>
  <si>
    <t>201082</t>
  </si>
  <si>
    <t>201088</t>
  </si>
  <si>
    <t>201083</t>
  </si>
  <si>
    <t>201086</t>
  </si>
  <si>
    <t>202785</t>
  </si>
  <si>
    <t>Второй семестр</t>
  </si>
  <si>
    <t>Безопасность жизнедеятельности
(Зачет)</t>
  </si>
  <si>
    <t>Куклинов Сергей Николаевич (почас.)Меленчук Виталий ИгоревичНепогодина Яна Вячеславовна (внеш.совм.)Попов Олег ЮрьевичСтефанкина Светлана Модестовна</t>
  </si>
  <si>
    <t>Нормативно-правовые основы профессиональной деятельности
(Зачет)</t>
  </si>
  <si>
    <t>Семенова Наталья КонстантиновнаХлопкова Юлия Александровна</t>
  </si>
  <si>
    <t>Основы медицинских знаний
(Зачет)</t>
  </si>
  <si>
    <t>Глазков Дмитрий Дмитриевич (внеш.совм.)</t>
  </si>
  <si>
    <t>Психология
(Зачет)</t>
  </si>
  <si>
    <t>Казакова Валерия ЕвгеньевнаСавин Евгений Юрьевич</t>
  </si>
  <si>
    <t>98</t>
  </si>
  <si>
    <t>Корнев Максим КонстантиновичМалышев Александр Николаевич (почас.)Рожнов Андрей АлександровичЩеголева Марина АнатольевнаЩербакова Жанна Викторовна (почас.)</t>
  </si>
  <si>
    <t>Философия
(Зачет с оценкой)</t>
  </si>
  <si>
    <t>Грушевицкая Татьяна ГеоргиевнаДерюгина Дария ЮрьевнаМаксимов Михаил АлександровичШарова Марина Александровна</t>
  </si>
  <si>
    <t>Финансово-экономический практикум
(Зачет)</t>
  </si>
  <si>
    <t>Гагарина Светлана Николаевна</t>
  </si>
  <si>
    <t>История России
(Контрольная работа)</t>
  </si>
  <si>
    <t>Иевлева Ольга ИвановнаПанасюк Виктор ВячеславовичПарамонов Денис Вячеславович</t>
  </si>
  <si>
    <t>Латинский язык
(Контрольная работа)</t>
  </si>
  <si>
    <t>Исаева Мария СтаниславовнаИсаева Мария Станиславовна (вн.совм.)Лесик Софья ГеоргиевнаПолищук Татьяна Ивановна</t>
  </si>
  <si>
    <t>История русской литературы</t>
  </si>
  <si>
    <t>Балашова Елена АнатольевнаМарачева Алла ВладимировнаМарачева Алла Владимировна (вн.совм.)Терехова Светлана СергеевнаХачикян Елена Ивановна</t>
  </si>
  <si>
    <t>Гао Юй (вн.совм.)Телегина Татьяна Дмитриевна</t>
  </si>
  <si>
    <t>Старославянский язык</t>
  </si>
  <si>
    <t>Фонетика, графика, орфография</t>
  </si>
  <si>
    <t>Исаева Нина АлександровнаКотова Анастасия АлександрованаНенько Валентина Михайловна</t>
  </si>
  <si>
    <t xml:space="preserve">Ведомость накопительного рейтинга </t>
  </si>
  <si>
    <t xml:space="preserve">Фамилия, имя, отчество </t>
  </si>
  <si>
    <t>Информационно-коммуникационные технологии
(Зачет)</t>
  </si>
  <si>
    <t>Социология массовых коммуникаций
(Зачет)</t>
  </si>
  <si>
    <t>Экономическая культура и финансовая грамотность
(Зачет с оценкой)</t>
  </si>
  <si>
    <t>Эмоциональный интеллект
(Зачет с оценкой)</t>
  </si>
  <si>
    <t>История отечественной литературы
(Контрольная работа)</t>
  </si>
  <si>
    <t>Основы журналистской деятельности
(Контрольная работа)</t>
  </si>
  <si>
    <t>Иностранный язык</t>
  </si>
  <si>
    <t>Философия</t>
  </si>
  <si>
    <t>Глазкова Светлана АлексеевнаЗубарев Александр ЕвгеньевичКуклинов Сергей Николаевич (почас.)Меленчук Виталий ИгоревичНепогодина Яна Вячеславовна (внеш.совм.)Стефанкина Светлана Модестовна</t>
  </si>
  <si>
    <t>Виноградский Вадим ГеннадиевичКузнецова Валентина ИгоревнаСтолярова Надежда Борисовна</t>
  </si>
  <si>
    <t>Ахременко Дарья МихайловнаАхременко Дарья Михайловна (вн.совм.)Козлова Екатерина АлександровнаНенько Валентина Михайловна</t>
  </si>
  <si>
    <t>Бажина Ирина АлександровнаГришина Галина ВалентиновнаДорофеев Владимир ВладимировичКлинушкина Евгения АлександровнаКоровенкова Светлана Владимировна</t>
  </si>
  <si>
    <t>Иванова Марина МихайловнаМедведева Ольга СергеевнаСубботина Татьяна Николаевна (вн.совм.)</t>
  </si>
  <si>
    <t>Кабанов Кирилл ВалерьевичКабанов Кирилл Валерьевич (почас.)Казакова Валерия ЕвгеньевнаСавин Евгений Юрьевич</t>
  </si>
  <si>
    <t>Балашова Елена АнатольевнаКсенофонтов Игорь ВалерьевичТерехова Светлана Сергеевна</t>
  </si>
  <si>
    <t>Панасюк Виктор ВячеславовичПарамонов Денис Вячеславович</t>
  </si>
  <si>
    <t>Грушевицкая Татьяна ГеоргиевнаКазаков Даниил АлексеевичКазакова Анна ЮрьевнаКазакова Анна Юрьевна (вн.совм.)Максимов Михаил АлександровичМаксимов Михаил Александрович (вн.совм.)Шарова Марина Александровна</t>
  </si>
  <si>
    <t>221468</t>
  </si>
  <si>
    <t>221273</t>
  </si>
  <si>
    <t>Четвертый семестр</t>
  </si>
  <si>
    <t>Диалог культур в преподавании русского языка как иностранного
(Зачет с оценкой)</t>
  </si>
  <si>
    <t>Ораторское искусство и актерское мастерство
(Зачет)</t>
  </si>
  <si>
    <t>Правовые основы обеспечения национальной безопасности
(Зачет)</t>
  </si>
  <si>
    <t>Социальная инклюзия
(Зачет)</t>
  </si>
  <si>
    <t>Язык искусства в мировой культуре
(Зачет)</t>
  </si>
  <si>
    <t>Учебная практика (ознакомительная)
(Зачет)</t>
  </si>
  <si>
    <t>Методика преподавания русского языка как иностранного
(Контрольная работа)</t>
  </si>
  <si>
    <t>Зарубежная литература 17-18 вв.</t>
  </si>
  <si>
    <t>Практическая грамматика русского языка как иностранного</t>
  </si>
  <si>
    <t>Русская литература 1-ой половины 19 века</t>
  </si>
  <si>
    <t>Словообразование</t>
  </si>
  <si>
    <t>Сунцова Мария Вячеславовна</t>
  </si>
  <si>
    <t>Коротин Михаил Валентинович (почас.)Лимитовская Анна Валентиновна</t>
  </si>
  <si>
    <t>Илларионов Алексей Владимирович (внеш.совм.)Семенова Наталья КонстантиновнаУманцев Никита Валерьевич</t>
  </si>
  <si>
    <t>Астахова Любава ГеннадиевнаБуслаева Мария ЕвгеньевнаИванова Ирина ВикторовнаИванова Ирина Викторовна (вн.совм.)</t>
  </si>
  <si>
    <t>Асмолова Елизавета Владимировна (вн.совм.)Высокович Ксения ОлеговнаМорозова Екатерина Александровна</t>
  </si>
  <si>
    <t>Дрогобужская Александра ИгоревнаИсаева Нина АлександровнаСунцова Мария Вячеславовна</t>
  </si>
  <si>
    <t>Высокович Ксения Олеговна</t>
  </si>
  <si>
    <t>Дрогобужская Александра ИгоревнаСунцова Мария Вячеславовна</t>
  </si>
  <si>
    <t>Балашова Елена АнатольевнаБалашова Елена Анатольевна (вн.совм.)</t>
  </si>
  <si>
    <t>Ерёмин Александр НиколаевичПетрова Оксана Олеговна</t>
  </si>
  <si>
    <t>Восьмой семестр</t>
  </si>
  <si>
    <t>Педагогическое мастерство
(Зачет с оценкой)</t>
  </si>
  <si>
    <t>Психолого-педагогическая коррекция трудностей в обучении
(Зачет с оценкой)</t>
  </si>
  <si>
    <t>Страноведение (на китайском языке)
(Зачет с оценкой)</t>
  </si>
  <si>
    <t>Технологии воспитания толерантности и навыков поведения в изменяющейся поликультурной среде
(Зачет)</t>
  </si>
  <si>
    <t>Управление учебно-исследовательской и проектной  деятельностью обучающихся
(Зачет с оценкой)</t>
  </si>
  <si>
    <t>Функциональная стилистика русского языка
(Зачет с оценкой)</t>
  </si>
  <si>
    <t>Синтаксис. Текст
(Курсовая работа)</t>
  </si>
  <si>
    <t xml:space="preserve">Методика обучения иностранному языку </t>
  </si>
  <si>
    <t>Методика обучения русскому языку</t>
  </si>
  <si>
    <t>Маслова Татьяна АлександровнаНечаева Ольга АлексеевнаПолякова Мария АлександровнаРеймер Мария Валериевна</t>
  </si>
  <si>
    <t>Богомолова Елена Анатольевна</t>
  </si>
  <si>
    <t>Гао Юй (вн.совм.)Исаева Нина АлександровнаЛю АйниТелегина Татьяна ДмитриевнаЯо Цянь</t>
  </si>
  <si>
    <t>Бакурова Ольга НиколаевнаКазакова Валерия Евгеньевна</t>
  </si>
  <si>
    <t>Еленская Кристина Валерьевна (вн.совм.)Ерёмин Александр Николаевич</t>
  </si>
  <si>
    <t>Ахременко Дарья МихайловнаЕрёмин Александр НиколаевичПетрова Оксана ОлеговнаПучкова Анна Викторовна</t>
  </si>
  <si>
    <t>Анохина Татьяна АнатольевнаИсаева Нина АлександровнаИсаева Нина Александровна (вн.совм.)Козлова Екатерина АлександровнаПоезжаева Анна Константиновна</t>
  </si>
  <si>
    <t>Вакансия 1Гао ЮйКарачун Екатерина АлександровнаЛи СяЛю АйниТелегина Татьяна Дмитриевна</t>
  </si>
  <si>
    <t>Десятый семестр</t>
  </si>
  <si>
    <t>Производственная практика (научно-исследовательская работа)
(Зачет с оценкой)</t>
  </si>
  <si>
    <t>Ксенофонтов Игорь ВалерьевичХачикян Елена Ивановна</t>
  </si>
  <si>
    <t>Исаева Нина АлександровнаКозлова Екатерина Александровна</t>
  </si>
  <si>
    <t>Нечаева Ольга АлексеевнаТопорков Петр Евгеньевич</t>
  </si>
  <si>
    <t>История русского литературного языка</t>
  </si>
  <si>
    <t>Маслова Татьяна АлександровнаНечаева Ольга АлексеевнаРеймер Мария ВалериевнаСавотина Наталья Анатольевна</t>
  </si>
  <si>
    <t>Еленская Кристина ВалерьевнаИсаева Нина АлександровнаТопорков Петр Евгеньевич</t>
  </si>
  <si>
    <t>Еленская Кристина ВалерьевнаИосифова Вера ЕвгеньевнаИсаева Нина Александровна</t>
  </si>
  <si>
    <t>Основы аналитической журналистики
(Зачет)</t>
  </si>
  <si>
    <t>Политическая журналистика
(Зачет)</t>
  </si>
  <si>
    <t>Производственная практика (преддипломная)
(Зачет с оценкой)</t>
  </si>
  <si>
    <t>Издательское дело</t>
  </si>
  <si>
    <t>История критики и публицистики</t>
  </si>
  <si>
    <t>Кумелашвили Нанули УшангиевнаМарачева Алла Владимировна (вн.совм.)</t>
  </si>
  <si>
    <t>Амбарцумян Анри ЮрьевичВепринцев Павел Валерьевич (внеш.совм.)Марачева Алла ВладимировнаМарачева Алла Владимировна (вн.совм.)</t>
  </si>
  <si>
    <t>Антипова Татьяна ВладимировнаКсенофонтов Игорь ВалерьевичКумелашвили Нанули УшангиевнаТолкачев Борис Валериевич (вн.совм.)</t>
  </si>
  <si>
    <t>Балашова Елена АнатольевнаБалашова Елена Анатольевна (вн.совм.)Ксенофонтов Игорь Валерьевич</t>
  </si>
  <si>
    <t>Шестой семестр</t>
  </si>
  <si>
    <t>Воспитательная деятельность в современной школе
(Зачет)</t>
  </si>
  <si>
    <t>Обучение лиц с особыми образовательными потребностями
(Зачет с оценкой)</t>
  </si>
  <si>
    <t>Патриотическое и духовно-нравственное воспитание личности: версия русской классики
(Зачет с оценкой)</t>
  </si>
  <si>
    <t>Маслова Татьяна Александровна</t>
  </si>
  <si>
    <t>Иванова Ирина Викторовна (вн.совм.)</t>
  </si>
  <si>
    <t>Маслова Татьяна АлександровнаМаслова Татьяна Александровна (вн.совм.)Нечаева Ольга Алексеевна</t>
  </si>
  <si>
    <t>Савин Евгений Юрьевич</t>
  </si>
  <si>
    <t>Бажина Ирина АлександровнаДорофеев Владимир ВладимировичКотуранова Ирина ДмитриевнаЛысенко Татьяна ИгоревнаРожнов Андрей АлександровичЩеголева Марина Анатольевна</t>
  </si>
  <si>
    <t>Еленская Кристина ВалерьевнаПоезжаева Анна КонстантиновнаСунцова Мария ВячеславовнаТопорков Петр Евгеньевич</t>
  </si>
  <si>
    <t>Еленская Кристина ВалерьевнаСунцова Мария ВячеславовнаТопорков Петр Евгеньевич</t>
  </si>
  <si>
    <t>Еленская Кристина ВалерьевнаЕленская Кристина Валерьевна (вн.совм.)Сунцова Мария ВячеславовнаТопорков Петр Евгеньевич</t>
  </si>
  <si>
    <t>Грудина Анна Владимировна (внеш.совм.)Еленская Кристина Валерьевна (вн.совм.)Топорков Петр Евгеньевич (замена за Иосифову В.Е.)</t>
  </si>
  <si>
    <t>Зарубежная литература 20 в.
(Зачет с оценкой)</t>
  </si>
  <si>
    <t>Русская литература первой трети ХХ века
(Зачет с оценкой)</t>
  </si>
  <si>
    <t>Русская литература второй трети XX века
(Курсовая работа)</t>
  </si>
  <si>
    <t>Синтаксис. Текст
(Контрольная работа)</t>
  </si>
  <si>
    <t>Методика обучения литературе</t>
  </si>
  <si>
    <t>Русская литература второй трети XX века</t>
  </si>
  <si>
    <t>Ахременко Дарья МихайловнаЕрёмин Александр НиколаевичПетрова Оксана Олеговна</t>
  </si>
  <si>
    <t>Ксенофонтов Игорь ВалерьевичМорозова Екатерина Александровна</t>
  </si>
  <si>
    <t>Античная литература</t>
  </si>
  <si>
    <t>Древнерусская литература</t>
  </si>
  <si>
    <t>Алейников Олег ИвановичГлазкова Светлана АлексеевнаКуклинов Сергей Николаевич (почас.)Меленчук Виталий ИгоревичНепогодина Яна Вячеславовна (внеш.совм.)Стефанкина Светлана Модестовна</t>
  </si>
  <si>
    <t>Васильева Татьяна ВалентиновнаКороткова Ольга АнатольевнаСеменова Наталья КонстантиновнаШамсутдинова Регина Геннадьевна (внеш.совм.)</t>
  </si>
  <si>
    <t>Глазков Дмитрий Дмитриевич (внеш.совм.)Стефанкина Светлана Модестовна</t>
  </si>
  <si>
    <t>Богомолова Елена АнатольевнаКазакова Валерия ЕвгеньевнаСавин Евгений Юрьевич</t>
  </si>
  <si>
    <t>Гришина Галина ВалентиновнаИлюхина Анна СергеевнаКорнев Максим КонстантиновичКотуранова Ирина ДмитриевнаРожнов Андрей АлександровичСущенкова Ольга ГеоргиевнаФедорков Руслан Александрович (внеш.совм.)Щербакова Жанна Викторовна (почас.)</t>
  </si>
  <si>
    <t>Грушевицкая Татьяна ГеоргиевнаДерюгина Дария ЮрьевнаКазакова Анна ЮрьевнаМаксимов Михаил АлександровичШарова Марина Александровна</t>
  </si>
  <si>
    <t>Крутиков Валерий КонстантиновичМедведева Ольга Сергеевна</t>
  </si>
  <si>
    <t>Высокович Ксения ОлеговнаПохаленков Олег ЕвгеньевичПохаленков Олег Евгеньевич (вн.совм.)Терехова Светлана Сергеевна</t>
  </si>
  <si>
    <t>Марачева Алла ВладимировнаМарачева Алла Владимировна (вн.совм.)Терехова Светлана СергеевнаТерехова Светлана Сергеевна (вн.совм.)</t>
  </si>
  <si>
    <t>Иванов Виктор АлександровичИванов Виктор Александрович (внеш.совм.)Иванов Виктор Александрович (почас.)Поезжаева Анна КонстантиновнаСавина Екатерина Николаевна</t>
  </si>
  <si>
    <t>Исаева Нина АлександровнаНенько Валентина МихайловнаПоезжаева Анна КонстантиновнаСавина Елена Александровна</t>
  </si>
  <si>
    <t>96</t>
  </si>
  <si>
    <t>241900</t>
  </si>
  <si>
    <t>33</t>
  </si>
  <si>
    <t>31</t>
  </si>
  <si>
    <t>Короткова Ольга АнатольевнаСеменова Наталья КонстантиновнаШамсутдинова Регина Геннадьевна (внеш.совм.)</t>
  </si>
  <si>
    <t>Бажина Ирина АлександровнаКорнев Максим КонстантиновичНаумова Светлана Николаевна (внеш.совм.)Сущенкова Ольга ГеоргиевнаШевцова Ирина ВячеславовнаШирокова Евгения АлександровнаЩеголева Марина АнатольевнаЩербакова Жанна Викторовна (почас.)</t>
  </si>
  <si>
    <t>Гагарина Светлана НиколаевнаКрутиков Валерий Константинович</t>
  </si>
  <si>
    <t>Исаева Мария Станиславовна (вн.совм.)Лесик Софья ГеоргиевнаПолищук Татьяна Ивановна</t>
  </si>
  <si>
    <t>Балашова Елена АнатольевнаТерехова Светлана СергеевнаТерехова Светлана Сергеевна (вн.совм.)Хачикян Елена Ивановна</t>
  </si>
  <si>
    <t>Дубровина Ольга НиколаевнаЕндина Дарья ОлеговнаКарачун Екатерина АлександровнаЛи СяЛю АйниХуэй Чжан</t>
  </si>
  <si>
    <t>Исаева Нина АлександровнаНенько Валентина МихайловнаПоезжаева Анна КонстантиновнаСавина Елена АлександровнаТопорков Петр Евгеньевич</t>
  </si>
  <si>
    <t>Древнерусская литература
(Зачет)</t>
  </si>
  <si>
    <t>Фонетика, графика, орфография
(Зачет с оценкой)</t>
  </si>
  <si>
    <t>Глазкова Светлана АлексеевнаКуклинов Сергей Николаевич (почас.)Меленчук Виталий ИгоревичНепогодина Яна Вячеславовна (внеш.совм.)Стефанкина Светлана Модестовна</t>
  </si>
  <si>
    <t>Марачева Алла Владимировна (вн.совм.)Терехова Светлана Сергеевна</t>
  </si>
  <si>
    <t>Виноградский Вадим ГеннадиевичКузнецова Валентина Игоревна</t>
  </si>
  <si>
    <t>Гришина Галина ВалентиновнаКоровенкова Светлана ВладимировнаЩеголева Марина Анатольевна</t>
  </si>
  <si>
    <t>Ненько Валентина МихайловнаПоезжаева Анна Константиновна</t>
  </si>
  <si>
    <t>Иванова Марина МихайловнаМельниченко Татьяна ЮрьевнаШаров Сергей Владимирович</t>
  </si>
  <si>
    <t>Кабанов Кирилл ВалерьевичКабанов Кирилл Валерьевич (почас.)Казакова Валерия Евгеньевна</t>
  </si>
  <si>
    <t>Кометчиков Игорь ВячеславовичПанасюк Виктор Вячеславович</t>
  </si>
  <si>
    <t>Высокович Ксения ОлеговнаТерехова Светлана Сергеевна</t>
  </si>
  <si>
    <t>Иванов Виктор Александрович (внеш.совм.)Поезжаева Анна Константиновна</t>
  </si>
  <si>
    <t>Грушевицкая Татьяна Георгиевна</t>
  </si>
  <si>
    <t>Основы вожатской деятельности
(Зачет с оценкой)</t>
  </si>
  <si>
    <t>Поэтика
(Контрольная работа)</t>
  </si>
  <si>
    <t>Психология
(Контрольная работа)</t>
  </si>
  <si>
    <t>Интерпретация художественного текста</t>
  </si>
  <si>
    <t>Русская литература 1-ой трети XIX века</t>
  </si>
  <si>
    <t>Лимитовская Анна Валентиновна</t>
  </si>
  <si>
    <t>Реймер Мария Валериевна</t>
  </si>
  <si>
    <t>Красина Елена НиколаевнаКузнеченкова Галина Борисовна (внеш.совм.)Семенова Наталья КонстантиновнаХлопкова Юлия Александровна</t>
  </si>
  <si>
    <t>Астахова Любава Геннадиевна (вн.совм.)Буслаева Елена НиколаевнаБуслаева Елена Николаевна (вн.совм.)Буслаева Мария Евгеньевна</t>
  </si>
  <si>
    <t>Бажина Ирина АлександровнаБелевский Владимир НиколаевичГришина Галина ВалентиновнаФедорков Руслан Александрович (внеш.совм.)Широкова Евгения Александровна</t>
  </si>
  <si>
    <t>Асмолова Елизавета Владимировна (вн.совм.)</t>
  </si>
  <si>
    <t>Вакансия преподавательМаслова Татьяна АлександровнаНечаева Ольга АлексеевнаНечаева Ольга Алексеевна (вн.совм.)Реймер Мария Валериевна</t>
  </si>
  <si>
    <t>Вакансия преподавательМаслова Татьяна АлександровнаНечаева Ольга АлексеевнаПолякова Мария АлександровнаРеймер Мария Валериевна</t>
  </si>
  <si>
    <t>Балашова Елена АнатольевнаБалашова Елена Анатольевна (вн.совм.)Высокович Ксения ОлеговнаКаргашин Игорь Алексеевич (внеш.совм.)Марачева Алла Владимировна (вн.совм.)</t>
  </si>
  <si>
    <t>Кабанов Кирилл ВалерьевичКазакова Валерия ЕвгеньевнаСавин Евгений ЮрьевичФомин Андрей Евгеньевич</t>
  </si>
  <si>
    <t>Ерёмин Александр НиколаевичИсаева Нина Александровна (вн.совм.)Козлова Екатерина АлександровнаПетрова Оксана Олеговна</t>
  </si>
  <si>
    <t>Учебная практика (профессионально-ознакомительная)
(Зачет)</t>
  </si>
  <si>
    <t>Прикладные дисциплины (фотодело, компьютерный дизайн)
(Контрольная работа)</t>
  </si>
  <si>
    <t>История отечественной литературы</t>
  </si>
  <si>
    <t>Основы журналистской деятельности</t>
  </si>
  <si>
    <t>Современный русский язык</t>
  </si>
  <si>
    <t>Теория и практика массовой информации</t>
  </si>
  <si>
    <t>Марачева Алла Владимировна (вн.совм.)Похаленков Олег ЕвгеньевичСадовникова Юлия Михайловна</t>
  </si>
  <si>
    <t>Васильева Татьяна ВалентиновнаИлларионов Алексей Владимирович (внеш.совм.)Посохина Екатерина НиколаевнаСеменова Наталья КонстантиновнаХанина Ирина Геннадьевна (внеш.совм.)Шамсутдинова Регина Геннадьевна (внеш.совм.)</t>
  </si>
  <si>
    <t>Астахова Любава ГеннадиевнаАстахова Любава Геннадиевна (вн.совм.)Буслаева Елена НиколаевнаБуслаева Мария ЕвгеньевнаИванова Ирина Викторовна (вн.совм.)</t>
  </si>
  <si>
    <t>Гришина Галина ВалентиновнаЛысенко Татьяна ИгоревнаШевцова Ирина ВячеславовнаЩеголева Марина Анатольевна</t>
  </si>
  <si>
    <t>Асмолова Елизавета Владимировна (вн.совм.)Высокович Ксения ОлеговнаЗаборина Мария АлексеевнаЗаборина Мария Алексеевна (вн.совм.)Кумелашвили Нанули Ушангиевна</t>
  </si>
  <si>
    <t>Котелевская Элина ИгоревнаКумелашвили Нанули УшангиевнаМарачева Алла Владимировна</t>
  </si>
  <si>
    <t>Богоявленская Юлия Юрьевна (вн.совм.)Вепринцев Павел Валерьевич (внеш.совм.)Ксенофонтов Игорь ВалерьевичКумелашвили Нанули Ушангиевна</t>
  </si>
  <si>
    <t>Балашова Елена АнатольевнаБалашова Елена Анатольевна (вн.совм.)Ксенофонтов Игорь ВалерьевичТерехова Светлана Сергеевна</t>
  </si>
  <si>
    <t>Кумелашвили Нанули УшангиевнаМарачева Алла ВладимировнаМарачева Алла Владимировна (вн.совм.)</t>
  </si>
  <si>
    <t>Ахременко Дарья МихайловнаАхременко Дарья Михайловна (вн.совм.)Ненько Валентина Михайловна</t>
  </si>
  <si>
    <t>Котелевская Элина ИгоревнаКсенофонтов Игорь ВалерьевичКумелашвили Нанули Ушангиевна</t>
  </si>
  <si>
    <t>221304</t>
  </si>
  <si>
    <t>37</t>
  </si>
  <si>
    <t>Вопросы поэтики жанра
(Зачет)</t>
  </si>
  <si>
    <t>Методика обучения литературе
(Зачет)</t>
  </si>
  <si>
    <t>Методика обучения русскому языку
(Зачет)</t>
  </si>
  <si>
    <t>Зарубежная литература 2 пол. 19 в.</t>
  </si>
  <si>
    <t>Русская литература 3-ей трети XIX века</t>
  </si>
  <si>
    <t>Богомолова Ольга ВикторовнаКсенофонтов Игорь ВалерьевичМорозова Екатерина Александровна</t>
  </si>
  <si>
    <t>Исаева Нина АлександровнаИсаева Нина Александровна (вн.совм.)Исаева Нина Александровна (почас)Козлова Екатерина АлександровнаНикольская Анна Евгеньевна (внеш. совм.)</t>
  </si>
  <si>
    <t>Буслаева Мария Евгеньевна (вн.совм.)Туманян Эмма Романовна</t>
  </si>
  <si>
    <t>Вакансия ВАК_26(3)Заборина Мария Алексеевна</t>
  </si>
  <si>
    <t>Коржуева Елена ВасильевнаМаслова Татьяна АлександровнаМаслова Татьяна Александровна (вн.совм.)Нечаева Ольга АлексеевнаПолякова Мария Александровна</t>
  </si>
  <si>
    <t>Савин Евгений ЮрьевичФомин Андрей Евгеньевич</t>
  </si>
  <si>
    <t>Высокович Ксения ОлеговнаКисенкова Ольга Михайловна (внеш.совм.)Кулачкова Ирина Михайловна (внеш.совм.)Хачикян Елена Ивановна</t>
  </si>
  <si>
    <t>Ксенофонтов Игорь ВалерьевичНечаева Ольга Алексеевна</t>
  </si>
  <si>
    <t>Похаленков Олег ЕвгеньевичТерехова Светлана СергеевнаТерехова Светлана Сергеевна (вн.совм.)</t>
  </si>
  <si>
    <t>Ахременко Дарья МихайловнаАхременко Дарья Михайловна (почас.)Еленская Кристина Валерьевна (вн.совм.)Ерёмин Александр НиколаевичПетрова Оксана ОлеговнаТопорков Петр Евгеньевич</t>
  </si>
  <si>
    <t>56</t>
  </si>
  <si>
    <t>Методика обучения иностранному языку 
(Зачет)</t>
  </si>
  <si>
    <t>История мировой литературы</t>
  </si>
  <si>
    <t>Буслаева Мария ЕвгеньевнаТопорков Петр Евгеньевич</t>
  </si>
  <si>
    <t>Коржуева Елена ВасильевнаМаслова Татьяна АлександровнаМаслова Татьяна Александровна (вн.совм.)Нечаева Ольга АлексеевнаНечаева Ольга Алексеевна (вн.совм.)Полякова Мария Александровна</t>
  </si>
  <si>
    <t>Бажина Ирина АлександровнаГришина Галина ВалентиновнаДорофеев Владимир ВладимировичКоровенкова Светлана ВладимировнаРожнов Андрей АлександровичРожнов Андрей Александрович (вн.совм.)Федорков Руслан Александрович (внеш.совм.)Широкова Евгения Александровна</t>
  </si>
  <si>
    <t>Ендина Дарья ОлеговнаКарачун Екатерина АлександровнаКисенкова Ольга Михайловна (внеш.совм.)Поезжаева Анна КонстантиновнаСавина Екатерина НиколаевнаСунцова Мария ВячеславовнаТаганцева Юлия ВалерьевнаТопорков Петр Евгеньевич</t>
  </si>
  <si>
    <t>Исаева Нина АлександровнаНечаева Ольга АлексеевнаПоезжаева Анна КонстантиновнаТопорков Петр Евгеньевич</t>
  </si>
  <si>
    <t>Похаленков Олег ЕвгеньевичСадовникова Юлия Михайловна</t>
  </si>
  <si>
    <t>Вакансия 1Гао ЮйГао Юй (вн.совм.)Ли СяЛю АйниТелегина Татьяна ДмитриевнаФролова Юлия ВладимировнаХань Липин</t>
  </si>
  <si>
    <t>История зарубежной журналистики
(Зачет с оценкой)</t>
  </si>
  <si>
    <t>Основы рекламы и PR в средствах массовой информации
(Зачет с оценкой)</t>
  </si>
  <si>
    <t>Производственная практика (профессионально-творческая)
(Зачет с оценкой)</t>
  </si>
  <si>
    <t>История отечественной журналистики</t>
  </si>
  <si>
    <t>Новостная журналистика</t>
  </si>
  <si>
    <t>Стилистика и литературное редактирование</t>
  </si>
  <si>
    <t>Марачева Алла ВладимировнаМарачева Алла Владимировна (вн.совм.)</t>
  </si>
  <si>
    <t>Богоявленская Юлия Юрьевна (вн.совм.)Бутрова Ирина Евгеньевна (внеш.совм.)Кумелашвили Нанули Ушангиевна</t>
  </si>
  <si>
    <t>Белевский Владимир НиколаевичГришина Галина ВалентиновнаДорофеев Владимир ВладимировичКорнев Максим КонстантиновичКоровенкова Светлана ВладимировнаКотуранова Ирина ДмитриевнаШевцова Ирина Вячеславовна</t>
  </si>
  <si>
    <t>Марачева Алла ВладимировнаМарачева Алла Владимировна (вн.совм.)Толкачев Борис Валериевич (вн.совм.)</t>
  </si>
  <si>
    <t>Марачева Алла ВладимировнаХачикян Елена Ивановна (вн.совм.)</t>
  </si>
  <si>
    <t>Журавлев Евгений Васильевич (внеш.совм.)Ксенофонтов Игорь ВалерьевичМарачева Алла ВладимировнаХачикян Елена ИвановнаХачикян Елена Ивановна (вн.совм.)</t>
  </si>
  <si>
    <t>Амбарцумян Анри ЮрьевичГолец Илья ИгоревичМарачева Алла Владимировна (вн.совм.)</t>
  </si>
  <si>
    <t>54</t>
  </si>
  <si>
    <t>211573</t>
  </si>
  <si>
    <t>45</t>
  </si>
  <si>
    <t>35</t>
  </si>
  <si>
    <t>Маслова Татьяна АлександровнаНечаева Ольга Алексеевна</t>
  </si>
  <si>
    <t>Красина Елена НиколаевнаСеменова Наталья КонстантиновнаХлопкова Юлия Александровна</t>
  </si>
  <si>
    <t>Буслаева Елена НиколаевнаБуслаева Елена Николаевна (вн.совм.)Буслаева Мария ЕвгеньевнаБуслаева Мария Евгеньевна (вн.совм.)</t>
  </si>
  <si>
    <t>Бажина Ирина АлександровнаГришина Галина ВалентиновнаКорнев Максим КонстантиновичШевцова Ирина ВячеславовнаШирокова Евгения АлександровнаЩеголев Владислав ВладимировичЩеголева Марина Анатольевна</t>
  </si>
  <si>
    <t>Маслова Татьяна АлександровнаНечаева Ольга АлексеевнаНечаева Ольга Алексеевна (вн.совм.)Реймер Мария Валериевна</t>
  </si>
  <si>
    <t>Акимова Елена АнатольевнаВакансия преподавательМаслова Татьяна АлександровнаНечаева Ольга АлексеевнаПолякова Мария АлександровнаРеймер Мария Валериевна</t>
  </si>
  <si>
    <t>Аксючиц Мария НиколаевнаГао Юй (вн.совм.)Ли Ся (вн.совм.)Телегина Татьяна ДмитриевнаЯо Цянь</t>
  </si>
  <si>
    <t>Ерёмин Александр НиколаевичИсаева Нина Александровна (вн.совм.)Козлова Екатерина АлександровнаПетрова Оксана ОлеговнаТопорков Петр Евгеньевич</t>
  </si>
  <si>
    <t>42</t>
  </si>
  <si>
    <t>51</t>
  </si>
  <si>
    <t>Красина Елена НиколаевнаХлопкова Юлия Александровна</t>
  </si>
  <si>
    <t>Буслаева Елена Николаевна (вн.совм.)Буслаева Мария Евгеньевна</t>
  </si>
  <si>
    <t>Бажина Ирина АлександровнаГришина Галина ВалентиновнаКотуранова Ирина ДмитриевнаЩеголева Марина Анатольевна</t>
  </si>
  <si>
    <t>Вакансия преподавательНечаева Ольга АлексеевнаНечаева Ольга Алексеевна (вн.совм.)</t>
  </si>
  <si>
    <t>Акимова Елена АнатольевнаВакансия преподавательНечаева Ольга АлексеевнаРеймер Мария Валериевна</t>
  </si>
  <si>
    <t>Кабанов Кирилл ВалерьевичКазакова Валерия ЕвгеньевнаСавин Евгений Юрьевич</t>
  </si>
  <si>
    <t>Карачун Екатерина АлександровнаТелегина Татьяна Дмитриевна</t>
  </si>
  <si>
    <t>Ерёмин Александр НиколаевичИсаева Нина Александровна (вн.совм.)Петрова Оксана Олеговна</t>
  </si>
  <si>
    <t>34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</si>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</sst>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8"/>
      <name val="Arial Cyr"/>
    </font>
    <font>
      <sz val="8"/>
      <name val="Arial Cyr"/>
    </font>
    <font>
      <sz val="1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sz val="11"/>
      <color rgb="FFDCEFC2"/>
      <name val="Calibri"/>
      <family val="2"/>
      <charset val="204"/>
    </font>
    <font>
      <sz val="10"/>
      <name val="Calibri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indexed="26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FCE4D6"/>
        <bgColor auto="1"/>
      </patternFill>
    </fill>
    <fill>
      <patternFill patternType="solid">
        <fgColor rgb="FFD9E1F2"/>
        <bgColor auto="1"/>
      </patternFill>
    </fill>
    <fill>
      <patternFill patternType="solid">
        <fgColor rgb="FFE2EFDA"/>
        <bgColor auto="1"/>
      </patternFill>
    </fill>
    <fill>
      <patternFill patternType="solid">
        <fgColor rgb="FFFFC000"/>
        <bgColor auto="1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0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81">
    <xf numFmtId="0" fontId="0" fillId="0" borderId="0" xfId="0"/>
    <xf numFmtId="0" fontId="1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textRotation="90"/>
    </xf>
    <xf numFmtId="0" fontId="6" fillId="5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 textRotation="90"/>
    </xf>
    <xf numFmtId="0" fontId="8" fillId="7" borderId="2" xfId="0" applyFont="1" applyFill="1" applyBorder="1" applyAlignment="1">
      <alignment horizontal="left"/>
    </xf>
    <xf numFmtId="0" fontId="6" fillId="4" borderId="2" xfId="0" applyNumberFormat="1" applyFont="1" applyFill="1" applyBorder="1" applyAlignment="1">
      <alignment horizontal="left"/>
    </xf>
    <xf numFmtId="0" fontId="6" fillId="5" borderId="2" xfId="0" applyNumberFormat="1" applyFont="1" applyFill="1" applyBorder="1" applyAlignment="1">
      <alignment horizontal="left"/>
    </xf>
    <xf numFmtId="3" fontId="6" fillId="5" borderId="2" xfId="0" applyNumberFormat="1" applyFont="1" applyFill="1" applyBorder="1" applyAlignment="1">
      <alignment horizontal="left"/>
    </xf>
    <xf numFmtId="164" fontId="6" fillId="6" borderId="2" xfId="0" applyNumberFormat="1" applyFont="1" applyFill="1" applyBorder="1" applyAlignment="1">
      <alignment horizontal="left"/>
    </xf>
    <xf numFmtId="0" fontId="9" fillId="0" borderId="0" xfId="1"/>
    <xf numFmtId="0" fontId="1" fillId="0" borderId="0" xfId="1" applyNumberFormat="1" applyFont="1" applyAlignment="1">
      <alignment horizontal="left"/>
    </xf>
    <xf numFmtId="0" fontId="11" fillId="0" borderId="6" xfId="1" applyNumberFormat="1" applyFont="1" applyBorder="1" applyAlignment="1">
      <alignment horizontal="center" vertical="center" textRotation="90" wrapText="1"/>
    </xf>
    <xf numFmtId="0" fontId="12" fillId="8" borderId="6" xfId="1" applyNumberFormat="1" applyFont="1" applyFill="1" applyBorder="1" applyAlignment="1">
      <alignment horizontal="left"/>
    </xf>
    <xf numFmtId="0" fontId="10" fillId="9" borderId="6" xfId="1" applyNumberFormat="1" applyFont="1" applyFill="1" applyBorder="1" applyAlignment="1">
      <alignment horizontal="center" textRotation="90"/>
    </xf>
    <xf numFmtId="0" fontId="13" fillId="9" borderId="6" xfId="1" applyNumberFormat="1" applyFont="1" applyFill="1" applyBorder="1" applyAlignment="1">
      <alignment horizontal="center" textRotation="90"/>
    </xf>
    <xf numFmtId="0" fontId="2" fillId="9" borderId="6" xfId="1" applyNumberFormat="1" applyFont="1" applyFill="1" applyBorder="1" applyAlignment="1">
      <alignment horizontal="center"/>
    </xf>
    <xf numFmtId="0" fontId="2" fillId="9" borderId="6" xfId="1" applyNumberFormat="1" applyFont="1" applyFill="1" applyBorder="1" applyAlignment="1">
      <alignment horizontal="left" wrapText="1"/>
    </xf>
    <xf numFmtId="0" fontId="2" fillId="9" borderId="6" xfId="1" applyNumberFormat="1" applyFont="1" applyFill="1" applyBorder="1" applyAlignment="1">
      <alignment horizontal="center" wrapText="1"/>
    </xf>
    <xf numFmtId="0" fontId="12" fillId="9" borderId="6" xfId="1" applyNumberFormat="1" applyFont="1" applyFill="1" applyBorder="1" applyAlignment="1">
      <alignment horizontal="left"/>
    </xf>
    <xf numFmtId="0" fontId="3" fillId="10" borderId="6" xfId="1" applyNumberFormat="1" applyFont="1" applyFill="1" applyBorder="1" applyAlignment="1">
      <alignment horizontal="left"/>
    </xf>
    <xf numFmtId="164" fontId="12" fillId="9" borderId="6" xfId="1" applyNumberFormat="1" applyFont="1" applyFill="1" applyBorder="1" applyAlignment="1">
      <alignment horizontal="left"/>
    </xf>
    <xf numFmtId="0" fontId="9" fillId="0" borderId="0" xfId="2"/>
    <xf numFmtId="0" fontId="1" fillId="0" borderId="0" xfId="2" applyNumberFormat="1" applyFont="1" applyAlignment="1">
      <alignment horizontal="left"/>
    </xf>
    <xf numFmtId="0" fontId="11" fillId="0" borderId="6" xfId="2" applyNumberFormat="1" applyFont="1" applyBorder="1" applyAlignment="1">
      <alignment horizontal="center" vertical="center" textRotation="90" wrapText="1"/>
    </xf>
    <xf numFmtId="0" fontId="12" fillId="8" borderId="6" xfId="2" applyNumberFormat="1" applyFont="1" applyFill="1" applyBorder="1" applyAlignment="1">
      <alignment horizontal="left"/>
    </xf>
    <xf numFmtId="0" fontId="10" fillId="9" borderId="6" xfId="2" applyNumberFormat="1" applyFont="1" applyFill="1" applyBorder="1" applyAlignment="1">
      <alignment horizontal="center" textRotation="90"/>
    </xf>
    <xf numFmtId="0" fontId="13" fillId="9" borderId="6" xfId="2" applyNumberFormat="1" applyFont="1" applyFill="1" applyBorder="1" applyAlignment="1">
      <alignment horizontal="center" textRotation="90"/>
    </xf>
    <xf numFmtId="0" fontId="2" fillId="9" borderId="6" xfId="2" applyNumberFormat="1" applyFont="1" applyFill="1" applyBorder="1" applyAlignment="1">
      <alignment horizontal="center"/>
    </xf>
    <xf numFmtId="0" fontId="2" fillId="9" borderId="6" xfId="2" applyNumberFormat="1" applyFont="1" applyFill="1" applyBorder="1" applyAlignment="1">
      <alignment horizontal="left" wrapText="1"/>
    </xf>
    <xf numFmtId="0" fontId="2" fillId="9" borderId="6" xfId="2" applyNumberFormat="1" applyFont="1" applyFill="1" applyBorder="1" applyAlignment="1">
      <alignment horizontal="center" wrapText="1"/>
    </xf>
    <xf numFmtId="0" fontId="12" fillId="9" borderId="6" xfId="2" applyNumberFormat="1" applyFont="1" applyFill="1" applyBorder="1" applyAlignment="1">
      <alignment horizontal="left"/>
    </xf>
    <xf numFmtId="0" fontId="3" fillId="10" borderId="6" xfId="2" applyNumberFormat="1" applyFont="1" applyFill="1" applyBorder="1" applyAlignment="1">
      <alignment horizontal="left"/>
    </xf>
    <xf numFmtId="164" fontId="12" fillId="9" borderId="6" xfId="2" applyNumberFormat="1" applyFont="1" applyFill="1" applyBorder="1" applyAlignment="1">
      <alignment horizontal="left"/>
    </xf>
    <xf numFmtId="0" fontId="9" fillId="0" borderId="0" xfId="3"/>
    <xf numFmtId="0" fontId="1" fillId="0" borderId="0" xfId="3" applyNumberFormat="1" applyFont="1" applyAlignment="1">
      <alignment horizontal="left"/>
    </xf>
    <xf numFmtId="0" fontId="11" fillId="0" borderId="6" xfId="3" applyNumberFormat="1" applyFont="1" applyBorder="1" applyAlignment="1">
      <alignment horizontal="center" vertical="center" textRotation="90" wrapText="1"/>
    </xf>
    <xf numFmtId="0" fontId="12" fillId="8" borderId="6" xfId="3" applyNumberFormat="1" applyFont="1" applyFill="1" applyBorder="1" applyAlignment="1">
      <alignment horizontal="left"/>
    </xf>
    <xf numFmtId="0" fontId="10" fillId="9" borderId="6" xfId="3" applyNumberFormat="1" applyFont="1" applyFill="1" applyBorder="1" applyAlignment="1">
      <alignment horizontal="center" textRotation="90"/>
    </xf>
    <xf numFmtId="0" fontId="13" fillId="9" borderId="6" xfId="3" applyNumberFormat="1" applyFont="1" applyFill="1" applyBorder="1" applyAlignment="1">
      <alignment horizontal="center" textRotation="90"/>
    </xf>
    <xf numFmtId="0" fontId="2" fillId="9" borderId="6" xfId="3" applyNumberFormat="1" applyFont="1" applyFill="1" applyBorder="1" applyAlignment="1">
      <alignment horizontal="center"/>
    </xf>
    <xf numFmtId="0" fontId="2" fillId="9" borderId="6" xfId="3" applyNumberFormat="1" applyFont="1" applyFill="1" applyBorder="1" applyAlignment="1">
      <alignment horizontal="left" wrapText="1"/>
    </xf>
    <xf numFmtId="0" fontId="2" fillId="9" borderId="6" xfId="3" applyNumberFormat="1" applyFont="1" applyFill="1" applyBorder="1" applyAlignment="1">
      <alignment horizontal="center" wrapText="1"/>
    </xf>
    <xf numFmtId="0" fontId="12" fillId="9" borderId="6" xfId="3" applyNumberFormat="1" applyFont="1" applyFill="1" applyBorder="1" applyAlignment="1">
      <alignment horizontal="left"/>
    </xf>
    <xf numFmtId="0" fontId="3" fillId="10" borderId="6" xfId="3" applyNumberFormat="1" applyFont="1" applyFill="1" applyBorder="1" applyAlignment="1">
      <alignment horizontal="left"/>
    </xf>
    <xf numFmtId="0" fontId="9" fillId="0" borderId="0" xfId="4"/>
    <xf numFmtId="0" fontId="1" fillId="0" borderId="0" xfId="4" applyNumberFormat="1" applyFont="1" applyAlignment="1">
      <alignment horizontal="left"/>
    </xf>
    <xf numFmtId="0" fontId="11" fillId="0" borderId="6" xfId="4" applyNumberFormat="1" applyFont="1" applyBorder="1" applyAlignment="1">
      <alignment horizontal="center" vertical="center" textRotation="90" wrapText="1"/>
    </xf>
    <xf numFmtId="0" fontId="12" fillId="8" borderId="6" xfId="4" applyNumberFormat="1" applyFont="1" applyFill="1" applyBorder="1" applyAlignment="1">
      <alignment horizontal="left"/>
    </xf>
    <xf numFmtId="0" fontId="10" fillId="9" borderId="6" xfId="4" applyNumberFormat="1" applyFont="1" applyFill="1" applyBorder="1" applyAlignment="1">
      <alignment horizontal="center" textRotation="90"/>
    </xf>
    <xf numFmtId="0" fontId="13" fillId="9" borderId="6" xfId="4" applyNumberFormat="1" applyFont="1" applyFill="1" applyBorder="1" applyAlignment="1">
      <alignment horizontal="center" textRotation="90"/>
    </xf>
    <xf numFmtId="0" fontId="2" fillId="9" borderId="6" xfId="4" applyNumberFormat="1" applyFont="1" applyFill="1" applyBorder="1" applyAlignment="1">
      <alignment horizontal="center"/>
    </xf>
    <xf numFmtId="0" fontId="2" fillId="9" borderId="6" xfId="4" applyNumberFormat="1" applyFont="1" applyFill="1" applyBorder="1" applyAlignment="1">
      <alignment horizontal="left" wrapText="1"/>
    </xf>
    <xf numFmtId="0" fontId="2" fillId="9" borderId="6" xfId="4" applyNumberFormat="1" applyFont="1" applyFill="1" applyBorder="1" applyAlignment="1">
      <alignment horizontal="center" wrapText="1"/>
    </xf>
    <xf numFmtId="0" fontId="12" fillId="9" borderId="6" xfId="4" applyNumberFormat="1" applyFont="1" applyFill="1" applyBorder="1" applyAlignment="1">
      <alignment horizontal="left"/>
    </xf>
    <xf numFmtId="0" fontId="3" fillId="10" borderId="6" xfId="4" applyNumberFormat="1" applyFont="1" applyFill="1" applyBorder="1" applyAlignment="1">
      <alignment horizontal="left"/>
    </xf>
    <xf numFmtId="0" fontId="9" fillId="0" borderId="0" xfId="5"/>
    <xf numFmtId="0" fontId="1" fillId="0" borderId="0" xfId="5" applyNumberFormat="1" applyFont="1" applyAlignment="1">
      <alignment horizontal="left"/>
    </xf>
    <xf numFmtId="0" fontId="11" fillId="0" borderId="6" xfId="5" applyNumberFormat="1" applyFont="1" applyBorder="1" applyAlignment="1">
      <alignment horizontal="center" vertical="center" textRotation="90" wrapText="1"/>
    </xf>
    <xf numFmtId="0" fontId="12" fillId="8" borderId="6" xfId="5" applyNumberFormat="1" applyFont="1" applyFill="1" applyBorder="1" applyAlignment="1">
      <alignment horizontal="left"/>
    </xf>
    <xf numFmtId="0" fontId="10" fillId="9" borderId="6" xfId="5" applyNumberFormat="1" applyFont="1" applyFill="1" applyBorder="1" applyAlignment="1">
      <alignment horizontal="center" textRotation="90"/>
    </xf>
    <xf numFmtId="0" fontId="13" fillId="9" borderId="6" xfId="5" applyNumberFormat="1" applyFont="1" applyFill="1" applyBorder="1" applyAlignment="1">
      <alignment horizontal="center" textRotation="90"/>
    </xf>
    <xf numFmtId="0" fontId="10" fillId="9" borderId="6" xfId="5" applyNumberFormat="1" applyFont="1" applyFill="1" applyBorder="1" applyAlignment="1">
      <alignment horizontal="left"/>
    </xf>
    <xf numFmtId="0" fontId="2" fillId="9" borderId="6" xfId="5" applyNumberFormat="1" applyFont="1" applyFill="1" applyBorder="1" applyAlignment="1">
      <alignment horizontal="center"/>
    </xf>
    <xf numFmtId="0" fontId="2" fillId="9" borderId="6" xfId="5" applyNumberFormat="1" applyFont="1" applyFill="1" applyBorder="1" applyAlignment="1">
      <alignment horizontal="left" wrapText="1"/>
    </xf>
    <xf numFmtId="0" fontId="2" fillId="9" borderId="6" xfId="5" applyNumberFormat="1" applyFont="1" applyFill="1" applyBorder="1" applyAlignment="1">
      <alignment horizontal="center" wrapText="1"/>
    </xf>
    <xf numFmtId="0" fontId="12" fillId="9" borderId="6" xfId="5" applyNumberFormat="1" applyFont="1" applyFill="1" applyBorder="1" applyAlignment="1">
      <alignment horizontal="left"/>
    </xf>
    <xf numFmtId="0" fontId="3" fillId="10" borderId="6" xfId="5" applyNumberFormat="1" applyFont="1" applyFill="1" applyBorder="1" applyAlignment="1">
      <alignment horizontal="left"/>
    </xf>
    <xf numFmtId="0" fontId="12" fillId="0" borderId="6" xfId="5" applyNumberFormat="1" applyFont="1" applyBorder="1" applyAlignment="1">
      <alignment horizontal="left"/>
    </xf>
    <xf numFmtId="0" fontId="9" fillId="0" borderId="0" xfId="6"/>
    <xf numFmtId="0" fontId="1" fillId="0" borderId="0" xfId="6" applyNumberFormat="1" applyFont="1" applyAlignment="1">
      <alignment horizontal="left"/>
    </xf>
    <xf numFmtId="0" fontId="11" fillId="0" borderId="6" xfId="6" applyNumberFormat="1" applyFont="1" applyBorder="1" applyAlignment="1">
      <alignment horizontal="center" vertical="center" textRotation="90" wrapText="1"/>
    </xf>
    <xf numFmtId="0" fontId="12" fillId="8" borderId="6" xfId="6" applyNumberFormat="1" applyFont="1" applyFill="1" applyBorder="1" applyAlignment="1">
      <alignment horizontal="left"/>
    </xf>
    <xf numFmtId="0" fontId="10" fillId="9" borderId="6" xfId="6" applyNumberFormat="1" applyFont="1" applyFill="1" applyBorder="1" applyAlignment="1">
      <alignment horizontal="center" textRotation="90"/>
    </xf>
    <xf numFmtId="0" fontId="13" fillId="9" borderId="6" xfId="6" applyNumberFormat="1" applyFont="1" applyFill="1" applyBorder="1" applyAlignment="1">
      <alignment horizontal="center" textRotation="90"/>
    </xf>
    <xf numFmtId="0" fontId="2" fillId="9" borderId="6" xfId="6" applyNumberFormat="1" applyFont="1" applyFill="1" applyBorder="1" applyAlignment="1">
      <alignment horizontal="center"/>
    </xf>
    <xf numFmtId="0" fontId="2" fillId="9" borderId="6" xfId="6" applyNumberFormat="1" applyFont="1" applyFill="1" applyBorder="1" applyAlignment="1">
      <alignment horizontal="left" wrapText="1"/>
    </xf>
    <xf numFmtId="0" fontId="2" fillId="9" borderId="6" xfId="6" applyNumberFormat="1" applyFont="1" applyFill="1" applyBorder="1" applyAlignment="1">
      <alignment horizontal="center" wrapText="1"/>
    </xf>
    <xf numFmtId="0" fontId="12" fillId="9" borderId="6" xfId="6" applyNumberFormat="1" applyFont="1" applyFill="1" applyBorder="1" applyAlignment="1">
      <alignment horizontal="left"/>
    </xf>
    <xf numFmtId="0" fontId="3" fillId="10" borderId="6" xfId="6" applyNumberFormat="1" applyFont="1" applyFill="1" applyBorder="1" applyAlignment="1">
      <alignment horizontal="left"/>
    </xf>
    <xf numFmtId="0" fontId="2" fillId="0" borderId="0" xfId="6" applyNumberFormat="1" applyFont="1" applyAlignment="1">
      <alignment horizontal="left" vertical="top" wrapText="1"/>
    </xf>
    <xf numFmtId="0" fontId="9" fillId="0" borderId="0" xfId="7"/>
    <xf numFmtId="0" fontId="1" fillId="0" borderId="0" xfId="7" applyNumberFormat="1" applyFont="1" applyAlignment="1">
      <alignment horizontal="left"/>
    </xf>
    <xf numFmtId="0" fontId="11" fillId="0" borderId="6" xfId="7" applyNumberFormat="1" applyFont="1" applyBorder="1" applyAlignment="1">
      <alignment horizontal="center" vertical="center" textRotation="90" wrapText="1"/>
    </xf>
    <xf numFmtId="0" fontId="12" fillId="8" borderId="6" xfId="7" applyNumberFormat="1" applyFont="1" applyFill="1" applyBorder="1" applyAlignment="1">
      <alignment horizontal="left"/>
    </xf>
    <xf numFmtId="0" fontId="10" fillId="9" borderId="6" xfId="7" applyNumberFormat="1" applyFont="1" applyFill="1" applyBorder="1" applyAlignment="1">
      <alignment horizontal="center" textRotation="90"/>
    </xf>
    <xf numFmtId="0" fontId="13" fillId="9" borderId="6" xfId="7" applyNumberFormat="1" applyFont="1" applyFill="1" applyBorder="1" applyAlignment="1">
      <alignment horizontal="center" textRotation="90"/>
    </xf>
    <xf numFmtId="0" fontId="2" fillId="9" borderId="6" xfId="7" applyNumberFormat="1" applyFont="1" applyFill="1" applyBorder="1" applyAlignment="1">
      <alignment horizontal="center"/>
    </xf>
    <xf numFmtId="0" fontId="2" fillId="9" borderId="6" xfId="7" applyNumberFormat="1" applyFont="1" applyFill="1" applyBorder="1" applyAlignment="1">
      <alignment horizontal="left" wrapText="1"/>
    </xf>
    <xf numFmtId="0" fontId="2" fillId="9" borderId="6" xfId="7" applyNumberFormat="1" applyFont="1" applyFill="1" applyBorder="1" applyAlignment="1">
      <alignment horizontal="center" wrapText="1"/>
    </xf>
    <xf numFmtId="0" fontId="12" fillId="9" borderId="6" xfId="7" applyNumberFormat="1" applyFont="1" applyFill="1" applyBorder="1" applyAlignment="1">
      <alignment horizontal="left"/>
    </xf>
    <xf numFmtId="0" fontId="3" fillId="10" borderId="6" xfId="7" applyNumberFormat="1" applyFont="1" applyFill="1" applyBorder="1" applyAlignment="1">
      <alignment horizontal="left"/>
    </xf>
    <xf numFmtId="0" fontId="9" fillId="0" borderId="0" xfId="8"/>
    <xf numFmtId="0" fontId="1" fillId="0" borderId="0" xfId="8" applyNumberFormat="1" applyFont="1" applyAlignment="1">
      <alignment horizontal="left"/>
    </xf>
    <xf numFmtId="0" fontId="11" fillId="0" borderId="6" xfId="8" applyNumberFormat="1" applyFont="1" applyBorder="1" applyAlignment="1">
      <alignment horizontal="center" vertical="center" textRotation="90" wrapText="1"/>
    </xf>
    <xf numFmtId="0" fontId="12" fillId="8" borderId="6" xfId="8" applyNumberFormat="1" applyFont="1" applyFill="1" applyBorder="1" applyAlignment="1">
      <alignment horizontal="left"/>
    </xf>
    <xf numFmtId="0" fontId="10" fillId="9" borderId="6" xfId="8" applyNumberFormat="1" applyFont="1" applyFill="1" applyBorder="1" applyAlignment="1">
      <alignment horizontal="center" textRotation="90"/>
    </xf>
    <xf numFmtId="0" fontId="13" fillId="9" borderId="6" xfId="8" applyNumberFormat="1" applyFont="1" applyFill="1" applyBorder="1" applyAlignment="1">
      <alignment horizontal="center" textRotation="90"/>
    </xf>
    <xf numFmtId="0" fontId="2" fillId="9" borderId="6" xfId="8" applyNumberFormat="1" applyFont="1" applyFill="1" applyBorder="1" applyAlignment="1">
      <alignment horizontal="center"/>
    </xf>
    <xf numFmtId="0" fontId="2" fillId="9" borderId="6" xfId="8" applyNumberFormat="1" applyFont="1" applyFill="1" applyBorder="1" applyAlignment="1">
      <alignment horizontal="left" wrapText="1"/>
    </xf>
    <xf numFmtId="0" fontId="2" fillId="9" borderId="6" xfId="8" applyNumberFormat="1" applyFont="1" applyFill="1" applyBorder="1" applyAlignment="1">
      <alignment horizontal="center" wrapText="1"/>
    </xf>
    <xf numFmtId="0" fontId="12" fillId="9" borderId="6" xfId="8" applyNumberFormat="1" applyFont="1" applyFill="1" applyBorder="1" applyAlignment="1">
      <alignment horizontal="left"/>
    </xf>
    <xf numFmtId="0" fontId="3" fillId="10" borderId="6" xfId="8" applyNumberFormat="1" applyFont="1" applyFill="1" applyBorder="1" applyAlignment="1">
      <alignment horizontal="left"/>
    </xf>
    <xf numFmtId="164" fontId="12" fillId="9" borderId="6" xfId="8" applyNumberFormat="1" applyFont="1" applyFill="1" applyBorder="1" applyAlignment="1">
      <alignment horizontal="left"/>
    </xf>
    <xf numFmtId="0" fontId="9" fillId="0" borderId="0" xfId="9"/>
    <xf numFmtId="0" fontId="1" fillId="0" borderId="0" xfId="9" applyNumberFormat="1" applyFont="1" applyAlignment="1">
      <alignment horizontal="left"/>
    </xf>
    <xf numFmtId="0" fontId="15" fillId="0" borderId="6" xfId="9" applyNumberFormat="1" applyFont="1" applyBorder="1" applyAlignment="1">
      <alignment horizontal="center" vertical="center" textRotation="90" wrapText="1"/>
    </xf>
    <xf numFmtId="0" fontId="16" fillId="8" borderId="6" xfId="9" applyNumberFormat="1" applyFont="1" applyFill="1" applyBorder="1" applyAlignment="1">
      <alignment horizontal="left"/>
    </xf>
    <xf numFmtId="0" fontId="14" fillId="9" borderId="6" xfId="9" applyNumberFormat="1" applyFont="1" applyFill="1" applyBorder="1" applyAlignment="1">
      <alignment horizontal="center" textRotation="90"/>
    </xf>
    <xf numFmtId="0" fontId="2" fillId="9" borderId="6" xfId="9" applyNumberFormat="1" applyFont="1" applyFill="1" applyBorder="1" applyAlignment="1">
      <alignment horizontal="center"/>
    </xf>
    <xf numFmtId="0" fontId="2" fillId="9" borderId="6" xfId="9" applyNumberFormat="1" applyFont="1" applyFill="1" applyBorder="1" applyAlignment="1">
      <alignment horizontal="left" wrapText="1"/>
    </xf>
    <xf numFmtId="0" fontId="2" fillId="9" borderId="6" xfId="9" applyNumberFormat="1" applyFont="1" applyFill="1" applyBorder="1" applyAlignment="1">
      <alignment horizontal="center" wrapText="1"/>
    </xf>
    <xf numFmtId="0" fontId="16" fillId="9" borderId="6" xfId="9" applyNumberFormat="1" applyFont="1" applyFill="1" applyBorder="1" applyAlignment="1">
      <alignment horizontal="left"/>
    </xf>
    <xf numFmtId="164" fontId="16" fillId="9" borderId="6" xfId="9" applyNumberFormat="1" applyFont="1" applyFill="1" applyBorder="1" applyAlignment="1">
      <alignment horizontal="left"/>
    </xf>
    <xf numFmtId="0" fontId="9" fillId="0" borderId="0" xfId="10"/>
    <xf numFmtId="0" fontId="1" fillId="0" borderId="0" xfId="10" applyNumberFormat="1" applyFont="1" applyAlignment="1">
      <alignment horizontal="left"/>
    </xf>
    <xf numFmtId="0" fontId="15" fillId="0" borderId="6" xfId="10" applyNumberFormat="1" applyFont="1" applyBorder="1" applyAlignment="1">
      <alignment horizontal="center" vertical="center" textRotation="90" wrapText="1"/>
    </xf>
    <xf numFmtId="0" fontId="16" fillId="8" borderId="6" xfId="10" applyNumberFormat="1" applyFont="1" applyFill="1" applyBorder="1" applyAlignment="1">
      <alignment horizontal="left"/>
    </xf>
    <xf numFmtId="0" fontId="14" fillId="9" borderId="6" xfId="10" applyNumberFormat="1" applyFont="1" applyFill="1" applyBorder="1" applyAlignment="1">
      <alignment horizontal="center" textRotation="90"/>
    </xf>
    <xf numFmtId="0" fontId="17" fillId="9" borderId="6" xfId="10" applyNumberFormat="1" applyFont="1" applyFill="1" applyBorder="1" applyAlignment="1">
      <alignment horizontal="center" textRotation="90"/>
    </xf>
    <xf numFmtId="0" fontId="2" fillId="9" borderId="6" xfId="10" applyNumberFormat="1" applyFont="1" applyFill="1" applyBorder="1" applyAlignment="1">
      <alignment horizontal="center"/>
    </xf>
    <xf numFmtId="0" fontId="2" fillId="9" borderId="6" xfId="10" applyNumberFormat="1" applyFont="1" applyFill="1" applyBorder="1" applyAlignment="1">
      <alignment horizontal="left" wrapText="1"/>
    </xf>
    <xf numFmtId="0" fontId="2" fillId="9" borderId="6" xfId="10" applyNumberFormat="1" applyFont="1" applyFill="1" applyBorder="1" applyAlignment="1">
      <alignment horizontal="center" wrapText="1"/>
    </xf>
    <xf numFmtId="0" fontId="16" fillId="9" borderId="6" xfId="10" applyNumberFormat="1" applyFont="1" applyFill="1" applyBorder="1" applyAlignment="1">
      <alignment horizontal="left"/>
    </xf>
    <xf numFmtId="0" fontId="8" fillId="10" borderId="6" xfId="10" applyNumberFormat="1" applyFont="1" applyFill="1" applyBorder="1" applyAlignment="1">
      <alignment horizontal="left"/>
    </xf>
    <xf numFmtId="164" fontId="16" fillId="9" borderId="6" xfId="10" applyNumberFormat="1" applyFont="1" applyFill="1" applyBorder="1" applyAlignment="1">
      <alignment horizontal="left"/>
    </xf>
    <xf numFmtId="0" fontId="9" fillId="0" borderId="0" xfId="11"/>
    <xf numFmtId="0" fontId="1" fillId="0" borderId="0" xfId="11" applyNumberFormat="1" applyFont="1" applyAlignment="1">
      <alignment horizontal="left"/>
    </xf>
    <xf numFmtId="0" fontId="11" fillId="0" borderId="6" xfId="11" applyNumberFormat="1" applyFont="1" applyBorder="1" applyAlignment="1">
      <alignment horizontal="center" vertical="center" textRotation="90" wrapText="1"/>
    </xf>
    <xf numFmtId="0" fontId="12" fillId="8" borderId="6" xfId="11" applyNumberFormat="1" applyFont="1" applyFill="1" applyBorder="1" applyAlignment="1">
      <alignment horizontal="left"/>
    </xf>
    <xf numFmtId="0" fontId="10" fillId="9" borderId="6" xfId="11" applyNumberFormat="1" applyFont="1" applyFill="1" applyBorder="1" applyAlignment="1">
      <alignment horizontal="center" textRotation="90"/>
    </xf>
    <xf numFmtId="0" fontId="13" fillId="9" borderId="6" xfId="11" applyNumberFormat="1" applyFont="1" applyFill="1" applyBorder="1" applyAlignment="1">
      <alignment horizontal="center" textRotation="90"/>
    </xf>
    <xf numFmtId="0" fontId="2" fillId="9" borderId="6" xfId="11" applyNumberFormat="1" applyFont="1" applyFill="1" applyBorder="1" applyAlignment="1">
      <alignment horizontal="center"/>
    </xf>
    <xf numFmtId="0" fontId="2" fillId="9" borderId="6" xfId="11" applyNumberFormat="1" applyFont="1" applyFill="1" applyBorder="1" applyAlignment="1">
      <alignment horizontal="left" wrapText="1"/>
    </xf>
    <xf numFmtId="0" fontId="2" fillId="9" borderId="6" xfId="11" applyNumberFormat="1" applyFont="1" applyFill="1" applyBorder="1" applyAlignment="1">
      <alignment horizontal="center" wrapText="1"/>
    </xf>
    <xf numFmtId="0" fontId="12" fillId="9" borderId="6" xfId="11" applyNumberFormat="1" applyFont="1" applyFill="1" applyBorder="1" applyAlignment="1">
      <alignment horizontal="left"/>
    </xf>
    <xf numFmtId="164" fontId="12" fillId="9" borderId="6" xfId="11" applyNumberFormat="1" applyFont="1" applyFill="1" applyBorder="1" applyAlignment="1">
      <alignment horizontal="left"/>
    </xf>
    <xf numFmtId="164" fontId="3" fillId="10" borderId="6" xfId="11" applyNumberFormat="1" applyFont="1" applyFill="1" applyBorder="1" applyAlignment="1">
      <alignment horizontal="left"/>
    </xf>
    <xf numFmtId="0" fontId="9" fillId="0" borderId="0" xfId="12"/>
    <xf numFmtId="0" fontId="1" fillId="0" borderId="0" xfId="12" applyNumberFormat="1" applyFont="1" applyAlignment="1">
      <alignment horizontal="left"/>
    </xf>
    <xf numFmtId="0" fontId="11" fillId="0" borderId="6" xfId="12" applyNumberFormat="1" applyFont="1" applyBorder="1" applyAlignment="1">
      <alignment horizontal="center" vertical="center" textRotation="90" wrapText="1"/>
    </xf>
    <xf numFmtId="0" fontId="12" fillId="8" borderId="6" xfId="12" applyNumberFormat="1" applyFont="1" applyFill="1" applyBorder="1" applyAlignment="1">
      <alignment horizontal="left"/>
    </xf>
    <xf numFmtId="0" fontId="10" fillId="9" borderId="6" xfId="12" applyNumberFormat="1" applyFont="1" applyFill="1" applyBorder="1" applyAlignment="1">
      <alignment horizontal="center" textRotation="90"/>
    </xf>
    <xf numFmtId="0" fontId="13" fillId="9" borderId="6" xfId="12" applyNumberFormat="1" applyFont="1" applyFill="1" applyBorder="1" applyAlignment="1">
      <alignment horizontal="center" textRotation="90"/>
    </xf>
    <xf numFmtId="0" fontId="2" fillId="9" borderId="6" xfId="12" applyNumberFormat="1" applyFont="1" applyFill="1" applyBorder="1" applyAlignment="1">
      <alignment horizontal="center"/>
    </xf>
    <xf numFmtId="0" fontId="2" fillId="9" borderId="6" xfId="12" applyNumberFormat="1" applyFont="1" applyFill="1" applyBorder="1" applyAlignment="1">
      <alignment horizontal="left" wrapText="1"/>
    </xf>
    <xf numFmtId="0" fontId="2" fillId="9" borderId="6" xfId="12" applyNumberFormat="1" applyFont="1" applyFill="1" applyBorder="1" applyAlignment="1">
      <alignment horizontal="center" wrapText="1"/>
    </xf>
    <xf numFmtId="0" fontId="12" fillId="9" borderId="6" xfId="12" applyNumberFormat="1" applyFont="1" applyFill="1" applyBorder="1" applyAlignment="1">
      <alignment horizontal="left"/>
    </xf>
    <xf numFmtId="164" fontId="12" fillId="9" borderId="6" xfId="12" applyNumberFormat="1" applyFont="1" applyFill="1" applyBorder="1" applyAlignment="1">
      <alignment horizontal="left"/>
    </xf>
    <xf numFmtId="164" fontId="3" fillId="10" borderId="6" xfId="12" applyNumberFormat="1" applyFont="1" applyFill="1" applyBorder="1" applyAlignment="1">
      <alignment horizontal="left"/>
    </xf>
    <xf numFmtId="0" fontId="9" fillId="0" borderId="0" xfId="13"/>
    <xf numFmtId="0" fontId="1" fillId="0" borderId="0" xfId="13" applyNumberFormat="1" applyFont="1" applyAlignment="1">
      <alignment horizontal="left"/>
    </xf>
    <xf numFmtId="0" fontId="11" fillId="0" borderId="6" xfId="13" applyNumberFormat="1" applyFont="1" applyBorder="1" applyAlignment="1">
      <alignment horizontal="center" vertical="center" textRotation="90" wrapText="1"/>
    </xf>
    <xf numFmtId="0" fontId="12" fillId="8" borderId="6" xfId="13" applyNumberFormat="1" applyFont="1" applyFill="1" applyBorder="1" applyAlignment="1">
      <alignment horizontal="left"/>
    </xf>
    <xf numFmtId="0" fontId="10" fillId="9" borderId="6" xfId="13" applyNumberFormat="1" applyFont="1" applyFill="1" applyBorder="1" applyAlignment="1">
      <alignment horizontal="center" textRotation="90"/>
    </xf>
    <xf numFmtId="0" fontId="13" fillId="9" borderId="6" xfId="13" applyNumberFormat="1" applyFont="1" applyFill="1" applyBorder="1" applyAlignment="1">
      <alignment horizontal="center" textRotation="90"/>
    </xf>
    <xf numFmtId="0" fontId="2" fillId="9" borderId="6" xfId="13" applyNumberFormat="1" applyFont="1" applyFill="1" applyBorder="1" applyAlignment="1">
      <alignment horizontal="center"/>
    </xf>
    <xf numFmtId="0" fontId="2" fillId="9" borderId="6" xfId="13" applyNumberFormat="1" applyFont="1" applyFill="1" applyBorder="1" applyAlignment="1">
      <alignment horizontal="left" wrapText="1"/>
    </xf>
    <xf numFmtId="0" fontId="2" fillId="9" borderId="6" xfId="13" applyNumberFormat="1" applyFont="1" applyFill="1" applyBorder="1" applyAlignment="1">
      <alignment horizontal="center" wrapText="1"/>
    </xf>
    <xf numFmtId="0" fontId="12" fillId="9" borderId="6" xfId="13" applyNumberFormat="1" applyFont="1" applyFill="1" applyBorder="1" applyAlignment="1">
      <alignment horizontal="left"/>
    </xf>
    <xf numFmtId="0" fontId="3" fillId="10" borderId="6" xfId="13" applyNumberFormat="1" applyFont="1" applyFill="1" applyBorder="1" applyAlignment="1">
      <alignment horizontal="left"/>
    </xf>
    <xf numFmtId="164" fontId="12" fillId="9" borderId="6" xfId="13" applyNumberFormat="1" applyFont="1" applyFill="1" applyBorder="1" applyAlignment="1">
      <alignment horizontal="left"/>
    </xf>
    <xf numFmtId="0" fontId="9" fillId="0" borderId="0" xfId="14"/>
    <xf numFmtId="0" fontId="1" fillId="0" borderId="0" xfId="14" applyNumberFormat="1" applyFont="1" applyAlignment="1">
      <alignment horizontal="left"/>
    </xf>
    <xf numFmtId="0" fontId="11" fillId="0" borderId="6" xfId="14" applyNumberFormat="1" applyFont="1" applyBorder="1" applyAlignment="1">
      <alignment horizontal="center" vertical="center" textRotation="90" wrapText="1"/>
    </xf>
    <xf numFmtId="0" fontId="12" fillId="8" borderId="6" xfId="14" applyNumberFormat="1" applyFont="1" applyFill="1" applyBorder="1" applyAlignment="1">
      <alignment horizontal="left"/>
    </xf>
    <xf numFmtId="0" fontId="10" fillId="9" borderId="6" xfId="14" applyNumberFormat="1" applyFont="1" applyFill="1" applyBorder="1" applyAlignment="1">
      <alignment horizontal="center" textRotation="90"/>
    </xf>
    <xf numFmtId="0" fontId="13" fillId="9" borderId="6" xfId="14" applyNumberFormat="1" applyFont="1" applyFill="1" applyBorder="1" applyAlignment="1">
      <alignment horizontal="center" textRotation="90"/>
    </xf>
    <xf numFmtId="0" fontId="2" fillId="9" borderId="6" xfId="14" applyNumberFormat="1" applyFont="1" applyFill="1" applyBorder="1" applyAlignment="1">
      <alignment horizontal="center"/>
    </xf>
    <xf numFmtId="0" fontId="2" fillId="9" borderId="6" xfId="14" applyNumberFormat="1" applyFont="1" applyFill="1" applyBorder="1" applyAlignment="1">
      <alignment horizontal="left" wrapText="1"/>
    </xf>
    <xf numFmtId="0" fontId="2" fillId="9" borderId="6" xfId="14" applyNumberFormat="1" applyFont="1" applyFill="1" applyBorder="1" applyAlignment="1">
      <alignment horizontal="center" wrapText="1"/>
    </xf>
    <xf numFmtId="0" fontId="12" fillId="9" borderId="6" xfId="14" applyNumberFormat="1" applyFont="1" applyFill="1" applyBorder="1" applyAlignment="1">
      <alignment horizontal="left"/>
    </xf>
    <xf numFmtId="0" fontId="3" fillId="10" borderId="6" xfId="14" applyNumberFormat="1" applyFont="1" applyFill="1" applyBorder="1" applyAlignment="1">
      <alignment horizontal="left"/>
    </xf>
    <xf numFmtId="164" fontId="12" fillId="9" borderId="6" xfId="14" applyNumberFormat="1" applyFont="1" applyFill="1" applyBorder="1" applyAlignment="1">
      <alignment horizontal="left"/>
    </xf>
    <xf numFmtId="0" fontId="9" fillId="0" borderId="0" xfId="15"/>
    <xf numFmtId="0" fontId="1" fillId="0" borderId="0" xfId="15" applyNumberFormat="1" applyFont="1" applyAlignment="1">
      <alignment horizontal="left"/>
    </xf>
    <xf numFmtId="0" fontId="11" fillId="0" borderId="6" xfId="15" applyNumberFormat="1" applyFont="1" applyBorder="1" applyAlignment="1">
      <alignment horizontal="center" vertical="center" textRotation="90" wrapText="1"/>
    </xf>
    <xf numFmtId="0" fontId="12" fillId="8" borderId="6" xfId="15" applyNumberFormat="1" applyFont="1" applyFill="1" applyBorder="1" applyAlignment="1">
      <alignment horizontal="left"/>
    </xf>
    <xf numFmtId="0" fontId="10" fillId="9" borderId="6" xfId="15" applyNumberFormat="1" applyFont="1" applyFill="1" applyBorder="1" applyAlignment="1">
      <alignment horizontal="center" textRotation="90"/>
    </xf>
    <xf numFmtId="0" fontId="13" fillId="9" borderId="6" xfId="15" applyNumberFormat="1" applyFont="1" applyFill="1" applyBorder="1" applyAlignment="1">
      <alignment horizontal="center" textRotation="90"/>
    </xf>
    <xf numFmtId="0" fontId="2" fillId="9" borderId="6" xfId="15" applyNumberFormat="1" applyFont="1" applyFill="1" applyBorder="1" applyAlignment="1">
      <alignment horizontal="center"/>
    </xf>
    <xf numFmtId="0" fontId="2" fillId="9" borderId="6" xfId="15" applyNumberFormat="1" applyFont="1" applyFill="1" applyBorder="1" applyAlignment="1">
      <alignment horizontal="left" wrapText="1"/>
    </xf>
    <xf numFmtId="0" fontId="2" fillId="9" borderId="6" xfId="15" applyNumberFormat="1" applyFont="1" applyFill="1" applyBorder="1" applyAlignment="1">
      <alignment horizontal="center" wrapText="1"/>
    </xf>
    <xf numFmtId="0" fontId="12" fillId="9" borderId="6" xfId="15" applyNumberFormat="1" applyFont="1" applyFill="1" applyBorder="1" applyAlignment="1">
      <alignment horizontal="left"/>
    </xf>
    <xf numFmtId="0" fontId="3" fillId="10" borderId="6" xfId="15" applyNumberFormat="1" applyFont="1" applyFill="1" applyBorder="1" applyAlignment="1">
      <alignment horizontal="left"/>
    </xf>
    <xf numFmtId="164" fontId="12" fillId="9" borderId="6" xfId="15" applyNumberFormat="1" applyFont="1" applyFill="1" applyBorder="1" applyAlignment="1">
      <alignment horizontal="left"/>
    </xf>
    <xf numFmtId="0" fontId="9" fillId="0" borderId="0" xfId="16"/>
    <xf numFmtId="0" fontId="1" fillId="0" borderId="0" xfId="16" applyNumberFormat="1" applyFont="1" applyAlignment="1">
      <alignment horizontal="left"/>
    </xf>
    <xf numFmtId="0" fontId="11" fillId="0" borderId="6" xfId="16" applyNumberFormat="1" applyFont="1" applyBorder="1" applyAlignment="1">
      <alignment horizontal="center" vertical="center" textRotation="90" wrapText="1"/>
    </xf>
    <xf numFmtId="0" fontId="12" fillId="8" borderId="6" xfId="16" applyNumberFormat="1" applyFont="1" applyFill="1" applyBorder="1" applyAlignment="1">
      <alignment horizontal="left"/>
    </xf>
    <xf numFmtId="0" fontId="10" fillId="9" borderId="6" xfId="16" applyNumberFormat="1" applyFont="1" applyFill="1" applyBorder="1" applyAlignment="1">
      <alignment horizontal="center" textRotation="90"/>
    </xf>
    <xf numFmtId="0" fontId="13" fillId="9" borderId="6" xfId="16" applyNumberFormat="1" applyFont="1" applyFill="1" applyBorder="1" applyAlignment="1">
      <alignment horizontal="center" textRotation="90"/>
    </xf>
    <xf numFmtId="0" fontId="2" fillId="9" borderId="6" xfId="16" applyNumberFormat="1" applyFont="1" applyFill="1" applyBorder="1" applyAlignment="1">
      <alignment horizontal="center"/>
    </xf>
    <xf numFmtId="0" fontId="2" fillId="9" borderId="6" xfId="16" applyNumberFormat="1" applyFont="1" applyFill="1" applyBorder="1" applyAlignment="1">
      <alignment horizontal="left" wrapText="1"/>
    </xf>
    <xf numFmtId="0" fontId="2" fillId="9" borderId="6" xfId="16" applyNumberFormat="1" applyFont="1" applyFill="1" applyBorder="1" applyAlignment="1">
      <alignment horizontal="center" wrapText="1"/>
    </xf>
    <xf numFmtId="0" fontId="12" fillId="9" borderId="6" xfId="16" applyNumberFormat="1" applyFont="1" applyFill="1" applyBorder="1" applyAlignment="1">
      <alignment horizontal="left"/>
    </xf>
    <xf numFmtId="0" fontId="3" fillId="10" borderId="6" xfId="16" applyNumberFormat="1" applyFont="1" applyFill="1" applyBorder="1" applyAlignment="1">
      <alignment horizontal="left"/>
    </xf>
    <xf numFmtId="164" fontId="12" fillId="9" borderId="6" xfId="16" applyNumberFormat="1" applyFont="1" applyFill="1" applyBorder="1" applyAlignment="1">
      <alignment horizontal="left"/>
    </xf>
    <xf numFmtId="0" fontId="9" fillId="0" borderId="0" xfId="17"/>
    <xf numFmtId="0" fontId="1" fillId="0" borderId="0" xfId="17" applyNumberFormat="1" applyFont="1" applyAlignment="1">
      <alignment horizontal="left"/>
    </xf>
    <xf numFmtId="0" fontId="11" fillId="0" borderId="6" xfId="17" applyNumberFormat="1" applyFont="1" applyBorder="1" applyAlignment="1">
      <alignment horizontal="center" vertical="center" textRotation="90" wrapText="1"/>
    </xf>
    <xf numFmtId="0" fontId="12" fillId="8" borderId="6" xfId="17" applyNumberFormat="1" applyFont="1" applyFill="1" applyBorder="1" applyAlignment="1">
      <alignment horizontal="left"/>
    </xf>
    <xf numFmtId="0" fontId="10" fillId="9" borderId="6" xfId="17" applyNumberFormat="1" applyFont="1" applyFill="1" applyBorder="1" applyAlignment="1">
      <alignment horizontal="center" textRotation="90"/>
    </xf>
    <xf numFmtId="0" fontId="13" fillId="9" borderId="6" xfId="17" applyNumberFormat="1" applyFont="1" applyFill="1" applyBorder="1" applyAlignment="1">
      <alignment horizontal="center" textRotation="90"/>
    </xf>
    <xf numFmtId="0" fontId="2" fillId="9" borderId="6" xfId="17" applyNumberFormat="1" applyFont="1" applyFill="1" applyBorder="1" applyAlignment="1">
      <alignment horizontal="center"/>
    </xf>
    <xf numFmtId="0" fontId="2" fillId="9" borderId="6" xfId="17" applyNumberFormat="1" applyFont="1" applyFill="1" applyBorder="1" applyAlignment="1">
      <alignment horizontal="left" wrapText="1"/>
    </xf>
    <xf numFmtId="0" fontId="2" fillId="9" borderId="6" xfId="17" applyNumberFormat="1" applyFont="1" applyFill="1" applyBorder="1" applyAlignment="1">
      <alignment horizontal="center" wrapText="1"/>
    </xf>
    <xf numFmtId="0" fontId="12" fillId="9" borderId="6" xfId="17" applyNumberFormat="1" applyFont="1" applyFill="1" applyBorder="1" applyAlignment="1">
      <alignment horizontal="left"/>
    </xf>
    <xf numFmtId="0" fontId="3" fillId="10" borderId="6" xfId="17" applyNumberFormat="1" applyFont="1" applyFill="1" applyBorder="1" applyAlignment="1">
      <alignment horizontal="left"/>
    </xf>
    <xf numFmtId="0" fontId="2" fillId="0" borderId="0" xfId="17" applyNumberFormat="1" applyFont="1" applyAlignment="1">
      <alignment horizontal="left" vertical="top" wrapText="1"/>
    </xf>
    <xf numFmtId="164" fontId="12" fillId="9" borderId="6" xfId="17" applyNumberFormat="1" applyFont="1" applyFill="1" applyBorder="1" applyAlignment="1">
      <alignment horizontal="left"/>
    </xf>
    <xf numFmtId="0" fontId="9" fillId="0" borderId="0" xfId="18"/>
    <xf numFmtId="0" fontId="1" fillId="0" borderId="0" xfId="18" applyNumberFormat="1" applyFont="1" applyAlignment="1">
      <alignment horizontal="left"/>
    </xf>
    <xf numFmtId="0" fontId="11" fillId="0" borderId="6" xfId="18" applyNumberFormat="1" applyFont="1" applyBorder="1" applyAlignment="1">
      <alignment horizontal="center" vertical="center" textRotation="90" wrapText="1"/>
    </xf>
    <xf numFmtId="0" fontId="12" fillId="8" borderId="6" xfId="18" applyNumberFormat="1" applyFont="1" applyFill="1" applyBorder="1" applyAlignment="1">
      <alignment horizontal="left"/>
    </xf>
    <xf numFmtId="0" fontId="10" fillId="9" borderId="6" xfId="18" applyNumberFormat="1" applyFont="1" applyFill="1" applyBorder="1" applyAlignment="1">
      <alignment horizontal="center" textRotation="90"/>
    </xf>
    <xf numFmtId="0" fontId="13" fillId="9" borderId="6" xfId="18" applyNumberFormat="1" applyFont="1" applyFill="1" applyBorder="1" applyAlignment="1">
      <alignment horizontal="center" textRotation="90"/>
    </xf>
    <xf numFmtId="0" fontId="2" fillId="9" borderId="6" xfId="18" applyNumberFormat="1" applyFont="1" applyFill="1" applyBorder="1" applyAlignment="1">
      <alignment horizontal="center"/>
    </xf>
    <xf numFmtId="0" fontId="2" fillId="9" borderId="6" xfId="18" applyNumberFormat="1" applyFont="1" applyFill="1" applyBorder="1" applyAlignment="1">
      <alignment horizontal="left" wrapText="1"/>
    </xf>
    <xf numFmtId="0" fontId="2" fillId="9" borderId="6" xfId="18" applyNumberFormat="1" applyFont="1" applyFill="1" applyBorder="1" applyAlignment="1">
      <alignment horizontal="center" wrapText="1"/>
    </xf>
    <xf numFmtId="0" fontId="12" fillId="9" borderId="6" xfId="18" applyNumberFormat="1" applyFont="1" applyFill="1" applyBorder="1" applyAlignment="1">
      <alignment horizontal="left"/>
    </xf>
    <xf numFmtId="0" fontId="3" fillId="10" borderId="6" xfId="18" applyNumberFormat="1" applyFont="1" applyFill="1" applyBorder="1" applyAlignment="1">
      <alignment horizontal="left"/>
    </xf>
    <xf numFmtId="164" fontId="12" fillId="9" borderId="6" xfId="18" applyNumberFormat="1" applyFont="1" applyFill="1" applyBorder="1" applyAlignment="1">
      <alignment horizontal="left"/>
    </xf>
    <xf numFmtId="0" fontId="9" fillId="0" borderId="0" xfId="19"/>
    <xf numFmtId="0" fontId="1" fillId="0" borderId="0" xfId="19" applyNumberFormat="1" applyFont="1" applyAlignment="1">
      <alignment horizontal="left"/>
    </xf>
    <xf numFmtId="0" fontId="11" fillId="0" borderId="6" xfId="19" applyNumberFormat="1" applyFont="1" applyBorder="1" applyAlignment="1">
      <alignment horizontal="center" vertical="center" textRotation="90" wrapText="1"/>
    </xf>
    <xf numFmtId="0" fontId="12" fillId="8" borderId="6" xfId="19" applyNumberFormat="1" applyFont="1" applyFill="1" applyBorder="1" applyAlignment="1">
      <alignment horizontal="left"/>
    </xf>
    <xf numFmtId="0" fontId="10" fillId="9" borderId="6" xfId="19" applyNumberFormat="1" applyFont="1" applyFill="1" applyBorder="1" applyAlignment="1">
      <alignment horizontal="center" textRotation="90"/>
    </xf>
    <xf numFmtId="0" fontId="13" fillId="9" borderId="6" xfId="19" applyNumberFormat="1" applyFont="1" applyFill="1" applyBorder="1" applyAlignment="1">
      <alignment horizontal="center" textRotation="90"/>
    </xf>
    <xf numFmtId="0" fontId="2" fillId="9" borderId="6" xfId="19" applyNumberFormat="1" applyFont="1" applyFill="1" applyBorder="1" applyAlignment="1">
      <alignment horizontal="center"/>
    </xf>
    <xf numFmtId="0" fontId="2" fillId="9" borderId="6" xfId="19" applyNumberFormat="1" applyFont="1" applyFill="1" applyBorder="1" applyAlignment="1">
      <alignment horizontal="left" wrapText="1"/>
    </xf>
    <xf numFmtId="0" fontId="2" fillId="9" borderId="6" xfId="19" applyNumberFormat="1" applyFont="1" applyFill="1" applyBorder="1" applyAlignment="1">
      <alignment horizontal="center" wrapText="1"/>
    </xf>
    <xf numFmtId="0" fontId="12" fillId="9" borderId="6" xfId="19" applyNumberFormat="1" applyFont="1" applyFill="1" applyBorder="1" applyAlignment="1">
      <alignment horizontal="left"/>
    </xf>
    <xf numFmtId="0" fontId="3" fillId="10" borderId="6" xfId="19" applyNumberFormat="1" applyFont="1" applyFill="1" applyBorder="1" applyAlignment="1">
      <alignment horizontal="left"/>
    </xf>
    <xf numFmtId="164" fontId="12" fillId="9" borderId="6" xfId="19" applyNumberFormat="1" applyFont="1" applyFill="1" applyBorder="1" applyAlignment="1">
      <alignment horizontal="left"/>
    </xf>
    <xf numFmtId="0" fontId="15" fillId="0" borderId="5" xfId="10" applyNumberFormat="1" applyFont="1" applyBorder="1" applyAlignment="1">
      <alignment horizontal="center" textRotation="90" wrapText="1"/>
    </xf>
    <xf numFmtId="0" fontId="15" fillId="0" borderId="7" xfId="10" applyNumberFormat="1" applyFont="1" applyBorder="1" applyAlignment="1">
      <alignment horizontal="center" textRotation="90" wrapText="1"/>
    </xf>
    <xf numFmtId="0" fontId="15" fillId="0" borderId="8" xfId="10" applyNumberFormat="1" applyFont="1" applyBorder="1" applyAlignment="1">
      <alignment horizontal="center" textRotation="90" wrapText="1"/>
    </xf>
    <xf numFmtId="0" fontId="1" fillId="0" borderId="6" xfId="10" applyNumberFormat="1" applyFont="1" applyBorder="1" applyAlignment="1">
      <alignment horizontal="right" vertical="center" wrapText="1"/>
    </xf>
    <xf numFmtId="0" fontId="14" fillId="0" borderId="5" xfId="10" applyNumberFormat="1" applyFont="1" applyBorder="1" applyAlignment="1">
      <alignment horizontal="center" vertical="center"/>
    </xf>
    <xf numFmtId="0" fontId="14" fillId="0" borderId="7" xfId="10" applyNumberFormat="1" applyFont="1" applyBorder="1" applyAlignment="1">
      <alignment horizontal="center" vertical="center"/>
    </xf>
    <xf numFmtId="0" fontId="14" fillId="0" borderId="8" xfId="10" applyNumberFormat="1" applyFont="1" applyBorder="1" applyAlignment="1">
      <alignment horizontal="center" vertical="center"/>
    </xf>
    <xf numFmtId="0" fontId="1" fillId="0" borderId="5" xfId="10" applyNumberFormat="1" applyFont="1" applyBorder="1" applyAlignment="1">
      <alignment horizontal="center" vertical="center" wrapText="1"/>
    </xf>
    <xf numFmtId="0" fontId="1" fillId="0" borderId="7" xfId="10" applyNumberFormat="1" applyFont="1" applyBorder="1" applyAlignment="1">
      <alignment horizontal="center" vertical="center" wrapText="1"/>
    </xf>
    <xf numFmtId="0" fontId="1" fillId="0" borderId="8" xfId="10" applyNumberFormat="1" applyFont="1" applyBorder="1" applyAlignment="1">
      <alignment horizontal="center" vertical="center" wrapText="1"/>
    </xf>
    <xf numFmtId="0" fontId="15" fillId="0" borderId="6" xfId="10" applyNumberFormat="1" applyFont="1" applyBorder="1" applyAlignment="1">
      <alignment horizontal="center" wrapText="1"/>
    </xf>
    <xf numFmtId="0" fontId="2" fillId="0" borderId="0" xfId="10" applyNumberFormat="1" applyFont="1" applyAlignment="1">
      <alignment horizontal="left" vertical="top" wrapText="1"/>
    </xf>
    <xf numFmtId="0" fontId="11" fillId="0" borderId="5" xfId="11" applyNumberFormat="1" applyFont="1" applyBorder="1" applyAlignment="1">
      <alignment horizontal="center" textRotation="90" wrapText="1"/>
    </xf>
    <xf numFmtId="0" fontId="11" fillId="0" borderId="7" xfId="11" applyNumberFormat="1" applyFont="1" applyBorder="1" applyAlignment="1">
      <alignment horizontal="center" textRotation="90" wrapText="1"/>
    </xf>
    <xf numFmtId="0" fontId="11" fillId="0" borderId="8" xfId="11" applyNumberFormat="1" applyFont="1" applyBorder="1" applyAlignment="1">
      <alignment horizontal="center" textRotation="90" wrapText="1"/>
    </xf>
    <xf numFmtId="0" fontId="1" fillId="0" borderId="6" xfId="11" applyNumberFormat="1" applyFont="1" applyBorder="1" applyAlignment="1">
      <alignment horizontal="right" vertical="center" wrapText="1"/>
    </xf>
    <xf numFmtId="0" fontId="10" fillId="0" borderId="5" xfId="11" applyNumberFormat="1" applyFont="1" applyBorder="1" applyAlignment="1">
      <alignment horizontal="center" vertical="center"/>
    </xf>
    <xf numFmtId="0" fontId="10" fillId="0" borderId="7" xfId="11" applyNumberFormat="1" applyFont="1" applyBorder="1" applyAlignment="1">
      <alignment horizontal="center" vertical="center"/>
    </xf>
    <xf numFmtId="0" fontId="10" fillId="0" borderId="8" xfId="11" applyNumberFormat="1" applyFont="1" applyBorder="1" applyAlignment="1">
      <alignment horizontal="center" vertical="center"/>
    </xf>
    <xf numFmtId="0" fontId="1" fillId="0" borderId="5" xfId="11" applyNumberFormat="1" applyFont="1" applyBorder="1" applyAlignment="1">
      <alignment horizontal="center" vertical="center" wrapText="1"/>
    </xf>
    <xf numFmtId="0" fontId="1" fillId="0" borderId="7" xfId="11" applyNumberFormat="1" applyFont="1" applyBorder="1" applyAlignment="1">
      <alignment horizontal="center" vertical="center" wrapText="1"/>
    </xf>
    <xf numFmtId="0" fontId="1" fillId="0" borderId="8" xfId="11" applyNumberFormat="1" applyFont="1" applyBorder="1" applyAlignment="1">
      <alignment horizontal="center" vertical="center" wrapText="1"/>
    </xf>
    <xf numFmtId="0" fontId="11" fillId="0" borderId="6" xfId="11" applyNumberFormat="1" applyFont="1" applyBorder="1" applyAlignment="1">
      <alignment horizontal="center" wrapText="1"/>
    </xf>
    <xf numFmtId="0" fontId="2" fillId="0" borderId="0" xfId="11" applyNumberFormat="1" applyFont="1" applyAlignment="1">
      <alignment horizontal="left" vertical="top" wrapText="1"/>
    </xf>
    <xf numFmtId="0" fontId="5" fillId="0" borderId="1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1" applyNumberFormat="1" applyFont="1" applyAlignment="1">
      <alignment horizontal="left" vertical="top" wrapText="1"/>
    </xf>
    <xf numFmtId="0" fontId="11" fillId="0" borderId="6" xfId="1" applyNumberFormat="1" applyFont="1" applyBorder="1" applyAlignment="1">
      <alignment horizontal="center" wrapText="1"/>
    </xf>
    <xf numFmtId="0" fontId="11" fillId="0" borderId="5" xfId="1" applyNumberFormat="1" applyFont="1" applyBorder="1" applyAlignment="1">
      <alignment horizontal="center" textRotation="90" wrapText="1"/>
    </xf>
    <xf numFmtId="0" fontId="11" fillId="0" borderId="7" xfId="1" applyNumberFormat="1" applyFont="1" applyBorder="1" applyAlignment="1">
      <alignment horizontal="center" textRotation="90" wrapText="1"/>
    </xf>
    <xf numFmtId="0" fontId="11" fillId="0" borderId="8" xfId="1" applyNumberFormat="1" applyFont="1" applyBorder="1" applyAlignment="1">
      <alignment horizontal="center" textRotation="90" wrapText="1"/>
    </xf>
    <xf numFmtId="0" fontId="1" fillId="0" borderId="6" xfId="1" applyNumberFormat="1" applyFont="1" applyBorder="1" applyAlignment="1">
      <alignment horizontal="right" vertical="center" wrapText="1"/>
    </xf>
    <xf numFmtId="0" fontId="10" fillId="0" borderId="5" xfId="1" applyNumberFormat="1" applyFont="1" applyBorder="1" applyAlignment="1">
      <alignment horizontal="center" vertical="center"/>
    </xf>
    <xf numFmtId="0" fontId="10" fillId="0" borderId="7" xfId="1" applyNumberFormat="1" applyFont="1" applyBorder="1" applyAlignment="1">
      <alignment horizontal="center" vertical="center"/>
    </xf>
    <xf numFmtId="0" fontId="10" fillId="0" borderId="8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11" fillId="0" borderId="5" xfId="12" applyNumberFormat="1" applyFont="1" applyBorder="1" applyAlignment="1">
      <alignment horizontal="center" textRotation="90" wrapText="1"/>
    </xf>
    <xf numFmtId="0" fontId="11" fillId="0" borderId="7" xfId="12" applyNumberFormat="1" applyFont="1" applyBorder="1" applyAlignment="1">
      <alignment horizontal="center" textRotation="90" wrapText="1"/>
    </xf>
    <xf numFmtId="0" fontId="11" fillId="0" borderId="8" xfId="12" applyNumberFormat="1" applyFont="1" applyBorder="1" applyAlignment="1">
      <alignment horizontal="center" textRotation="90" wrapText="1"/>
    </xf>
    <xf numFmtId="0" fontId="1" fillId="0" borderId="6" xfId="12" applyNumberFormat="1" applyFont="1" applyBorder="1" applyAlignment="1">
      <alignment horizontal="right" vertical="center" wrapText="1"/>
    </xf>
    <xf numFmtId="0" fontId="10" fillId="0" borderId="5" xfId="12" applyNumberFormat="1" applyFont="1" applyBorder="1" applyAlignment="1">
      <alignment horizontal="center" vertical="center"/>
    </xf>
    <xf numFmtId="0" fontId="10" fillId="0" borderId="7" xfId="12" applyNumberFormat="1" applyFont="1" applyBorder="1" applyAlignment="1">
      <alignment horizontal="center" vertical="center"/>
    </xf>
    <xf numFmtId="0" fontId="10" fillId="0" borderId="8" xfId="12" applyNumberFormat="1" applyFont="1" applyBorder="1" applyAlignment="1">
      <alignment horizontal="center" vertical="center"/>
    </xf>
    <xf numFmtId="0" fontId="1" fillId="0" borderId="5" xfId="12" applyNumberFormat="1" applyFont="1" applyBorder="1" applyAlignment="1">
      <alignment horizontal="center" vertical="center" wrapText="1"/>
    </xf>
    <xf numFmtId="0" fontId="1" fillId="0" borderId="7" xfId="12" applyNumberFormat="1" applyFont="1" applyBorder="1" applyAlignment="1">
      <alignment horizontal="center" vertical="center" wrapText="1"/>
    </xf>
    <xf numFmtId="0" fontId="1" fillId="0" borderId="8" xfId="12" applyNumberFormat="1" applyFont="1" applyBorder="1" applyAlignment="1">
      <alignment horizontal="center" vertical="center" wrapText="1"/>
    </xf>
    <xf numFmtId="0" fontId="11" fillId="0" borderId="6" xfId="12" applyNumberFormat="1" applyFont="1" applyBorder="1" applyAlignment="1">
      <alignment horizontal="center" wrapText="1"/>
    </xf>
    <xf numFmtId="0" fontId="2" fillId="0" borderId="0" xfId="12" applyNumberFormat="1" applyFont="1" applyAlignment="1">
      <alignment horizontal="left" vertical="top" wrapText="1"/>
    </xf>
    <xf numFmtId="0" fontId="2" fillId="0" borderId="0" xfId="13" applyNumberFormat="1" applyFont="1" applyAlignment="1">
      <alignment horizontal="left" vertical="top" wrapText="1"/>
    </xf>
    <xf numFmtId="0" fontId="10" fillId="0" borderId="5" xfId="13" applyNumberFormat="1" applyFont="1" applyBorder="1" applyAlignment="1">
      <alignment horizontal="center" vertical="center"/>
    </xf>
    <xf numFmtId="0" fontId="10" fillId="0" borderId="7" xfId="13" applyNumberFormat="1" applyFont="1" applyBorder="1" applyAlignment="1">
      <alignment horizontal="center" vertical="center"/>
    </xf>
    <xf numFmtId="0" fontId="10" fillId="0" borderId="8" xfId="13" applyNumberFormat="1" applyFont="1" applyBorder="1" applyAlignment="1">
      <alignment horizontal="center" vertical="center"/>
    </xf>
    <xf numFmtId="0" fontId="1" fillId="0" borderId="5" xfId="13" applyNumberFormat="1" applyFont="1" applyBorder="1" applyAlignment="1">
      <alignment horizontal="center" vertical="center" wrapText="1"/>
    </xf>
    <xf numFmtId="0" fontId="1" fillId="0" borderId="7" xfId="13" applyNumberFormat="1" applyFont="1" applyBorder="1" applyAlignment="1">
      <alignment horizontal="center" vertical="center" wrapText="1"/>
    </xf>
    <xf numFmtId="0" fontId="1" fillId="0" borderId="8" xfId="13" applyNumberFormat="1" applyFont="1" applyBorder="1" applyAlignment="1">
      <alignment horizontal="center" vertical="center" wrapText="1"/>
    </xf>
    <xf numFmtId="0" fontId="11" fillId="0" borderId="6" xfId="13" applyNumberFormat="1" applyFont="1" applyBorder="1" applyAlignment="1">
      <alignment horizontal="center" wrapText="1"/>
    </xf>
    <xf numFmtId="0" fontId="11" fillId="0" borderId="5" xfId="13" applyNumberFormat="1" applyFont="1" applyBorder="1" applyAlignment="1">
      <alignment horizontal="center" textRotation="90" wrapText="1"/>
    </xf>
    <xf numFmtId="0" fontId="11" fillId="0" borderId="7" xfId="13" applyNumberFormat="1" applyFont="1" applyBorder="1" applyAlignment="1">
      <alignment horizontal="center" textRotation="90" wrapText="1"/>
    </xf>
    <xf numFmtId="0" fontId="11" fillId="0" borderId="8" xfId="13" applyNumberFormat="1" applyFont="1" applyBorder="1" applyAlignment="1">
      <alignment horizontal="center" textRotation="90" wrapText="1"/>
    </xf>
    <xf numFmtId="0" fontId="1" fillId="0" borderId="6" xfId="13" applyNumberFormat="1" applyFont="1" applyBorder="1" applyAlignment="1">
      <alignment horizontal="right" vertical="center" wrapText="1"/>
    </xf>
    <xf numFmtId="0" fontId="11" fillId="0" borderId="5" xfId="18" applyNumberFormat="1" applyFont="1" applyBorder="1" applyAlignment="1">
      <alignment horizontal="center" textRotation="90" wrapText="1"/>
    </xf>
    <xf numFmtId="0" fontId="11" fillId="0" borderId="7" xfId="18" applyNumberFormat="1" applyFont="1" applyBorder="1" applyAlignment="1">
      <alignment horizontal="center" textRotation="90" wrapText="1"/>
    </xf>
    <xf numFmtId="0" fontId="11" fillId="0" borderId="8" xfId="18" applyNumberFormat="1" applyFont="1" applyBorder="1" applyAlignment="1">
      <alignment horizontal="center" textRotation="90" wrapText="1"/>
    </xf>
    <xf numFmtId="0" fontId="1" fillId="0" borderId="6" xfId="18" applyNumberFormat="1" applyFont="1" applyBorder="1" applyAlignment="1">
      <alignment horizontal="right" vertical="center" wrapText="1"/>
    </xf>
    <xf numFmtId="0" fontId="10" fillId="0" borderId="5" xfId="18" applyNumberFormat="1" applyFont="1" applyBorder="1" applyAlignment="1">
      <alignment horizontal="center" vertical="center"/>
    </xf>
    <xf numFmtId="0" fontId="10" fillId="0" borderId="7" xfId="18" applyNumberFormat="1" applyFont="1" applyBorder="1" applyAlignment="1">
      <alignment horizontal="center" vertical="center"/>
    </xf>
    <xf numFmtId="0" fontId="10" fillId="0" borderId="8" xfId="18" applyNumberFormat="1" applyFont="1" applyBorder="1" applyAlignment="1">
      <alignment horizontal="center" vertical="center"/>
    </xf>
    <xf numFmtId="0" fontId="1" fillId="0" borderId="5" xfId="18" applyNumberFormat="1" applyFont="1" applyBorder="1" applyAlignment="1">
      <alignment horizontal="center" vertical="center" wrapText="1"/>
    </xf>
    <xf numFmtId="0" fontId="1" fillId="0" borderId="7" xfId="18" applyNumberFormat="1" applyFont="1" applyBorder="1" applyAlignment="1">
      <alignment horizontal="center" vertical="center" wrapText="1"/>
    </xf>
    <xf numFmtId="0" fontId="1" fillId="0" borderId="8" xfId="18" applyNumberFormat="1" applyFont="1" applyBorder="1" applyAlignment="1">
      <alignment horizontal="center" vertical="center" wrapText="1"/>
    </xf>
    <xf numFmtId="0" fontId="11" fillId="0" borderId="6" xfId="18" applyNumberFormat="1" applyFont="1" applyBorder="1" applyAlignment="1">
      <alignment horizontal="center" wrapText="1"/>
    </xf>
    <xf numFmtId="0" fontId="2" fillId="0" borderId="0" xfId="18" applyNumberFormat="1" applyFont="1" applyAlignment="1">
      <alignment horizontal="left" vertical="top" wrapText="1"/>
    </xf>
    <xf numFmtId="0" fontId="11" fillId="0" borderId="5" xfId="19" applyNumberFormat="1" applyFont="1" applyBorder="1" applyAlignment="1">
      <alignment horizontal="center" textRotation="90" wrapText="1"/>
    </xf>
    <xf numFmtId="0" fontId="11" fillId="0" borderId="7" xfId="19" applyNumberFormat="1" applyFont="1" applyBorder="1" applyAlignment="1">
      <alignment horizontal="center" textRotation="90" wrapText="1"/>
    </xf>
    <xf numFmtId="0" fontId="11" fillId="0" borderId="8" xfId="19" applyNumberFormat="1" applyFont="1" applyBorder="1" applyAlignment="1">
      <alignment horizontal="center" textRotation="90" wrapText="1"/>
    </xf>
    <xf numFmtId="0" fontId="1" fillId="0" borderId="6" xfId="19" applyNumberFormat="1" applyFont="1" applyBorder="1" applyAlignment="1">
      <alignment horizontal="right" vertical="center" wrapText="1"/>
    </xf>
    <xf numFmtId="0" fontId="10" fillId="0" borderId="5" xfId="19" applyNumberFormat="1" applyFont="1" applyBorder="1" applyAlignment="1">
      <alignment horizontal="center" vertical="center"/>
    </xf>
    <xf numFmtId="0" fontId="10" fillId="0" borderId="7" xfId="19" applyNumberFormat="1" applyFont="1" applyBorder="1" applyAlignment="1">
      <alignment horizontal="center" vertical="center"/>
    </xf>
    <xf numFmtId="0" fontId="10" fillId="0" borderId="8" xfId="19" applyNumberFormat="1" applyFont="1" applyBorder="1" applyAlignment="1">
      <alignment horizontal="center" vertical="center"/>
    </xf>
    <xf numFmtId="0" fontId="1" fillId="0" borderId="5" xfId="19" applyNumberFormat="1" applyFont="1" applyBorder="1" applyAlignment="1">
      <alignment horizontal="center" vertical="center" wrapText="1"/>
    </xf>
    <xf numFmtId="0" fontId="1" fillId="0" borderId="7" xfId="19" applyNumberFormat="1" applyFont="1" applyBorder="1" applyAlignment="1">
      <alignment horizontal="center" vertical="center" wrapText="1"/>
    </xf>
    <xf numFmtId="0" fontId="1" fillId="0" borderId="8" xfId="19" applyNumberFormat="1" applyFont="1" applyBorder="1" applyAlignment="1">
      <alignment horizontal="center" vertical="center" wrapText="1"/>
    </xf>
    <xf numFmtId="0" fontId="11" fillId="0" borderId="6" xfId="19" applyNumberFormat="1" applyFont="1" applyBorder="1" applyAlignment="1">
      <alignment horizontal="center" wrapText="1"/>
    </xf>
    <xf numFmtId="0" fontId="2" fillId="0" borderId="0" xfId="19" applyNumberFormat="1" applyFont="1" applyAlignment="1">
      <alignment horizontal="left" vertical="top" wrapText="1"/>
    </xf>
    <xf numFmtId="0" fontId="11" fillId="0" borderId="5" xfId="2" applyNumberFormat="1" applyFont="1" applyBorder="1" applyAlignment="1">
      <alignment horizontal="center" textRotation="90" wrapText="1"/>
    </xf>
    <xf numFmtId="0" fontId="11" fillId="0" borderId="7" xfId="2" applyNumberFormat="1" applyFont="1" applyBorder="1" applyAlignment="1">
      <alignment horizontal="center" textRotation="90" wrapText="1"/>
    </xf>
    <xf numFmtId="0" fontId="11" fillId="0" borderId="8" xfId="2" applyNumberFormat="1" applyFont="1" applyBorder="1" applyAlignment="1">
      <alignment horizontal="center" textRotation="90" wrapText="1"/>
    </xf>
    <xf numFmtId="0" fontId="1" fillId="0" borderId="6" xfId="2" applyNumberFormat="1" applyFont="1" applyBorder="1" applyAlignment="1">
      <alignment horizontal="right" vertical="center" wrapText="1"/>
    </xf>
    <xf numFmtId="0" fontId="2" fillId="0" borderId="0" xfId="2" applyNumberFormat="1" applyFont="1" applyAlignment="1">
      <alignment horizontal="left" vertical="top" wrapText="1"/>
    </xf>
    <xf numFmtId="0" fontId="10" fillId="0" borderId="5" xfId="2" applyNumberFormat="1" applyFont="1" applyBorder="1" applyAlignment="1">
      <alignment horizontal="center" vertical="center"/>
    </xf>
    <xf numFmtId="0" fontId="10" fillId="0" borderId="7" xfId="2" applyNumberFormat="1" applyFont="1" applyBorder="1" applyAlignment="1">
      <alignment horizontal="center" vertical="center"/>
    </xf>
    <xf numFmtId="0" fontId="10" fillId="0" borderId="8" xfId="2" applyNumberFormat="1" applyFont="1" applyBorder="1" applyAlignment="1">
      <alignment horizontal="center" vertical="center"/>
    </xf>
    <xf numFmtId="0" fontId="1" fillId="0" borderId="5" xfId="2" applyNumberFormat="1" applyFont="1" applyBorder="1" applyAlignment="1">
      <alignment horizontal="center" vertical="center" wrapText="1"/>
    </xf>
    <xf numFmtId="0" fontId="1" fillId="0" borderId="7" xfId="2" applyNumberFormat="1" applyFont="1" applyBorder="1" applyAlignment="1">
      <alignment horizontal="center" vertical="center" wrapText="1"/>
    </xf>
    <xf numFmtId="0" fontId="1" fillId="0" borderId="8" xfId="2" applyNumberFormat="1" applyFont="1" applyBorder="1" applyAlignment="1">
      <alignment horizontal="center" vertical="center" wrapText="1"/>
    </xf>
    <xf numFmtId="0" fontId="11" fillId="0" borderId="6" xfId="2" applyNumberFormat="1" applyFont="1" applyBorder="1" applyAlignment="1">
      <alignment horizontal="center" wrapText="1"/>
    </xf>
    <xf numFmtId="0" fontId="11" fillId="0" borderId="5" xfId="14" applyNumberFormat="1" applyFont="1" applyBorder="1" applyAlignment="1">
      <alignment horizontal="center" textRotation="90" wrapText="1"/>
    </xf>
    <xf numFmtId="0" fontId="11" fillId="0" borderId="7" xfId="14" applyNumberFormat="1" applyFont="1" applyBorder="1" applyAlignment="1">
      <alignment horizontal="center" textRotation="90" wrapText="1"/>
    </xf>
    <xf numFmtId="0" fontId="11" fillId="0" borderId="8" xfId="14" applyNumberFormat="1" applyFont="1" applyBorder="1" applyAlignment="1">
      <alignment horizontal="center" textRotation="90" wrapText="1"/>
    </xf>
    <xf numFmtId="0" fontId="1" fillId="0" borderId="6" xfId="14" applyNumberFormat="1" applyFont="1" applyBorder="1" applyAlignment="1">
      <alignment horizontal="right" vertical="center" wrapText="1"/>
    </xf>
    <xf numFmtId="0" fontId="10" fillId="0" borderId="5" xfId="14" applyNumberFormat="1" applyFont="1" applyBorder="1" applyAlignment="1">
      <alignment horizontal="center" vertical="center"/>
    </xf>
    <xf numFmtId="0" fontId="10" fillId="0" borderId="7" xfId="14" applyNumberFormat="1" applyFont="1" applyBorder="1" applyAlignment="1">
      <alignment horizontal="center" vertical="center"/>
    </xf>
    <xf numFmtId="0" fontId="10" fillId="0" borderId="8" xfId="14" applyNumberFormat="1" applyFont="1" applyBorder="1" applyAlignment="1">
      <alignment horizontal="center" vertical="center"/>
    </xf>
    <xf numFmtId="0" fontId="1" fillId="0" borderId="5" xfId="14" applyNumberFormat="1" applyFont="1" applyBorder="1" applyAlignment="1">
      <alignment horizontal="center" vertical="center" wrapText="1"/>
    </xf>
    <xf numFmtId="0" fontId="1" fillId="0" borderId="7" xfId="14" applyNumberFormat="1" applyFont="1" applyBorder="1" applyAlignment="1">
      <alignment horizontal="center" vertical="center" wrapText="1"/>
    </xf>
    <xf numFmtId="0" fontId="1" fillId="0" borderId="8" xfId="14" applyNumberFormat="1" applyFont="1" applyBorder="1" applyAlignment="1">
      <alignment horizontal="center" vertical="center" wrapText="1"/>
    </xf>
    <xf numFmtId="0" fontId="11" fillId="0" borderId="6" xfId="14" applyNumberFormat="1" applyFont="1" applyBorder="1" applyAlignment="1">
      <alignment horizontal="center" wrapText="1"/>
    </xf>
    <xf numFmtId="0" fontId="2" fillId="0" borderId="0" xfId="14" applyNumberFormat="1" applyFont="1" applyAlignment="1">
      <alignment horizontal="left" vertical="top" wrapText="1"/>
    </xf>
    <xf numFmtId="0" fontId="11" fillId="0" borderId="5" xfId="15" applyNumberFormat="1" applyFont="1" applyBorder="1" applyAlignment="1">
      <alignment horizontal="center" textRotation="90" wrapText="1"/>
    </xf>
    <xf numFmtId="0" fontId="11" fillId="0" borderId="7" xfId="15" applyNumberFormat="1" applyFont="1" applyBorder="1" applyAlignment="1">
      <alignment horizontal="center" textRotation="90" wrapText="1"/>
    </xf>
    <xf numFmtId="0" fontId="11" fillId="0" borderId="8" xfId="15" applyNumberFormat="1" applyFont="1" applyBorder="1" applyAlignment="1">
      <alignment horizontal="center" textRotation="90" wrapText="1"/>
    </xf>
    <xf numFmtId="0" fontId="1" fillId="0" borderId="6" xfId="15" applyNumberFormat="1" applyFont="1" applyBorder="1" applyAlignment="1">
      <alignment horizontal="right" vertical="center" wrapText="1"/>
    </xf>
    <xf numFmtId="0" fontId="2" fillId="0" borderId="0" xfId="15" applyNumberFormat="1" applyFont="1" applyAlignment="1">
      <alignment horizontal="left" vertical="top" wrapText="1"/>
    </xf>
    <xf numFmtId="0" fontId="10" fillId="0" borderId="5" xfId="15" applyNumberFormat="1" applyFont="1" applyBorder="1" applyAlignment="1">
      <alignment horizontal="center" vertical="center"/>
    </xf>
    <xf numFmtId="0" fontId="10" fillId="0" borderId="7" xfId="15" applyNumberFormat="1" applyFont="1" applyBorder="1" applyAlignment="1">
      <alignment horizontal="center" vertical="center"/>
    </xf>
    <xf numFmtId="0" fontId="10" fillId="0" borderId="8" xfId="15" applyNumberFormat="1" applyFont="1" applyBorder="1" applyAlignment="1">
      <alignment horizontal="center" vertical="center"/>
    </xf>
    <xf numFmtId="0" fontId="1" fillId="0" borderId="5" xfId="15" applyNumberFormat="1" applyFont="1" applyBorder="1" applyAlignment="1">
      <alignment horizontal="center" vertical="center" wrapText="1"/>
    </xf>
    <xf numFmtId="0" fontId="1" fillId="0" borderId="7" xfId="15" applyNumberFormat="1" applyFont="1" applyBorder="1" applyAlignment="1">
      <alignment horizontal="center" vertical="center" wrapText="1"/>
    </xf>
    <xf numFmtId="0" fontId="1" fillId="0" borderId="8" xfId="15" applyNumberFormat="1" applyFont="1" applyBorder="1" applyAlignment="1">
      <alignment horizontal="center" vertical="center" wrapText="1"/>
    </xf>
    <xf numFmtId="0" fontId="11" fillId="0" borderId="6" xfId="15" applyNumberFormat="1" applyFont="1" applyBorder="1" applyAlignment="1">
      <alignment horizontal="center" wrapText="1"/>
    </xf>
    <xf numFmtId="0" fontId="11" fillId="0" borderId="5" xfId="16" applyNumberFormat="1" applyFont="1" applyBorder="1" applyAlignment="1">
      <alignment horizontal="center" textRotation="90" wrapText="1"/>
    </xf>
    <xf numFmtId="0" fontId="11" fillId="0" borderId="7" xfId="16" applyNumberFormat="1" applyFont="1" applyBorder="1" applyAlignment="1">
      <alignment horizontal="center" textRotation="90" wrapText="1"/>
    </xf>
    <xf numFmtId="0" fontId="11" fillId="0" borderId="8" xfId="16" applyNumberFormat="1" applyFont="1" applyBorder="1" applyAlignment="1">
      <alignment horizontal="center" textRotation="90" wrapText="1"/>
    </xf>
    <xf numFmtId="0" fontId="1" fillId="0" borderId="6" xfId="16" applyNumberFormat="1" applyFont="1" applyBorder="1" applyAlignment="1">
      <alignment horizontal="right" vertical="center" wrapText="1"/>
    </xf>
    <xf numFmtId="0" fontId="2" fillId="0" borderId="0" xfId="16" applyNumberFormat="1" applyFont="1" applyAlignment="1">
      <alignment horizontal="left" vertical="top" wrapText="1"/>
    </xf>
    <xf numFmtId="0" fontId="10" fillId="0" borderId="5" xfId="16" applyNumberFormat="1" applyFont="1" applyBorder="1" applyAlignment="1">
      <alignment horizontal="center" vertical="center"/>
    </xf>
    <xf numFmtId="0" fontId="10" fillId="0" borderId="7" xfId="16" applyNumberFormat="1" applyFont="1" applyBorder="1" applyAlignment="1">
      <alignment horizontal="center" vertical="center"/>
    </xf>
    <xf numFmtId="0" fontId="10" fillId="0" borderId="8" xfId="16" applyNumberFormat="1" applyFont="1" applyBorder="1" applyAlignment="1">
      <alignment horizontal="center" vertical="center"/>
    </xf>
    <xf numFmtId="0" fontId="1" fillId="0" borderId="5" xfId="16" applyNumberFormat="1" applyFont="1" applyBorder="1" applyAlignment="1">
      <alignment horizontal="center" vertical="center" wrapText="1"/>
    </xf>
    <xf numFmtId="0" fontId="1" fillId="0" borderId="7" xfId="16" applyNumberFormat="1" applyFont="1" applyBorder="1" applyAlignment="1">
      <alignment horizontal="center" vertical="center" wrapText="1"/>
    </xf>
    <xf numFmtId="0" fontId="1" fillId="0" borderId="8" xfId="16" applyNumberFormat="1" applyFont="1" applyBorder="1" applyAlignment="1">
      <alignment horizontal="center" vertical="center" wrapText="1"/>
    </xf>
    <xf numFmtId="0" fontId="11" fillId="0" borderId="6" xfId="16" applyNumberFormat="1" applyFont="1" applyBorder="1" applyAlignment="1">
      <alignment horizontal="center" wrapText="1"/>
    </xf>
    <xf numFmtId="0" fontId="11" fillId="0" borderId="5" xfId="8" applyNumberFormat="1" applyFont="1" applyBorder="1" applyAlignment="1">
      <alignment horizontal="center" textRotation="90" wrapText="1"/>
    </xf>
    <xf numFmtId="0" fontId="11" fillId="0" borderId="7" xfId="8" applyNumberFormat="1" applyFont="1" applyBorder="1" applyAlignment="1">
      <alignment horizontal="center" textRotation="90" wrapText="1"/>
    </xf>
    <xf numFmtId="0" fontId="11" fillId="0" borderId="8" xfId="8" applyNumberFormat="1" applyFont="1" applyBorder="1" applyAlignment="1">
      <alignment horizontal="center" textRotation="90" wrapText="1"/>
    </xf>
    <xf numFmtId="0" fontId="1" fillId="0" borderId="6" xfId="8" applyNumberFormat="1" applyFont="1" applyBorder="1" applyAlignment="1">
      <alignment horizontal="right" vertical="center" wrapText="1"/>
    </xf>
    <xf numFmtId="0" fontId="2" fillId="0" borderId="0" xfId="8" applyNumberFormat="1" applyFont="1" applyAlignment="1">
      <alignment horizontal="left" vertical="top" wrapText="1"/>
    </xf>
    <xf numFmtId="0" fontId="10" fillId="0" borderId="5" xfId="8" applyNumberFormat="1" applyFont="1" applyBorder="1" applyAlignment="1">
      <alignment horizontal="center" vertical="center"/>
    </xf>
    <xf numFmtId="0" fontId="10" fillId="0" borderId="7" xfId="8" applyNumberFormat="1" applyFont="1" applyBorder="1" applyAlignment="1">
      <alignment horizontal="center" vertical="center"/>
    </xf>
    <xf numFmtId="0" fontId="10" fillId="0" borderId="8" xfId="8" applyNumberFormat="1" applyFont="1" applyBorder="1" applyAlignment="1">
      <alignment horizontal="center" vertical="center"/>
    </xf>
    <xf numFmtId="0" fontId="1" fillId="0" borderId="5" xfId="8" applyNumberFormat="1" applyFont="1" applyBorder="1" applyAlignment="1">
      <alignment horizontal="center" vertical="center" wrapText="1"/>
    </xf>
    <xf numFmtId="0" fontId="1" fillId="0" borderId="7" xfId="8" applyNumberFormat="1" applyFont="1" applyBorder="1" applyAlignment="1">
      <alignment horizontal="center" vertical="center" wrapText="1"/>
    </xf>
    <xf numFmtId="0" fontId="1" fillId="0" borderId="8" xfId="8" applyNumberFormat="1" applyFont="1" applyBorder="1" applyAlignment="1">
      <alignment horizontal="center" vertical="center" wrapText="1"/>
    </xf>
    <xf numFmtId="0" fontId="11" fillId="0" borderId="6" xfId="8" applyNumberFormat="1" applyFont="1" applyBorder="1" applyAlignment="1">
      <alignment horizontal="center" wrapText="1"/>
    </xf>
    <xf numFmtId="0" fontId="11" fillId="0" borderId="5" xfId="17" applyNumberFormat="1" applyFont="1" applyBorder="1" applyAlignment="1">
      <alignment horizontal="center" textRotation="90" wrapText="1"/>
    </xf>
    <xf numFmtId="0" fontId="11" fillId="0" borderId="7" xfId="17" applyNumberFormat="1" applyFont="1" applyBorder="1" applyAlignment="1">
      <alignment horizontal="center" textRotation="90" wrapText="1"/>
    </xf>
    <xf numFmtId="0" fontId="11" fillId="0" borderId="8" xfId="17" applyNumberFormat="1" applyFont="1" applyBorder="1" applyAlignment="1">
      <alignment horizontal="center" textRotation="90" wrapText="1"/>
    </xf>
    <xf numFmtId="0" fontId="1" fillId="0" borderId="6" xfId="17" applyNumberFormat="1" applyFont="1" applyBorder="1" applyAlignment="1">
      <alignment horizontal="right" vertical="center" wrapText="1"/>
    </xf>
    <xf numFmtId="0" fontId="2" fillId="0" borderId="0" xfId="17" applyNumberFormat="1" applyFont="1" applyAlignment="1">
      <alignment horizontal="left" vertical="top" wrapText="1"/>
    </xf>
    <xf numFmtId="0" fontId="10" fillId="0" borderId="5" xfId="17" applyNumberFormat="1" applyFont="1" applyBorder="1" applyAlignment="1">
      <alignment horizontal="center" vertical="center"/>
    </xf>
    <xf numFmtId="0" fontId="10" fillId="0" borderId="7" xfId="17" applyNumberFormat="1" applyFont="1" applyBorder="1" applyAlignment="1">
      <alignment horizontal="center" vertical="center"/>
    </xf>
    <xf numFmtId="0" fontId="10" fillId="0" borderId="8" xfId="17" applyNumberFormat="1" applyFont="1" applyBorder="1" applyAlignment="1">
      <alignment horizontal="center" vertical="center"/>
    </xf>
    <xf numFmtId="0" fontId="1" fillId="0" borderId="5" xfId="17" applyNumberFormat="1" applyFont="1" applyBorder="1" applyAlignment="1">
      <alignment horizontal="center" vertical="center" wrapText="1"/>
    </xf>
    <xf numFmtId="0" fontId="1" fillId="0" borderId="7" xfId="17" applyNumberFormat="1" applyFont="1" applyBorder="1" applyAlignment="1">
      <alignment horizontal="center" vertical="center" wrapText="1"/>
    </xf>
    <xf numFmtId="0" fontId="1" fillId="0" borderId="8" xfId="17" applyNumberFormat="1" applyFont="1" applyBorder="1" applyAlignment="1">
      <alignment horizontal="center" vertical="center" wrapText="1"/>
    </xf>
    <xf numFmtId="0" fontId="11" fillId="0" borderId="6" xfId="17" applyNumberFormat="1" applyFont="1" applyBorder="1" applyAlignment="1">
      <alignment horizontal="center" wrapText="1"/>
    </xf>
    <xf numFmtId="0" fontId="2" fillId="0" borderId="0" xfId="9" applyNumberFormat="1" applyFont="1" applyAlignment="1">
      <alignment horizontal="left" vertical="top" wrapText="1"/>
    </xf>
    <xf numFmtId="0" fontId="15" fillId="0" borderId="6" xfId="9" applyNumberFormat="1" applyFont="1" applyBorder="1" applyAlignment="1">
      <alignment horizontal="center" wrapText="1"/>
    </xf>
    <xf numFmtId="0" fontId="15" fillId="0" borderId="5" xfId="9" applyNumberFormat="1" applyFont="1" applyBorder="1" applyAlignment="1">
      <alignment horizontal="center" textRotation="90" wrapText="1"/>
    </xf>
    <xf numFmtId="0" fontId="15" fillId="0" borderId="7" xfId="9" applyNumberFormat="1" applyFont="1" applyBorder="1" applyAlignment="1">
      <alignment horizontal="center" textRotation="90" wrapText="1"/>
    </xf>
    <xf numFmtId="0" fontId="15" fillId="0" borderId="8" xfId="9" applyNumberFormat="1" applyFont="1" applyBorder="1" applyAlignment="1">
      <alignment horizontal="center" textRotation="90" wrapText="1"/>
    </xf>
    <xf numFmtId="0" fontId="1" fillId="0" borderId="6" xfId="9" applyNumberFormat="1" applyFont="1" applyBorder="1" applyAlignment="1">
      <alignment horizontal="right" vertical="center" wrapText="1"/>
    </xf>
    <xf numFmtId="0" fontId="14" fillId="0" borderId="5" xfId="9" applyNumberFormat="1" applyFont="1" applyBorder="1" applyAlignment="1">
      <alignment horizontal="center" vertical="center"/>
    </xf>
    <xf numFmtId="0" fontId="14" fillId="0" borderId="7" xfId="9" applyNumberFormat="1" applyFont="1" applyBorder="1" applyAlignment="1">
      <alignment horizontal="center" vertical="center"/>
    </xf>
    <xf numFmtId="0" fontId="14" fillId="0" borderId="8" xfId="9" applyNumberFormat="1" applyFont="1" applyBorder="1" applyAlignment="1">
      <alignment horizontal="center" vertical="center"/>
    </xf>
    <xf numFmtId="0" fontId="1" fillId="0" borderId="5" xfId="9" applyNumberFormat="1" applyFont="1" applyBorder="1" applyAlignment="1">
      <alignment horizontal="center" vertical="center" wrapText="1"/>
    </xf>
    <xf numFmtId="0" fontId="1" fillId="0" borderId="7" xfId="9" applyNumberFormat="1" applyFont="1" applyBorder="1" applyAlignment="1">
      <alignment horizontal="center" vertical="center" wrapText="1"/>
    </xf>
    <xf numFmtId="0" fontId="1" fillId="0" borderId="8" xfId="9" applyNumberFormat="1" applyFont="1" applyBorder="1" applyAlignment="1">
      <alignment horizontal="center" vertical="center" wrapText="1"/>
    </xf>
    <xf numFmtId="0" fontId="11" fillId="0" borderId="5" xfId="3" applyNumberFormat="1" applyFont="1" applyBorder="1" applyAlignment="1">
      <alignment horizontal="center" textRotation="90" wrapText="1"/>
    </xf>
    <xf numFmtId="0" fontId="11" fillId="0" borderId="7" xfId="3" applyNumberFormat="1" applyFont="1" applyBorder="1" applyAlignment="1">
      <alignment horizontal="center" textRotation="90" wrapText="1"/>
    </xf>
    <xf numFmtId="0" fontId="11" fillId="0" borderId="8" xfId="3" applyNumberFormat="1" applyFont="1" applyBorder="1" applyAlignment="1">
      <alignment horizontal="center" textRotation="90" wrapText="1"/>
    </xf>
    <xf numFmtId="0" fontId="1" fillId="0" borderId="6" xfId="3" applyNumberFormat="1" applyFont="1" applyBorder="1" applyAlignment="1">
      <alignment horizontal="right" vertical="center" wrapText="1"/>
    </xf>
    <xf numFmtId="0" fontId="2" fillId="0" borderId="0" xfId="3" applyNumberFormat="1" applyFont="1" applyAlignment="1">
      <alignment horizontal="left" vertical="top" wrapText="1"/>
    </xf>
    <xf numFmtId="0" fontId="10" fillId="0" borderId="5" xfId="3" applyNumberFormat="1" applyFont="1" applyBorder="1" applyAlignment="1">
      <alignment horizontal="center" vertical="center"/>
    </xf>
    <xf numFmtId="0" fontId="10" fillId="0" borderId="7" xfId="3" applyNumberFormat="1" applyFont="1" applyBorder="1" applyAlignment="1">
      <alignment horizontal="center" vertical="center"/>
    </xf>
    <xf numFmtId="0" fontId="10" fillId="0" borderId="8" xfId="3" applyNumberFormat="1" applyFont="1" applyBorder="1" applyAlignment="1">
      <alignment horizontal="center" vertical="center"/>
    </xf>
    <xf numFmtId="0" fontId="1" fillId="0" borderId="5" xfId="3" applyNumberFormat="1" applyFont="1" applyBorder="1" applyAlignment="1">
      <alignment horizontal="center" vertical="center" wrapText="1"/>
    </xf>
    <xf numFmtId="0" fontId="1" fillId="0" borderId="7" xfId="3" applyNumberFormat="1" applyFont="1" applyBorder="1" applyAlignment="1">
      <alignment horizontal="center" vertical="center" wrapText="1"/>
    </xf>
    <xf numFmtId="0" fontId="1" fillId="0" borderId="8" xfId="3" applyNumberFormat="1" applyFont="1" applyBorder="1" applyAlignment="1">
      <alignment horizontal="center" vertical="center" wrapText="1"/>
    </xf>
    <xf numFmtId="0" fontId="11" fillId="0" borderId="6" xfId="3" applyNumberFormat="1" applyFont="1" applyBorder="1" applyAlignment="1">
      <alignment horizontal="center" wrapText="1"/>
    </xf>
    <xf numFmtId="0" fontId="2" fillId="0" borderId="0" xfId="7" applyNumberFormat="1" applyFont="1" applyAlignment="1">
      <alignment horizontal="left" vertical="top" wrapText="1"/>
    </xf>
    <xf numFmtId="0" fontId="11" fillId="0" borderId="6" xfId="7" applyNumberFormat="1" applyFont="1" applyBorder="1" applyAlignment="1">
      <alignment horizontal="center" wrapText="1"/>
    </xf>
    <xf numFmtId="0" fontId="11" fillId="0" borderId="5" xfId="7" applyNumberFormat="1" applyFont="1" applyBorder="1" applyAlignment="1">
      <alignment horizontal="center" textRotation="90" wrapText="1"/>
    </xf>
    <xf numFmtId="0" fontId="11" fillId="0" borderId="7" xfId="7" applyNumberFormat="1" applyFont="1" applyBorder="1" applyAlignment="1">
      <alignment horizontal="center" textRotation="90" wrapText="1"/>
    </xf>
    <xf numFmtId="0" fontId="11" fillId="0" borderId="8" xfId="7" applyNumberFormat="1" applyFont="1" applyBorder="1" applyAlignment="1">
      <alignment horizontal="center" textRotation="90" wrapText="1"/>
    </xf>
    <xf numFmtId="0" fontId="1" fillId="0" borderId="6" xfId="7" applyNumberFormat="1" applyFont="1" applyBorder="1" applyAlignment="1">
      <alignment horizontal="right" vertical="center" wrapText="1"/>
    </xf>
    <xf numFmtId="0" fontId="10" fillId="0" borderId="5" xfId="7" applyNumberFormat="1" applyFont="1" applyBorder="1" applyAlignment="1">
      <alignment horizontal="center" vertical="center"/>
    </xf>
    <xf numFmtId="0" fontId="10" fillId="0" borderId="7" xfId="7" applyNumberFormat="1" applyFont="1" applyBorder="1" applyAlignment="1">
      <alignment horizontal="center" vertical="center"/>
    </xf>
    <xf numFmtId="0" fontId="10" fillId="0" borderId="8" xfId="7" applyNumberFormat="1" applyFont="1" applyBorder="1" applyAlignment="1">
      <alignment horizontal="center" vertical="center"/>
    </xf>
    <xf numFmtId="0" fontId="1" fillId="0" borderId="5" xfId="7" applyNumberFormat="1" applyFont="1" applyBorder="1" applyAlignment="1">
      <alignment horizontal="center" vertical="center" wrapText="1"/>
    </xf>
    <xf numFmtId="0" fontId="1" fillId="0" borderId="7" xfId="7" applyNumberFormat="1" applyFont="1" applyBorder="1" applyAlignment="1">
      <alignment horizontal="center" vertical="center" wrapText="1"/>
    </xf>
    <xf numFmtId="0" fontId="1" fillId="0" borderId="8" xfId="7" applyNumberFormat="1" applyFont="1" applyBorder="1" applyAlignment="1">
      <alignment horizontal="center" vertical="center" wrapText="1"/>
    </xf>
    <xf numFmtId="0" fontId="1" fillId="0" borderId="6" xfId="6" applyNumberFormat="1" applyFont="1" applyBorder="1" applyAlignment="1">
      <alignment horizontal="right" vertical="center" wrapText="1"/>
    </xf>
    <xf numFmtId="0" fontId="2" fillId="0" borderId="0" xfId="6" applyNumberFormat="1" applyFont="1" applyAlignment="1">
      <alignment horizontal="left" vertical="top" wrapText="1"/>
    </xf>
    <xf numFmtId="0" fontId="10" fillId="0" borderId="5" xfId="6" applyNumberFormat="1" applyFont="1" applyBorder="1" applyAlignment="1">
      <alignment horizontal="center" vertical="center"/>
    </xf>
    <xf numFmtId="0" fontId="10" fillId="0" borderId="7" xfId="6" applyNumberFormat="1" applyFont="1" applyBorder="1" applyAlignment="1">
      <alignment horizontal="center" vertical="center"/>
    </xf>
    <xf numFmtId="0" fontId="10" fillId="0" borderId="8" xfId="6" applyNumberFormat="1" applyFont="1" applyBorder="1" applyAlignment="1">
      <alignment horizontal="center" vertical="center"/>
    </xf>
    <xf numFmtId="0" fontId="1" fillId="0" borderId="5" xfId="6" applyNumberFormat="1" applyFont="1" applyBorder="1" applyAlignment="1">
      <alignment horizontal="center" vertical="center" wrapText="1"/>
    </xf>
    <xf numFmtId="0" fontId="1" fillId="0" borderId="7" xfId="6" applyNumberFormat="1" applyFont="1" applyBorder="1" applyAlignment="1">
      <alignment horizontal="center" vertical="center" wrapText="1"/>
    </xf>
    <xf numFmtId="0" fontId="1" fillId="0" borderId="8" xfId="6" applyNumberFormat="1" applyFont="1" applyBorder="1" applyAlignment="1">
      <alignment horizontal="center" vertical="center" wrapText="1"/>
    </xf>
    <xf numFmtId="0" fontId="11" fillId="0" borderId="6" xfId="6" applyNumberFormat="1" applyFont="1" applyBorder="1" applyAlignment="1">
      <alignment horizontal="center" wrapText="1"/>
    </xf>
    <xf numFmtId="0" fontId="11" fillId="0" borderId="5" xfId="6" applyNumberFormat="1" applyFont="1" applyBorder="1" applyAlignment="1">
      <alignment horizontal="center" textRotation="90" wrapText="1"/>
    </xf>
    <xf numFmtId="0" fontId="11" fillId="0" borderId="7" xfId="6" applyNumberFormat="1" applyFont="1" applyBorder="1" applyAlignment="1">
      <alignment horizontal="center" textRotation="90" wrapText="1"/>
    </xf>
    <xf numFmtId="0" fontId="11" fillId="0" borderId="8" xfId="6" applyNumberFormat="1" applyFont="1" applyBorder="1" applyAlignment="1">
      <alignment horizontal="center" textRotation="90" wrapText="1"/>
    </xf>
    <xf numFmtId="0" fontId="2" fillId="0" borderId="0" xfId="4" applyNumberFormat="1" applyFont="1" applyAlignment="1">
      <alignment horizontal="left" vertical="top" wrapText="1"/>
    </xf>
    <xf numFmtId="0" fontId="1" fillId="0" borderId="6" xfId="4" applyNumberFormat="1" applyFont="1" applyBorder="1" applyAlignment="1">
      <alignment horizontal="right" vertical="center" wrapText="1"/>
    </xf>
    <xf numFmtId="0" fontId="10" fillId="0" borderId="5" xfId="4" applyNumberFormat="1" applyFont="1" applyBorder="1" applyAlignment="1">
      <alignment horizontal="center" vertical="center"/>
    </xf>
    <xf numFmtId="0" fontId="10" fillId="0" borderId="7" xfId="4" applyNumberFormat="1" applyFont="1" applyBorder="1" applyAlignment="1">
      <alignment horizontal="center" vertical="center"/>
    </xf>
    <xf numFmtId="0" fontId="10" fillId="0" borderId="8" xfId="4" applyNumberFormat="1" applyFont="1" applyBorder="1" applyAlignment="1">
      <alignment horizontal="center" vertical="center"/>
    </xf>
    <xf numFmtId="0" fontId="1" fillId="0" borderId="5" xfId="4" applyNumberFormat="1" applyFont="1" applyBorder="1" applyAlignment="1">
      <alignment horizontal="center" vertical="center" wrapText="1"/>
    </xf>
    <xf numFmtId="0" fontId="1" fillId="0" borderId="7" xfId="4" applyNumberFormat="1" applyFont="1" applyBorder="1" applyAlignment="1">
      <alignment horizontal="center" vertical="center" wrapText="1"/>
    </xf>
    <xf numFmtId="0" fontId="1" fillId="0" borderId="8" xfId="4" applyNumberFormat="1" applyFont="1" applyBorder="1" applyAlignment="1">
      <alignment horizontal="center" vertical="center" wrapText="1"/>
    </xf>
    <xf numFmtId="0" fontId="11" fillId="0" borderId="6" xfId="4" applyNumberFormat="1" applyFont="1" applyBorder="1" applyAlignment="1">
      <alignment horizontal="center" wrapText="1"/>
    </xf>
    <xf numFmtId="0" fontId="11" fillId="0" borderId="5" xfId="4" applyNumberFormat="1" applyFont="1" applyBorder="1" applyAlignment="1">
      <alignment horizontal="center" textRotation="90" wrapText="1"/>
    </xf>
    <xf numFmtId="0" fontId="11" fillId="0" borderId="7" xfId="4" applyNumberFormat="1" applyFont="1" applyBorder="1" applyAlignment="1">
      <alignment horizontal="center" textRotation="90" wrapText="1"/>
    </xf>
    <xf numFmtId="0" fontId="11" fillId="0" borderId="8" xfId="4" applyNumberFormat="1" applyFont="1" applyBorder="1" applyAlignment="1">
      <alignment horizontal="center" textRotation="90" wrapText="1"/>
    </xf>
    <xf numFmtId="0" fontId="2" fillId="0" borderId="0" xfId="5" applyNumberFormat="1" applyFont="1" applyAlignment="1">
      <alignment horizontal="left" vertical="top" wrapText="1"/>
    </xf>
    <xf numFmtId="0" fontId="11" fillId="0" borderId="5" xfId="5" applyNumberFormat="1" applyFont="1" applyBorder="1" applyAlignment="1">
      <alignment horizontal="center" textRotation="90" wrapText="1"/>
    </xf>
    <xf numFmtId="0" fontId="11" fillId="0" borderId="7" xfId="5" applyNumberFormat="1" applyFont="1" applyBorder="1" applyAlignment="1">
      <alignment horizontal="center" textRotation="90" wrapText="1"/>
    </xf>
    <xf numFmtId="0" fontId="11" fillId="0" borderId="8" xfId="5" applyNumberFormat="1" applyFont="1" applyBorder="1" applyAlignment="1">
      <alignment horizontal="center" textRotation="90" wrapText="1"/>
    </xf>
    <xf numFmtId="0" fontId="1" fillId="0" borderId="6" xfId="5" applyNumberFormat="1" applyFont="1" applyBorder="1" applyAlignment="1">
      <alignment horizontal="right" vertical="center" wrapText="1"/>
    </xf>
    <xf numFmtId="0" fontId="10" fillId="0" borderId="5" xfId="5" applyNumberFormat="1" applyFont="1" applyBorder="1" applyAlignment="1">
      <alignment horizontal="center" vertical="center"/>
    </xf>
    <xf numFmtId="0" fontId="10" fillId="0" borderId="7" xfId="5" applyNumberFormat="1" applyFont="1" applyBorder="1" applyAlignment="1">
      <alignment horizontal="center" vertical="center"/>
    </xf>
    <xf numFmtId="0" fontId="10" fillId="0" borderId="8" xfId="5" applyNumberFormat="1" applyFont="1" applyBorder="1" applyAlignment="1">
      <alignment horizontal="center" vertical="center"/>
    </xf>
    <xf numFmtId="0" fontId="1" fillId="0" borderId="5" xfId="5" applyNumberFormat="1" applyFont="1" applyBorder="1" applyAlignment="1">
      <alignment horizontal="center" vertical="center" wrapText="1"/>
    </xf>
    <xf numFmtId="0" fontId="1" fillId="0" borderId="7" xfId="5" applyNumberFormat="1" applyFont="1" applyBorder="1" applyAlignment="1">
      <alignment horizontal="center" vertical="center" wrapText="1"/>
    </xf>
    <xf numFmtId="0" fontId="1" fillId="0" borderId="8" xfId="5" applyNumberFormat="1" applyFont="1" applyBorder="1" applyAlignment="1">
      <alignment horizontal="center" vertical="center" wrapText="1"/>
    </xf>
    <xf numFmtId="0" fontId="11" fillId="0" borderId="6" xfId="5" applyNumberFormat="1" applyFont="1" applyBorder="1" applyAlignment="1">
      <alignment horizontal="center" wrapText="1"/>
    </xf>
  </cellXfs>
  <cellStyles count="20">
    <cellStyle name="Обычный" xfId="0" builtinId="0"/>
    <cellStyle name="Обычный_Б-Жур-11" xfId="1" xr:uid="{D3359D25-CEE4-4A3E-A68E-102F96869135}"/>
    <cellStyle name="Обычный_Б-Жур-21" xfId="14" xr:uid="{9ABE69C5-F5BE-45A2-9BC1-015979B87C34}"/>
    <cellStyle name="Обычный_Б-Жур-31" xfId="17" xr:uid="{9D862B45-122A-4A62-949C-E5C9E055228D}"/>
    <cellStyle name="Обычный_Б-Жур-41" xfId="7" xr:uid="{FEE1FD3D-DC99-4F57-82F1-797E493BC1FD}"/>
    <cellStyle name="Обычный_Б-ПРИЯ-11" xfId="11" xr:uid="{06BAE17B-2D4D-44B7-81E0-937F89B89200}"/>
    <cellStyle name="Обычный_Б-ПРИЯ-21" xfId="18" xr:uid="{324FF7A0-C713-480D-BFB4-205570E6A600}"/>
    <cellStyle name="Обычный_Б-ПРИЯ-22" xfId="19" xr:uid="{972CA296-EF8F-4423-BFCA-C8F5EBB8DA36}"/>
    <cellStyle name="Обычный_Б-ПРИЯ-31" xfId="16" xr:uid="{08259B1A-AA29-4A0A-B1D9-D1910C874AA3}"/>
    <cellStyle name="Обычный_Б-ПРИЯ-41" xfId="3" xr:uid="{E1FA0555-4603-4EEC-A21E-C4D0F3306349}"/>
    <cellStyle name="Обычный_Б-ПРИЯ-51" xfId="5" xr:uid="{5FC233A0-7364-4EC1-8461-D878683F6E4F}"/>
    <cellStyle name="Обычный_Б-ПРКИ-31" xfId="8" xr:uid="{7E24396E-0D6C-4AD1-AC91-E8F613812805}"/>
    <cellStyle name="Обычный_Б-ПРКИ-41" xfId="6" xr:uid="{ED7C9DE3-06A3-4B82-A70C-FE18CCDE1AC3}"/>
    <cellStyle name="Обычный_Б-ПРЛ-11" xfId="10" xr:uid="{FE93B417-39C4-4F15-B676-794B9D7A6575}"/>
    <cellStyle name="Обычный_Б-ПРЛ-21" xfId="13" xr:uid="{3B15707C-9410-40D6-B5C5-4C2AB0A3FE6C}"/>
    <cellStyle name="Обычный_Б-ПРЛ-31" xfId="15" xr:uid="{2F8366BA-CCF0-4C1D-A817-B70B17D887D0}"/>
    <cellStyle name="Обычный_Б-ПРЛ-41" xfId="9" xr:uid="{DE5F5F1F-7F6B-40A1-BF43-D4711F30F0B3}"/>
    <cellStyle name="Обычный_Б-ПРЛ-51" xfId="4" xr:uid="{89D65449-5553-45D4-A3C1-1CE428712720}"/>
    <cellStyle name="Обычный_Б-Ф-11" xfId="12" xr:uid="{06C0F7DF-46EB-44E8-8E2C-A1ECF96F9DDA}"/>
    <cellStyle name="Обычный_Б-Ф-21" xfId="2" xr:uid="{DE4F06FA-7EC7-4ABB-A23A-2E8E672DF30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B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opLeftCell="A10" workbookViewId="0">
      <selection activeCell="B43" sqref="B43"/>
    </sheetView>
  </sheetViews>
  <sheetFormatPr defaultRowHeight="15" x14ac:dyDescent="0.25"/>
  <cols>
    <col min="2" max="2" width="16.42578125" customWidth="1"/>
  </cols>
  <sheetData>
    <row r="1" spans="1:18" ht="15" customHeight="1" x14ac:dyDescent="0.25">
      <c r="A1" s="120"/>
      <c r="B1" s="121" t="s">
        <v>647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23.25" customHeight="1" x14ac:dyDescent="0.2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18" ht="15" customHeight="1" x14ac:dyDescent="0.25">
      <c r="A3" s="120"/>
      <c r="B3" s="252" t="s">
        <v>1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120"/>
      <c r="N3" s="120"/>
      <c r="O3" s="120"/>
      <c r="P3" s="120"/>
      <c r="Q3" s="120"/>
      <c r="R3" s="120"/>
    </row>
    <row r="4" spans="1:18" ht="15" customHeight="1" x14ac:dyDescent="0.25">
      <c r="A4" s="120"/>
      <c r="B4" s="252" t="s">
        <v>2</v>
      </c>
      <c r="C4" s="252"/>
      <c r="D4" s="252" t="s">
        <v>622</v>
      </c>
      <c r="E4" s="252"/>
      <c r="F4" s="252" t="s">
        <v>3</v>
      </c>
      <c r="G4" s="252"/>
      <c r="H4" s="252"/>
      <c r="I4" s="252"/>
      <c r="J4" s="252"/>
      <c r="K4" s="252"/>
      <c r="L4" s="252"/>
      <c r="M4" s="120"/>
      <c r="N4" s="120"/>
      <c r="O4" s="120"/>
      <c r="P4" s="120"/>
      <c r="Q4" s="120"/>
      <c r="R4" s="120"/>
    </row>
    <row r="5" spans="1:18" ht="15" customHeight="1" x14ac:dyDescent="0.25">
      <c r="A5" s="120"/>
      <c r="B5" s="252" t="s">
        <v>4</v>
      </c>
      <c r="C5" s="252"/>
      <c r="D5" s="120"/>
      <c r="E5" s="120"/>
      <c r="F5" s="252" t="s">
        <v>5</v>
      </c>
      <c r="G5" s="252"/>
      <c r="H5" s="252"/>
      <c r="I5" s="252"/>
      <c r="J5" s="252"/>
      <c r="K5" s="252"/>
      <c r="L5" s="252"/>
      <c r="M5" s="120"/>
      <c r="N5" s="120"/>
      <c r="O5" s="120"/>
      <c r="P5" s="120"/>
      <c r="Q5" s="120"/>
      <c r="R5" s="120"/>
    </row>
    <row r="6" spans="1:18" x14ac:dyDescent="0.2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</row>
    <row r="7" spans="1:18" ht="15" customHeight="1" x14ac:dyDescent="0.25">
      <c r="A7" s="245" t="s">
        <v>6</v>
      </c>
      <c r="B7" s="248" t="s">
        <v>648</v>
      </c>
      <c r="C7" s="248" t="s">
        <v>8</v>
      </c>
      <c r="D7" s="251" t="s">
        <v>9</v>
      </c>
      <c r="E7" s="251"/>
      <c r="F7" s="251"/>
      <c r="G7" s="251"/>
      <c r="H7" s="251"/>
      <c r="I7" s="251"/>
      <c r="J7" s="251"/>
      <c r="K7" s="251"/>
      <c r="L7" s="251" t="s">
        <v>10</v>
      </c>
      <c r="M7" s="251"/>
      <c r="N7" s="251"/>
      <c r="O7" s="251"/>
      <c r="P7" s="241" t="s">
        <v>11</v>
      </c>
      <c r="Q7" s="241" t="s">
        <v>12</v>
      </c>
      <c r="R7" s="241" t="s">
        <v>13</v>
      </c>
    </row>
    <row r="8" spans="1:18" ht="105.75" customHeight="1" x14ac:dyDescent="0.25">
      <c r="A8" s="246"/>
      <c r="B8" s="249"/>
      <c r="C8" s="249"/>
      <c r="D8" s="122" t="s">
        <v>623</v>
      </c>
      <c r="E8" s="122" t="s">
        <v>625</v>
      </c>
      <c r="F8" s="122" t="s">
        <v>627</v>
      </c>
      <c r="G8" s="122" t="s">
        <v>629</v>
      </c>
      <c r="H8" s="122" t="s">
        <v>117</v>
      </c>
      <c r="I8" s="122" t="s">
        <v>633</v>
      </c>
      <c r="J8" s="122" t="s">
        <v>635</v>
      </c>
      <c r="K8" s="122" t="s">
        <v>637</v>
      </c>
      <c r="L8" s="122" t="s">
        <v>747</v>
      </c>
      <c r="M8" s="122" t="s">
        <v>748</v>
      </c>
      <c r="N8" s="122" t="s">
        <v>644</v>
      </c>
      <c r="O8" s="122" t="s">
        <v>645</v>
      </c>
      <c r="P8" s="242"/>
      <c r="Q8" s="242"/>
      <c r="R8" s="242"/>
    </row>
    <row r="9" spans="1:18" ht="117.75" customHeight="1" x14ac:dyDescent="0.25">
      <c r="A9" s="247"/>
      <c r="B9" s="250"/>
      <c r="C9" s="250"/>
      <c r="D9" s="122" t="s">
        <v>749</v>
      </c>
      <c r="E9" s="122" t="s">
        <v>750</v>
      </c>
      <c r="F9" s="122" t="s">
        <v>751</v>
      </c>
      <c r="G9" s="122" t="s">
        <v>752</v>
      </c>
      <c r="H9" s="122" t="s">
        <v>753</v>
      </c>
      <c r="I9" s="122" t="s">
        <v>754</v>
      </c>
      <c r="J9" s="122" t="s">
        <v>755</v>
      </c>
      <c r="K9" s="122" t="s">
        <v>638</v>
      </c>
      <c r="L9" s="122" t="s">
        <v>756</v>
      </c>
      <c r="M9" s="122" t="s">
        <v>757</v>
      </c>
      <c r="N9" s="122" t="s">
        <v>758</v>
      </c>
      <c r="O9" s="122" t="s">
        <v>759</v>
      </c>
      <c r="P9" s="243"/>
      <c r="Q9" s="243"/>
      <c r="R9" s="243"/>
    </row>
    <row r="10" spans="1:18" ht="15" customHeight="1" x14ac:dyDescent="0.25">
      <c r="A10" s="244" t="s">
        <v>12</v>
      </c>
      <c r="B10" s="244"/>
      <c r="C10" s="244"/>
      <c r="D10" s="123" t="s">
        <v>88</v>
      </c>
      <c r="E10" s="123" t="s">
        <v>147</v>
      </c>
      <c r="F10" s="123" t="s">
        <v>20</v>
      </c>
      <c r="G10" s="123" t="s">
        <v>200</v>
      </c>
      <c r="H10" s="123" t="s">
        <v>124</v>
      </c>
      <c r="I10" s="123" t="s">
        <v>311</v>
      </c>
      <c r="J10" s="123" t="s">
        <v>173</v>
      </c>
      <c r="K10" s="123" t="s">
        <v>233</v>
      </c>
      <c r="L10" s="123" t="s">
        <v>19</v>
      </c>
      <c r="M10" s="123" t="s">
        <v>88</v>
      </c>
      <c r="N10" s="123" t="s">
        <v>24</v>
      </c>
      <c r="O10" s="123" t="s">
        <v>176</v>
      </c>
      <c r="P10" s="124"/>
      <c r="Q10" s="124"/>
      <c r="R10" s="125"/>
    </row>
    <row r="11" spans="1:18" x14ac:dyDescent="0.25">
      <c r="A11" s="126" t="s">
        <v>25</v>
      </c>
      <c r="B11" s="127"/>
      <c r="C11" s="128" t="s">
        <v>26</v>
      </c>
      <c r="D11" s="123">
        <v>88</v>
      </c>
      <c r="E11" s="123">
        <v>64</v>
      </c>
      <c r="F11" s="123">
        <v>94</v>
      </c>
      <c r="G11" s="123">
        <v>100</v>
      </c>
      <c r="H11" s="123">
        <v>70</v>
      </c>
      <c r="I11" s="123">
        <v>91</v>
      </c>
      <c r="J11" s="123">
        <v>70</v>
      </c>
      <c r="K11" s="123">
        <v>63</v>
      </c>
      <c r="L11" s="123">
        <v>100</v>
      </c>
      <c r="M11" s="123">
        <v>95</v>
      </c>
      <c r="N11" s="123">
        <v>91</v>
      </c>
      <c r="O11" s="123">
        <v>92</v>
      </c>
      <c r="P11" s="129">
        <f>SUM(D11:O11)</f>
        <v>1018</v>
      </c>
      <c r="Q11" s="131">
        <f>AVERAGE(D11:O11)</f>
        <v>84.833333333333329</v>
      </c>
      <c r="R11" s="130" t="s">
        <v>41</v>
      </c>
    </row>
    <row r="12" spans="1:18" x14ac:dyDescent="0.25">
      <c r="A12" s="126" t="s">
        <v>27</v>
      </c>
      <c r="B12" s="127"/>
      <c r="C12" s="128" t="s">
        <v>28</v>
      </c>
      <c r="D12" s="123">
        <v>92</v>
      </c>
      <c r="E12" s="123">
        <v>73</v>
      </c>
      <c r="F12" s="123">
        <v>98</v>
      </c>
      <c r="G12" s="123">
        <v>98</v>
      </c>
      <c r="H12" s="123">
        <v>100</v>
      </c>
      <c r="I12" s="123">
        <v>91</v>
      </c>
      <c r="J12" s="123">
        <v>70</v>
      </c>
      <c r="K12" s="123">
        <v>62</v>
      </c>
      <c r="L12" s="123">
        <v>91</v>
      </c>
      <c r="M12" s="123">
        <v>91</v>
      </c>
      <c r="N12" s="123">
        <v>91</v>
      </c>
      <c r="O12" s="123">
        <v>80</v>
      </c>
      <c r="P12" s="129">
        <f t="shared" ref="P12:P41" si="0">SUM(D12:O12)</f>
        <v>1037</v>
      </c>
      <c r="Q12" s="131">
        <f t="shared" ref="Q12:Q41" si="1">AVERAGE(D12:O12)</f>
        <v>86.416666666666671</v>
      </c>
      <c r="R12" s="130" t="s">
        <v>31</v>
      </c>
    </row>
    <row r="13" spans="1:18" x14ac:dyDescent="0.25">
      <c r="A13" s="126" t="s">
        <v>29</v>
      </c>
      <c r="B13" s="127"/>
      <c r="C13" s="128" t="s">
        <v>30</v>
      </c>
      <c r="D13" s="123">
        <v>92</v>
      </c>
      <c r="E13" s="123">
        <v>69</v>
      </c>
      <c r="F13" s="123">
        <v>98</v>
      </c>
      <c r="G13" s="123">
        <v>98</v>
      </c>
      <c r="H13" s="123">
        <v>75</v>
      </c>
      <c r="I13" s="123">
        <v>91</v>
      </c>
      <c r="J13" s="123">
        <v>70</v>
      </c>
      <c r="K13" s="123">
        <v>61</v>
      </c>
      <c r="L13" s="123">
        <v>100</v>
      </c>
      <c r="M13" s="123">
        <v>100</v>
      </c>
      <c r="N13" s="123">
        <v>100</v>
      </c>
      <c r="O13" s="123">
        <v>98</v>
      </c>
      <c r="P13" s="129">
        <f t="shared" si="0"/>
        <v>1052</v>
      </c>
      <c r="Q13" s="131">
        <f t="shared" si="1"/>
        <v>87.666666666666671</v>
      </c>
      <c r="R13" s="130" t="s">
        <v>27</v>
      </c>
    </row>
    <row r="14" spans="1:18" x14ac:dyDescent="0.25">
      <c r="A14" s="126" t="s">
        <v>31</v>
      </c>
      <c r="B14" s="127"/>
      <c r="C14" s="128" t="s">
        <v>32</v>
      </c>
      <c r="D14" s="123">
        <v>89</v>
      </c>
      <c r="E14" s="123">
        <v>60</v>
      </c>
      <c r="F14" s="123">
        <v>91</v>
      </c>
      <c r="G14" s="123">
        <v>98</v>
      </c>
      <c r="H14" s="123">
        <v>70</v>
      </c>
      <c r="I14" s="123">
        <v>76</v>
      </c>
      <c r="J14" s="123">
        <v>70</v>
      </c>
      <c r="K14" s="123">
        <v>64</v>
      </c>
      <c r="L14" s="123">
        <v>85</v>
      </c>
      <c r="M14" s="123">
        <v>92</v>
      </c>
      <c r="N14" s="123">
        <v>80</v>
      </c>
      <c r="O14" s="123">
        <v>82</v>
      </c>
      <c r="P14" s="129">
        <f t="shared" si="0"/>
        <v>957</v>
      </c>
      <c r="Q14" s="131">
        <f t="shared" si="1"/>
        <v>79.75</v>
      </c>
      <c r="R14" s="130" t="s">
        <v>55</v>
      </c>
    </row>
    <row r="15" spans="1:18" ht="15" customHeight="1" x14ac:dyDescent="0.25">
      <c r="A15" s="126" t="s">
        <v>33</v>
      </c>
      <c r="B15" s="127"/>
      <c r="C15" s="128" t="s">
        <v>34</v>
      </c>
      <c r="D15" s="123">
        <v>93</v>
      </c>
      <c r="E15" s="123">
        <v>70</v>
      </c>
      <c r="F15" s="123">
        <v>96</v>
      </c>
      <c r="G15" s="123">
        <v>96</v>
      </c>
      <c r="H15" s="123">
        <v>64</v>
      </c>
      <c r="I15" s="123">
        <v>98</v>
      </c>
      <c r="J15" s="123">
        <v>70</v>
      </c>
      <c r="K15" s="123">
        <v>61</v>
      </c>
      <c r="L15" s="123">
        <v>100</v>
      </c>
      <c r="M15" s="123">
        <v>95</v>
      </c>
      <c r="N15" s="123">
        <v>91</v>
      </c>
      <c r="O15" s="123">
        <v>92</v>
      </c>
      <c r="P15" s="129">
        <f t="shared" si="0"/>
        <v>1026</v>
      </c>
      <c r="Q15" s="131">
        <f t="shared" si="1"/>
        <v>85.5</v>
      </c>
      <c r="R15" s="130" t="s">
        <v>39</v>
      </c>
    </row>
    <row r="16" spans="1:18" ht="15" customHeight="1" x14ac:dyDescent="0.25">
      <c r="A16" s="126" t="s">
        <v>35</v>
      </c>
      <c r="B16" s="127"/>
      <c r="C16" s="128" t="s">
        <v>36</v>
      </c>
      <c r="D16" s="123">
        <v>87</v>
      </c>
      <c r="E16" s="123">
        <v>60</v>
      </c>
      <c r="F16" s="123">
        <v>93</v>
      </c>
      <c r="G16" s="123">
        <v>98</v>
      </c>
      <c r="H16" s="123">
        <v>65</v>
      </c>
      <c r="I16" s="123">
        <v>75</v>
      </c>
      <c r="J16" s="123">
        <v>70</v>
      </c>
      <c r="K16" s="123">
        <v>61</v>
      </c>
      <c r="L16" s="123">
        <v>78</v>
      </c>
      <c r="M16" s="123">
        <v>75</v>
      </c>
      <c r="N16" s="123">
        <v>75</v>
      </c>
      <c r="O16" s="123">
        <v>80</v>
      </c>
      <c r="P16" s="129">
        <f t="shared" si="0"/>
        <v>917</v>
      </c>
      <c r="Q16" s="131">
        <f t="shared" si="1"/>
        <v>76.416666666666671</v>
      </c>
      <c r="R16" s="130" t="s">
        <v>71</v>
      </c>
    </row>
    <row r="17" spans="1:18" ht="15" customHeight="1" x14ac:dyDescent="0.25">
      <c r="A17" s="126" t="s">
        <v>37</v>
      </c>
      <c r="B17" s="127"/>
      <c r="C17" s="128" t="s">
        <v>38</v>
      </c>
      <c r="D17" s="123">
        <v>80</v>
      </c>
      <c r="E17" s="123">
        <v>60</v>
      </c>
      <c r="F17" s="123">
        <v>95</v>
      </c>
      <c r="G17" s="123">
        <v>100</v>
      </c>
      <c r="H17" s="123">
        <v>62</v>
      </c>
      <c r="I17" s="123">
        <v>75</v>
      </c>
      <c r="J17" s="123">
        <v>70</v>
      </c>
      <c r="K17" s="123">
        <v>61</v>
      </c>
      <c r="L17" s="123">
        <v>82</v>
      </c>
      <c r="M17" s="123">
        <v>91</v>
      </c>
      <c r="N17" s="123">
        <v>76</v>
      </c>
      <c r="O17" s="123">
        <v>70</v>
      </c>
      <c r="P17" s="129">
        <f t="shared" si="0"/>
        <v>922</v>
      </c>
      <c r="Q17" s="131">
        <f t="shared" si="1"/>
        <v>76.833333333333329</v>
      </c>
      <c r="R17" s="130" t="s">
        <v>69</v>
      </c>
    </row>
    <row r="18" spans="1:18" x14ac:dyDescent="0.25">
      <c r="A18" s="126" t="s">
        <v>39</v>
      </c>
      <c r="B18" s="127"/>
      <c r="C18" s="128" t="s">
        <v>40</v>
      </c>
      <c r="D18" s="123">
        <v>85</v>
      </c>
      <c r="E18" s="123">
        <v>65</v>
      </c>
      <c r="F18" s="123">
        <v>94</v>
      </c>
      <c r="G18" s="123">
        <v>98</v>
      </c>
      <c r="H18" s="123">
        <v>61</v>
      </c>
      <c r="I18" s="123">
        <v>75</v>
      </c>
      <c r="J18" s="123">
        <v>70</v>
      </c>
      <c r="K18" s="123">
        <v>61</v>
      </c>
      <c r="L18" s="123">
        <v>96</v>
      </c>
      <c r="M18" s="123">
        <v>91</v>
      </c>
      <c r="N18" s="123">
        <v>75</v>
      </c>
      <c r="O18" s="123">
        <v>78</v>
      </c>
      <c r="P18" s="129">
        <f t="shared" si="0"/>
        <v>949</v>
      </c>
      <c r="Q18" s="131">
        <f t="shared" si="1"/>
        <v>79.083333333333329</v>
      </c>
      <c r="R18" s="130" t="s">
        <v>57</v>
      </c>
    </row>
    <row r="19" spans="1:18" x14ac:dyDescent="0.25">
      <c r="A19" s="126" t="s">
        <v>41</v>
      </c>
      <c r="B19" s="127"/>
      <c r="C19" s="128" t="s">
        <v>42</v>
      </c>
      <c r="D19" s="123">
        <v>83</v>
      </c>
      <c r="E19" s="123">
        <v>61</v>
      </c>
      <c r="F19" s="123">
        <v>96</v>
      </c>
      <c r="G19" s="123">
        <v>92</v>
      </c>
      <c r="H19" s="123">
        <v>62</v>
      </c>
      <c r="I19" s="123">
        <v>75</v>
      </c>
      <c r="J19" s="123">
        <v>70</v>
      </c>
      <c r="K19" s="123">
        <v>61</v>
      </c>
      <c r="L19" s="123">
        <v>62</v>
      </c>
      <c r="M19" s="123">
        <v>62</v>
      </c>
      <c r="N19" s="123">
        <v>61</v>
      </c>
      <c r="O19" s="123">
        <v>62</v>
      </c>
      <c r="P19" s="129">
        <f t="shared" si="0"/>
        <v>847</v>
      </c>
      <c r="Q19" s="131">
        <f t="shared" si="1"/>
        <v>70.583333333333329</v>
      </c>
      <c r="R19" s="130" t="s">
        <v>79</v>
      </c>
    </row>
    <row r="20" spans="1:18" x14ac:dyDescent="0.25">
      <c r="A20" s="126" t="s">
        <v>43</v>
      </c>
      <c r="B20" s="127"/>
      <c r="C20" s="128" t="s">
        <v>44</v>
      </c>
      <c r="D20" s="123">
        <v>91</v>
      </c>
      <c r="E20" s="123">
        <v>72</v>
      </c>
      <c r="F20" s="123">
        <v>93</v>
      </c>
      <c r="G20" s="123">
        <v>98</v>
      </c>
      <c r="H20" s="123">
        <v>62</v>
      </c>
      <c r="I20" s="123">
        <v>91</v>
      </c>
      <c r="J20" s="123">
        <v>70</v>
      </c>
      <c r="K20" s="123">
        <v>61</v>
      </c>
      <c r="L20" s="123">
        <v>97</v>
      </c>
      <c r="M20" s="123">
        <v>98</v>
      </c>
      <c r="N20" s="123">
        <v>75</v>
      </c>
      <c r="O20" s="123">
        <v>95</v>
      </c>
      <c r="P20" s="129">
        <f t="shared" si="0"/>
        <v>1003</v>
      </c>
      <c r="Q20" s="131">
        <f t="shared" si="1"/>
        <v>83.583333333333329</v>
      </c>
      <c r="R20" s="130" t="s">
        <v>45</v>
      </c>
    </row>
    <row r="21" spans="1:18" x14ac:dyDescent="0.25">
      <c r="A21" s="126" t="s">
        <v>45</v>
      </c>
      <c r="B21" s="127"/>
      <c r="C21" s="128" t="s">
        <v>46</v>
      </c>
      <c r="D21" s="123">
        <v>86</v>
      </c>
      <c r="E21" s="123">
        <v>72</v>
      </c>
      <c r="F21" s="123">
        <v>91</v>
      </c>
      <c r="G21" s="123">
        <v>98</v>
      </c>
      <c r="H21" s="123">
        <v>62</v>
      </c>
      <c r="I21" s="123">
        <v>91</v>
      </c>
      <c r="J21" s="123">
        <v>70</v>
      </c>
      <c r="K21" s="123">
        <v>61</v>
      </c>
      <c r="L21" s="123">
        <v>91</v>
      </c>
      <c r="M21" s="123">
        <v>91</v>
      </c>
      <c r="N21" s="123">
        <v>75</v>
      </c>
      <c r="O21" s="123">
        <v>78</v>
      </c>
      <c r="P21" s="129">
        <f t="shared" si="0"/>
        <v>966</v>
      </c>
      <c r="Q21" s="131">
        <f t="shared" si="1"/>
        <v>80.5</v>
      </c>
      <c r="R21" s="130" t="s">
        <v>53</v>
      </c>
    </row>
    <row r="22" spans="1:18" x14ac:dyDescent="0.25">
      <c r="A22" s="126" t="s">
        <v>47</v>
      </c>
      <c r="B22" s="127"/>
      <c r="C22" s="128" t="s">
        <v>48</v>
      </c>
      <c r="D22" s="123">
        <v>89</v>
      </c>
      <c r="E22" s="123">
        <v>74</v>
      </c>
      <c r="F22" s="123">
        <v>93</v>
      </c>
      <c r="G22" s="123">
        <v>100</v>
      </c>
      <c r="H22" s="123">
        <v>100</v>
      </c>
      <c r="I22" s="123">
        <v>100</v>
      </c>
      <c r="J22" s="123">
        <v>70</v>
      </c>
      <c r="K22" s="123">
        <v>61</v>
      </c>
      <c r="L22" s="123">
        <v>100</v>
      </c>
      <c r="M22" s="123">
        <v>100</v>
      </c>
      <c r="N22" s="123">
        <v>91</v>
      </c>
      <c r="O22" s="123">
        <v>94</v>
      </c>
      <c r="P22" s="129">
        <f t="shared" si="0"/>
        <v>1072</v>
      </c>
      <c r="Q22" s="131">
        <f t="shared" si="1"/>
        <v>89.333333333333329</v>
      </c>
      <c r="R22" s="130" t="s">
        <v>25</v>
      </c>
    </row>
    <row r="23" spans="1:18" x14ac:dyDescent="0.25">
      <c r="A23" s="126" t="s">
        <v>49</v>
      </c>
      <c r="B23" s="127"/>
      <c r="C23" s="128" t="s">
        <v>50</v>
      </c>
      <c r="D23" s="123">
        <v>91</v>
      </c>
      <c r="E23" s="123">
        <v>61</v>
      </c>
      <c r="F23" s="123">
        <v>95</v>
      </c>
      <c r="G23" s="123">
        <v>98</v>
      </c>
      <c r="H23" s="123">
        <v>71</v>
      </c>
      <c r="I23" s="123">
        <v>75</v>
      </c>
      <c r="J23" s="123">
        <v>70</v>
      </c>
      <c r="K23" s="123">
        <v>61</v>
      </c>
      <c r="L23" s="123">
        <v>88</v>
      </c>
      <c r="M23" s="123">
        <v>95</v>
      </c>
      <c r="N23" s="123">
        <v>62</v>
      </c>
      <c r="O23" s="123">
        <v>80</v>
      </c>
      <c r="P23" s="129">
        <f t="shared" si="0"/>
        <v>947</v>
      </c>
      <c r="Q23" s="131">
        <f t="shared" si="1"/>
        <v>78.916666666666671</v>
      </c>
      <c r="R23" s="130" t="s">
        <v>59</v>
      </c>
    </row>
    <row r="24" spans="1:18" x14ac:dyDescent="0.25">
      <c r="A24" s="126" t="s">
        <v>51</v>
      </c>
      <c r="B24" s="127"/>
      <c r="C24" s="128" t="s">
        <v>52</v>
      </c>
      <c r="D24" s="123">
        <v>83</v>
      </c>
      <c r="E24" s="123">
        <v>61</v>
      </c>
      <c r="F24" s="123">
        <v>98</v>
      </c>
      <c r="G24" s="123">
        <v>100</v>
      </c>
      <c r="H24" s="123">
        <v>80</v>
      </c>
      <c r="I24" s="123">
        <v>91</v>
      </c>
      <c r="J24" s="123">
        <v>70</v>
      </c>
      <c r="K24" s="123">
        <v>61</v>
      </c>
      <c r="L24" s="123">
        <v>91</v>
      </c>
      <c r="M24" s="123">
        <v>100</v>
      </c>
      <c r="N24" s="123">
        <v>100</v>
      </c>
      <c r="O24" s="123">
        <v>98</v>
      </c>
      <c r="P24" s="129">
        <f t="shared" si="0"/>
        <v>1033</v>
      </c>
      <c r="Q24" s="131">
        <f t="shared" si="1"/>
        <v>86.083333333333329</v>
      </c>
      <c r="R24" s="130" t="s">
        <v>37</v>
      </c>
    </row>
    <row r="25" spans="1:18" x14ac:dyDescent="0.25">
      <c r="A25" s="126" t="s">
        <v>53</v>
      </c>
      <c r="B25" s="127"/>
      <c r="C25" s="128" t="s">
        <v>54</v>
      </c>
      <c r="D25" s="123">
        <v>93</v>
      </c>
      <c r="E25" s="123">
        <v>75</v>
      </c>
      <c r="F25" s="123">
        <v>96</v>
      </c>
      <c r="G25" s="123">
        <v>96</v>
      </c>
      <c r="H25" s="123">
        <v>64</v>
      </c>
      <c r="I25" s="123">
        <v>98</v>
      </c>
      <c r="J25" s="123">
        <v>70</v>
      </c>
      <c r="K25" s="123">
        <v>67</v>
      </c>
      <c r="L25" s="123">
        <v>97</v>
      </c>
      <c r="M25" s="123">
        <v>95</v>
      </c>
      <c r="N25" s="123">
        <v>95</v>
      </c>
      <c r="O25" s="123">
        <v>93</v>
      </c>
      <c r="P25" s="129">
        <f t="shared" si="0"/>
        <v>1039</v>
      </c>
      <c r="Q25" s="131">
        <f t="shared" si="1"/>
        <v>86.583333333333329</v>
      </c>
      <c r="R25" s="130" t="s">
        <v>29</v>
      </c>
    </row>
    <row r="26" spans="1:18" x14ac:dyDescent="0.25">
      <c r="A26" s="126" t="s">
        <v>55</v>
      </c>
      <c r="B26" s="127"/>
      <c r="C26" s="128" t="s">
        <v>56</v>
      </c>
      <c r="D26" s="123">
        <v>86</v>
      </c>
      <c r="E26" s="123">
        <v>60</v>
      </c>
      <c r="F26" s="123">
        <v>95</v>
      </c>
      <c r="G26" s="123">
        <v>98</v>
      </c>
      <c r="H26" s="123">
        <v>80</v>
      </c>
      <c r="I26" s="123">
        <v>91</v>
      </c>
      <c r="J26" s="123">
        <v>70</v>
      </c>
      <c r="K26" s="123">
        <v>61</v>
      </c>
      <c r="L26" s="123">
        <v>91</v>
      </c>
      <c r="M26" s="123">
        <v>85</v>
      </c>
      <c r="N26" s="123">
        <v>94</v>
      </c>
      <c r="O26" s="123">
        <v>80</v>
      </c>
      <c r="P26" s="129">
        <f t="shared" si="0"/>
        <v>991</v>
      </c>
      <c r="Q26" s="131">
        <f t="shared" si="1"/>
        <v>82.583333333333329</v>
      </c>
      <c r="R26" s="130" t="s">
        <v>49</v>
      </c>
    </row>
    <row r="27" spans="1:18" x14ac:dyDescent="0.25">
      <c r="A27" s="126" t="s">
        <v>57</v>
      </c>
      <c r="B27" s="127"/>
      <c r="C27" s="128" t="s">
        <v>58</v>
      </c>
      <c r="D27" s="123">
        <v>90</v>
      </c>
      <c r="E27" s="123">
        <v>60</v>
      </c>
      <c r="F27" s="123">
        <v>96</v>
      </c>
      <c r="G27" s="123">
        <v>100</v>
      </c>
      <c r="H27" s="123">
        <v>64</v>
      </c>
      <c r="I27" s="123">
        <v>75</v>
      </c>
      <c r="J27" s="123">
        <v>70</v>
      </c>
      <c r="K27" s="123">
        <v>61</v>
      </c>
      <c r="L27" s="123">
        <v>85</v>
      </c>
      <c r="M27" s="123">
        <v>91</v>
      </c>
      <c r="N27" s="123">
        <v>75</v>
      </c>
      <c r="O27" s="123">
        <v>78</v>
      </c>
      <c r="P27" s="129">
        <f t="shared" si="0"/>
        <v>945</v>
      </c>
      <c r="Q27" s="131">
        <f t="shared" si="1"/>
        <v>78.75</v>
      </c>
      <c r="R27" s="130" t="s">
        <v>61</v>
      </c>
    </row>
    <row r="28" spans="1:18" x14ac:dyDescent="0.25">
      <c r="A28" s="126" t="s">
        <v>59</v>
      </c>
      <c r="B28" s="127"/>
      <c r="C28" s="128" t="s">
        <v>60</v>
      </c>
      <c r="D28" s="123">
        <v>87</v>
      </c>
      <c r="E28" s="123">
        <v>60</v>
      </c>
      <c r="F28" s="123">
        <v>94</v>
      </c>
      <c r="G28" s="123">
        <v>100</v>
      </c>
      <c r="H28" s="123">
        <v>62</v>
      </c>
      <c r="I28" s="123">
        <v>75</v>
      </c>
      <c r="J28" s="123">
        <v>70</v>
      </c>
      <c r="K28" s="123">
        <v>61</v>
      </c>
      <c r="L28" s="123">
        <v>80</v>
      </c>
      <c r="M28" s="123">
        <v>77</v>
      </c>
      <c r="N28" s="123">
        <v>70</v>
      </c>
      <c r="O28" s="123">
        <v>77</v>
      </c>
      <c r="P28" s="129">
        <f t="shared" si="0"/>
        <v>913</v>
      </c>
      <c r="Q28" s="131">
        <f t="shared" si="1"/>
        <v>76.083333333333329</v>
      </c>
      <c r="R28" s="130" t="s">
        <v>75</v>
      </c>
    </row>
    <row r="29" spans="1:18" x14ac:dyDescent="0.25">
      <c r="A29" s="126" t="s">
        <v>61</v>
      </c>
      <c r="B29" s="127"/>
      <c r="C29" s="128" t="s">
        <v>761</v>
      </c>
      <c r="D29" s="123">
        <v>88</v>
      </c>
      <c r="E29" s="123">
        <v>60</v>
      </c>
      <c r="F29" s="123">
        <v>98</v>
      </c>
      <c r="G29" s="123">
        <v>94</v>
      </c>
      <c r="H29" s="123">
        <v>62</v>
      </c>
      <c r="I29" s="123">
        <v>77</v>
      </c>
      <c r="J29" s="123">
        <v>70</v>
      </c>
      <c r="K29" s="123">
        <v>61</v>
      </c>
      <c r="L29" s="123">
        <v>75</v>
      </c>
      <c r="M29" s="123">
        <v>97</v>
      </c>
      <c r="N29" s="123">
        <v>75</v>
      </c>
      <c r="O29" s="123">
        <v>77</v>
      </c>
      <c r="P29" s="129">
        <f t="shared" si="0"/>
        <v>934</v>
      </c>
      <c r="Q29" s="131">
        <f t="shared" si="1"/>
        <v>77.833333333333329</v>
      </c>
      <c r="R29" s="130" t="s">
        <v>63</v>
      </c>
    </row>
    <row r="30" spans="1:18" x14ac:dyDescent="0.25">
      <c r="A30" s="126" t="s">
        <v>63</v>
      </c>
      <c r="B30" s="127"/>
      <c r="C30" s="128" t="s">
        <v>62</v>
      </c>
      <c r="D30" s="123">
        <v>82</v>
      </c>
      <c r="E30" s="123">
        <v>60</v>
      </c>
      <c r="F30" s="123">
        <v>91</v>
      </c>
      <c r="G30" s="123">
        <v>92</v>
      </c>
      <c r="H30" s="123">
        <v>68</v>
      </c>
      <c r="I30" s="123">
        <v>62</v>
      </c>
      <c r="J30" s="123">
        <v>70</v>
      </c>
      <c r="K30" s="123">
        <v>61</v>
      </c>
      <c r="L30" s="123">
        <v>66</v>
      </c>
      <c r="M30" s="123">
        <v>61</v>
      </c>
      <c r="N30" s="123">
        <v>61</v>
      </c>
      <c r="O30" s="123">
        <v>33</v>
      </c>
      <c r="P30" s="129">
        <f t="shared" si="0"/>
        <v>807</v>
      </c>
      <c r="Q30" s="131">
        <f t="shared" si="1"/>
        <v>67.25</v>
      </c>
      <c r="R30" s="130" t="s">
        <v>83</v>
      </c>
    </row>
    <row r="31" spans="1:18" x14ac:dyDescent="0.25">
      <c r="A31" s="126" t="s">
        <v>65</v>
      </c>
      <c r="B31" s="127"/>
      <c r="C31" s="128" t="s">
        <v>64</v>
      </c>
      <c r="D31" s="123">
        <v>86</v>
      </c>
      <c r="E31" s="123">
        <v>61</v>
      </c>
      <c r="F31" s="123">
        <v>95</v>
      </c>
      <c r="G31" s="123">
        <v>96</v>
      </c>
      <c r="H31" s="123">
        <v>61</v>
      </c>
      <c r="I31" s="123">
        <v>75</v>
      </c>
      <c r="J31" s="123">
        <v>70</v>
      </c>
      <c r="K31" s="123">
        <v>61</v>
      </c>
      <c r="L31" s="123">
        <v>85</v>
      </c>
      <c r="M31" s="123">
        <v>71</v>
      </c>
      <c r="N31" s="123">
        <v>75</v>
      </c>
      <c r="O31" s="123">
        <v>61</v>
      </c>
      <c r="P31" s="129">
        <f t="shared" si="0"/>
        <v>897</v>
      </c>
      <c r="Q31" s="131">
        <f t="shared" si="1"/>
        <v>74.75</v>
      </c>
      <c r="R31" s="130" t="s">
        <v>77</v>
      </c>
    </row>
    <row r="32" spans="1:18" x14ac:dyDescent="0.25">
      <c r="A32" s="126" t="s">
        <v>67</v>
      </c>
      <c r="B32" s="127"/>
      <c r="C32" s="128" t="s">
        <v>66</v>
      </c>
      <c r="D32" s="123">
        <v>87</v>
      </c>
      <c r="E32" s="123">
        <v>69</v>
      </c>
      <c r="F32" s="123">
        <v>96</v>
      </c>
      <c r="G32" s="123">
        <v>100</v>
      </c>
      <c r="H32" s="123">
        <v>63</v>
      </c>
      <c r="I32" s="123">
        <v>75</v>
      </c>
      <c r="J32" s="123">
        <v>70</v>
      </c>
      <c r="K32" s="123">
        <v>61</v>
      </c>
      <c r="L32" s="123">
        <v>79</v>
      </c>
      <c r="M32" s="123">
        <v>97</v>
      </c>
      <c r="N32" s="123">
        <v>65</v>
      </c>
      <c r="O32" s="123">
        <v>67</v>
      </c>
      <c r="P32" s="129">
        <f t="shared" si="0"/>
        <v>929</v>
      </c>
      <c r="Q32" s="131">
        <f t="shared" si="1"/>
        <v>77.416666666666671</v>
      </c>
      <c r="R32" s="130" t="s">
        <v>65</v>
      </c>
    </row>
    <row r="33" spans="1:18" x14ac:dyDescent="0.25">
      <c r="A33" s="126" t="s">
        <v>69</v>
      </c>
      <c r="B33" s="127"/>
      <c r="C33" s="128" t="s">
        <v>68</v>
      </c>
      <c r="D33" s="123">
        <v>89</v>
      </c>
      <c r="E33" s="123">
        <v>62</v>
      </c>
      <c r="F33" s="123">
        <v>95</v>
      </c>
      <c r="G33" s="123">
        <v>94</v>
      </c>
      <c r="H33" s="123">
        <v>62</v>
      </c>
      <c r="I33" s="123">
        <v>91</v>
      </c>
      <c r="J33" s="123">
        <v>70</v>
      </c>
      <c r="K33" s="123">
        <v>66</v>
      </c>
      <c r="L33" s="123">
        <v>95</v>
      </c>
      <c r="M33" s="123">
        <v>97</v>
      </c>
      <c r="N33" s="123">
        <v>100</v>
      </c>
      <c r="O33" s="123">
        <v>96</v>
      </c>
      <c r="P33" s="129">
        <f t="shared" si="0"/>
        <v>1017</v>
      </c>
      <c r="Q33" s="131">
        <f t="shared" si="1"/>
        <v>84.75</v>
      </c>
      <c r="R33" s="130" t="s">
        <v>43</v>
      </c>
    </row>
    <row r="34" spans="1:18" x14ac:dyDescent="0.25">
      <c r="A34" s="126" t="s">
        <v>71</v>
      </c>
      <c r="B34" s="127"/>
      <c r="C34" s="128" t="s">
        <v>70</v>
      </c>
      <c r="D34" s="123">
        <v>83</v>
      </c>
      <c r="E34" s="123">
        <v>60</v>
      </c>
      <c r="F34" s="123">
        <v>93</v>
      </c>
      <c r="G34" s="123">
        <v>98</v>
      </c>
      <c r="H34" s="123">
        <v>62</v>
      </c>
      <c r="I34" s="123">
        <v>62</v>
      </c>
      <c r="J34" s="123">
        <v>70</v>
      </c>
      <c r="K34" s="123">
        <v>61</v>
      </c>
      <c r="L34" s="123">
        <v>61</v>
      </c>
      <c r="M34" s="123">
        <v>60</v>
      </c>
      <c r="N34" s="123">
        <v>61</v>
      </c>
      <c r="O34" s="123">
        <v>67</v>
      </c>
      <c r="P34" s="129">
        <f t="shared" si="0"/>
        <v>838</v>
      </c>
      <c r="Q34" s="131">
        <f t="shared" si="1"/>
        <v>69.833333333333329</v>
      </c>
      <c r="R34" s="130" t="s">
        <v>81</v>
      </c>
    </row>
    <row r="35" spans="1:18" x14ac:dyDescent="0.25">
      <c r="A35" s="126" t="s">
        <v>73</v>
      </c>
      <c r="B35" s="127"/>
      <c r="C35" s="128" t="s">
        <v>72</v>
      </c>
      <c r="D35" s="123">
        <v>89</v>
      </c>
      <c r="E35" s="123">
        <v>74</v>
      </c>
      <c r="F35" s="123">
        <v>94</v>
      </c>
      <c r="G35" s="123">
        <v>100</v>
      </c>
      <c r="H35" s="123">
        <v>61</v>
      </c>
      <c r="I35" s="123">
        <v>98</v>
      </c>
      <c r="J35" s="123">
        <v>70</v>
      </c>
      <c r="K35" s="123">
        <v>61</v>
      </c>
      <c r="L35" s="123">
        <v>100</v>
      </c>
      <c r="M35" s="123">
        <v>100</v>
      </c>
      <c r="N35" s="123">
        <v>91</v>
      </c>
      <c r="O35" s="123">
        <v>95</v>
      </c>
      <c r="P35" s="129">
        <f t="shared" si="0"/>
        <v>1033</v>
      </c>
      <c r="Q35" s="131">
        <f t="shared" si="1"/>
        <v>86.083333333333329</v>
      </c>
      <c r="R35" s="130" t="s">
        <v>35</v>
      </c>
    </row>
    <row r="36" spans="1:18" x14ac:dyDescent="0.25">
      <c r="A36" s="126" t="s">
        <v>75</v>
      </c>
      <c r="B36" s="127"/>
      <c r="C36" s="128" t="s">
        <v>74</v>
      </c>
      <c r="D36" s="123">
        <v>90</v>
      </c>
      <c r="E36" s="123">
        <v>60</v>
      </c>
      <c r="F36" s="123">
        <v>96</v>
      </c>
      <c r="G36" s="123">
        <v>96</v>
      </c>
      <c r="H36" s="123">
        <v>62</v>
      </c>
      <c r="I36" s="123">
        <v>76</v>
      </c>
      <c r="J36" s="123">
        <v>70</v>
      </c>
      <c r="K36" s="123">
        <v>61</v>
      </c>
      <c r="L36" s="123">
        <v>77</v>
      </c>
      <c r="M36" s="123">
        <v>76</v>
      </c>
      <c r="N36" s="123">
        <v>75</v>
      </c>
      <c r="O36" s="123">
        <v>77</v>
      </c>
      <c r="P36" s="129">
        <f t="shared" si="0"/>
        <v>916</v>
      </c>
      <c r="Q36" s="131">
        <f t="shared" si="1"/>
        <v>76.333333333333329</v>
      </c>
      <c r="R36" s="130" t="s">
        <v>73</v>
      </c>
    </row>
    <row r="37" spans="1:18" x14ac:dyDescent="0.25">
      <c r="A37" s="126" t="s">
        <v>77</v>
      </c>
      <c r="B37" s="127"/>
      <c r="C37" s="128" t="s">
        <v>76</v>
      </c>
      <c r="D37" s="123">
        <v>85</v>
      </c>
      <c r="E37" s="123">
        <v>64</v>
      </c>
      <c r="F37" s="123">
        <v>94</v>
      </c>
      <c r="G37" s="123">
        <v>96</v>
      </c>
      <c r="H37" s="123">
        <v>67</v>
      </c>
      <c r="I37" s="123">
        <v>91</v>
      </c>
      <c r="J37" s="123">
        <v>70</v>
      </c>
      <c r="K37" s="123">
        <v>61</v>
      </c>
      <c r="L37" s="123">
        <v>91</v>
      </c>
      <c r="M37" s="123">
        <v>98</v>
      </c>
      <c r="N37" s="123">
        <v>91</v>
      </c>
      <c r="O37" s="123">
        <v>80</v>
      </c>
      <c r="P37" s="129">
        <f t="shared" si="0"/>
        <v>988</v>
      </c>
      <c r="Q37" s="131">
        <f t="shared" si="1"/>
        <v>82.333333333333329</v>
      </c>
      <c r="R37" s="130" t="s">
        <v>51</v>
      </c>
    </row>
    <row r="38" spans="1:18" x14ac:dyDescent="0.25">
      <c r="A38" s="126" t="s">
        <v>79</v>
      </c>
      <c r="B38" s="127"/>
      <c r="C38" s="128" t="s">
        <v>78</v>
      </c>
      <c r="D38" s="123">
        <v>86</v>
      </c>
      <c r="E38" s="123">
        <v>72</v>
      </c>
      <c r="F38" s="123">
        <v>93</v>
      </c>
      <c r="G38" s="123">
        <v>98</v>
      </c>
      <c r="H38" s="123">
        <v>61</v>
      </c>
      <c r="I38" s="123">
        <v>93</v>
      </c>
      <c r="J38" s="123">
        <v>70</v>
      </c>
      <c r="K38" s="123">
        <v>64</v>
      </c>
      <c r="L38" s="123">
        <v>100</v>
      </c>
      <c r="M38" s="123">
        <v>91</v>
      </c>
      <c r="N38" s="123">
        <v>91</v>
      </c>
      <c r="O38" s="123">
        <v>80</v>
      </c>
      <c r="P38" s="129">
        <f t="shared" si="0"/>
        <v>999</v>
      </c>
      <c r="Q38" s="131">
        <f t="shared" si="1"/>
        <v>83.25</v>
      </c>
      <c r="R38" s="130" t="s">
        <v>47</v>
      </c>
    </row>
    <row r="39" spans="1:18" x14ac:dyDescent="0.25">
      <c r="A39" s="126" t="s">
        <v>81</v>
      </c>
      <c r="B39" s="127"/>
      <c r="C39" s="128" t="s">
        <v>80</v>
      </c>
      <c r="D39" s="123">
        <v>92</v>
      </c>
      <c r="E39" s="123">
        <v>69</v>
      </c>
      <c r="F39" s="123">
        <v>93</v>
      </c>
      <c r="G39" s="123">
        <v>100</v>
      </c>
      <c r="H39" s="123">
        <v>75</v>
      </c>
      <c r="I39" s="123">
        <v>93</v>
      </c>
      <c r="J39" s="123">
        <v>70</v>
      </c>
      <c r="K39" s="123">
        <v>61</v>
      </c>
      <c r="L39" s="123">
        <v>100</v>
      </c>
      <c r="M39" s="123">
        <v>98</v>
      </c>
      <c r="N39" s="123">
        <v>92</v>
      </c>
      <c r="O39" s="123">
        <v>93</v>
      </c>
      <c r="P39" s="129">
        <f t="shared" si="0"/>
        <v>1036</v>
      </c>
      <c r="Q39" s="131">
        <f t="shared" si="1"/>
        <v>86.333333333333329</v>
      </c>
      <c r="R39" s="130" t="s">
        <v>33</v>
      </c>
    </row>
    <row r="40" spans="1:18" x14ac:dyDescent="0.25">
      <c r="A40" s="126" t="s">
        <v>83</v>
      </c>
      <c r="B40" s="127"/>
      <c r="C40" s="128" t="s">
        <v>82</v>
      </c>
      <c r="D40" s="123">
        <v>62</v>
      </c>
      <c r="E40" s="123">
        <v>69</v>
      </c>
      <c r="F40" s="123">
        <v>95</v>
      </c>
      <c r="G40" s="123">
        <v>98</v>
      </c>
      <c r="H40" s="123">
        <v>62</v>
      </c>
      <c r="I40" s="123">
        <v>75</v>
      </c>
      <c r="J40" s="123">
        <v>70</v>
      </c>
      <c r="K40" s="123">
        <v>61</v>
      </c>
      <c r="L40" s="123">
        <v>81</v>
      </c>
      <c r="M40" s="123">
        <v>91</v>
      </c>
      <c r="N40" s="123">
        <v>80</v>
      </c>
      <c r="O40" s="123">
        <v>80</v>
      </c>
      <c r="P40" s="129">
        <f t="shared" si="0"/>
        <v>924</v>
      </c>
      <c r="Q40" s="131">
        <f t="shared" si="1"/>
        <v>77</v>
      </c>
      <c r="R40" s="130" t="s">
        <v>67</v>
      </c>
    </row>
    <row r="41" spans="1:18" x14ac:dyDescent="0.25">
      <c r="A41" s="126" t="s">
        <v>763</v>
      </c>
      <c r="B41" s="127"/>
      <c r="C41" s="128" t="s">
        <v>84</v>
      </c>
      <c r="D41" s="123">
        <v>66</v>
      </c>
      <c r="E41" s="123">
        <v>1</v>
      </c>
      <c r="F41" s="123"/>
      <c r="G41" s="123">
        <v>12</v>
      </c>
      <c r="H41" s="123">
        <v>12</v>
      </c>
      <c r="I41" s="123">
        <v>18</v>
      </c>
      <c r="J41" s="123">
        <v>10</v>
      </c>
      <c r="K41" s="123">
        <v>22</v>
      </c>
      <c r="L41" s="123">
        <v>8</v>
      </c>
      <c r="M41" s="123">
        <v>8</v>
      </c>
      <c r="N41" s="123">
        <v>4</v>
      </c>
      <c r="O41" s="123">
        <v>15</v>
      </c>
      <c r="P41" s="129">
        <f t="shared" si="0"/>
        <v>176</v>
      </c>
      <c r="Q41" s="131">
        <f t="shared" si="1"/>
        <v>16</v>
      </c>
      <c r="R41" s="130" t="s">
        <v>763</v>
      </c>
    </row>
  </sheetData>
  <mergeCells count="15">
    <mergeCell ref="B3:L3"/>
    <mergeCell ref="B4:C4"/>
    <mergeCell ref="D4:E4"/>
    <mergeCell ref="F4:L4"/>
    <mergeCell ref="B5:C5"/>
    <mergeCell ref="F5:L5"/>
    <mergeCell ref="R7:R9"/>
    <mergeCell ref="A10:C10"/>
    <mergeCell ref="A7:A9"/>
    <mergeCell ref="B7:B9"/>
    <mergeCell ref="C7:C9"/>
    <mergeCell ref="D7:K7"/>
    <mergeCell ref="L7:O7"/>
    <mergeCell ref="P7:P9"/>
    <mergeCell ref="Q7:Q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ABD7-BAA5-443D-9D4F-5AD071D3EA98}">
  <dimension ref="A1:R33"/>
  <sheetViews>
    <sheetView topLeftCell="A9" workbookViewId="0">
      <selection activeCell="B11" sqref="B11:B33"/>
    </sheetView>
  </sheetViews>
  <sheetFormatPr defaultRowHeight="15" x14ac:dyDescent="0.25"/>
  <cols>
    <col min="2" max="2" width="14.42578125" customWidth="1"/>
  </cols>
  <sheetData>
    <row r="1" spans="1:18" x14ac:dyDescent="0.25">
      <c r="A1" s="168"/>
      <c r="B1" s="169" t="s">
        <v>647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8" x14ac:dyDescent="0.2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18" ht="15" customHeight="1" x14ac:dyDescent="0.25">
      <c r="A3" s="168"/>
      <c r="B3" s="360" t="s">
        <v>1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168"/>
      <c r="N3" s="168"/>
      <c r="O3" s="168"/>
      <c r="P3" s="168"/>
      <c r="Q3" s="168"/>
      <c r="R3" s="168"/>
    </row>
    <row r="4" spans="1:18" ht="15" customHeight="1" x14ac:dyDescent="0.25">
      <c r="A4" s="168"/>
      <c r="B4" s="360" t="s">
        <v>308</v>
      </c>
      <c r="C4" s="360"/>
      <c r="D4" s="360" t="s">
        <v>668</v>
      </c>
      <c r="E4" s="360"/>
      <c r="F4" s="360" t="s">
        <v>139</v>
      </c>
      <c r="G4" s="360"/>
      <c r="H4" s="360"/>
      <c r="I4" s="360"/>
      <c r="J4" s="360"/>
      <c r="K4" s="360"/>
      <c r="L4" s="360"/>
      <c r="M4" s="168"/>
      <c r="N4" s="168"/>
      <c r="O4" s="168"/>
      <c r="P4" s="168"/>
      <c r="Q4" s="168"/>
      <c r="R4" s="168"/>
    </row>
    <row r="5" spans="1:18" ht="15" customHeight="1" x14ac:dyDescent="0.25">
      <c r="A5" s="168"/>
      <c r="B5" s="360" t="s">
        <v>4</v>
      </c>
      <c r="C5" s="360"/>
      <c r="D5" s="168"/>
      <c r="E5" s="168"/>
      <c r="F5" s="360" t="s">
        <v>140</v>
      </c>
      <c r="G5" s="360"/>
      <c r="H5" s="360"/>
      <c r="I5" s="360"/>
      <c r="J5" s="360"/>
      <c r="K5" s="360"/>
      <c r="L5" s="360"/>
      <c r="M5" s="168"/>
      <c r="N5" s="168"/>
      <c r="O5" s="168"/>
      <c r="P5" s="168"/>
      <c r="Q5" s="168"/>
      <c r="R5" s="168"/>
    </row>
    <row r="6" spans="1:18" x14ac:dyDescent="0.25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</row>
    <row r="7" spans="1:18" ht="15" customHeight="1" x14ac:dyDescent="0.25">
      <c r="A7" s="353" t="s">
        <v>6</v>
      </c>
      <c r="B7" s="356" t="s">
        <v>648</v>
      </c>
      <c r="C7" s="356" t="s">
        <v>8</v>
      </c>
      <c r="D7" s="359" t="s">
        <v>9</v>
      </c>
      <c r="E7" s="359"/>
      <c r="F7" s="359"/>
      <c r="G7" s="359"/>
      <c r="H7" s="359"/>
      <c r="I7" s="359"/>
      <c r="J7" s="359"/>
      <c r="K7" s="359"/>
      <c r="L7" s="359" t="s">
        <v>10</v>
      </c>
      <c r="M7" s="359"/>
      <c r="N7" s="359"/>
      <c r="O7" s="359"/>
      <c r="P7" s="349" t="s">
        <v>11</v>
      </c>
      <c r="Q7" s="349" t="s">
        <v>12</v>
      </c>
      <c r="R7" s="349" t="s">
        <v>13</v>
      </c>
    </row>
    <row r="8" spans="1:18" ht="94.5" customHeight="1" x14ac:dyDescent="0.25">
      <c r="A8" s="354"/>
      <c r="B8" s="357"/>
      <c r="C8" s="357"/>
      <c r="D8" s="170" t="s">
        <v>309</v>
      </c>
      <c r="E8" s="170" t="s">
        <v>670</v>
      </c>
      <c r="F8" s="170" t="s">
        <v>671</v>
      </c>
      <c r="G8" s="170" t="s">
        <v>672</v>
      </c>
      <c r="H8" s="170" t="s">
        <v>117</v>
      </c>
      <c r="I8" s="170" t="s">
        <v>673</v>
      </c>
      <c r="J8" s="170" t="s">
        <v>800</v>
      </c>
      <c r="K8" s="170" t="s">
        <v>801</v>
      </c>
      <c r="L8" s="170" t="s">
        <v>802</v>
      </c>
      <c r="M8" s="170" t="s">
        <v>803</v>
      </c>
      <c r="N8" s="170" t="s">
        <v>804</v>
      </c>
      <c r="O8" s="170" t="s">
        <v>805</v>
      </c>
      <c r="P8" s="350"/>
      <c r="Q8" s="350"/>
      <c r="R8" s="350"/>
    </row>
    <row r="9" spans="1:18" ht="138.75" customHeight="1" x14ac:dyDescent="0.25">
      <c r="A9" s="355"/>
      <c r="B9" s="358"/>
      <c r="C9" s="358"/>
      <c r="D9" s="170" t="s">
        <v>806</v>
      </c>
      <c r="E9" s="170" t="s">
        <v>789</v>
      </c>
      <c r="F9" s="170" t="s">
        <v>807</v>
      </c>
      <c r="G9" s="170" t="s">
        <v>808</v>
      </c>
      <c r="H9" s="170" t="s">
        <v>809</v>
      </c>
      <c r="I9" s="170" t="s">
        <v>810</v>
      </c>
      <c r="J9" s="170" t="s">
        <v>811</v>
      </c>
      <c r="K9" s="170" t="s">
        <v>812</v>
      </c>
      <c r="L9" s="170" t="s">
        <v>813</v>
      </c>
      <c r="M9" s="170" t="s">
        <v>814</v>
      </c>
      <c r="N9" s="170" t="s">
        <v>815</v>
      </c>
      <c r="O9" s="170" t="s">
        <v>816</v>
      </c>
      <c r="P9" s="351"/>
      <c r="Q9" s="351"/>
      <c r="R9" s="351"/>
    </row>
    <row r="10" spans="1:18" ht="15" customHeight="1" x14ac:dyDescent="0.25">
      <c r="A10" s="352" t="s">
        <v>12</v>
      </c>
      <c r="B10" s="352"/>
      <c r="C10" s="352"/>
      <c r="D10" s="171" t="s">
        <v>17</v>
      </c>
      <c r="E10" s="171" t="s">
        <v>231</v>
      </c>
      <c r="F10" s="171" t="s">
        <v>16</v>
      </c>
      <c r="G10" s="171" t="s">
        <v>145</v>
      </c>
      <c r="H10" s="171" t="s">
        <v>263</v>
      </c>
      <c r="I10" s="171" t="s">
        <v>125</v>
      </c>
      <c r="J10" s="171" t="s">
        <v>199</v>
      </c>
      <c r="K10" s="171" t="s">
        <v>340</v>
      </c>
      <c r="L10" s="171" t="s">
        <v>24</v>
      </c>
      <c r="M10" s="171" t="s">
        <v>311</v>
      </c>
      <c r="N10" s="171" t="s">
        <v>22</v>
      </c>
      <c r="O10" s="171" t="s">
        <v>88</v>
      </c>
      <c r="P10" s="172"/>
      <c r="Q10" s="172"/>
      <c r="R10" s="173"/>
    </row>
    <row r="11" spans="1:18" x14ac:dyDescent="0.25">
      <c r="A11" s="174" t="s">
        <v>25</v>
      </c>
      <c r="B11" s="175"/>
      <c r="C11" s="176" t="s">
        <v>312</v>
      </c>
      <c r="D11" s="171">
        <v>92</v>
      </c>
      <c r="E11" s="171">
        <v>60</v>
      </c>
      <c r="F11" s="171">
        <v>80</v>
      </c>
      <c r="G11" s="171">
        <v>73</v>
      </c>
      <c r="H11" s="171">
        <v>61</v>
      </c>
      <c r="I11" s="171">
        <v>86</v>
      </c>
      <c r="J11" s="171">
        <v>98</v>
      </c>
      <c r="K11" s="171">
        <v>98</v>
      </c>
      <c r="L11" s="171">
        <v>96</v>
      </c>
      <c r="M11" s="171">
        <v>95</v>
      </c>
      <c r="N11" s="171">
        <v>94</v>
      </c>
      <c r="O11" s="171">
        <v>98</v>
      </c>
      <c r="P11" s="177">
        <f>SUM(D11:O11)</f>
        <v>1031</v>
      </c>
      <c r="Q11" s="179">
        <f>AVERAGE(D11:O11)</f>
        <v>85.916666666666671</v>
      </c>
      <c r="R11" s="178" t="s">
        <v>27</v>
      </c>
    </row>
    <row r="12" spans="1:18" x14ac:dyDescent="0.25">
      <c r="A12" s="174" t="s">
        <v>27</v>
      </c>
      <c r="B12" s="175"/>
      <c r="C12" s="176" t="s">
        <v>313</v>
      </c>
      <c r="D12" s="171">
        <v>92</v>
      </c>
      <c r="E12" s="171">
        <v>60</v>
      </c>
      <c r="F12" s="171">
        <v>95</v>
      </c>
      <c r="G12" s="171">
        <v>70</v>
      </c>
      <c r="H12" s="171">
        <v>80</v>
      </c>
      <c r="I12" s="171">
        <v>100</v>
      </c>
      <c r="J12" s="171">
        <v>98</v>
      </c>
      <c r="K12" s="171">
        <v>98</v>
      </c>
      <c r="L12" s="171">
        <v>96</v>
      </c>
      <c r="M12" s="171">
        <v>98</v>
      </c>
      <c r="N12" s="171">
        <v>98</v>
      </c>
      <c r="O12" s="171">
        <v>98</v>
      </c>
      <c r="P12" s="177">
        <f t="shared" ref="P12:P33" si="0">SUM(D12:O12)</f>
        <v>1083</v>
      </c>
      <c r="Q12" s="179">
        <f t="shared" ref="Q12:Q33" si="1">AVERAGE(D12:O12)</f>
        <v>90.25</v>
      </c>
      <c r="R12" s="178" t="s">
        <v>25</v>
      </c>
    </row>
    <row r="13" spans="1:18" x14ac:dyDescent="0.25">
      <c r="A13" s="174" t="s">
        <v>29</v>
      </c>
      <c r="B13" s="175"/>
      <c r="C13" s="176" t="s">
        <v>314</v>
      </c>
      <c r="D13" s="171">
        <v>65</v>
      </c>
      <c r="E13" s="171">
        <v>60</v>
      </c>
      <c r="F13" s="171">
        <v>90</v>
      </c>
      <c r="G13" s="171">
        <v>75</v>
      </c>
      <c r="H13" s="171">
        <v>61</v>
      </c>
      <c r="I13" s="171">
        <v>62</v>
      </c>
      <c r="J13" s="171">
        <v>75</v>
      </c>
      <c r="K13" s="171">
        <v>96</v>
      </c>
      <c r="L13" s="171">
        <v>80</v>
      </c>
      <c r="M13" s="171">
        <v>92</v>
      </c>
      <c r="N13" s="171">
        <v>61</v>
      </c>
      <c r="O13" s="171">
        <v>75</v>
      </c>
      <c r="P13" s="177">
        <f t="shared" si="0"/>
        <v>892</v>
      </c>
      <c r="Q13" s="179">
        <f t="shared" si="1"/>
        <v>74.333333333333329</v>
      </c>
      <c r="R13" s="178" t="s">
        <v>57</v>
      </c>
    </row>
    <row r="14" spans="1:18" x14ac:dyDescent="0.25">
      <c r="A14" s="174" t="s">
        <v>31</v>
      </c>
      <c r="B14" s="175"/>
      <c r="C14" s="176" t="s">
        <v>315</v>
      </c>
      <c r="D14" s="171">
        <v>75</v>
      </c>
      <c r="E14" s="171">
        <v>60</v>
      </c>
      <c r="F14" s="171">
        <v>75</v>
      </c>
      <c r="G14" s="171">
        <v>20</v>
      </c>
      <c r="H14" s="171">
        <v>16</v>
      </c>
      <c r="I14" s="171">
        <v>67</v>
      </c>
      <c r="J14" s="171">
        <v>91</v>
      </c>
      <c r="K14" s="171">
        <v>98</v>
      </c>
      <c r="L14" s="171">
        <v>91</v>
      </c>
      <c r="M14" s="171">
        <v>85</v>
      </c>
      <c r="N14" s="171">
        <v>61</v>
      </c>
      <c r="O14" s="171">
        <v>91</v>
      </c>
      <c r="P14" s="177">
        <f t="shared" si="0"/>
        <v>830</v>
      </c>
      <c r="Q14" s="179">
        <f t="shared" si="1"/>
        <v>69.166666666666671</v>
      </c>
      <c r="R14" s="178" t="s">
        <v>59</v>
      </c>
    </row>
    <row r="15" spans="1:18" x14ac:dyDescent="0.25">
      <c r="A15" s="174" t="s">
        <v>33</v>
      </c>
      <c r="B15" s="175"/>
      <c r="C15" s="176" t="s">
        <v>316</v>
      </c>
      <c r="D15" s="171">
        <v>75</v>
      </c>
      <c r="E15" s="171">
        <v>60</v>
      </c>
      <c r="F15" s="171">
        <v>90</v>
      </c>
      <c r="G15" s="171">
        <v>80</v>
      </c>
      <c r="H15" s="171">
        <v>61</v>
      </c>
      <c r="I15" s="171">
        <v>70</v>
      </c>
      <c r="J15" s="171">
        <v>95</v>
      </c>
      <c r="K15" s="171">
        <v>97</v>
      </c>
      <c r="L15" s="171">
        <v>80</v>
      </c>
      <c r="M15" s="171">
        <v>93</v>
      </c>
      <c r="N15" s="171">
        <v>80</v>
      </c>
      <c r="O15" s="171">
        <v>95</v>
      </c>
      <c r="P15" s="177">
        <f t="shared" si="0"/>
        <v>976</v>
      </c>
      <c r="Q15" s="179">
        <f t="shared" si="1"/>
        <v>81.333333333333329</v>
      </c>
      <c r="R15" s="178" t="s">
        <v>43</v>
      </c>
    </row>
    <row r="16" spans="1:18" x14ac:dyDescent="0.25">
      <c r="A16" s="174" t="s">
        <v>35</v>
      </c>
      <c r="B16" s="175"/>
      <c r="C16" s="176" t="s">
        <v>317</v>
      </c>
      <c r="D16" s="171">
        <v>92</v>
      </c>
      <c r="E16" s="171">
        <v>60</v>
      </c>
      <c r="F16" s="171">
        <v>90</v>
      </c>
      <c r="G16" s="171">
        <v>85</v>
      </c>
      <c r="H16" s="171">
        <v>61</v>
      </c>
      <c r="I16" s="171">
        <v>78</v>
      </c>
      <c r="J16" s="171">
        <v>95</v>
      </c>
      <c r="K16" s="171">
        <v>98</v>
      </c>
      <c r="L16" s="171">
        <v>96</v>
      </c>
      <c r="M16" s="171">
        <v>93</v>
      </c>
      <c r="N16" s="171">
        <v>82</v>
      </c>
      <c r="O16" s="171">
        <v>95</v>
      </c>
      <c r="P16" s="177">
        <f t="shared" si="0"/>
        <v>1025</v>
      </c>
      <c r="Q16" s="179">
        <f t="shared" si="1"/>
        <v>85.416666666666671</v>
      </c>
      <c r="R16" s="178" t="s">
        <v>29</v>
      </c>
    </row>
    <row r="17" spans="1:18" x14ac:dyDescent="0.25">
      <c r="A17" s="174" t="s">
        <v>37</v>
      </c>
      <c r="B17" s="175"/>
      <c r="C17" s="176" t="s">
        <v>318</v>
      </c>
      <c r="D17" s="171">
        <v>92</v>
      </c>
      <c r="E17" s="171">
        <v>60</v>
      </c>
      <c r="F17" s="171">
        <v>90</v>
      </c>
      <c r="G17" s="171">
        <v>66</v>
      </c>
      <c r="H17" s="171">
        <v>62</v>
      </c>
      <c r="I17" s="171">
        <v>74</v>
      </c>
      <c r="J17" s="171">
        <v>91</v>
      </c>
      <c r="K17" s="171">
        <v>98</v>
      </c>
      <c r="L17" s="171">
        <v>82</v>
      </c>
      <c r="M17" s="171">
        <v>94</v>
      </c>
      <c r="N17" s="171">
        <v>95</v>
      </c>
      <c r="O17" s="171">
        <v>91</v>
      </c>
      <c r="P17" s="177">
        <f t="shared" si="0"/>
        <v>995</v>
      </c>
      <c r="Q17" s="179">
        <f t="shared" si="1"/>
        <v>82.916666666666671</v>
      </c>
      <c r="R17" s="178" t="s">
        <v>39</v>
      </c>
    </row>
    <row r="18" spans="1:18" x14ac:dyDescent="0.25">
      <c r="A18" s="174" t="s">
        <v>39</v>
      </c>
      <c r="B18" s="175"/>
      <c r="C18" s="176" t="s">
        <v>319</v>
      </c>
      <c r="D18" s="171">
        <v>77</v>
      </c>
      <c r="E18" s="171">
        <v>60</v>
      </c>
      <c r="F18" s="171">
        <v>90</v>
      </c>
      <c r="G18" s="171">
        <v>70</v>
      </c>
      <c r="H18" s="171">
        <v>69</v>
      </c>
      <c r="I18" s="171">
        <v>63</v>
      </c>
      <c r="J18" s="171">
        <v>91</v>
      </c>
      <c r="K18" s="171">
        <v>97</v>
      </c>
      <c r="L18" s="171">
        <v>82</v>
      </c>
      <c r="M18" s="171">
        <v>95</v>
      </c>
      <c r="N18" s="171">
        <v>80</v>
      </c>
      <c r="O18" s="171">
        <v>91</v>
      </c>
      <c r="P18" s="177">
        <f t="shared" si="0"/>
        <v>965</v>
      </c>
      <c r="Q18" s="179">
        <f t="shared" si="1"/>
        <v>80.416666666666671</v>
      </c>
      <c r="R18" s="178" t="s">
        <v>45</v>
      </c>
    </row>
    <row r="19" spans="1:18" x14ac:dyDescent="0.25">
      <c r="A19" s="174" t="s">
        <v>41</v>
      </c>
      <c r="B19" s="175"/>
      <c r="C19" s="176" t="s">
        <v>320</v>
      </c>
      <c r="D19" s="171">
        <v>77</v>
      </c>
      <c r="E19" s="171">
        <v>60</v>
      </c>
      <c r="F19" s="171">
        <v>85</v>
      </c>
      <c r="G19" s="171">
        <v>85</v>
      </c>
      <c r="H19" s="171">
        <v>6</v>
      </c>
      <c r="I19" s="171">
        <v>68</v>
      </c>
      <c r="J19" s="171">
        <v>91</v>
      </c>
      <c r="K19" s="171">
        <v>97</v>
      </c>
      <c r="L19" s="171">
        <v>92</v>
      </c>
      <c r="M19" s="171">
        <v>98</v>
      </c>
      <c r="N19" s="171">
        <v>65</v>
      </c>
      <c r="O19" s="171">
        <v>95</v>
      </c>
      <c r="P19" s="177">
        <f t="shared" si="0"/>
        <v>919</v>
      </c>
      <c r="Q19" s="179">
        <f t="shared" si="1"/>
        <v>76.583333333333329</v>
      </c>
      <c r="R19" s="178" t="s">
        <v>49</v>
      </c>
    </row>
    <row r="20" spans="1:18" x14ac:dyDescent="0.25">
      <c r="A20" s="174" t="s">
        <v>43</v>
      </c>
      <c r="B20" s="175"/>
      <c r="C20" s="176" t="s">
        <v>321</v>
      </c>
      <c r="D20" s="171">
        <v>65</v>
      </c>
      <c r="E20" s="171">
        <v>60</v>
      </c>
      <c r="F20" s="171">
        <v>85</v>
      </c>
      <c r="G20" s="171">
        <v>60</v>
      </c>
      <c r="H20" s="171">
        <v>64</v>
      </c>
      <c r="I20" s="171">
        <v>61</v>
      </c>
      <c r="J20" s="171">
        <v>91</v>
      </c>
      <c r="K20" s="171">
        <v>96</v>
      </c>
      <c r="L20" s="171">
        <v>62</v>
      </c>
      <c r="M20" s="171">
        <v>85</v>
      </c>
      <c r="N20" s="171">
        <v>78</v>
      </c>
      <c r="O20" s="171">
        <v>91</v>
      </c>
      <c r="P20" s="177">
        <f t="shared" si="0"/>
        <v>898</v>
      </c>
      <c r="Q20" s="179">
        <f t="shared" si="1"/>
        <v>74.833333333333329</v>
      </c>
      <c r="R20" s="178" t="s">
        <v>55</v>
      </c>
    </row>
    <row r="21" spans="1:18" x14ac:dyDescent="0.25">
      <c r="A21" s="174" t="s">
        <v>45</v>
      </c>
      <c r="B21" s="175"/>
      <c r="C21" s="176" t="s">
        <v>322</v>
      </c>
      <c r="D21" s="171">
        <v>92</v>
      </c>
      <c r="E21" s="171">
        <v>60</v>
      </c>
      <c r="F21" s="171">
        <v>85</v>
      </c>
      <c r="G21" s="171">
        <v>80</v>
      </c>
      <c r="H21" s="171">
        <v>80</v>
      </c>
      <c r="I21" s="171">
        <v>68</v>
      </c>
      <c r="J21" s="171">
        <v>91</v>
      </c>
      <c r="K21" s="171">
        <v>97</v>
      </c>
      <c r="L21" s="171">
        <v>92</v>
      </c>
      <c r="M21" s="171">
        <v>98</v>
      </c>
      <c r="N21" s="171">
        <v>80</v>
      </c>
      <c r="O21" s="171">
        <v>91</v>
      </c>
      <c r="P21" s="177">
        <f t="shared" si="0"/>
        <v>1014</v>
      </c>
      <c r="Q21" s="179">
        <f t="shared" si="1"/>
        <v>84.5</v>
      </c>
      <c r="R21" s="178" t="s">
        <v>33</v>
      </c>
    </row>
    <row r="22" spans="1:18" x14ac:dyDescent="0.25">
      <c r="A22" s="174" t="s">
        <v>47</v>
      </c>
      <c r="B22" s="175"/>
      <c r="C22" s="176" t="s">
        <v>323</v>
      </c>
      <c r="D22" s="171">
        <v>92</v>
      </c>
      <c r="E22" s="171">
        <v>60</v>
      </c>
      <c r="F22" s="171">
        <v>85</v>
      </c>
      <c r="G22" s="171">
        <v>60</v>
      </c>
      <c r="H22" s="171">
        <v>83</v>
      </c>
      <c r="I22" s="171">
        <v>90</v>
      </c>
      <c r="J22" s="171">
        <v>91</v>
      </c>
      <c r="K22" s="171">
        <v>98</v>
      </c>
      <c r="L22" s="171">
        <v>85</v>
      </c>
      <c r="M22" s="171">
        <v>85</v>
      </c>
      <c r="N22" s="171">
        <v>76</v>
      </c>
      <c r="O22" s="171">
        <v>91</v>
      </c>
      <c r="P22" s="177">
        <f t="shared" si="0"/>
        <v>996</v>
      </c>
      <c r="Q22" s="179">
        <f t="shared" si="1"/>
        <v>83</v>
      </c>
      <c r="R22" s="178" t="s">
        <v>37</v>
      </c>
    </row>
    <row r="23" spans="1:18" x14ac:dyDescent="0.25">
      <c r="A23" s="174" t="s">
        <v>49</v>
      </c>
      <c r="B23" s="175"/>
      <c r="C23" s="176" t="s">
        <v>324</v>
      </c>
      <c r="D23" s="171">
        <v>92</v>
      </c>
      <c r="E23" s="171">
        <v>60</v>
      </c>
      <c r="F23" s="171">
        <v>85</v>
      </c>
      <c r="G23" s="171">
        <v>76</v>
      </c>
      <c r="H23" s="171">
        <v>62</v>
      </c>
      <c r="I23" s="171">
        <v>73</v>
      </c>
      <c r="J23" s="171">
        <v>98</v>
      </c>
      <c r="K23" s="171">
        <v>97</v>
      </c>
      <c r="L23" s="171">
        <v>95</v>
      </c>
      <c r="M23" s="171">
        <v>95</v>
      </c>
      <c r="N23" s="171">
        <v>91</v>
      </c>
      <c r="O23" s="171">
        <v>98</v>
      </c>
      <c r="P23" s="177">
        <f t="shared" si="0"/>
        <v>1022</v>
      </c>
      <c r="Q23" s="179">
        <f t="shared" si="1"/>
        <v>85.166666666666671</v>
      </c>
      <c r="R23" s="178" t="s">
        <v>31</v>
      </c>
    </row>
    <row r="24" spans="1:18" x14ac:dyDescent="0.25">
      <c r="A24" s="174" t="s">
        <v>51</v>
      </c>
      <c r="B24" s="175"/>
      <c r="C24" s="176" t="s">
        <v>325</v>
      </c>
      <c r="D24" s="171">
        <v>75</v>
      </c>
      <c r="E24" s="171">
        <v>60</v>
      </c>
      <c r="F24" s="171">
        <v>85</v>
      </c>
      <c r="G24" s="171">
        <v>61</v>
      </c>
      <c r="H24" s="171">
        <v>61</v>
      </c>
      <c r="I24" s="171">
        <v>61</v>
      </c>
      <c r="J24" s="171">
        <v>91</v>
      </c>
      <c r="K24" s="171">
        <v>98</v>
      </c>
      <c r="L24" s="171">
        <v>82</v>
      </c>
      <c r="M24" s="171">
        <v>91</v>
      </c>
      <c r="N24" s="171">
        <v>65</v>
      </c>
      <c r="O24" s="171">
        <v>75</v>
      </c>
      <c r="P24" s="177">
        <f t="shared" si="0"/>
        <v>905</v>
      </c>
      <c r="Q24" s="179">
        <f t="shared" si="1"/>
        <v>75.416666666666671</v>
      </c>
      <c r="R24" s="178" t="s">
        <v>53</v>
      </c>
    </row>
    <row r="25" spans="1:18" x14ac:dyDescent="0.25">
      <c r="A25" s="174" t="s">
        <v>53</v>
      </c>
      <c r="B25" s="175"/>
      <c r="C25" s="176" t="s">
        <v>326</v>
      </c>
      <c r="D25" s="171">
        <v>75</v>
      </c>
      <c r="E25" s="171">
        <v>60</v>
      </c>
      <c r="F25" s="171">
        <v>70</v>
      </c>
      <c r="G25" s="171">
        <v>61</v>
      </c>
      <c r="H25" s="171">
        <v>98</v>
      </c>
      <c r="I25" s="171">
        <v>68</v>
      </c>
      <c r="J25" s="171">
        <v>100</v>
      </c>
      <c r="K25" s="171">
        <v>97</v>
      </c>
      <c r="L25" s="171">
        <v>85</v>
      </c>
      <c r="M25" s="171">
        <v>95</v>
      </c>
      <c r="N25" s="171">
        <v>85</v>
      </c>
      <c r="O25" s="171">
        <v>98</v>
      </c>
      <c r="P25" s="177">
        <f t="shared" si="0"/>
        <v>992</v>
      </c>
      <c r="Q25" s="179">
        <f t="shared" si="1"/>
        <v>82.666666666666671</v>
      </c>
      <c r="R25" s="178" t="s">
        <v>41</v>
      </c>
    </row>
    <row r="26" spans="1:18" x14ac:dyDescent="0.25">
      <c r="A26" s="174" t="s">
        <v>55</v>
      </c>
      <c r="B26" s="175"/>
      <c r="C26" s="176" t="s">
        <v>817</v>
      </c>
      <c r="D26" s="171">
        <v>92</v>
      </c>
      <c r="E26" s="171">
        <v>60</v>
      </c>
      <c r="F26" s="171">
        <v>65</v>
      </c>
      <c r="G26" s="171">
        <v>60</v>
      </c>
      <c r="H26" s="171">
        <v>62</v>
      </c>
      <c r="I26" s="171">
        <v>61</v>
      </c>
      <c r="J26" s="171">
        <v>75</v>
      </c>
      <c r="K26" s="171">
        <v>94</v>
      </c>
      <c r="L26" s="171">
        <v>62</v>
      </c>
      <c r="M26" s="171">
        <v>85</v>
      </c>
      <c r="N26" s="171">
        <v>61</v>
      </c>
      <c r="O26" s="171">
        <v>75</v>
      </c>
      <c r="P26" s="177">
        <f t="shared" si="0"/>
        <v>852</v>
      </c>
      <c r="Q26" s="179">
        <f t="shared" si="1"/>
        <v>71</v>
      </c>
      <c r="R26" s="178" t="s">
        <v>63</v>
      </c>
    </row>
    <row r="27" spans="1:18" x14ac:dyDescent="0.25">
      <c r="A27" s="174" t="s">
        <v>57</v>
      </c>
      <c r="B27" s="175"/>
      <c r="C27" s="176" t="s">
        <v>327</v>
      </c>
      <c r="D27" s="171">
        <v>20</v>
      </c>
      <c r="E27" s="171">
        <v>0</v>
      </c>
      <c r="F27" s="171">
        <v>0</v>
      </c>
      <c r="G27" s="171">
        <v>3</v>
      </c>
      <c r="H27" s="171">
        <v>0</v>
      </c>
      <c r="I27" s="171">
        <v>8</v>
      </c>
      <c r="J27" s="171">
        <v>91</v>
      </c>
      <c r="K27" s="171">
        <v>92</v>
      </c>
      <c r="L27" s="171">
        <v>10</v>
      </c>
      <c r="M27" s="171">
        <v>0</v>
      </c>
      <c r="N27" s="171">
        <v>2</v>
      </c>
      <c r="O27" s="171">
        <v>65</v>
      </c>
      <c r="P27" s="177">
        <f t="shared" si="0"/>
        <v>291</v>
      </c>
      <c r="Q27" s="179">
        <f t="shared" si="1"/>
        <v>24.25</v>
      </c>
      <c r="R27" s="178" t="s">
        <v>69</v>
      </c>
    </row>
    <row r="28" spans="1:18" x14ac:dyDescent="0.25">
      <c r="A28" s="174" t="s">
        <v>59</v>
      </c>
      <c r="B28" s="175"/>
      <c r="C28" s="176" t="s">
        <v>328</v>
      </c>
      <c r="D28" s="171">
        <v>30</v>
      </c>
      <c r="E28" s="171">
        <v>0</v>
      </c>
      <c r="F28" s="171">
        <v>61</v>
      </c>
      <c r="G28" s="171">
        <v>64</v>
      </c>
      <c r="H28" s="171">
        <v>61</v>
      </c>
      <c r="I28" s="171">
        <v>10</v>
      </c>
      <c r="J28" s="171">
        <v>91</v>
      </c>
      <c r="K28" s="171">
        <v>96</v>
      </c>
      <c r="L28" s="171">
        <v>60</v>
      </c>
      <c r="M28" s="171">
        <v>15</v>
      </c>
      <c r="N28" s="171">
        <v>63</v>
      </c>
      <c r="O28" s="171">
        <v>75</v>
      </c>
      <c r="P28" s="177">
        <f t="shared" si="0"/>
        <v>626</v>
      </c>
      <c r="Q28" s="179">
        <f t="shared" si="1"/>
        <v>52.166666666666664</v>
      </c>
      <c r="R28" s="178" t="s">
        <v>65</v>
      </c>
    </row>
    <row r="29" spans="1:18" x14ac:dyDescent="0.25">
      <c r="A29" s="174" t="s">
        <v>61</v>
      </c>
      <c r="B29" s="175"/>
      <c r="C29" s="176" t="s">
        <v>329</v>
      </c>
      <c r="D29" s="171">
        <v>92</v>
      </c>
      <c r="E29" s="171">
        <v>60</v>
      </c>
      <c r="F29" s="171">
        <v>89</v>
      </c>
      <c r="G29" s="171">
        <v>66</v>
      </c>
      <c r="H29" s="171">
        <v>61</v>
      </c>
      <c r="I29" s="171">
        <v>88</v>
      </c>
      <c r="J29" s="171">
        <v>91</v>
      </c>
      <c r="K29" s="171">
        <v>98</v>
      </c>
      <c r="L29" s="171">
        <v>91</v>
      </c>
      <c r="M29" s="171">
        <v>91</v>
      </c>
      <c r="N29" s="171">
        <v>80</v>
      </c>
      <c r="O29" s="171">
        <v>91</v>
      </c>
      <c r="P29" s="177">
        <f t="shared" si="0"/>
        <v>998</v>
      </c>
      <c r="Q29" s="179">
        <f t="shared" si="1"/>
        <v>83.166666666666671</v>
      </c>
      <c r="R29" s="178" t="s">
        <v>35</v>
      </c>
    </row>
    <row r="30" spans="1:18" x14ac:dyDescent="0.25">
      <c r="A30" s="174" t="s">
        <v>63</v>
      </c>
      <c r="B30" s="175"/>
      <c r="C30" s="176" t="s">
        <v>330</v>
      </c>
      <c r="D30" s="171">
        <v>75</v>
      </c>
      <c r="E30" s="171">
        <v>60</v>
      </c>
      <c r="F30" s="171">
        <v>85</v>
      </c>
      <c r="G30" s="171">
        <v>61</v>
      </c>
      <c r="H30" s="171">
        <v>8</v>
      </c>
      <c r="I30" s="171">
        <v>37</v>
      </c>
      <c r="J30" s="171">
        <v>91</v>
      </c>
      <c r="K30" s="171">
        <v>98</v>
      </c>
      <c r="L30" s="171">
        <v>62</v>
      </c>
      <c r="M30" s="171">
        <v>91</v>
      </c>
      <c r="N30" s="171">
        <v>25</v>
      </c>
      <c r="O30" s="171">
        <v>75</v>
      </c>
      <c r="P30" s="177">
        <f t="shared" si="0"/>
        <v>768</v>
      </c>
      <c r="Q30" s="179">
        <f t="shared" si="1"/>
        <v>64</v>
      </c>
      <c r="R30" s="178" t="s">
        <v>61</v>
      </c>
    </row>
    <row r="31" spans="1:18" x14ac:dyDescent="0.25">
      <c r="A31" s="174" t="s">
        <v>65</v>
      </c>
      <c r="B31" s="175"/>
      <c r="C31" s="176" t="s">
        <v>331</v>
      </c>
      <c r="D31" s="171">
        <v>10</v>
      </c>
      <c r="E31" s="171">
        <v>0</v>
      </c>
      <c r="F31" s="171">
        <v>25</v>
      </c>
      <c r="G31" s="171">
        <v>2</v>
      </c>
      <c r="H31" s="171">
        <v>61</v>
      </c>
      <c r="I31" s="171">
        <v>61</v>
      </c>
      <c r="J31" s="171">
        <v>75</v>
      </c>
      <c r="K31" s="171">
        <v>5</v>
      </c>
      <c r="L31" s="171">
        <v>16</v>
      </c>
      <c r="M31" s="171">
        <v>24</v>
      </c>
      <c r="N31" s="171">
        <v>6</v>
      </c>
      <c r="O31" s="171">
        <v>61</v>
      </c>
      <c r="P31" s="177">
        <f t="shared" si="0"/>
        <v>346</v>
      </c>
      <c r="Q31" s="179">
        <f t="shared" si="1"/>
        <v>28.833333333333332</v>
      </c>
      <c r="R31" s="178" t="s">
        <v>67</v>
      </c>
    </row>
    <row r="32" spans="1:18" x14ac:dyDescent="0.25">
      <c r="A32" s="174" t="s">
        <v>67</v>
      </c>
      <c r="B32" s="175"/>
      <c r="C32" s="176" t="s">
        <v>332</v>
      </c>
      <c r="D32" s="171">
        <v>75</v>
      </c>
      <c r="E32" s="171">
        <v>60</v>
      </c>
      <c r="F32" s="171">
        <v>80</v>
      </c>
      <c r="G32" s="171">
        <v>63</v>
      </c>
      <c r="H32" s="171">
        <v>64</v>
      </c>
      <c r="I32" s="171">
        <v>62</v>
      </c>
      <c r="J32" s="171">
        <v>91</v>
      </c>
      <c r="K32" s="171">
        <v>96</v>
      </c>
      <c r="L32" s="171">
        <v>78</v>
      </c>
      <c r="M32" s="171">
        <v>85</v>
      </c>
      <c r="N32" s="171">
        <v>80</v>
      </c>
      <c r="O32" s="171">
        <v>85</v>
      </c>
      <c r="P32" s="177">
        <f t="shared" si="0"/>
        <v>919</v>
      </c>
      <c r="Q32" s="179">
        <f t="shared" si="1"/>
        <v>76.583333333333329</v>
      </c>
      <c r="R32" s="178" t="s">
        <v>51</v>
      </c>
    </row>
    <row r="33" spans="1:18" x14ac:dyDescent="0.25">
      <c r="A33" s="174" t="s">
        <v>69</v>
      </c>
      <c r="B33" s="175"/>
      <c r="C33" s="176" t="s">
        <v>333</v>
      </c>
      <c r="D33" s="171">
        <v>92</v>
      </c>
      <c r="E33" s="171">
        <v>60</v>
      </c>
      <c r="F33" s="171">
        <v>70</v>
      </c>
      <c r="G33" s="171">
        <v>63</v>
      </c>
      <c r="H33" s="171">
        <v>61</v>
      </c>
      <c r="I33" s="171">
        <v>62</v>
      </c>
      <c r="J33" s="171">
        <v>91</v>
      </c>
      <c r="K33" s="171">
        <v>96</v>
      </c>
      <c r="L33" s="171">
        <v>91</v>
      </c>
      <c r="M33" s="171">
        <v>91</v>
      </c>
      <c r="N33" s="171">
        <v>84</v>
      </c>
      <c r="O33" s="171">
        <v>85</v>
      </c>
      <c r="P33" s="177">
        <f t="shared" si="0"/>
        <v>946</v>
      </c>
      <c r="Q33" s="179">
        <f t="shared" si="1"/>
        <v>78.833333333333329</v>
      </c>
      <c r="R33" s="178" t="s">
        <v>47</v>
      </c>
    </row>
  </sheetData>
  <mergeCells count="15">
    <mergeCell ref="B3:L3"/>
    <mergeCell ref="B4:C4"/>
    <mergeCell ref="D4:E4"/>
    <mergeCell ref="F4:L4"/>
    <mergeCell ref="B5:C5"/>
    <mergeCell ref="F5:L5"/>
    <mergeCell ref="R7:R9"/>
    <mergeCell ref="A10:C10"/>
    <mergeCell ref="A7:A9"/>
    <mergeCell ref="B7:B9"/>
    <mergeCell ref="C7:C9"/>
    <mergeCell ref="D7:K7"/>
    <mergeCell ref="L7:O7"/>
    <mergeCell ref="P7:P9"/>
    <mergeCell ref="Q7:Q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3E804-5DA3-428B-A96D-54C799BEBE4D}">
  <dimension ref="A1:S34"/>
  <sheetViews>
    <sheetView topLeftCell="A9" workbookViewId="0">
      <selection activeCell="B11" sqref="B11:B34"/>
    </sheetView>
  </sheetViews>
  <sheetFormatPr defaultRowHeight="15" x14ac:dyDescent="0.25"/>
  <cols>
    <col min="2" max="2" width="15.42578125" customWidth="1"/>
  </cols>
  <sheetData>
    <row r="1" spans="1:19" x14ac:dyDescent="0.25">
      <c r="A1" s="180"/>
      <c r="B1" s="181" t="s">
        <v>647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</row>
    <row r="2" spans="1:19" x14ac:dyDescent="0.2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ht="15" customHeight="1" x14ac:dyDescent="0.25">
      <c r="A3" s="180"/>
      <c r="B3" s="365" t="s">
        <v>1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180"/>
      <c r="N3" s="180"/>
      <c r="O3" s="180"/>
      <c r="P3" s="180"/>
      <c r="Q3" s="180"/>
      <c r="R3" s="180"/>
      <c r="S3" s="180"/>
    </row>
    <row r="4" spans="1:19" ht="22.5" customHeight="1" x14ac:dyDescent="0.25">
      <c r="A4" s="180"/>
      <c r="B4" s="365" t="s">
        <v>334</v>
      </c>
      <c r="C4" s="365"/>
      <c r="D4" s="365" t="s">
        <v>726</v>
      </c>
      <c r="E4" s="365"/>
      <c r="F4" s="365" t="s">
        <v>3</v>
      </c>
      <c r="G4" s="365"/>
      <c r="H4" s="365"/>
      <c r="I4" s="365"/>
      <c r="J4" s="365"/>
      <c r="K4" s="365"/>
      <c r="L4" s="365"/>
      <c r="M4" s="180"/>
      <c r="N4" s="180"/>
      <c r="O4" s="180"/>
      <c r="P4" s="180"/>
      <c r="Q4" s="180"/>
      <c r="R4" s="180"/>
      <c r="S4" s="180"/>
    </row>
    <row r="5" spans="1:19" ht="15" customHeight="1" x14ac:dyDescent="0.25">
      <c r="A5" s="180"/>
      <c r="B5" s="365" t="s">
        <v>4</v>
      </c>
      <c r="C5" s="365"/>
      <c r="D5" s="180"/>
      <c r="E5" s="180"/>
      <c r="F5" s="365" t="s">
        <v>5</v>
      </c>
      <c r="G5" s="365"/>
      <c r="H5" s="365"/>
      <c r="I5" s="365"/>
      <c r="J5" s="365"/>
      <c r="K5" s="365"/>
      <c r="L5" s="365"/>
      <c r="M5" s="180"/>
      <c r="N5" s="180"/>
      <c r="O5" s="180"/>
      <c r="P5" s="180"/>
      <c r="Q5" s="180"/>
      <c r="R5" s="180"/>
      <c r="S5" s="180"/>
    </row>
    <row r="6" spans="1:19" x14ac:dyDescent="0.2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</row>
    <row r="7" spans="1:19" ht="15" customHeight="1" x14ac:dyDescent="0.25">
      <c r="A7" s="366" t="s">
        <v>6</v>
      </c>
      <c r="B7" s="369" t="s">
        <v>648</v>
      </c>
      <c r="C7" s="369" t="s">
        <v>8</v>
      </c>
      <c r="D7" s="372" t="s">
        <v>9</v>
      </c>
      <c r="E7" s="372"/>
      <c r="F7" s="372"/>
      <c r="G7" s="372"/>
      <c r="H7" s="372"/>
      <c r="I7" s="372"/>
      <c r="J7" s="372"/>
      <c r="K7" s="372"/>
      <c r="L7" s="372"/>
      <c r="M7" s="372"/>
      <c r="N7" s="372" t="s">
        <v>10</v>
      </c>
      <c r="O7" s="372"/>
      <c r="P7" s="372"/>
      <c r="Q7" s="361" t="s">
        <v>11</v>
      </c>
      <c r="R7" s="361" t="s">
        <v>12</v>
      </c>
      <c r="S7" s="361" t="s">
        <v>13</v>
      </c>
    </row>
    <row r="8" spans="1:19" ht="94.5" customHeight="1" x14ac:dyDescent="0.25">
      <c r="A8" s="367"/>
      <c r="B8" s="370"/>
      <c r="C8" s="370"/>
      <c r="D8" s="182" t="s">
        <v>819</v>
      </c>
      <c r="E8" s="182" t="s">
        <v>727</v>
      </c>
      <c r="F8" s="182" t="s">
        <v>820</v>
      </c>
      <c r="G8" s="182" t="s">
        <v>821</v>
      </c>
      <c r="H8" s="182" t="s">
        <v>728</v>
      </c>
      <c r="I8" s="182" t="s">
        <v>729</v>
      </c>
      <c r="J8" s="182" t="s">
        <v>197</v>
      </c>
      <c r="K8" s="182" t="s">
        <v>198</v>
      </c>
      <c r="L8" s="182" t="s">
        <v>456</v>
      </c>
      <c r="M8" s="182" t="s">
        <v>398</v>
      </c>
      <c r="N8" s="182" t="s">
        <v>822</v>
      </c>
      <c r="O8" s="182" t="s">
        <v>337</v>
      </c>
      <c r="P8" s="182" t="s">
        <v>823</v>
      </c>
      <c r="Q8" s="362"/>
      <c r="R8" s="362"/>
      <c r="S8" s="362"/>
    </row>
    <row r="9" spans="1:19" ht="95.25" customHeight="1" x14ac:dyDescent="0.25">
      <c r="A9" s="368"/>
      <c r="B9" s="371"/>
      <c r="C9" s="371"/>
      <c r="D9" s="182" t="s">
        <v>339</v>
      </c>
      <c r="E9" s="182" t="s">
        <v>730</v>
      </c>
      <c r="F9" s="182" t="s">
        <v>824</v>
      </c>
      <c r="G9" s="182" t="s">
        <v>825</v>
      </c>
      <c r="H9" s="182" t="s">
        <v>826</v>
      </c>
      <c r="I9" s="182" t="s">
        <v>827</v>
      </c>
      <c r="J9" s="182" t="s">
        <v>828</v>
      </c>
      <c r="K9" s="182" t="s">
        <v>829</v>
      </c>
      <c r="L9" s="182" t="s">
        <v>830</v>
      </c>
      <c r="M9" s="182" t="s">
        <v>831</v>
      </c>
      <c r="N9" s="182" t="s">
        <v>832</v>
      </c>
      <c r="O9" s="182" t="s">
        <v>833</v>
      </c>
      <c r="P9" s="182" t="s">
        <v>339</v>
      </c>
      <c r="Q9" s="363"/>
      <c r="R9" s="363"/>
      <c r="S9" s="363"/>
    </row>
    <row r="10" spans="1:19" ht="15" customHeight="1" x14ac:dyDescent="0.25">
      <c r="A10" s="364" t="s">
        <v>12</v>
      </c>
      <c r="B10" s="364"/>
      <c r="C10" s="364"/>
      <c r="D10" s="183" t="s">
        <v>88</v>
      </c>
      <c r="E10" s="183" t="s">
        <v>125</v>
      </c>
      <c r="F10" s="183" t="s">
        <v>148</v>
      </c>
      <c r="G10" s="183" t="s">
        <v>147</v>
      </c>
      <c r="H10" s="183" t="s">
        <v>91</v>
      </c>
      <c r="I10" s="183" t="s">
        <v>91</v>
      </c>
      <c r="J10" s="183" t="s">
        <v>16</v>
      </c>
      <c r="K10" s="183" t="s">
        <v>148</v>
      </c>
      <c r="L10" s="183" t="s">
        <v>122</v>
      </c>
      <c r="M10" s="183" t="s">
        <v>175</v>
      </c>
      <c r="N10" s="183" t="s">
        <v>176</v>
      </c>
      <c r="O10" s="183" t="s">
        <v>21</v>
      </c>
      <c r="P10" s="183" t="s">
        <v>19</v>
      </c>
      <c r="Q10" s="184"/>
      <c r="R10" s="184"/>
      <c r="S10" s="185"/>
    </row>
    <row r="11" spans="1:19" x14ac:dyDescent="0.25">
      <c r="A11" s="186" t="s">
        <v>25</v>
      </c>
      <c r="B11" s="187"/>
      <c r="C11" s="188" t="s">
        <v>341</v>
      </c>
      <c r="D11" s="183">
        <v>90</v>
      </c>
      <c r="E11" s="183">
        <v>91</v>
      </c>
      <c r="F11" s="183">
        <v>100</v>
      </c>
      <c r="G11" s="183">
        <v>62</v>
      </c>
      <c r="H11" s="183">
        <v>85</v>
      </c>
      <c r="I11" s="183">
        <v>76</v>
      </c>
      <c r="J11" s="183">
        <v>76</v>
      </c>
      <c r="K11" s="183">
        <v>100</v>
      </c>
      <c r="L11" s="183">
        <v>91</v>
      </c>
      <c r="M11" s="183">
        <v>94</v>
      </c>
      <c r="N11" s="183">
        <v>92</v>
      </c>
      <c r="O11" s="183">
        <v>75</v>
      </c>
      <c r="P11" s="183">
        <v>86</v>
      </c>
      <c r="Q11" s="189">
        <f>SUM(D11:P11)</f>
        <v>1118</v>
      </c>
      <c r="R11" s="191">
        <f>AVERAGE(D11:P11)</f>
        <v>86</v>
      </c>
      <c r="S11" s="190" t="s">
        <v>47</v>
      </c>
    </row>
    <row r="12" spans="1:19" x14ac:dyDescent="0.25">
      <c r="A12" s="186" t="s">
        <v>27</v>
      </c>
      <c r="B12" s="187"/>
      <c r="C12" s="188" t="s">
        <v>342</v>
      </c>
      <c r="D12" s="183">
        <v>80</v>
      </c>
      <c r="E12" s="183">
        <v>91</v>
      </c>
      <c r="F12" s="183">
        <v>100</v>
      </c>
      <c r="G12" s="183">
        <v>61</v>
      </c>
      <c r="H12" s="183">
        <v>77</v>
      </c>
      <c r="I12" s="183">
        <v>81</v>
      </c>
      <c r="J12" s="183">
        <v>85</v>
      </c>
      <c r="K12" s="183">
        <v>92</v>
      </c>
      <c r="L12" s="183">
        <v>91</v>
      </c>
      <c r="M12" s="183">
        <v>94</v>
      </c>
      <c r="N12" s="183">
        <v>80</v>
      </c>
      <c r="O12" s="183">
        <v>75</v>
      </c>
      <c r="P12" s="183">
        <v>86</v>
      </c>
      <c r="Q12" s="189">
        <f t="shared" ref="Q12:Q34" si="0">SUM(D12:P12)</f>
        <v>1093</v>
      </c>
      <c r="R12" s="191">
        <f t="shared" ref="R12:R34" si="1">AVERAGE(D12:P12)</f>
        <v>84.07692307692308</v>
      </c>
      <c r="S12" s="190" t="s">
        <v>57</v>
      </c>
    </row>
    <row r="13" spans="1:19" x14ac:dyDescent="0.25">
      <c r="A13" s="186" t="s">
        <v>29</v>
      </c>
      <c r="B13" s="187"/>
      <c r="C13" s="188" t="s">
        <v>343</v>
      </c>
      <c r="D13" s="183">
        <v>80</v>
      </c>
      <c r="E13" s="183">
        <v>91</v>
      </c>
      <c r="F13" s="183">
        <v>100</v>
      </c>
      <c r="G13" s="183">
        <v>69</v>
      </c>
      <c r="H13" s="183">
        <v>91</v>
      </c>
      <c r="I13" s="183">
        <v>93</v>
      </c>
      <c r="J13" s="183">
        <v>91</v>
      </c>
      <c r="K13" s="183">
        <v>98</v>
      </c>
      <c r="L13" s="183">
        <v>91</v>
      </c>
      <c r="M13" s="183">
        <v>94</v>
      </c>
      <c r="N13" s="183">
        <v>92</v>
      </c>
      <c r="O13" s="183">
        <v>91</v>
      </c>
      <c r="P13" s="183">
        <v>91</v>
      </c>
      <c r="Q13" s="189">
        <f t="shared" si="0"/>
        <v>1172</v>
      </c>
      <c r="R13" s="191">
        <f t="shared" si="1"/>
        <v>90.15384615384616</v>
      </c>
      <c r="S13" s="190" t="s">
        <v>35</v>
      </c>
    </row>
    <row r="14" spans="1:19" x14ac:dyDescent="0.25">
      <c r="A14" s="186" t="s">
        <v>31</v>
      </c>
      <c r="B14" s="187"/>
      <c r="C14" s="188" t="s">
        <v>344</v>
      </c>
      <c r="D14" s="183">
        <v>65</v>
      </c>
      <c r="E14" s="183">
        <v>0</v>
      </c>
      <c r="F14" s="183">
        <v>62</v>
      </c>
      <c r="G14" s="183">
        <v>61</v>
      </c>
      <c r="H14" s="183">
        <v>62</v>
      </c>
      <c r="I14" s="183">
        <v>61</v>
      </c>
      <c r="J14" s="183">
        <v>61</v>
      </c>
      <c r="K14" s="183">
        <v>60</v>
      </c>
      <c r="L14" s="183">
        <v>80</v>
      </c>
      <c r="M14" s="183">
        <v>94</v>
      </c>
      <c r="N14" s="183">
        <v>4</v>
      </c>
      <c r="O14" s="183">
        <v>61</v>
      </c>
      <c r="P14" s="183">
        <v>70</v>
      </c>
      <c r="Q14" s="189">
        <f t="shared" si="0"/>
        <v>741</v>
      </c>
      <c r="R14" s="191">
        <f t="shared" si="1"/>
        <v>57</v>
      </c>
      <c r="S14" s="190" t="s">
        <v>65</v>
      </c>
    </row>
    <row r="15" spans="1:19" x14ac:dyDescent="0.25">
      <c r="A15" s="186" t="s">
        <v>33</v>
      </c>
      <c r="B15" s="187"/>
      <c r="C15" s="188" t="s">
        <v>345</v>
      </c>
      <c r="D15" s="183">
        <v>80</v>
      </c>
      <c r="E15" s="183">
        <v>91</v>
      </c>
      <c r="F15" s="183">
        <v>100</v>
      </c>
      <c r="G15" s="183">
        <v>71</v>
      </c>
      <c r="H15" s="183">
        <v>80</v>
      </c>
      <c r="I15" s="183">
        <v>84</v>
      </c>
      <c r="J15" s="183">
        <v>88</v>
      </c>
      <c r="K15" s="183">
        <v>90</v>
      </c>
      <c r="L15" s="183">
        <v>91</v>
      </c>
      <c r="M15" s="183">
        <v>94</v>
      </c>
      <c r="N15" s="183">
        <v>92</v>
      </c>
      <c r="O15" s="183">
        <v>75</v>
      </c>
      <c r="P15" s="183">
        <v>80</v>
      </c>
      <c r="Q15" s="189">
        <f t="shared" si="0"/>
        <v>1116</v>
      </c>
      <c r="R15" s="191">
        <f t="shared" si="1"/>
        <v>85.84615384615384</v>
      </c>
      <c r="S15" s="190" t="s">
        <v>49</v>
      </c>
    </row>
    <row r="16" spans="1:19" x14ac:dyDescent="0.25">
      <c r="A16" s="186" t="s">
        <v>35</v>
      </c>
      <c r="B16" s="187"/>
      <c r="C16" s="188" t="s">
        <v>346</v>
      </c>
      <c r="D16" s="183">
        <v>65</v>
      </c>
      <c r="E16" s="183">
        <v>0</v>
      </c>
      <c r="F16" s="183">
        <v>80</v>
      </c>
      <c r="G16" s="183">
        <v>61</v>
      </c>
      <c r="H16" s="183">
        <v>65</v>
      </c>
      <c r="I16" s="183">
        <v>61</v>
      </c>
      <c r="J16" s="183">
        <v>56</v>
      </c>
      <c r="K16" s="183">
        <v>100</v>
      </c>
      <c r="L16" s="183">
        <v>80</v>
      </c>
      <c r="M16" s="183">
        <v>20</v>
      </c>
      <c r="N16" s="183">
        <v>10</v>
      </c>
      <c r="O16" s="183">
        <v>61</v>
      </c>
      <c r="P16" s="183">
        <v>62</v>
      </c>
      <c r="Q16" s="189">
        <f t="shared" si="0"/>
        <v>721</v>
      </c>
      <c r="R16" s="191">
        <f t="shared" si="1"/>
        <v>55.46153846153846</v>
      </c>
      <c r="S16" s="190" t="s">
        <v>69</v>
      </c>
    </row>
    <row r="17" spans="1:19" x14ac:dyDescent="0.25">
      <c r="A17" s="186" t="s">
        <v>37</v>
      </c>
      <c r="B17" s="187"/>
      <c r="C17" s="188" t="s">
        <v>347</v>
      </c>
      <c r="D17" s="183">
        <v>100</v>
      </c>
      <c r="E17" s="183">
        <v>93</v>
      </c>
      <c r="F17" s="183">
        <v>100</v>
      </c>
      <c r="G17" s="183">
        <v>64</v>
      </c>
      <c r="H17" s="183">
        <v>91</v>
      </c>
      <c r="I17" s="183">
        <v>98</v>
      </c>
      <c r="J17" s="183">
        <v>82</v>
      </c>
      <c r="K17" s="183">
        <v>92</v>
      </c>
      <c r="L17" s="183">
        <v>91</v>
      </c>
      <c r="M17" s="183">
        <v>94</v>
      </c>
      <c r="N17" s="183">
        <v>94</v>
      </c>
      <c r="O17" s="183">
        <v>95</v>
      </c>
      <c r="P17" s="183">
        <v>100</v>
      </c>
      <c r="Q17" s="189">
        <f t="shared" si="0"/>
        <v>1194</v>
      </c>
      <c r="R17" s="191">
        <f t="shared" si="1"/>
        <v>91.84615384615384</v>
      </c>
      <c r="S17" s="190" t="s">
        <v>29</v>
      </c>
    </row>
    <row r="18" spans="1:19" x14ac:dyDescent="0.25">
      <c r="A18" s="186" t="s">
        <v>39</v>
      </c>
      <c r="B18" s="187"/>
      <c r="C18" s="188" t="s">
        <v>348</v>
      </c>
      <c r="D18" s="183">
        <v>90</v>
      </c>
      <c r="E18" s="183">
        <v>95</v>
      </c>
      <c r="F18" s="183">
        <v>90</v>
      </c>
      <c r="G18" s="183">
        <v>80</v>
      </c>
      <c r="H18" s="183">
        <v>91</v>
      </c>
      <c r="I18" s="183">
        <v>99</v>
      </c>
      <c r="J18" s="183">
        <v>91</v>
      </c>
      <c r="K18" s="183">
        <v>92</v>
      </c>
      <c r="L18" s="183">
        <v>91</v>
      </c>
      <c r="M18" s="183">
        <v>94</v>
      </c>
      <c r="N18" s="183">
        <v>92</v>
      </c>
      <c r="O18" s="183">
        <v>93</v>
      </c>
      <c r="P18" s="183">
        <v>100</v>
      </c>
      <c r="Q18" s="189">
        <f t="shared" si="0"/>
        <v>1198</v>
      </c>
      <c r="R18" s="191">
        <f t="shared" si="1"/>
        <v>92.15384615384616</v>
      </c>
      <c r="S18" s="190" t="s">
        <v>27</v>
      </c>
    </row>
    <row r="19" spans="1:19" x14ac:dyDescent="0.25">
      <c r="A19" s="186" t="s">
        <v>41</v>
      </c>
      <c r="B19" s="187"/>
      <c r="C19" s="188" t="s">
        <v>349</v>
      </c>
      <c r="D19" s="183">
        <v>90</v>
      </c>
      <c r="E19" s="183">
        <v>64</v>
      </c>
      <c r="F19" s="183">
        <v>90</v>
      </c>
      <c r="G19" s="183">
        <v>71</v>
      </c>
      <c r="H19" s="183">
        <v>91</v>
      </c>
      <c r="I19" s="183">
        <v>92</v>
      </c>
      <c r="J19" s="183">
        <v>91</v>
      </c>
      <c r="K19" s="183">
        <v>100</v>
      </c>
      <c r="L19" s="183">
        <v>75</v>
      </c>
      <c r="M19" s="183">
        <v>94</v>
      </c>
      <c r="N19" s="183">
        <v>80</v>
      </c>
      <c r="O19" s="183">
        <v>91</v>
      </c>
      <c r="P19" s="183">
        <v>79</v>
      </c>
      <c r="Q19" s="189">
        <f t="shared" si="0"/>
        <v>1108</v>
      </c>
      <c r="R19" s="191">
        <f t="shared" si="1"/>
        <v>85.230769230769226</v>
      </c>
      <c r="S19" s="190" t="s">
        <v>53</v>
      </c>
    </row>
    <row r="20" spans="1:19" x14ac:dyDescent="0.25">
      <c r="A20" s="186" t="s">
        <v>43</v>
      </c>
      <c r="B20" s="187"/>
      <c r="C20" s="188" t="s">
        <v>350</v>
      </c>
      <c r="D20" s="183">
        <v>90</v>
      </c>
      <c r="E20" s="183">
        <v>92</v>
      </c>
      <c r="F20" s="183">
        <v>90</v>
      </c>
      <c r="G20" s="183">
        <v>61</v>
      </c>
      <c r="H20" s="183">
        <v>91</v>
      </c>
      <c r="I20" s="183">
        <v>93</v>
      </c>
      <c r="J20" s="183">
        <v>91</v>
      </c>
      <c r="K20" s="183">
        <v>98</v>
      </c>
      <c r="L20" s="183">
        <v>91</v>
      </c>
      <c r="M20" s="183">
        <v>94</v>
      </c>
      <c r="N20" s="183">
        <v>92</v>
      </c>
      <c r="O20" s="183">
        <v>75</v>
      </c>
      <c r="P20" s="183">
        <v>91</v>
      </c>
      <c r="Q20" s="189">
        <f t="shared" si="0"/>
        <v>1149</v>
      </c>
      <c r="R20" s="191">
        <f t="shared" si="1"/>
        <v>88.384615384615387</v>
      </c>
      <c r="S20" s="190" t="s">
        <v>41</v>
      </c>
    </row>
    <row r="21" spans="1:19" x14ac:dyDescent="0.25">
      <c r="A21" s="186" t="s">
        <v>45</v>
      </c>
      <c r="B21" s="187"/>
      <c r="C21" s="188" t="s">
        <v>351</v>
      </c>
      <c r="D21" s="183">
        <v>100</v>
      </c>
      <c r="E21" s="183">
        <v>92</v>
      </c>
      <c r="F21" s="183">
        <v>100</v>
      </c>
      <c r="G21" s="183">
        <v>81</v>
      </c>
      <c r="H21" s="183">
        <v>91</v>
      </c>
      <c r="I21" s="183">
        <v>91</v>
      </c>
      <c r="J21" s="183">
        <v>95</v>
      </c>
      <c r="K21" s="183">
        <v>100</v>
      </c>
      <c r="L21" s="183">
        <v>91</v>
      </c>
      <c r="M21" s="183">
        <v>94</v>
      </c>
      <c r="N21" s="183">
        <v>94</v>
      </c>
      <c r="O21" s="183">
        <v>95</v>
      </c>
      <c r="P21" s="183">
        <v>100</v>
      </c>
      <c r="Q21" s="189">
        <f t="shared" si="0"/>
        <v>1224</v>
      </c>
      <c r="R21" s="191">
        <f t="shared" si="1"/>
        <v>94.15384615384616</v>
      </c>
      <c r="S21" s="190" t="s">
        <v>25</v>
      </c>
    </row>
    <row r="22" spans="1:19" x14ac:dyDescent="0.25">
      <c r="A22" s="186" t="s">
        <v>47</v>
      </c>
      <c r="B22" s="187"/>
      <c r="C22" s="188" t="s">
        <v>352</v>
      </c>
      <c r="D22" s="183">
        <v>100</v>
      </c>
      <c r="E22" s="183">
        <v>61</v>
      </c>
      <c r="F22" s="183">
        <v>83</v>
      </c>
      <c r="G22" s="183">
        <v>61</v>
      </c>
      <c r="H22" s="183">
        <v>62</v>
      </c>
      <c r="I22" s="183">
        <v>63</v>
      </c>
      <c r="J22" s="183">
        <v>61</v>
      </c>
      <c r="K22" s="183">
        <v>65</v>
      </c>
      <c r="L22" s="183">
        <v>75</v>
      </c>
      <c r="M22" s="183">
        <v>94</v>
      </c>
      <c r="N22" s="183">
        <v>92</v>
      </c>
      <c r="O22" s="183">
        <v>61</v>
      </c>
      <c r="P22" s="183">
        <v>100</v>
      </c>
      <c r="Q22" s="189">
        <f t="shared" si="0"/>
        <v>978</v>
      </c>
      <c r="R22" s="191">
        <f t="shared" si="1"/>
        <v>75.230769230769226</v>
      </c>
      <c r="S22" s="190" t="s">
        <v>61</v>
      </c>
    </row>
    <row r="23" spans="1:19" x14ac:dyDescent="0.25">
      <c r="A23" s="186" t="s">
        <v>49</v>
      </c>
      <c r="B23" s="187"/>
      <c r="C23" s="188" t="s">
        <v>353</v>
      </c>
      <c r="D23" s="183">
        <v>90</v>
      </c>
      <c r="E23" s="183">
        <v>0</v>
      </c>
      <c r="F23" s="183">
        <v>84</v>
      </c>
      <c r="G23" s="183">
        <v>8</v>
      </c>
      <c r="H23" s="183">
        <v>62</v>
      </c>
      <c r="I23" s="183">
        <v>61</v>
      </c>
      <c r="J23" s="183">
        <v>10</v>
      </c>
      <c r="K23" s="183">
        <v>63</v>
      </c>
      <c r="L23" s="183">
        <v>30</v>
      </c>
      <c r="M23" s="183">
        <v>94</v>
      </c>
      <c r="N23" s="183">
        <v>92</v>
      </c>
      <c r="O23" s="183">
        <v>61</v>
      </c>
      <c r="P23" s="183">
        <v>75</v>
      </c>
      <c r="Q23" s="189">
        <f t="shared" si="0"/>
        <v>730</v>
      </c>
      <c r="R23" s="191">
        <f t="shared" si="1"/>
        <v>56.153846153846153</v>
      </c>
      <c r="S23" s="190" t="s">
        <v>67</v>
      </c>
    </row>
    <row r="24" spans="1:19" x14ac:dyDescent="0.25">
      <c r="A24" s="186" t="s">
        <v>51</v>
      </c>
      <c r="B24" s="187"/>
      <c r="C24" s="188" t="s">
        <v>354</v>
      </c>
      <c r="D24" s="183">
        <v>90</v>
      </c>
      <c r="E24" s="183">
        <v>93</v>
      </c>
      <c r="F24" s="183">
        <v>90</v>
      </c>
      <c r="G24" s="183">
        <v>83</v>
      </c>
      <c r="H24" s="183">
        <v>91</v>
      </c>
      <c r="I24" s="183">
        <v>81</v>
      </c>
      <c r="J24" s="183">
        <v>90</v>
      </c>
      <c r="K24" s="183">
        <v>100</v>
      </c>
      <c r="L24" s="183">
        <v>91</v>
      </c>
      <c r="M24" s="183">
        <v>94</v>
      </c>
      <c r="N24" s="183">
        <v>92</v>
      </c>
      <c r="O24" s="183">
        <v>76</v>
      </c>
      <c r="P24" s="183">
        <v>79</v>
      </c>
      <c r="Q24" s="189">
        <f t="shared" si="0"/>
        <v>1150</v>
      </c>
      <c r="R24" s="191">
        <f t="shared" si="1"/>
        <v>88.461538461538467</v>
      </c>
      <c r="S24" s="190" t="s">
        <v>39</v>
      </c>
    </row>
    <row r="25" spans="1:19" x14ac:dyDescent="0.25">
      <c r="A25" s="186" t="s">
        <v>53</v>
      </c>
      <c r="B25" s="187"/>
      <c r="C25" s="188" t="s">
        <v>355</v>
      </c>
      <c r="D25" s="183">
        <v>100</v>
      </c>
      <c r="E25" s="183">
        <v>78</v>
      </c>
      <c r="F25" s="183">
        <v>88</v>
      </c>
      <c r="G25" s="183">
        <v>63</v>
      </c>
      <c r="H25" s="183">
        <v>76</v>
      </c>
      <c r="I25" s="183">
        <v>79</v>
      </c>
      <c r="J25" s="183">
        <v>75</v>
      </c>
      <c r="K25" s="183">
        <v>84</v>
      </c>
      <c r="L25" s="183">
        <v>91</v>
      </c>
      <c r="M25" s="183">
        <v>94</v>
      </c>
      <c r="N25" s="183">
        <v>92</v>
      </c>
      <c r="O25" s="183">
        <v>75</v>
      </c>
      <c r="P25" s="183">
        <v>100</v>
      </c>
      <c r="Q25" s="189">
        <f t="shared" si="0"/>
        <v>1095</v>
      </c>
      <c r="R25" s="191">
        <f t="shared" si="1"/>
        <v>84.230769230769226</v>
      </c>
      <c r="S25" s="190" t="s">
        <v>55</v>
      </c>
    </row>
    <row r="26" spans="1:19" x14ac:dyDescent="0.25">
      <c r="A26" s="186" t="s">
        <v>55</v>
      </c>
      <c r="B26" s="187"/>
      <c r="C26" s="188" t="s">
        <v>356</v>
      </c>
      <c r="D26" s="183">
        <v>65</v>
      </c>
      <c r="E26" s="183">
        <v>0</v>
      </c>
      <c r="F26" s="183">
        <v>63</v>
      </c>
      <c r="G26" s="183">
        <v>70</v>
      </c>
      <c r="H26" s="183">
        <v>61</v>
      </c>
      <c r="I26" s="183">
        <v>61</v>
      </c>
      <c r="J26" s="183">
        <v>61</v>
      </c>
      <c r="K26" s="183">
        <v>86</v>
      </c>
      <c r="L26" s="183">
        <v>80</v>
      </c>
      <c r="M26" s="183">
        <v>94</v>
      </c>
      <c r="N26" s="183">
        <v>4</v>
      </c>
      <c r="O26" s="183">
        <v>75</v>
      </c>
      <c r="P26" s="183">
        <v>62</v>
      </c>
      <c r="Q26" s="189">
        <f t="shared" si="0"/>
        <v>782</v>
      </c>
      <c r="R26" s="191">
        <f t="shared" si="1"/>
        <v>60.153846153846153</v>
      </c>
      <c r="S26" s="190" t="s">
        <v>63</v>
      </c>
    </row>
    <row r="27" spans="1:19" x14ac:dyDescent="0.25">
      <c r="A27" s="186" t="s">
        <v>57</v>
      </c>
      <c r="B27" s="187"/>
      <c r="C27" s="188" t="s">
        <v>357</v>
      </c>
      <c r="D27" s="183">
        <v>80</v>
      </c>
      <c r="E27" s="183">
        <v>2</v>
      </c>
      <c r="F27" s="183">
        <v>76</v>
      </c>
      <c r="G27" s="183">
        <v>14</v>
      </c>
      <c r="H27" s="183">
        <v>61</v>
      </c>
      <c r="I27" s="183">
        <v>61</v>
      </c>
      <c r="J27" s="183">
        <v>25</v>
      </c>
      <c r="K27" s="183">
        <v>60</v>
      </c>
      <c r="L27" s="183">
        <v>65</v>
      </c>
      <c r="M27" s="183">
        <v>94</v>
      </c>
      <c r="N27" s="183">
        <v>65</v>
      </c>
      <c r="O27" s="183">
        <v>7</v>
      </c>
      <c r="P27" s="183">
        <v>75</v>
      </c>
      <c r="Q27" s="189">
        <f t="shared" si="0"/>
        <v>685</v>
      </c>
      <c r="R27" s="191">
        <f t="shared" si="1"/>
        <v>52.692307692307693</v>
      </c>
      <c r="S27" s="190" t="s">
        <v>71</v>
      </c>
    </row>
    <row r="28" spans="1:19" x14ac:dyDescent="0.25">
      <c r="A28" s="186" t="s">
        <v>59</v>
      </c>
      <c r="B28" s="187"/>
      <c r="C28" s="188" t="s">
        <v>358</v>
      </c>
      <c r="D28" s="183">
        <v>80</v>
      </c>
      <c r="E28" s="183">
        <v>70</v>
      </c>
      <c r="F28" s="183">
        <v>85</v>
      </c>
      <c r="G28" s="183">
        <v>63</v>
      </c>
      <c r="H28" s="183">
        <v>77</v>
      </c>
      <c r="I28" s="183">
        <v>88</v>
      </c>
      <c r="J28" s="183">
        <v>90</v>
      </c>
      <c r="K28" s="183">
        <v>88</v>
      </c>
      <c r="L28" s="183">
        <v>75</v>
      </c>
      <c r="M28" s="183">
        <v>94</v>
      </c>
      <c r="N28" s="183">
        <v>80</v>
      </c>
      <c r="O28" s="183">
        <v>77</v>
      </c>
      <c r="P28" s="183">
        <v>75</v>
      </c>
      <c r="Q28" s="189">
        <f t="shared" si="0"/>
        <v>1042</v>
      </c>
      <c r="R28" s="191">
        <f t="shared" si="1"/>
        <v>80.15384615384616</v>
      </c>
      <c r="S28" s="190" t="s">
        <v>59</v>
      </c>
    </row>
    <row r="29" spans="1:19" x14ac:dyDescent="0.25">
      <c r="A29" s="186" t="s">
        <v>61</v>
      </c>
      <c r="B29" s="187"/>
      <c r="C29" s="188" t="s">
        <v>359</v>
      </c>
      <c r="D29" s="183">
        <v>80</v>
      </c>
      <c r="E29" s="183">
        <v>92</v>
      </c>
      <c r="F29" s="183">
        <v>100</v>
      </c>
      <c r="G29" s="183">
        <v>67</v>
      </c>
      <c r="H29" s="183">
        <v>91</v>
      </c>
      <c r="I29" s="183">
        <v>78</v>
      </c>
      <c r="J29" s="183">
        <v>90</v>
      </c>
      <c r="K29" s="183">
        <v>86</v>
      </c>
      <c r="L29" s="183">
        <v>91</v>
      </c>
      <c r="M29" s="183">
        <v>94</v>
      </c>
      <c r="N29" s="183">
        <v>92</v>
      </c>
      <c r="O29" s="183">
        <v>75</v>
      </c>
      <c r="P29" s="183">
        <v>75</v>
      </c>
      <c r="Q29" s="189">
        <f t="shared" si="0"/>
        <v>1111</v>
      </c>
      <c r="R29" s="191">
        <f t="shared" si="1"/>
        <v>85.461538461538467</v>
      </c>
      <c r="S29" s="190" t="s">
        <v>51</v>
      </c>
    </row>
    <row r="30" spans="1:19" x14ac:dyDescent="0.25">
      <c r="A30" s="186" t="s">
        <v>63</v>
      </c>
      <c r="B30" s="187"/>
      <c r="C30" s="188" t="s">
        <v>360</v>
      </c>
      <c r="D30" s="183">
        <v>90</v>
      </c>
      <c r="E30" s="183">
        <v>80</v>
      </c>
      <c r="F30" s="183">
        <v>100</v>
      </c>
      <c r="G30" s="183">
        <v>67</v>
      </c>
      <c r="H30" s="183">
        <v>96</v>
      </c>
      <c r="I30" s="183">
        <v>97</v>
      </c>
      <c r="J30" s="183">
        <v>91</v>
      </c>
      <c r="K30" s="183">
        <v>93</v>
      </c>
      <c r="L30" s="183">
        <v>91</v>
      </c>
      <c r="M30" s="183">
        <v>94</v>
      </c>
      <c r="N30" s="183">
        <v>92</v>
      </c>
      <c r="O30" s="183">
        <v>100</v>
      </c>
      <c r="P30" s="183">
        <v>94</v>
      </c>
      <c r="Q30" s="189">
        <f t="shared" si="0"/>
        <v>1185</v>
      </c>
      <c r="R30" s="191">
        <f t="shared" si="1"/>
        <v>91.15384615384616</v>
      </c>
      <c r="S30" s="190" t="s">
        <v>31</v>
      </c>
    </row>
    <row r="31" spans="1:19" x14ac:dyDescent="0.25">
      <c r="A31" s="186" t="s">
        <v>65</v>
      </c>
      <c r="B31" s="187"/>
      <c r="C31" s="188" t="s">
        <v>361</v>
      </c>
      <c r="D31" s="183">
        <v>90</v>
      </c>
      <c r="E31" s="183">
        <v>80</v>
      </c>
      <c r="F31" s="183">
        <v>100</v>
      </c>
      <c r="G31" s="183">
        <v>64</v>
      </c>
      <c r="H31" s="183">
        <v>93</v>
      </c>
      <c r="I31" s="183">
        <v>99</v>
      </c>
      <c r="J31" s="183">
        <v>91</v>
      </c>
      <c r="K31" s="183">
        <v>94</v>
      </c>
      <c r="L31" s="183">
        <v>91</v>
      </c>
      <c r="M31" s="183">
        <v>94</v>
      </c>
      <c r="N31" s="183">
        <v>92</v>
      </c>
      <c r="O31" s="183">
        <v>95</v>
      </c>
      <c r="P31" s="183">
        <v>91</v>
      </c>
      <c r="Q31" s="189">
        <f t="shared" si="0"/>
        <v>1174</v>
      </c>
      <c r="R31" s="191">
        <f t="shared" si="1"/>
        <v>90.307692307692307</v>
      </c>
      <c r="S31" s="190" t="s">
        <v>33</v>
      </c>
    </row>
    <row r="32" spans="1:19" x14ac:dyDescent="0.25">
      <c r="A32" s="186" t="s">
        <v>67</v>
      </c>
      <c r="B32" s="187"/>
      <c r="C32" s="188" t="s">
        <v>362</v>
      </c>
      <c r="D32" s="183">
        <v>90</v>
      </c>
      <c r="E32" s="183">
        <v>80</v>
      </c>
      <c r="F32" s="183">
        <v>81</v>
      </c>
      <c r="G32" s="183">
        <v>61</v>
      </c>
      <c r="H32" s="183">
        <v>91</v>
      </c>
      <c r="I32" s="183">
        <v>91</v>
      </c>
      <c r="J32" s="183">
        <v>77</v>
      </c>
      <c r="K32" s="183">
        <v>100</v>
      </c>
      <c r="L32" s="183">
        <v>91</v>
      </c>
      <c r="M32" s="183">
        <v>94</v>
      </c>
      <c r="N32" s="183">
        <v>92</v>
      </c>
      <c r="O32" s="183">
        <v>91</v>
      </c>
      <c r="P32" s="183">
        <v>92</v>
      </c>
      <c r="Q32" s="189">
        <f t="shared" si="0"/>
        <v>1131</v>
      </c>
      <c r="R32" s="191">
        <f t="shared" si="1"/>
        <v>87</v>
      </c>
      <c r="S32" s="190" t="s">
        <v>45</v>
      </c>
    </row>
    <row r="33" spans="1:19" x14ac:dyDescent="0.25">
      <c r="A33" s="186" t="s">
        <v>69</v>
      </c>
      <c r="B33" s="187"/>
      <c r="C33" s="188" t="s">
        <v>363</v>
      </c>
      <c r="D33" s="183">
        <v>90</v>
      </c>
      <c r="E33" s="183">
        <v>92</v>
      </c>
      <c r="F33" s="183">
        <v>73</v>
      </c>
      <c r="G33" s="183">
        <v>77</v>
      </c>
      <c r="H33" s="183">
        <v>91</v>
      </c>
      <c r="I33" s="183">
        <v>91</v>
      </c>
      <c r="J33" s="183">
        <v>91</v>
      </c>
      <c r="K33" s="183">
        <v>92</v>
      </c>
      <c r="L33" s="183">
        <v>91</v>
      </c>
      <c r="M33" s="183">
        <v>94</v>
      </c>
      <c r="N33" s="183">
        <v>80</v>
      </c>
      <c r="O33" s="183">
        <v>76</v>
      </c>
      <c r="P33" s="183">
        <v>96</v>
      </c>
      <c r="Q33" s="189">
        <f t="shared" si="0"/>
        <v>1134</v>
      </c>
      <c r="R33" s="191">
        <f t="shared" si="1"/>
        <v>87.230769230769226</v>
      </c>
      <c r="S33" s="190" t="s">
        <v>43</v>
      </c>
    </row>
    <row r="34" spans="1:19" x14ac:dyDescent="0.25">
      <c r="A34" s="186" t="s">
        <v>71</v>
      </c>
      <c r="B34" s="187"/>
      <c r="C34" s="188" t="s">
        <v>364</v>
      </c>
      <c r="D34" s="183">
        <v>90</v>
      </c>
      <c r="E34" s="183">
        <v>91</v>
      </c>
      <c r="F34" s="183">
        <v>100</v>
      </c>
      <c r="G34" s="183">
        <v>67</v>
      </c>
      <c r="H34" s="183">
        <v>99</v>
      </c>
      <c r="I34" s="183">
        <v>99</v>
      </c>
      <c r="J34" s="183">
        <v>89</v>
      </c>
      <c r="K34" s="183">
        <v>100</v>
      </c>
      <c r="L34" s="183">
        <v>91</v>
      </c>
      <c r="M34" s="183">
        <v>94</v>
      </c>
      <c r="N34" s="183">
        <v>92</v>
      </c>
      <c r="O34" s="183">
        <v>76</v>
      </c>
      <c r="P34" s="183">
        <v>80</v>
      </c>
      <c r="Q34" s="189">
        <f t="shared" si="0"/>
        <v>1168</v>
      </c>
      <c r="R34" s="191">
        <f t="shared" si="1"/>
        <v>89.84615384615384</v>
      </c>
      <c r="S34" s="190" t="s">
        <v>37</v>
      </c>
    </row>
  </sheetData>
  <mergeCells count="15">
    <mergeCell ref="R7:R9"/>
    <mergeCell ref="S7:S9"/>
    <mergeCell ref="A10:C10"/>
    <mergeCell ref="B3:L3"/>
    <mergeCell ref="B4:C4"/>
    <mergeCell ref="D4:E4"/>
    <mergeCell ref="F4:L4"/>
    <mergeCell ref="B5:C5"/>
    <mergeCell ref="F5:L5"/>
    <mergeCell ref="A7:A9"/>
    <mergeCell ref="B7:B9"/>
    <mergeCell ref="C7:C9"/>
    <mergeCell ref="D7:M7"/>
    <mergeCell ref="N7:P7"/>
    <mergeCell ref="Q7:Q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4C53-9683-459D-85BF-1C0CEE997A7C}">
  <dimension ref="A1:S38"/>
  <sheetViews>
    <sheetView topLeftCell="A9" workbookViewId="0">
      <selection activeCell="B11" sqref="B11:B38"/>
    </sheetView>
  </sheetViews>
  <sheetFormatPr defaultRowHeight="15" x14ac:dyDescent="0.25"/>
  <cols>
    <col min="1" max="1" width="6.7109375" customWidth="1"/>
    <col min="2" max="2" width="15.7109375" customWidth="1"/>
  </cols>
  <sheetData>
    <row r="1" spans="1:19" x14ac:dyDescent="0.25">
      <c r="A1" s="192"/>
      <c r="B1" s="193" t="s">
        <v>647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 x14ac:dyDescent="0.25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ht="15" customHeight="1" x14ac:dyDescent="0.25">
      <c r="A3" s="192"/>
      <c r="B3" s="377" t="s">
        <v>1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192"/>
      <c r="N3" s="192"/>
      <c r="O3" s="192"/>
      <c r="P3" s="192"/>
      <c r="Q3" s="192"/>
      <c r="R3" s="192"/>
      <c r="S3" s="192"/>
    </row>
    <row r="4" spans="1:19" ht="22.5" customHeight="1" x14ac:dyDescent="0.25">
      <c r="A4" s="192"/>
      <c r="B4" s="377" t="s">
        <v>365</v>
      </c>
      <c r="C4" s="377"/>
      <c r="D4" s="377" t="s">
        <v>726</v>
      </c>
      <c r="E4" s="377"/>
      <c r="F4" s="377" t="s">
        <v>3</v>
      </c>
      <c r="G4" s="377"/>
      <c r="H4" s="377"/>
      <c r="I4" s="377"/>
      <c r="J4" s="377"/>
      <c r="K4" s="377"/>
      <c r="L4" s="377"/>
      <c r="M4" s="192"/>
      <c r="N4" s="192"/>
      <c r="O4" s="192"/>
      <c r="P4" s="192"/>
      <c r="Q4" s="192"/>
      <c r="R4" s="192"/>
      <c r="S4" s="192"/>
    </row>
    <row r="5" spans="1:19" ht="15" customHeight="1" x14ac:dyDescent="0.25">
      <c r="A5" s="192"/>
      <c r="B5" s="377" t="s">
        <v>4</v>
      </c>
      <c r="C5" s="377"/>
      <c r="D5" s="192"/>
      <c r="E5" s="192"/>
      <c r="F5" s="377" t="s">
        <v>86</v>
      </c>
      <c r="G5" s="377"/>
      <c r="H5" s="377"/>
      <c r="I5" s="377"/>
      <c r="J5" s="377"/>
      <c r="K5" s="377"/>
      <c r="L5" s="377"/>
      <c r="M5" s="192"/>
      <c r="N5" s="192"/>
      <c r="O5" s="192"/>
      <c r="P5" s="192"/>
      <c r="Q5" s="192"/>
      <c r="R5" s="192"/>
      <c r="S5" s="192"/>
    </row>
    <row r="6" spans="1:19" x14ac:dyDescent="0.25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</row>
    <row r="7" spans="1:19" ht="15" customHeight="1" x14ac:dyDescent="0.25">
      <c r="A7" s="378" t="s">
        <v>6</v>
      </c>
      <c r="B7" s="381" t="s">
        <v>648</v>
      </c>
      <c r="C7" s="381" t="s">
        <v>8</v>
      </c>
      <c r="D7" s="384" t="s">
        <v>9</v>
      </c>
      <c r="E7" s="384"/>
      <c r="F7" s="384"/>
      <c r="G7" s="384"/>
      <c r="H7" s="384"/>
      <c r="I7" s="384"/>
      <c r="J7" s="384"/>
      <c r="K7" s="384"/>
      <c r="L7" s="384"/>
      <c r="M7" s="384"/>
      <c r="N7" s="384" t="s">
        <v>10</v>
      </c>
      <c r="O7" s="384"/>
      <c r="P7" s="384"/>
      <c r="Q7" s="373" t="s">
        <v>11</v>
      </c>
      <c r="R7" s="373" t="s">
        <v>12</v>
      </c>
      <c r="S7" s="373" t="s">
        <v>13</v>
      </c>
    </row>
    <row r="8" spans="1:19" ht="77.25" customHeight="1" x14ac:dyDescent="0.25">
      <c r="A8" s="379"/>
      <c r="B8" s="382"/>
      <c r="C8" s="382"/>
      <c r="D8" s="194" t="s">
        <v>727</v>
      </c>
      <c r="E8" s="194" t="s">
        <v>835</v>
      </c>
      <c r="F8" s="194" t="s">
        <v>821</v>
      </c>
      <c r="G8" s="194" t="s">
        <v>728</v>
      </c>
      <c r="H8" s="194" t="s">
        <v>729</v>
      </c>
      <c r="I8" s="194" t="s">
        <v>197</v>
      </c>
      <c r="J8" s="194" t="s">
        <v>198</v>
      </c>
      <c r="K8" s="194" t="s">
        <v>117</v>
      </c>
      <c r="L8" s="194" t="s">
        <v>456</v>
      </c>
      <c r="M8" s="194" t="s">
        <v>398</v>
      </c>
      <c r="N8" s="194" t="s">
        <v>836</v>
      </c>
      <c r="O8" s="194" t="s">
        <v>337</v>
      </c>
      <c r="P8" s="194" t="s">
        <v>600</v>
      </c>
      <c r="Q8" s="374"/>
      <c r="R8" s="374"/>
      <c r="S8" s="374"/>
    </row>
    <row r="9" spans="1:19" ht="93" customHeight="1" x14ac:dyDescent="0.25">
      <c r="A9" s="380"/>
      <c r="B9" s="383"/>
      <c r="C9" s="383"/>
      <c r="D9" s="194" t="s">
        <v>730</v>
      </c>
      <c r="E9" s="194" t="s">
        <v>367</v>
      </c>
      <c r="F9" s="194" t="s">
        <v>825</v>
      </c>
      <c r="G9" s="194" t="s">
        <v>837</v>
      </c>
      <c r="H9" s="194" t="s">
        <v>827</v>
      </c>
      <c r="I9" s="194" t="s">
        <v>838</v>
      </c>
      <c r="J9" s="194" t="s">
        <v>829</v>
      </c>
      <c r="K9" s="194" t="s">
        <v>839</v>
      </c>
      <c r="L9" s="194" t="s">
        <v>840</v>
      </c>
      <c r="M9" s="194" t="s">
        <v>841</v>
      </c>
      <c r="N9" s="194" t="s">
        <v>842</v>
      </c>
      <c r="O9" s="194" t="s">
        <v>833</v>
      </c>
      <c r="P9" s="194" t="s">
        <v>843</v>
      </c>
      <c r="Q9" s="375"/>
      <c r="R9" s="375"/>
      <c r="S9" s="375"/>
    </row>
    <row r="10" spans="1:19" ht="15" customHeight="1" x14ac:dyDescent="0.25">
      <c r="A10" s="376" t="s">
        <v>12</v>
      </c>
      <c r="B10" s="376"/>
      <c r="C10" s="376"/>
      <c r="D10" s="195" t="s">
        <v>425</v>
      </c>
      <c r="E10" s="195" t="s">
        <v>20</v>
      </c>
      <c r="F10" s="195" t="s">
        <v>22</v>
      </c>
      <c r="G10" s="195" t="s">
        <v>88</v>
      </c>
      <c r="H10" s="195" t="s">
        <v>120</v>
      </c>
      <c r="I10" s="195" t="s">
        <v>88</v>
      </c>
      <c r="J10" s="195" t="s">
        <v>20</v>
      </c>
      <c r="K10" s="195" t="s">
        <v>232</v>
      </c>
      <c r="L10" s="195" t="s">
        <v>20</v>
      </c>
      <c r="M10" s="195" t="s">
        <v>199</v>
      </c>
      <c r="N10" s="195" t="s">
        <v>174</v>
      </c>
      <c r="O10" s="195" t="s">
        <v>120</v>
      </c>
      <c r="P10" s="195" t="s">
        <v>19</v>
      </c>
      <c r="Q10" s="196"/>
      <c r="R10" s="196"/>
      <c r="S10" s="197"/>
    </row>
    <row r="11" spans="1:19" ht="15.75" customHeight="1" x14ac:dyDescent="0.25">
      <c r="A11" s="198" t="s">
        <v>25</v>
      </c>
      <c r="B11" s="199"/>
      <c r="C11" s="200" t="s">
        <v>368</v>
      </c>
      <c r="D11" s="195">
        <v>73</v>
      </c>
      <c r="E11" s="195">
        <v>95</v>
      </c>
      <c r="F11" s="195">
        <v>86</v>
      </c>
      <c r="G11" s="195">
        <v>95</v>
      </c>
      <c r="H11" s="195">
        <v>91</v>
      </c>
      <c r="I11" s="195">
        <v>90</v>
      </c>
      <c r="J11" s="195">
        <v>91</v>
      </c>
      <c r="K11" s="195">
        <v>61</v>
      </c>
      <c r="L11" s="195">
        <v>95</v>
      </c>
      <c r="M11" s="195">
        <v>94</v>
      </c>
      <c r="N11" s="195">
        <v>92</v>
      </c>
      <c r="O11" s="195">
        <v>91</v>
      </c>
      <c r="P11" s="195">
        <v>97</v>
      </c>
      <c r="Q11" s="201">
        <f>SUM(D11:P11)</f>
        <v>1151</v>
      </c>
      <c r="R11" s="203">
        <f>AVERAGE(D11:P11)</f>
        <v>88.538461538461533</v>
      </c>
      <c r="S11" s="202" t="s">
        <v>41</v>
      </c>
    </row>
    <row r="12" spans="1:19" x14ac:dyDescent="0.25">
      <c r="A12" s="198" t="s">
        <v>27</v>
      </c>
      <c r="B12" s="199"/>
      <c r="C12" s="200" t="s">
        <v>369</v>
      </c>
      <c r="D12" s="195">
        <v>75</v>
      </c>
      <c r="E12" s="195">
        <v>95</v>
      </c>
      <c r="F12" s="195">
        <v>75</v>
      </c>
      <c r="G12" s="195">
        <v>91</v>
      </c>
      <c r="H12" s="195">
        <v>95</v>
      </c>
      <c r="I12" s="195">
        <v>91</v>
      </c>
      <c r="J12" s="195">
        <v>97</v>
      </c>
      <c r="K12" s="195">
        <v>62</v>
      </c>
      <c r="L12" s="195">
        <v>95</v>
      </c>
      <c r="M12" s="195">
        <v>90</v>
      </c>
      <c r="N12" s="195">
        <v>92</v>
      </c>
      <c r="O12" s="195">
        <v>94</v>
      </c>
      <c r="P12" s="195">
        <v>95</v>
      </c>
      <c r="Q12" s="201">
        <f t="shared" ref="Q12:Q38" si="0">SUM(D12:P12)</f>
        <v>1147</v>
      </c>
      <c r="R12" s="203">
        <f t="shared" ref="R12:R38" si="1">AVERAGE(D12:P12)</f>
        <v>88.230769230769226</v>
      </c>
      <c r="S12" s="202" t="s">
        <v>47</v>
      </c>
    </row>
    <row r="13" spans="1:19" x14ac:dyDescent="0.25">
      <c r="A13" s="198" t="s">
        <v>29</v>
      </c>
      <c r="B13" s="199"/>
      <c r="C13" s="200" t="s">
        <v>370</v>
      </c>
      <c r="D13" s="195">
        <v>75</v>
      </c>
      <c r="E13" s="195">
        <v>95</v>
      </c>
      <c r="F13" s="195">
        <v>77</v>
      </c>
      <c r="G13" s="195">
        <v>75</v>
      </c>
      <c r="H13" s="195">
        <v>94</v>
      </c>
      <c r="I13" s="195">
        <v>90</v>
      </c>
      <c r="J13" s="195">
        <v>98</v>
      </c>
      <c r="K13" s="195">
        <v>62</v>
      </c>
      <c r="L13" s="195">
        <v>95</v>
      </c>
      <c r="M13" s="195">
        <v>94</v>
      </c>
      <c r="N13" s="195">
        <v>92</v>
      </c>
      <c r="O13" s="195">
        <v>92</v>
      </c>
      <c r="P13" s="195">
        <v>96</v>
      </c>
      <c r="Q13" s="201">
        <f t="shared" si="0"/>
        <v>1135</v>
      </c>
      <c r="R13" s="203">
        <f t="shared" si="1"/>
        <v>87.307692307692307</v>
      </c>
      <c r="S13" s="202" t="s">
        <v>55</v>
      </c>
    </row>
    <row r="14" spans="1:19" x14ac:dyDescent="0.25">
      <c r="A14" s="198" t="s">
        <v>31</v>
      </c>
      <c r="B14" s="199"/>
      <c r="C14" s="200" t="s">
        <v>371</v>
      </c>
      <c r="D14" s="195">
        <v>78</v>
      </c>
      <c r="E14" s="195">
        <v>95</v>
      </c>
      <c r="F14" s="195">
        <v>77</v>
      </c>
      <c r="G14" s="195">
        <v>91</v>
      </c>
      <c r="H14" s="195">
        <v>92</v>
      </c>
      <c r="I14" s="195">
        <v>91</v>
      </c>
      <c r="J14" s="195">
        <v>100</v>
      </c>
      <c r="K14" s="195">
        <v>61</v>
      </c>
      <c r="L14" s="195">
        <v>95</v>
      </c>
      <c r="M14" s="195">
        <v>94</v>
      </c>
      <c r="N14" s="195">
        <v>92</v>
      </c>
      <c r="O14" s="195">
        <v>91</v>
      </c>
      <c r="P14" s="195">
        <v>97</v>
      </c>
      <c r="Q14" s="201">
        <f t="shared" si="0"/>
        <v>1154</v>
      </c>
      <c r="R14" s="203">
        <f t="shared" si="1"/>
        <v>88.769230769230774</v>
      </c>
      <c r="S14" s="202" t="s">
        <v>37</v>
      </c>
    </row>
    <row r="15" spans="1:19" x14ac:dyDescent="0.25">
      <c r="A15" s="198" t="s">
        <v>33</v>
      </c>
      <c r="B15" s="199"/>
      <c r="C15" s="200" t="s">
        <v>372</v>
      </c>
      <c r="D15" s="195">
        <v>62</v>
      </c>
      <c r="E15" s="195">
        <v>95</v>
      </c>
      <c r="F15" s="195">
        <v>77</v>
      </c>
      <c r="G15" s="195">
        <v>91</v>
      </c>
      <c r="H15" s="195">
        <v>92</v>
      </c>
      <c r="I15" s="195">
        <v>90</v>
      </c>
      <c r="J15" s="195">
        <v>92</v>
      </c>
      <c r="K15" s="195">
        <v>61</v>
      </c>
      <c r="L15" s="195">
        <v>95</v>
      </c>
      <c r="M15" s="195">
        <v>94</v>
      </c>
      <c r="N15" s="195">
        <v>92</v>
      </c>
      <c r="O15" s="195">
        <v>91</v>
      </c>
      <c r="P15" s="195">
        <v>76</v>
      </c>
      <c r="Q15" s="201">
        <f t="shared" si="0"/>
        <v>1108</v>
      </c>
      <c r="R15" s="203">
        <f t="shared" si="1"/>
        <v>85.230769230769226</v>
      </c>
      <c r="S15" s="202" t="s">
        <v>65</v>
      </c>
    </row>
    <row r="16" spans="1:19" x14ac:dyDescent="0.25">
      <c r="A16" s="198" t="s">
        <v>35</v>
      </c>
      <c r="B16" s="199"/>
      <c r="C16" s="200" t="s">
        <v>373</v>
      </c>
      <c r="D16" s="195">
        <v>77</v>
      </c>
      <c r="E16" s="195">
        <v>95</v>
      </c>
      <c r="F16" s="195">
        <v>80</v>
      </c>
      <c r="G16" s="195">
        <v>81</v>
      </c>
      <c r="H16" s="195">
        <v>85</v>
      </c>
      <c r="I16" s="195">
        <v>90</v>
      </c>
      <c r="J16" s="195">
        <v>100</v>
      </c>
      <c r="K16" s="195">
        <v>62</v>
      </c>
      <c r="L16" s="195">
        <v>95</v>
      </c>
      <c r="M16" s="195">
        <v>94</v>
      </c>
      <c r="N16" s="195">
        <v>92</v>
      </c>
      <c r="O16" s="195">
        <v>91</v>
      </c>
      <c r="P16" s="195">
        <v>95</v>
      </c>
      <c r="Q16" s="201">
        <f t="shared" si="0"/>
        <v>1137</v>
      </c>
      <c r="R16" s="203">
        <f t="shared" si="1"/>
        <v>87.461538461538467</v>
      </c>
      <c r="S16" s="202" t="s">
        <v>53</v>
      </c>
    </row>
    <row r="17" spans="1:19" x14ac:dyDescent="0.25">
      <c r="A17" s="198" t="s">
        <v>37</v>
      </c>
      <c r="B17" s="199"/>
      <c r="C17" s="200" t="s">
        <v>374</v>
      </c>
      <c r="D17" s="195">
        <v>75</v>
      </c>
      <c r="E17" s="195">
        <v>95</v>
      </c>
      <c r="F17" s="195">
        <v>64</v>
      </c>
      <c r="G17" s="195">
        <v>91</v>
      </c>
      <c r="H17" s="195">
        <v>94</v>
      </c>
      <c r="I17" s="195">
        <v>91</v>
      </c>
      <c r="J17" s="195">
        <v>93</v>
      </c>
      <c r="K17" s="195">
        <v>80</v>
      </c>
      <c r="L17" s="195">
        <v>95</v>
      </c>
      <c r="M17" s="195">
        <v>94</v>
      </c>
      <c r="N17" s="195">
        <v>92</v>
      </c>
      <c r="O17" s="195">
        <v>75</v>
      </c>
      <c r="P17" s="195">
        <v>66</v>
      </c>
      <c r="Q17" s="201">
        <f t="shared" si="0"/>
        <v>1105</v>
      </c>
      <c r="R17" s="203">
        <f t="shared" si="1"/>
        <v>85</v>
      </c>
      <c r="S17" s="202" t="s">
        <v>67</v>
      </c>
    </row>
    <row r="18" spans="1:19" x14ac:dyDescent="0.25">
      <c r="A18" s="198" t="s">
        <v>39</v>
      </c>
      <c r="B18" s="199"/>
      <c r="C18" s="200" t="s">
        <v>375</v>
      </c>
      <c r="D18" s="195">
        <v>72</v>
      </c>
      <c r="E18" s="195">
        <v>95</v>
      </c>
      <c r="F18" s="195">
        <v>73</v>
      </c>
      <c r="G18" s="195">
        <v>77</v>
      </c>
      <c r="H18" s="195">
        <v>92</v>
      </c>
      <c r="I18" s="195">
        <v>79</v>
      </c>
      <c r="J18" s="195">
        <v>98</v>
      </c>
      <c r="K18" s="195">
        <v>62</v>
      </c>
      <c r="L18" s="195">
        <v>95</v>
      </c>
      <c r="M18" s="195">
        <v>90</v>
      </c>
      <c r="N18" s="195">
        <v>92</v>
      </c>
      <c r="O18" s="195">
        <v>92</v>
      </c>
      <c r="P18" s="195">
        <v>97</v>
      </c>
      <c r="Q18" s="201">
        <f t="shared" si="0"/>
        <v>1114</v>
      </c>
      <c r="R18" s="203">
        <f t="shared" si="1"/>
        <v>85.692307692307693</v>
      </c>
      <c r="S18" s="202" t="s">
        <v>63</v>
      </c>
    </row>
    <row r="19" spans="1:19" x14ac:dyDescent="0.25">
      <c r="A19" s="198" t="s">
        <v>41</v>
      </c>
      <c r="B19" s="199"/>
      <c r="C19" s="200" t="s">
        <v>376</v>
      </c>
      <c r="D19" s="195">
        <v>75</v>
      </c>
      <c r="E19" s="195">
        <v>95</v>
      </c>
      <c r="F19" s="195">
        <v>61</v>
      </c>
      <c r="G19" s="195">
        <v>79</v>
      </c>
      <c r="H19" s="195">
        <v>84</v>
      </c>
      <c r="I19" s="195">
        <v>90</v>
      </c>
      <c r="J19" s="195">
        <v>97</v>
      </c>
      <c r="K19" s="195">
        <v>62</v>
      </c>
      <c r="L19" s="195">
        <v>95</v>
      </c>
      <c r="M19" s="195">
        <v>94</v>
      </c>
      <c r="N19" s="195">
        <v>92</v>
      </c>
      <c r="O19" s="195">
        <v>92</v>
      </c>
      <c r="P19" s="195">
        <v>86</v>
      </c>
      <c r="Q19" s="201">
        <f t="shared" si="0"/>
        <v>1102</v>
      </c>
      <c r="R19" s="203">
        <f t="shared" si="1"/>
        <v>84.769230769230774</v>
      </c>
      <c r="S19" s="202" t="s">
        <v>69</v>
      </c>
    </row>
    <row r="20" spans="1:19" x14ac:dyDescent="0.25">
      <c r="A20" s="198" t="s">
        <v>43</v>
      </c>
      <c r="B20" s="199"/>
      <c r="C20" s="200" t="s">
        <v>377</v>
      </c>
      <c r="D20" s="195">
        <v>75</v>
      </c>
      <c r="E20" s="195">
        <v>95</v>
      </c>
      <c r="F20" s="195">
        <v>78</v>
      </c>
      <c r="G20" s="195">
        <v>91</v>
      </c>
      <c r="H20" s="195">
        <v>91</v>
      </c>
      <c r="I20" s="195">
        <v>90</v>
      </c>
      <c r="J20" s="195">
        <v>100</v>
      </c>
      <c r="K20" s="195">
        <v>70</v>
      </c>
      <c r="L20" s="195">
        <v>95</v>
      </c>
      <c r="M20" s="195">
        <v>94</v>
      </c>
      <c r="N20" s="195">
        <v>92</v>
      </c>
      <c r="O20" s="195">
        <v>96</v>
      </c>
      <c r="P20" s="195">
        <v>94</v>
      </c>
      <c r="Q20" s="201">
        <f t="shared" si="0"/>
        <v>1161</v>
      </c>
      <c r="R20" s="203">
        <f t="shared" si="1"/>
        <v>89.307692307692307</v>
      </c>
      <c r="S20" s="202" t="s">
        <v>35</v>
      </c>
    </row>
    <row r="21" spans="1:19" x14ac:dyDescent="0.25">
      <c r="A21" s="198" t="s">
        <v>45</v>
      </c>
      <c r="B21" s="199"/>
      <c r="C21" s="200" t="s">
        <v>378</v>
      </c>
      <c r="D21" s="195">
        <v>5</v>
      </c>
      <c r="E21" s="195">
        <v>0</v>
      </c>
      <c r="F21" s="195">
        <v>11</v>
      </c>
      <c r="G21" s="195">
        <v>44</v>
      </c>
      <c r="H21" s="195">
        <v>7</v>
      </c>
      <c r="I21" s="195">
        <v>0</v>
      </c>
      <c r="J21" s="195">
        <v>12</v>
      </c>
      <c r="K21" s="195">
        <v>62</v>
      </c>
      <c r="L21" s="195">
        <v>0</v>
      </c>
      <c r="M21" s="195">
        <v>94</v>
      </c>
      <c r="N21" s="195">
        <v>25</v>
      </c>
      <c r="O21" s="195">
        <v>30</v>
      </c>
      <c r="P21" s="195">
        <v>8</v>
      </c>
      <c r="Q21" s="201">
        <f t="shared" si="0"/>
        <v>298</v>
      </c>
      <c r="R21" s="203">
        <f t="shared" si="1"/>
        <v>22.923076923076923</v>
      </c>
      <c r="S21" s="202" t="s">
        <v>79</v>
      </c>
    </row>
    <row r="22" spans="1:19" x14ac:dyDescent="0.25">
      <c r="A22" s="198" t="s">
        <v>47</v>
      </c>
      <c r="B22" s="199"/>
      <c r="C22" s="200" t="s">
        <v>379</v>
      </c>
      <c r="D22" s="195">
        <v>75</v>
      </c>
      <c r="E22" s="195">
        <v>95</v>
      </c>
      <c r="F22" s="195">
        <v>66</v>
      </c>
      <c r="G22" s="195">
        <v>91</v>
      </c>
      <c r="H22" s="195">
        <v>92</v>
      </c>
      <c r="I22" s="195">
        <v>91</v>
      </c>
      <c r="J22" s="195">
        <v>94</v>
      </c>
      <c r="K22" s="195">
        <v>75</v>
      </c>
      <c r="L22" s="195">
        <v>95</v>
      </c>
      <c r="M22" s="195">
        <v>94</v>
      </c>
      <c r="N22" s="195">
        <v>92</v>
      </c>
      <c r="O22" s="195">
        <v>91</v>
      </c>
      <c r="P22" s="195">
        <v>93</v>
      </c>
      <c r="Q22" s="201">
        <f t="shared" si="0"/>
        <v>1144</v>
      </c>
      <c r="R22" s="203">
        <f t="shared" si="1"/>
        <v>88</v>
      </c>
      <c r="S22" s="202" t="s">
        <v>49</v>
      </c>
    </row>
    <row r="23" spans="1:19" x14ac:dyDescent="0.25">
      <c r="A23" s="198" t="s">
        <v>49</v>
      </c>
      <c r="B23" s="199"/>
      <c r="C23" s="200" t="s">
        <v>380</v>
      </c>
      <c r="D23" s="195">
        <v>62</v>
      </c>
      <c r="E23" s="195">
        <v>95</v>
      </c>
      <c r="F23" s="195">
        <v>63</v>
      </c>
      <c r="G23" s="195">
        <v>91</v>
      </c>
      <c r="H23" s="195">
        <v>92</v>
      </c>
      <c r="I23" s="195">
        <v>91</v>
      </c>
      <c r="J23" s="195">
        <v>97</v>
      </c>
      <c r="K23" s="195">
        <v>61</v>
      </c>
      <c r="L23" s="195">
        <v>95</v>
      </c>
      <c r="M23" s="195">
        <v>94</v>
      </c>
      <c r="N23" s="195">
        <v>92</v>
      </c>
      <c r="O23" s="195">
        <v>91</v>
      </c>
      <c r="P23" s="195">
        <v>92</v>
      </c>
      <c r="Q23" s="201">
        <f t="shared" si="0"/>
        <v>1116</v>
      </c>
      <c r="R23" s="203">
        <f t="shared" si="1"/>
        <v>85.84615384615384</v>
      </c>
      <c r="S23" s="202" t="s">
        <v>61</v>
      </c>
    </row>
    <row r="24" spans="1:19" x14ac:dyDescent="0.25">
      <c r="A24" s="198" t="s">
        <v>51</v>
      </c>
      <c r="B24" s="199"/>
      <c r="C24" s="200" t="s">
        <v>381</v>
      </c>
      <c r="D24" s="195">
        <v>70</v>
      </c>
      <c r="E24" s="195">
        <v>95</v>
      </c>
      <c r="F24" s="195">
        <v>62</v>
      </c>
      <c r="G24" s="195">
        <v>91</v>
      </c>
      <c r="H24" s="195">
        <v>93</v>
      </c>
      <c r="I24" s="195">
        <v>90</v>
      </c>
      <c r="J24" s="195">
        <v>100</v>
      </c>
      <c r="K24" s="195">
        <v>62</v>
      </c>
      <c r="L24" s="195">
        <v>95</v>
      </c>
      <c r="M24" s="195">
        <v>94</v>
      </c>
      <c r="N24" s="195">
        <v>92</v>
      </c>
      <c r="O24" s="195">
        <v>75</v>
      </c>
      <c r="P24" s="195">
        <v>82</v>
      </c>
      <c r="Q24" s="201">
        <f t="shared" si="0"/>
        <v>1101</v>
      </c>
      <c r="R24" s="203">
        <f t="shared" si="1"/>
        <v>84.692307692307693</v>
      </c>
      <c r="S24" s="202" t="s">
        <v>71</v>
      </c>
    </row>
    <row r="25" spans="1:19" x14ac:dyDescent="0.25">
      <c r="A25" s="198" t="s">
        <v>53</v>
      </c>
      <c r="B25" s="199"/>
      <c r="C25" s="200" t="s">
        <v>382</v>
      </c>
      <c r="D25" s="195">
        <v>95</v>
      </c>
      <c r="E25" s="195">
        <v>95</v>
      </c>
      <c r="F25" s="195">
        <v>72</v>
      </c>
      <c r="G25" s="195">
        <v>91</v>
      </c>
      <c r="H25" s="195">
        <v>94</v>
      </c>
      <c r="I25" s="195">
        <v>90</v>
      </c>
      <c r="J25" s="195">
        <v>100</v>
      </c>
      <c r="K25" s="195">
        <v>61</v>
      </c>
      <c r="L25" s="195">
        <v>95</v>
      </c>
      <c r="M25" s="195">
        <v>94</v>
      </c>
      <c r="N25" s="195">
        <v>92</v>
      </c>
      <c r="O25" s="195">
        <v>91</v>
      </c>
      <c r="P25" s="195">
        <v>91</v>
      </c>
      <c r="Q25" s="201">
        <f t="shared" si="0"/>
        <v>1161</v>
      </c>
      <c r="R25" s="203">
        <f t="shared" si="1"/>
        <v>89.307692307692307</v>
      </c>
      <c r="S25" s="202" t="s">
        <v>33</v>
      </c>
    </row>
    <row r="26" spans="1:19" x14ac:dyDescent="0.25">
      <c r="A26" s="198" t="s">
        <v>55</v>
      </c>
      <c r="B26" s="199"/>
      <c r="C26" s="200" t="s">
        <v>383</v>
      </c>
      <c r="D26" s="195">
        <v>71</v>
      </c>
      <c r="E26" s="195">
        <v>95</v>
      </c>
      <c r="F26" s="195">
        <v>86</v>
      </c>
      <c r="G26" s="195">
        <v>91</v>
      </c>
      <c r="H26" s="195">
        <v>94</v>
      </c>
      <c r="I26" s="195">
        <v>91</v>
      </c>
      <c r="J26" s="195">
        <v>93</v>
      </c>
      <c r="K26" s="195">
        <v>62</v>
      </c>
      <c r="L26" s="195">
        <v>95</v>
      </c>
      <c r="M26" s="195">
        <v>94</v>
      </c>
      <c r="N26" s="195">
        <v>92</v>
      </c>
      <c r="O26" s="195">
        <v>97</v>
      </c>
      <c r="P26" s="195">
        <v>93</v>
      </c>
      <c r="Q26" s="201">
        <f t="shared" si="0"/>
        <v>1154</v>
      </c>
      <c r="R26" s="203">
        <f t="shared" si="1"/>
        <v>88.769230769230774</v>
      </c>
      <c r="S26" s="202" t="s">
        <v>39</v>
      </c>
    </row>
    <row r="27" spans="1:19" x14ac:dyDescent="0.25">
      <c r="A27" s="198" t="s">
        <v>57</v>
      </c>
      <c r="B27" s="199"/>
      <c r="C27" s="200" t="s">
        <v>384</v>
      </c>
      <c r="D27" s="195">
        <v>75</v>
      </c>
      <c r="E27" s="195">
        <v>95</v>
      </c>
      <c r="F27" s="195">
        <v>82</v>
      </c>
      <c r="G27" s="195">
        <v>76</v>
      </c>
      <c r="H27" s="195">
        <v>75</v>
      </c>
      <c r="I27" s="195">
        <v>88</v>
      </c>
      <c r="J27" s="195">
        <v>98</v>
      </c>
      <c r="K27" s="195">
        <v>62</v>
      </c>
      <c r="L27" s="195">
        <v>95</v>
      </c>
      <c r="M27" s="195">
        <v>94</v>
      </c>
      <c r="N27" s="195">
        <v>92</v>
      </c>
      <c r="O27" s="195">
        <v>91</v>
      </c>
      <c r="P27" s="195">
        <v>94</v>
      </c>
      <c r="Q27" s="201">
        <f t="shared" si="0"/>
        <v>1117</v>
      </c>
      <c r="R27" s="203">
        <f t="shared" si="1"/>
        <v>85.92307692307692</v>
      </c>
      <c r="S27" s="202" t="s">
        <v>59</v>
      </c>
    </row>
    <row r="28" spans="1:19" x14ac:dyDescent="0.25">
      <c r="A28" s="198" t="s">
        <v>59</v>
      </c>
      <c r="B28" s="199"/>
      <c r="C28" s="200" t="s">
        <v>385</v>
      </c>
      <c r="D28" s="195">
        <v>73</v>
      </c>
      <c r="E28" s="195">
        <v>95</v>
      </c>
      <c r="F28" s="195">
        <v>75</v>
      </c>
      <c r="G28" s="195">
        <v>91</v>
      </c>
      <c r="H28" s="195">
        <v>91</v>
      </c>
      <c r="I28" s="195">
        <v>91</v>
      </c>
      <c r="J28" s="195">
        <v>100</v>
      </c>
      <c r="K28" s="195">
        <v>62</v>
      </c>
      <c r="L28" s="195">
        <v>95</v>
      </c>
      <c r="M28" s="195">
        <v>94</v>
      </c>
      <c r="N28" s="195">
        <v>92</v>
      </c>
      <c r="O28" s="195">
        <v>96</v>
      </c>
      <c r="P28" s="195">
        <v>93</v>
      </c>
      <c r="Q28" s="201">
        <f t="shared" si="0"/>
        <v>1148</v>
      </c>
      <c r="R28" s="203">
        <f t="shared" si="1"/>
        <v>88.307692307692307</v>
      </c>
      <c r="S28" s="202" t="s">
        <v>45</v>
      </c>
    </row>
    <row r="29" spans="1:19" x14ac:dyDescent="0.25">
      <c r="A29" s="198" t="s">
        <v>61</v>
      </c>
      <c r="B29" s="199"/>
      <c r="C29" s="200" t="s">
        <v>386</v>
      </c>
      <c r="D29" s="195">
        <v>100</v>
      </c>
      <c r="E29" s="195">
        <v>95</v>
      </c>
      <c r="F29" s="195">
        <v>84</v>
      </c>
      <c r="G29" s="195">
        <v>95</v>
      </c>
      <c r="H29" s="195">
        <v>100</v>
      </c>
      <c r="I29" s="195">
        <v>91</v>
      </c>
      <c r="J29" s="195">
        <v>100</v>
      </c>
      <c r="K29" s="195">
        <v>75</v>
      </c>
      <c r="L29" s="195">
        <v>95</v>
      </c>
      <c r="M29" s="195">
        <v>94</v>
      </c>
      <c r="N29" s="195">
        <v>94</v>
      </c>
      <c r="O29" s="195">
        <v>96</v>
      </c>
      <c r="P29" s="195">
        <v>100</v>
      </c>
      <c r="Q29" s="201">
        <f t="shared" si="0"/>
        <v>1219</v>
      </c>
      <c r="R29" s="203">
        <f t="shared" si="1"/>
        <v>93.769230769230774</v>
      </c>
      <c r="S29" s="202" t="s">
        <v>25</v>
      </c>
    </row>
    <row r="30" spans="1:19" x14ac:dyDescent="0.25">
      <c r="A30" s="198" t="s">
        <v>63</v>
      </c>
      <c r="B30" s="199"/>
      <c r="C30" s="200" t="s">
        <v>387</v>
      </c>
      <c r="D30" s="195">
        <v>78</v>
      </c>
      <c r="E30" s="195">
        <v>95</v>
      </c>
      <c r="F30" s="195">
        <v>73</v>
      </c>
      <c r="G30" s="195">
        <v>91</v>
      </c>
      <c r="H30" s="195">
        <v>91</v>
      </c>
      <c r="I30" s="195">
        <v>88</v>
      </c>
      <c r="J30" s="195">
        <v>93</v>
      </c>
      <c r="K30" s="195">
        <v>75</v>
      </c>
      <c r="L30" s="195">
        <v>95</v>
      </c>
      <c r="M30" s="195">
        <v>94</v>
      </c>
      <c r="N30" s="195">
        <v>92</v>
      </c>
      <c r="O30" s="195">
        <v>91</v>
      </c>
      <c r="P30" s="195">
        <v>82</v>
      </c>
      <c r="Q30" s="201">
        <f t="shared" si="0"/>
        <v>1138</v>
      </c>
      <c r="R30" s="203">
        <f t="shared" si="1"/>
        <v>87.538461538461533</v>
      </c>
      <c r="S30" s="202" t="s">
        <v>51</v>
      </c>
    </row>
    <row r="31" spans="1:19" x14ac:dyDescent="0.25">
      <c r="A31" s="198" t="s">
        <v>65</v>
      </c>
      <c r="B31" s="199"/>
      <c r="C31" s="200" t="s">
        <v>388</v>
      </c>
      <c r="D31" s="195">
        <v>78</v>
      </c>
      <c r="E31" s="195">
        <v>95</v>
      </c>
      <c r="F31" s="195">
        <v>99</v>
      </c>
      <c r="G31" s="195">
        <v>96</v>
      </c>
      <c r="H31" s="195">
        <v>100</v>
      </c>
      <c r="I31" s="195">
        <v>91</v>
      </c>
      <c r="J31" s="195">
        <v>91</v>
      </c>
      <c r="K31" s="195">
        <v>64</v>
      </c>
      <c r="L31" s="195">
        <v>95</v>
      </c>
      <c r="M31" s="195">
        <v>94</v>
      </c>
      <c r="N31" s="195">
        <v>92</v>
      </c>
      <c r="O31" s="195">
        <v>96</v>
      </c>
      <c r="P31" s="195">
        <v>90</v>
      </c>
      <c r="Q31" s="201">
        <f t="shared" si="0"/>
        <v>1181</v>
      </c>
      <c r="R31" s="203">
        <f t="shared" si="1"/>
        <v>90.84615384615384</v>
      </c>
      <c r="S31" s="202" t="s">
        <v>27</v>
      </c>
    </row>
    <row r="32" spans="1:19" x14ac:dyDescent="0.25">
      <c r="A32" s="198" t="s">
        <v>67</v>
      </c>
      <c r="B32" s="199"/>
      <c r="C32" s="200" t="s">
        <v>389</v>
      </c>
      <c r="D32" s="195">
        <v>78</v>
      </c>
      <c r="E32" s="195">
        <v>95</v>
      </c>
      <c r="F32" s="195">
        <v>66</v>
      </c>
      <c r="G32" s="195">
        <v>91</v>
      </c>
      <c r="H32" s="195">
        <v>91</v>
      </c>
      <c r="I32" s="195">
        <v>90</v>
      </c>
      <c r="J32" s="195">
        <v>100</v>
      </c>
      <c r="K32" s="195">
        <v>61</v>
      </c>
      <c r="L32" s="195">
        <v>95</v>
      </c>
      <c r="M32" s="195">
        <v>94</v>
      </c>
      <c r="N32" s="195">
        <v>92</v>
      </c>
      <c r="O32" s="195">
        <v>81</v>
      </c>
      <c r="P32" s="195">
        <v>96</v>
      </c>
      <c r="Q32" s="201">
        <f t="shared" si="0"/>
        <v>1130</v>
      </c>
      <c r="R32" s="203">
        <f t="shared" si="1"/>
        <v>86.92307692307692</v>
      </c>
      <c r="S32" s="202" t="s">
        <v>57</v>
      </c>
    </row>
    <row r="33" spans="1:19" x14ac:dyDescent="0.25">
      <c r="A33" s="198" t="s">
        <v>69</v>
      </c>
      <c r="B33" s="199"/>
      <c r="C33" s="200" t="s">
        <v>390</v>
      </c>
      <c r="D33" s="195">
        <v>10</v>
      </c>
      <c r="E33" s="195">
        <v>95</v>
      </c>
      <c r="F33" s="195">
        <v>61</v>
      </c>
      <c r="G33" s="195">
        <v>61</v>
      </c>
      <c r="H33" s="195">
        <v>63</v>
      </c>
      <c r="I33" s="195">
        <v>61</v>
      </c>
      <c r="J33" s="195">
        <v>64</v>
      </c>
      <c r="K33" s="195">
        <v>12</v>
      </c>
      <c r="L33" s="195">
        <v>95</v>
      </c>
      <c r="M33" s="195">
        <v>94</v>
      </c>
      <c r="N33" s="195">
        <v>92</v>
      </c>
      <c r="O33" s="195">
        <v>81</v>
      </c>
      <c r="P33" s="195">
        <v>26</v>
      </c>
      <c r="Q33" s="201">
        <f t="shared" si="0"/>
        <v>815</v>
      </c>
      <c r="R33" s="203">
        <f t="shared" si="1"/>
        <v>62.692307692307693</v>
      </c>
      <c r="S33" s="202" t="s">
        <v>77</v>
      </c>
    </row>
    <row r="34" spans="1:19" x14ac:dyDescent="0.25">
      <c r="A34" s="198" t="s">
        <v>71</v>
      </c>
      <c r="B34" s="199"/>
      <c r="C34" s="200" t="s">
        <v>391</v>
      </c>
      <c r="D34" s="195">
        <v>75</v>
      </c>
      <c r="E34" s="195">
        <v>95</v>
      </c>
      <c r="F34" s="195">
        <v>78</v>
      </c>
      <c r="G34" s="195">
        <v>95</v>
      </c>
      <c r="H34" s="195">
        <v>92</v>
      </c>
      <c r="I34" s="195">
        <v>91</v>
      </c>
      <c r="J34" s="195">
        <v>96</v>
      </c>
      <c r="K34" s="195">
        <v>63</v>
      </c>
      <c r="L34" s="195">
        <v>95</v>
      </c>
      <c r="M34" s="195">
        <v>94</v>
      </c>
      <c r="N34" s="195">
        <v>92</v>
      </c>
      <c r="O34" s="195">
        <v>91</v>
      </c>
      <c r="P34" s="195">
        <v>93</v>
      </c>
      <c r="Q34" s="201">
        <f t="shared" si="0"/>
        <v>1150</v>
      </c>
      <c r="R34" s="203">
        <f t="shared" si="1"/>
        <v>88.461538461538467</v>
      </c>
      <c r="S34" s="202" t="s">
        <v>43</v>
      </c>
    </row>
    <row r="35" spans="1:19" x14ac:dyDescent="0.25">
      <c r="A35" s="198" t="s">
        <v>73</v>
      </c>
      <c r="B35" s="199"/>
      <c r="C35" s="200" t="s">
        <v>392</v>
      </c>
      <c r="D35" s="195">
        <v>64</v>
      </c>
      <c r="E35" s="195">
        <v>95</v>
      </c>
      <c r="F35" s="195">
        <v>61</v>
      </c>
      <c r="G35" s="195">
        <v>78</v>
      </c>
      <c r="H35" s="195">
        <v>77</v>
      </c>
      <c r="I35" s="195">
        <v>90</v>
      </c>
      <c r="J35" s="195">
        <v>97</v>
      </c>
      <c r="K35" s="195">
        <v>62</v>
      </c>
      <c r="L35" s="195">
        <v>95</v>
      </c>
      <c r="M35" s="195">
        <v>94</v>
      </c>
      <c r="N35" s="195">
        <v>92</v>
      </c>
      <c r="O35" s="195">
        <v>75</v>
      </c>
      <c r="P35" s="195">
        <v>86</v>
      </c>
      <c r="Q35" s="201">
        <f t="shared" si="0"/>
        <v>1066</v>
      </c>
      <c r="R35" s="203">
        <f t="shared" si="1"/>
        <v>82</v>
      </c>
      <c r="S35" s="202" t="s">
        <v>73</v>
      </c>
    </row>
    <row r="36" spans="1:19" x14ac:dyDescent="0.25">
      <c r="A36" s="198" t="s">
        <v>75</v>
      </c>
      <c r="B36" s="199"/>
      <c r="C36" s="200" t="s">
        <v>393</v>
      </c>
      <c r="D36" s="195">
        <v>92</v>
      </c>
      <c r="E36" s="195">
        <v>95</v>
      </c>
      <c r="F36" s="195">
        <v>76</v>
      </c>
      <c r="G36" s="195">
        <v>95</v>
      </c>
      <c r="H36" s="195">
        <v>98</v>
      </c>
      <c r="I36" s="195">
        <v>91</v>
      </c>
      <c r="J36" s="195">
        <v>92</v>
      </c>
      <c r="K36" s="195">
        <v>62</v>
      </c>
      <c r="L36" s="195">
        <v>95</v>
      </c>
      <c r="M36" s="195">
        <v>94</v>
      </c>
      <c r="N36" s="195">
        <v>92</v>
      </c>
      <c r="O36" s="195">
        <v>96</v>
      </c>
      <c r="P36" s="195">
        <v>92</v>
      </c>
      <c r="Q36" s="201">
        <f t="shared" si="0"/>
        <v>1170</v>
      </c>
      <c r="R36" s="203">
        <f t="shared" si="1"/>
        <v>90</v>
      </c>
      <c r="S36" s="202" t="s">
        <v>29</v>
      </c>
    </row>
    <row r="37" spans="1:19" x14ac:dyDescent="0.25">
      <c r="A37" s="198" t="s">
        <v>77</v>
      </c>
      <c r="B37" s="199"/>
      <c r="C37" s="200" t="s">
        <v>394</v>
      </c>
      <c r="D37" s="195">
        <v>78</v>
      </c>
      <c r="E37" s="195">
        <v>95</v>
      </c>
      <c r="F37" s="195">
        <v>76</v>
      </c>
      <c r="G37" s="195">
        <v>93</v>
      </c>
      <c r="H37" s="195">
        <v>96</v>
      </c>
      <c r="I37" s="195">
        <v>91</v>
      </c>
      <c r="J37" s="195">
        <v>98</v>
      </c>
      <c r="K37" s="195">
        <v>61</v>
      </c>
      <c r="L37" s="195">
        <v>95</v>
      </c>
      <c r="M37" s="195">
        <v>94</v>
      </c>
      <c r="N37" s="195">
        <v>92</v>
      </c>
      <c r="O37" s="195">
        <v>97</v>
      </c>
      <c r="P37" s="195">
        <v>97</v>
      </c>
      <c r="Q37" s="201">
        <f t="shared" si="0"/>
        <v>1163</v>
      </c>
      <c r="R37" s="203">
        <f t="shared" si="1"/>
        <v>89.461538461538467</v>
      </c>
      <c r="S37" s="202" t="s">
        <v>31</v>
      </c>
    </row>
    <row r="38" spans="1:19" x14ac:dyDescent="0.25">
      <c r="A38" s="198" t="s">
        <v>79</v>
      </c>
      <c r="B38" s="199"/>
      <c r="C38" s="200" t="s">
        <v>395</v>
      </c>
      <c r="D38" s="195">
        <v>64</v>
      </c>
      <c r="E38" s="195">
        <v>95</v>
      </c>
      <c r="F38" s="195">
        <v>63</v>
      </c>
      <c r="G38" s="195">
        <v>81</v>
      </c>
      <c r="H38" s="195">
        <v>79</v>
      </c>
      <c r="I38" s="195">
        <v>90</v>
      </c>
      <c r="J38" s="195">
        <v>95</v>
      </c>
      <c r="K38" s="195">
        <v>62</v>
      </c>
      <c r="L38" s="195">
        <v>95</v>
      </c>
      <c r="M38" s="195">
        <v>94</v>
      </c>
      <c r="N38" s="195">
        <v>92</v>
      </c>
      <c r="O38" s="195">
        <v>75</v>
      </c>
      <c r="P38" s="195">
        <v>80</v>
      </c>
      <c r="Q38" s="201">
        <f t="shared" si="0"/>
        <v>1065</v>
      </c>
      <c r="R38" s="203">
        <f t="shared" si="1"/>
        <v>81.92307692307692</v>
      </c>
      <c r="S38" s="202" t="s">
        <v>75</v>
      </c>
    </row>
  </sheetData>
  <mergeCells count="15">
    <mergeCell ref="S7:S9"/>
    <mergeCell ref="A10:C10"/>
    <mergeCell ref="B3:L3"/>
    <mergeCell ref="B4:C4"/>
    <mergeCell ref="D4:E4"/>
    <mergeCell ref="F4:L4"/>
    <mergeCell ref="B5:C5"/>
    <mergeCell ref="F5:L5"/>
    <mergeCell ref="A7:A9"/>
    <mergeCell ref="B7:B9"/>
    <mergeCell ref="C7:C9"/>
    <mergeCell ref="D7:M7"/>
    <mergeCell ref="N7:P7"/>
    <mergeCell ref="Q7:Q9"/>
    <mergeCell ref="R7:R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96B69-8DFF-4BEC-865A-061CE918D1E0}">
  <dimension ref="A1:Q31"/>
  <sheetViews>
    <sheetView topLeftCell="A6" workbookViewId="0">
      <selection activeCell="B11" sqref="B11:B31"/>
    </sheetView>
  </sheetViews>
  <sheetFormatPr defaultRowHeight="15" x14ac:dyDescent="0.25"/>
  <cols>
    <col min="1" max="1" width="6.140625" customWidth="1"/>
    <col min="2" max="2" width="15.28515625" customWidth="1"/>
  </cols>
  <sheetData>
    <row r="1" spans="1:17" x14ac:dyDescent="0.25">
      <c r="A1" s="98"/>
      <c r="B1" s="99" t="s">
        <v>647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15" customHeight="1" x14ac:dyDescent="0.25">
      <c r="A3" s="98"/>
      <c r="B3" s="389" t="s">
        <v>1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98"/>
      <c r="N3" s="98"/>
      <c r="O3" s="98"/>
      <c r="P3" s="98"/>
      <c r="Q3" s="98"/>
    </row>
    <row r="4" spans="1:17" ht="15" customHeight="1" x14ac:dyDescent="0.25">
      <c r="A4" s="98"/>
      <c r="B4" s="389" t="s">
        <v>396</v>
      </c>
      <c r="C4" s="389"/>
      <c r="D4" s="389" t="s">
        <v>726</v>
      </c>
      <c r="E4" s="389"/>
      <c r="F4" s="389" t="s">
        <v>397</v>
      </c>
      <c r="G4" s="389"/>
      <c r="H4" s="389"/>
      <c r="I4" s="389"/>
      <c r="J4" s="389"/>
      <c r="K4" s="389"/>
      <c r="L4" s="389"/>
      <c r="M4" s="98"/>
      <c r="N4" s="98"/>
      <c r="O4" s="98"/>
      <c r="P4" s="98"/>
      <c r="Q4" s="98"/>
    </row>
    <row r="5" spans="1:17" ht="15" customHeight="1" x14ac:dyDescent="0.25">
      <c r="A5" s="98"/>
      <c r="B5" s="389" t="s">
        <v>4</v>
      </c>
      <c r="C5" s="389"/>
      <c r="D5" s="98"/>
      <c r="E5" s="98"/>
      <c r="F5" s="389" t="s">
        <v>116</v>
      </c>
      <c r="G5" s="389"/>
      <c r="H5" s="389"/>
      <c r="I5" s="389"/>
      <c r="J5" s="389"/>
      <c r="K5" s="389"/>
      <c r="L5" s="389"/>
      <c r="M5" s="98"/>
      <c r="N5" s="98"/>
      <c r="O5" s="98"/>
      <c r="P5" s="98"/>
      <c r="Q5" s="98"/>
    </row>
    <row r="6" spans="1:17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7" ht="15" customHeight="1" x14ac:dyDescent="0.25">
      <c r="A7" s="390" t="s">
        <v>6</v>
      </c>
      <c r="B7" s="393" t="s">
        <v>648</v>
      </c>
      <c r="C7" s="393" t="s">
        <v>8</v>
      </c>
      <c r="D7" s="396" t="s">
        <v>9</v>
      </c>
      <c r="E7" s="396"/>
      <c r="F7" s="396"/>
      <c r="G7" s="396"/>
      <c r="H7" s="396"/>
      <c r="I7" s="396"/>
      <c r="J7" s="396"/>
      <c r="K7" s="396"/>
      <c r="L7" s="396"/>
      <c r="M7" s="396" t="s">
        <v>10</v>
      </c>
      <c r="N7" s="396"/>
      <c r="O7" s="385" t="s">
        <v>11</v>
      </c>
      <c r="P7" s="385" t="s">
        <v>12</v>
      </c>
      <c r="Q7" s="385" t="s">
        <v>13</v>
      </c>
    </row>
    <row r="8" spans="1:17" ht="85.5" customHeight="1" x14ac:dyDescent="0.25">
      <c r="A8" s="391"/>
      <c r="B8" s="394"/>
      <c r="C8" s="394"/>
      <c r="D8" s="100" t="s">
        <v>727</v>
      </c>
      <c r="E8" s="100" t="s">
        <v>728</v>
      </c>
      <c r="F8" s="100" t="s">
        <v>729</v>
      </c>
      <c r="G8" s="100" t="s">
        <v>197</v>
      </c>
      <c r="H8" s="100" t="s">
        <v>198</v>
      </c>
      <c r="I8" s="100" t="s">
        <v>117</v>
      </c>
      <c r="J8" s="100" t="s">
        <v>456</v>
      </c>
      <c r="K8" s="100" t="s">
        <v>398</v>
      </c>
      <c r="L8" s="100" t="s">
        <v>335</v>
      </c>
      <c r="M8" s="100" t="s">
        <v>399</v>
      </c>
      <c r="N8" s="100" t="s">
        <v>548</v>
      </c>
      <c r="O8" s="386"/>
      <c r="P8" s="386"/>
      <c r="Q8" s="386"/>
    </row>
    <row r="9" spans="1:17" ht="78" customHeight="1" x14ac:dyDescent="0.25">
      <c r="A9" s="392"/>
      <c r="B9" s="395"/>
      <c r="C9" s="395"/>
      <c r="D9" s="100" t="s">
        <v>730</v>
      </c>
      <c r="E9" s="100" t="s">
        <v>731</v>
      </c>
      <c r="F9" s="100" t="s">
        <v>576</v>
      </c>
      <c r="G9" s="100" t="s">
        <v>732</v>
      </c>
      <c r="H9" s="100" t="s">
        <v>733</v>
      </c>
      <c r="I9" s="100" t="s">
        <v>734</v>
      </c>
      <c r="J9" s="100" t="s">
        <v>735</v>
      </c>
      <c r="K9" s="100" t="s">
        <v>736</v>
      </c>
      <c r="L9" s="100" t="s">
        <v>736</v>
      </c>
      <c r="M9" s="100" t="s">
        <v>737</v>
      </c>
      <c r="N9" s="100" t="s">
        <v>738</v>
      </c>
      <c r="O9" s="387"/>
      <c r="P9" s="387"/>
      <c r="Q9" s="387"/>
    </row>
    <row r="10" spans="1:17" ht="15" customHeight="1" x14ac:dyDescent="0.25">
      <c r="A10" s="388" t="s">
        <v>12</v>
      </c>
      <c r="B10" s="388"/>
      <c r="C10" s="388"/>
      <c r="D10" s="101" t="s">
        <v>90</v>
      </c>
      <c r="E10" s="101" t="s">
        <v>19</v>
      </c>
      <c r="F10" s="101" t="s">
        <v>148</v>
      </c>
      <c r="G10" s="101" t="s">
        <v>121</v>
      </c>
      <c r="H10" s="101" t="s">
        <v>200</v>
      </c>
      <c r="I10" s="101" t="s">
        <v>265</v>
      </c>
      <c r="J10" s="101" t="s">
        <v>200</v>
      </c>
      <c r="K10" s="101" t="s">
        <v>175</v>
      </c>
      <c r="L10" s="101" t="s">
        <v>175</v>
      </c>
      <c r="M10" s="101" t="s">
        <v>340</v>
      </c>
      <c r="N10" s="101" t="s">
        <v>88</v>
      </c>
      <c r="O10" s="102"/>
      <c r="P10" s="102"/>
      <c r="Q10" s="103"/>
    </row>
    <row r="11" spans="1:17" x14ac:dyDescent="0.25">
      <c r="A11" s="104" t="s">
        <v>25</v>
      </c>
      <c r="B11" s="105"/>
      <c r="C11" s="106" t="s">
        <v>401</v>
      </c>
      <c r="D11" s="101">
        <v>92</v>
      </c>
      <c r="E11" s="101">
        <v>92</v>
      </c>
      <c r="F11" s="101">
        <v>98</v>
      </c>
      <c r="G11" s="101">
        <v>91</v>
      </c>
      <c r="H11" s="101">
        <v>97</v>
      </c>
      <c r="I11" s="101">
        <v>70</v>
      </c>
      <c r="J11" s="101">
        <v>95</v>
      </c>
      <c r="K11" s="101">
        <v>91</v>
      </c>
      <c r="L11" s="101">
        <v>91</v>
      </c>
      <c r="M11" s="101">
        <v>100</v>
      </c>
      <c r="N11" s="101">
        <v>100</v>
      </c>
      <c r="O11" s="107">
        <f>SUM(D11:N11)</f>
        <v>1017</v>
      </c>
      <c r="P11" s="109">
        <f>AVERAGE(D11:N11)</f>
        <v>92.454545454545453</v>
      </c>
      <c r="Q11" s="108" t="s">
        <v>27</v>
      </c>
    </row>
    <row r="12" spans="1:17" x14ac:dyDescent="0.25">
      <c r="A12" s="104" t="s">
        <v>27</v>
      </c>
      <c r="B12" s="105"/>
      <c r="C12" s="106" t="s">
        <v>402</v>
      </c>
      <c r="D12" s="101">
        <v>77</v>
      </c>
      <c r="E12" s="101">
        <v>91</v>
      </c>
      <c r="F12" s="101">
        <v>92</v>
      </c>
      <c r="G12" s="101">
        <v>85</v>
      </c>
      <c r="H12" s="101">
        <v>88</v>
      </c>
      <c r="I12" s="101">
        <v>65</v>
      </c>
      <c r="J12" s="101">
        <v>100</v>
      </c>
      <c r="K12" s="101">
        <v>91</v>
      </c>
      <c r="L12" s="101">
        <v>91</v>
      </c>
      <c r="M12" s="101">
        <v>95</v>
      </c>
      <c r="N12" s="101">
        <v>80</v>
      </c>
      <c r="O12" s="107">
        <f t="shared" ref="O12:O31" si="0">SUM(D12:N12)</f>
        <v>955</v>
      </c>
      <c r="P12" s="109">
        <f t="shared" ref="P12:P31" si="1">AVERAGE(D12:N12)</f>
        <v>86.818181818181813</v>
      </c>
      <c r="Q12" s="108" t="s">
        <v>49</v>
      </c>
    </row>
    <row r="13" spans="1:17" x14ac:dyDescent="0.25">
      <c r="A13" s="104" t="s">
        <v>29</v>
      </c>
      <c r="B13" s="105"/>
      <c r="C13" s="106" t="s">
        <v>403</v>
      </c>
      <c r="D13" s="101">
        <v>92</v>
      </c>
      <c r="E13" s="101">
        <v>95</v>
      </c>
      <c r="F13" s="101">
        <v>79</v>
      </c>
      <c r="G13" s="101">
        <v>91</v>
      </c>
      <c r="H13" s="101">
        <v>88</v>
      </c>
      <c r="I13" s="101">
        <v>70</v>
      </c>
      <c r="J13" s="101">
        <v>95</v>
      </c>
      <c r="K13" s="101">
        <v>91</v>
      </c>
      <c r="L13" s="101">
        <v>91</v>
      </c>
      <c r="M13" s="101">
        <v>95</v>
      </c>
      <c r="N13" s="101">
        <v>75</v>
      </c>
      <c r="O13" s="107">
        <f t="shared" si="0"/>
        <v>962</v>
      </c>
      <c r="P13" s="109">
        <f t="shared" si="1"/>
        <v>87.454545454545453</v>
      </c>
      <c r="Q13" s="108" t="s">
        <v>47</v>
      </c>
    </row>
    <row r="14" spans="1:17" x14ac:dyDescent="0.25">
      <c r="A14" s="104" t="s">
        <v>31</v>
      </c>
      <c r="B14" s="105"/>
      <c r="C14" s="106" t="s">
        <v>404</v>
      </c>
      <c r="D14" s="101">
        <v>91</v>
      </c>
      <c r="E14" s="101">
        <v>91</v>
      </c>
      <c r="F14" s="101">
        <v>92</v>
      </c>
      <c r="G14" s="101">
        <v>91</v>
      </c>
      <c r="H14" s="101">
        <v>100</v>
      </c>
      <c r="I14" s="101">
        <v>61</v>
      </c>
      <c r="J14" s="101">
        <v>100</v>
      </c>
      <c r="K14" s="101">
        <v>91</v>
      </c>
      <c r="L14" s="101">
        <v>91</v>
      </c>
      <c r="M14" s="101">
        <v>95</v>
      </c>
      <c r="N14" s="101">
        <v>100</v>
      </c>
      <c r="O14" s="107">
        <f t="shared" si="0"/>
        <v>1003</v>
      </c>
      <c r="P14" s="109">
        <f t="shared" si="1"/>
        <v>91.181818181818187</v>
      </c>
      <c r="Q14" s="108" t="s">
        <v>31</v>
      </c>
    </row>
    <row r="15" spans="1:17" x14ac:dyDescent="0.25">
      <c r="A15" s="104" t="s">
        <v>33</v>
      </c>
      <c r="B15" s="105"/>
      <c r="C15" s="106" t="s">
        <v>405</v>
      </c>
      <c r="D15" s="101">
        <v>92</v>
      </c>
      <c r="E15" s="101">
        <v>91</v>
      </c>
      <c r="F15" s="101">
        <v>92</v>
      </c>
      <c r="G15" s="101">
        <v>85</v>
      </c>
      <c r="H15" s="101">
        <v>100</v>
      </c>
      <c r="I15" s="101">
        <v>75</v>
      </c>
      <c r="J15" s="101">
        <v>95</v>
      </c>
      <c r="K15" s="101">
        <v>91</v>
      </c>
      <c r="L15" s="101">
        <v>91</v>
      </c>
      <c r="M15" s="101">
        <v>100</v>
      </c>
      <c r="N15" s="101">
        <v>75</v>
      </c>
      <c r="O15" s="107">
        <f t="shared" si="0"/>
        <v>987</v>
      </c>
      <c r="P15" s="109">
        <f t="shared" si="1"/>
        <v>89.727272727272734</v>
      </c>
      <c r="Q15" s="108" t="s">
        <v>37</v>
      </c>
    </row>
    <row r="16" spans="1:17" x14ac:dyDescent="0.25">
      <c r="A16" s="104" t="s">
        <v>35</v>
      </c>
      <c r="B16" s="105"/>
      <c r="C16" s="106" t="s">
        <v>406</v>
      </c>
      <c r="D16" s="101">
        <v>61</v>
      </c>
      <c r="E16" s="101">
        <v>75</v>
      </c>
      <c r="F16" s="101">
        <v>76</v>
      </c>
      <c r="G16" s="101">
        <v>25</v>
      </c>
      <c r="H16" s="101">
        <v>92</v>
      </c>
      <c r="I16" s="101">
        <v>62</v>
      </c>
      <c r="J16" s="101">
        <v>95</v>
      </c>
      <c r="K16" s="101">
        <v>91</v>
      </c>
      <c r="L16" s="101">
        <v>91</v>
      </c>
      <c r="M16" s="101">
        <v>75</v>
      </c>
      <c r="N16" s="101">
        <v>61</v>
      </c>
      <c r="O16" s="107">
        <f t="shared" si="0"/>
        <v>804</v>
      </c>
      <c r="P16" s="109">
        <f t="shared" si="1"/>
        <v>73.090909090909093</v>
      </c>
      <c r="Q16" s="108" t="s">
        <v>63</v>
      </c>
    </row>
    <row r="17" spans="1:17" x14ac:dyDescent="0.25">
      <c r="A17" s="104" t="s">
        <v>37</v>
      </c>
      <c r="B17" s="105"/>
      <c r="C17" s="106" t="s">
        <v>407</v>
      </c>
      <c r="D17" s="101">
        <v>77</v>
      </c>
      <c r="E17" s="101">
        <v>75</v>
      </c>
      <c r="F17" s="101">
        <v>86</v>
      </c>
      <c r="G17" s="101">
        <v>75</v>
      </c>
      <c r="H17" s="101">
        <v>99</v>
      </c>
      <c r="I17" s="101">
        <v>62</v>
      </c>
      <c r="J17" s="101">
        <v>85</v>
      </c>
      <c r="K17" s="101">
        <v>91</v>
      </c>
      <c r="L17" s="101">
        <v>91</v>
      </c>
      <c r="M17" s="101">
        <v>95</v>
      </c>
      <c r="N17" s="101">
        <v>88</v>
      </c>
      <c r="O17" s="107">
        <f t="shared" si="0"/>
        <v>924</v>
      </c>
      <c r="P17" s="109">
        <f t="shared" si="1"/>
        <v>84</v>
      </c>
      <c r="Q17" s="108" t="s">
        <v>55</v>
      </c>
    </row>
    <row r="18" spans="1:17" x14ac:dyDescent="0.25">
      <c r="A18" s="104" t="s">
        <v>39</v>
      </c>
      <c r="B18" s="105"/>
      <c r="C18" s="106" t="s">
        <v>408</v>
      </c>
      <c r="D18" s="101">
        <v>77</v>
      </c>
      <c r="E18" s="101">
        <v>75</v>
      </c>
      <c r="F18" s="101">
        <v>86</v>
      </c>
      <c r="G18" s="101">
        <v>75</v>
      </c>
      <c r="H18" s="101">
        <v>94</v>
      </c>
      <c r="I18" s="101">
        <v>65</v>
      </c>
      <c r="J18" s="101">
        <v>75</v>
      </c>
      <c r="K18" s="101">
        <v>91</v>
      </c>
      <c r="L18" s="101">
        <v>91</v>
      </c>
      <c r="M18" s="101">
        <v>95</v>
      </c>
      <c r="N18" s="101">
        <v>85</v>
      </c>
      <c r="O18" s="107">
        <f t="shared" si="0"/>
        <v>909</v>
      </c>
      <c r="P18" s="109">
        <f t="shared" si="1"/>
        <v>82.63636363636364</v>
      </c>
      <c r="Q18" s="108" t="s">
        <v>59</v>
      </c>
    </row>
    <row r="19" spans="1:17" x14ac:dyDescent="0.25">
      <c r="A19" s="104" t="s">
        <v>41</v>
      </c>
      <c r="B19" s="105"/>
      <c r="C19" s="106" t="s">
        <v>409</v>
      </c>
      <c r="D19" s="101">
        <v>92</v>
      </c>
      <c r="E19" s="101">
        <v>75</v>
      </c>
      <c r="F19" s="101">
        <v>95</v>
      </c>
      <c r="G19" s="101">
        <v>75</v>
      </c>
      <c r="H19" s="101">
        <v>94</v>
      </c>
      <c r="I19" s="101">
        <v>65</v>
      </c>
      <c r="J19" s="101">
        <v>95</v>
      </c>
      <c r="K19" s="101">
        <v>91</v>
      </c>
      <c r="L19" s="101">
        <v>91</v>
      </c>
      <c r="M19" s="101">
        <v>80</v>
      </c>
      <c r="N19" s="101">
        <v>100</v>
      </c>
      <c r="O19" s="107">
        <f t="shared" si="0"/>
        <v>953</v>
      </c>
      <c r="P19" s="109">
        <f t="shared" si="1"/>
        <v>86.63636363636364</v>
      </c>
      <c r="Q19" s="108" t="s">
        <v>51</v>
      </c>
    </row>
    <row r="20" spans="1:17" x14ac:dyDescent="0.25">
      <c r="A20" s="104" t="s">
        <v>43</v>
      </c>
      <c r="B20" s="105"/>
      <c r="C20" s="106" t="s">
        <v>410</v>
      </c>
      <c r="D20" s="101">
        <v>92</v>
      </c>
      <c r="E20" s="101">
        <v>92</v>
      </c>
      <c r="F20" s="101">
        <v>91</v>
      </c>
      <c r="G20" s="101">
        <v>75</v>
      </c>
      <c r="H20" s="101">
        <v>95</v>
      </c>
      <c r="I20" s="101">
        <v>62</v>
      </c>
      <c r="J20" s="101">
        <v>100</v>
      </c>
      <c r="K20" s="101">
        <v>91</v>
      </c>
      <c r="L20" s="101">
        <v>91</v>
      </c>
      <c r="M20" s="101">
        <v>95</v>
      </c>
      <c r="N20" s="101">
        <v>95</v>
      </c>
      <c r="O20" s="107">
        <f t="shared" si="0"/>
        <v>979</v>
      </c>
      <c r="P20" s="109">
        <f t="shared" si="1"/>
        <v>89</v>
      </c>
      <c r="Q20" s="108" t="s">
        <v>39</v>
      </c>
    </row>
    <row r="21" spans="1:17" x14ac:dyDescent="0.25">
      <c r="A21" s="104" t="s">
        <v>45</v>
      </c>
      <c r="B21" s="105"/>
      <c r="C21" s="106" t="s">
        <v>411</v>
      </c>
      <c r="D21" s="101">
        <v>61</v>
      </c>
      <c r="E21" s="101">
        <v>75</v>
      </c>
      <c r="F21" s="101">
        <v>81</v>
      </c>
      <c r="G21" s="101">
        <v>75</v>
      </c>
      <c r="H21" s="101">
        <v>94</v>
      </c>
      <c r="I21" s="101">
        <v>65</v>
      </c>
      <c r="J21" s="101">
        <v>92</v>
      </c>
      <c r="K21" s="101">
        <v>91</v>
      </c>
      <c r="L21" s="101">
        <v>91</v>
      </c>
      <c r="M21" s="101">
        <v>95</v>
      </c>
      <c r="N21" s="101">
        <v>77</v>
      </c>
      <c r="O21" s="107">
        <f t="shared" si="0"/>
        <v>897</v>
      </c>
      <c r="P21" s="109">
        <f t="shared" si="1"/>
        <v>81.545454545454547</v>
      </c>
      <c r="Q21" s="108" t="s">
        <v>61</v>
      </c>
    </row>
    <row r="22" spans="1:17" x14ac:dyDescent="0.25">
      <c r="A22" s="104" t="s">
        <v>47</v>
      </c>
      <c r="B22" s="105"/>
      <c r="C22" s="106" t="s">
        <v>412</v>
      </c>
      <c r="D22" s="101">
        <v>92</v>
      </c>
      <c r="E22" s="101">
        <v>91</v>
      </c>
      <c r="F22" s="101">
        <v>91</v>
      </c>
      <c r="G22" s="101">
        <v>91</v>
      </c>
      <c r="H22" s="101">
        <v>93</v>
      </c>
      <c r="I22" s="101">
        <v>61</v>
      </c>
      <c r="J22" s="101">
        <v>100</v>
      </c>
      <c r="K22" s="101">
        <v>91</v>
      </c>
      <c r="L22" s="101">
        <v>91</v>
      </c>
      <c r="M22" s="101">
        <v>100</v>
      </c>
      <c r="N22" s="101">
        <v>76</v>
      </c>
      <c r="O22" s="107">
        <f t="shared" si="0"/>
        <v>977</v>
      </c>
      <c r="P22" s="109">
        <f t="shared" si="1"/>
        <v>88.818181818181813</v>
      </c>
      <c r="Q22" s="108" t="s">
        <v>43</v>
      </c>
    </row>
    <row r="23" spans="1:17" x14ac:dyDescent="0.25">
      <c r="A23" s="104" t="s">
        <v>49</v>
      </c>
      <c r="B23" s="105"/>
      <c r="C23" s="106" t="s">
        <v>413</v>
      </c>
      <c r="D23" s="101">
        <v>61</v>
      </c>
      <c r="E23" s="101">
        <v>80</v>
      </c>
      <c r="F23" s="101">
        <v>80</v>
      </c>
      <c r="G23" s="101">
        <v>60</v>
      </c>
      <c r="H23" s="101">
        <v>77</v>
      </c>
      <c r="I23" s="101">
        <v>0</v>
      </c>
      <c r="J23" s="101">
        <v>95</v>
      </c>
      <c r="K23" s="101">
        <v>91</v>
      </c>
      <c r="L23" s="101">
        <v>91</v>
      </c>
      <c r="M23" s="101">
        <v>75</v>
      </c>
      <c r="N23" s="101">
        <v>61</v>
      </c>
      <c r="O23" s="107">
        <f t="shared" si="0"/>
        <v>771</v>
      </c>
      <c r="P23" s="109">
        <f t="shared" si="1"/>
        <v>70.090909090909093</v>
      </c>
      <c r="Q23" s="108" t="s">
        <v>65</v>
      </c>
    </row>
    <row r="24" spans="1:17" x14ac:dyDescent="0.25">
      <c r="A24" s="104" t="s">
        <v>51</v>
      </c>
      <c r="B24" s="105"/>
      <c r="C24" s="106" t="s">
        <v>414</v>
      </c>
      <c r="D24" s="101">
        <v>92</v>
      </c>
      <c r="E24" s="101">
        <v>94</v>
      </c>
      <c r="F24" s="101">
        <v>99</v>
      </c>
      <c r="G24" s="101">
        <v>91</v>
      </c>
      <c r="H24" s="101">
        <v>100</v>
      </c>
      <c r="I24" s="101">
        <v>61</v>
      </c>
      <c r="J24" s="101">
        <v>100</v>
      </c>
      <c r="K24" s="101">
        <v>91</v>
      </c>
      <c r="L24" s="101">
        <v>91</v>
      </c>
      <c r="M24" s="101">
        <v>100</v>
      </c>
      <c r="N24" s="101">
        <v>100</v>
      </c>
      <c r="O24" s="107">
        <f t="shared" si="0"/>
        <v>1019</v>
      </c>
      <c r="P24" s="109">
        <f t="shared" si="1"/>
        <v>92.63636363636364</v>
      </c>
      <c r="Q24" s="108" t="s">
        <v>25</v>
      </c>
    </row>
    <row r="25" spans="1:17" x14ac:dyDescent="0.25">
      <c r="A25" s="104" t="s">
        <v>53</v>
      </c>
      <c r="B25" s="105"/>
      <c r="C25" s="106" t="s">
        <v>415</v>
      </c>
      <c r="D25" s="101">
        <v>91</v>
      </c>
      <c r="E25" s="101">
        <v>91</v>
      </c>
      <c r="F25" s="101">
        <v>92</v>
      </c>
      <c r="G25" s="101">
        <v>79</v>
      </c>
      <c r="H25" s="101">
        <v>97</v>
      </c>
      <c r="I25" s="101">
        <v>62</v>
      </c>
      <c r="J25" s="101">
        <v>95</v>
      </c>
      <c r="K25" s="101">
        <v>91</v>
      </c>
      <c r="L25" s="101">
        <v>91</v>
      </c>
      <c r="M25" s="101">
        <v>95</v>
      </c>
      <c r="N25" s="101">
        <v>94</v>
      </c>
      <c r="O25" s="107">
        <f t="shared" si="0"/>
        <v>978</v>
      </c>
      <c r="P25" s="109">
        <f t="shared" si="1"/>
        <v>88.909090909090907</v>
      </c>
      <c r="Q25" s="108" t="s">
        <v>41</v>
      </c>
    </row>
    <row r="26" spans="1:17" x14ac:dyDescent="0.25">
      <c r="A26" s="104" t="s">
        <v>55</v>
      </c>
      <c r="B26" s="105"/>
      <c r="C26" s="106" t="s">
        <v>416</v>
      </c>
      <c r="D26" s="101">
        <v>79</v>
      </c>
      <c r="E26" s="101">
        <v>80</v>
      </c>
      <c r="F26" s="101">
        <v>80</v>
      </c>
      <c r="G26" s="101">
        <v>75</v>
      </c>
      <c r="H26" s="101">
        <v>92</v>
      </c>
      <c r="I26" s="101">
        <v>62</v>
      </c>
      <c r="J26" s="101">
        <v>95</v>
      </c>
      <c r="K26" s="101">
        <v>91</v>
      </c>
      <c r="L26" s="101">
        <v>91</v>
      </c>
      <c r="M26" s="101">
        <v>95</v>
      </c>
      <c r="N26" s="101">
        <v>86</v>
      </c>
      <c r="O26" s="107">
        <f t="shared" si="0"/>
        <v>926</v>
      </c>
      <c r="P26" s="109">
        <f t="shared" si="1"/>
        <v>84.181818181818187</v>
      </c>
      <c r="Q26" s="108" t="s">
        <v>53</v>
      </c>
    </row>
    <row r="27" spans="1:17" x14ac:dyDescent="0.25">
      <c r="A27" s="104" t="s">
        <v>57</v>
      </c>
      <c r="B27" s="105"/>
      <c r="C27" s="106" t="s">
        <v>417</v>
      </c>
      <c r="D27" s="101">
        <v>81</v>
      </c>
      <c r="E27" s="101">
        <v>91</v>
      </c>
      <c r="F27" s="101">
        <v>98</v>
      </c>
      <c r="G27" s="101">
        <v>91</v>
      </c>
      <c r="H27" s="101">
        <v>100</v>
      </c>
      <c r="I27" s="101">
        <v>70</v>
      </c>
      <c r="J27" s="101">
        <v>95</v>
      </c>
      <c r="K27" s="101">
        <v>91</v>
      </c>
      <c r="L27" s="101">
        <v>91</v>
      </c>
      <c r="M27" s="101">
        <v>100</v>
      </c>
      <c r="N27" s="101">
        <v>100</v>
      </c>
      <c r="O27" s="107">
        <f t="shared" si="0"/>
        <v>1008</v>
      </c>
      <c r="P27" s="109">
        <f t="shared" si="1"/>
        <v>91.63636363636364</v>
      </c>
      <c r="Q27" s="108" t="s">
        <v>29</v>
      </c>
    </row>
    <row r="28" spans="1:17" ht="15.75" customHeight="1" x14ac:dyDescent="0.25">
      <c r="A28" s="104" t="s">
        <v>59</v>
      </c>
      <c r="B28" s="105"/>
      <c r="C28" s="106" t="s">
        <v>418</v>
      </c>
      <c r="D28" s="101">
        <v>79</v>
      </c>
      <c r="E28" s="101">
        <v>91</v>
      </c>
      <c r="F28" s="101">
        <v>91</v>
      </c>
      <c r="G28" s="101">
        <v>91</v>
      </c>
      <c r="H28" s="101">
        <v>100</v>
      </c>
      <c r="I28" s="101">
        <v>61</v>
      </c>
      <c r="J28" s="101">
        <v>95</v>
      </c>
      <c r="K28" s="101">
        <v>91</v>
      </c>
      <c r="L28" s="101">
        <v>91</v>
      </c>
      <c r="M28" s="101">
        <v>95</v>
      </c>
      <c r="N28" s="101">
        <v>82</v>
      </c>
      <c r="O28" s="107">
        <f t="shared" si="0"/>
        <v>967</v>
      </c>
      <c r="P28" s="109">
        <f t="shared" si="1"/>
        <v>87.909090909090907</v>
      </c>
      <c r="Q28" s="108" t="s">
        <v>45</v>
      </c>
    </row>
    <row r="29" spans="1:17" ht="17.25" customHeight="1" x14ac:dyDescent="0.25">
      <c r="A29" s="104" t="s">
        <v>61</v>
      </c>
      <c r="B29" s="105"/>
      <c r="C29" s="106" t="s">
        <v>419</v>
      </c>
      <c r="D29" s="101">
        <v>92</v>
      </c>
      <c r="E29" s="101">
        <v>78</v>
      </c>
      <c r="F29" s="101">
        <v>93</v>
      </c>
      <c r="G29" s="101">
        <v>91</v>
      </c>
      <c r="H29" s="101">
        <v>100</v>
      </c>
      <c r="I29" s="101">
        <v>61</v>
      </c>
      <c r="J29" s="101">
        <v>100</v>
      </c>
      <c r="K29" s="101">
        <v>91</v>
      </c>
      <c r="L29" s="101">
        <v>91</v>
      </c>
      <c r="M29" s="101">
        <v>95</v>
      </c>
      <c r="N29" s="101">
        <v>100</v>
      </c>
      <c r="O29" s="107">
        <f t="shared" si="0"/>
        <v>992</v>
      </c>
      <c r="P29" s="109">
        <f t="shared" si="1"/>
        <v>90.181818181818187</v>
      </c>
      <c r="Q29" s="108" t="s">
        <v>35</v>
      </c>
    </row>
    <row r="30" spans="1:17" x14ac:dyDescent="0.25">
      <c r="A30" s="104" t="s">
        <v>63</v>
      </c>
      <c r="B30" s="105"/>
      <c r="C30" s="106" t="s">
        <v>420</v>
      </c>
      <c r="D30" s="101">
        <v>77</v>
      </c>
      <c r="E30" s="101">
        <v>92</v>
      </c>
      <c r="F30" s="101">
        <v>92</v>
      </c>
      <c r="G30" s="101">
        <v>91</v>
      </c>
      <c r="H30" s="101">
        <v>100</v>
      </c>
      <c r="I30" s="101">
        <v>65</v>
      </c>
      <c r="J30" s="101">
        <v>100</v>
      </c>
      <c r="K30" s="101">
        <v>91</v>
      </c>
      <c r="L30" s="101">
        <v>91</v>
      </c>
      <c r="M30" s="101">
        <v>95</v>
      </c>
      <c r="N30" s="101">
        <v>100</v>
      </c>
      <c r="O30" s="107">
        <f t="shared" si="0"/>
        <v>994</v>
      </c>
      <c r="P30" s="109">
        <f t="shared" si="1"/>
        <v>90.36363636363636</v>
      </c>
      <c r="Q30" s="108" t="s">
        <v>33</v>
      </c>
    </row>
    <row r="31" spans="1:17" x14ac:dyDescent="0.25">
      <c r="A31" s="104" t="s">
        <v>65</v>
      </c>
      <c r="B31" s="105"/>
      <c r="C31" s="106" t="s">
        <v>421</v>
      </c>
      <c r="D31" s="101">
        <v>91</v>
      </c>
      <c r="E31" s="101">
        <v>75</v>
      </c>
      <c r="F31" s="101">
        <v>83</v>
      </c>
      <c r="G31" s="101">
        <v>67</v>
      </c>
      <c r="H31" s="101">
        <v>99</v>
      </c>
      <c r="I31" s="101">
        <v>65</v>
      </c>
      <c r="J31" s="101">
        <v>95</v>
      </c>
      <c r="K31" s="101">
        <v>91</v>
      </c>
      <c r="L31" s="101">
        <v>91</v>
      </c>
      <c r="M31" s="101">
        <v>85</v>
      </c>
      <c r="N31" s="101">
        <v>75</v>
      </c>
      <c r="O31" s="107">
        <f t="shared" si="0"/>
        <v>917</v>
      </c>
      <c r="P31" s="109">
        <f t="shared" si="1"/>
        <v>83.36363636363636</v>
      </c>
      <c r="Q31" s="108" t="s">
        <v>57</v>
      </c>
    </row>
  </sheetData>
  <mergeCells count="15">
    <mergeCell ref="O7:O9"/>
    <mergeCell ref="P7:P9"/>
    <mergeCell ref="Q7:Q9"/>
    <mergeCell ref="A10:C10"/>
    <mergeCell ref="B3:L3"/>
    <mergeCell ref="B4:C4"/>
    <mergeCell ref="D4:E4"/>
    <mergeCell ref="F4:L4"/>
    <mergeCell ref="B5:C5"/>
    <mergeCell ref="F5:L5"/>
    <mergeCell ref="A7:A9"/>
    <mergeCell ref="B7:B9"/>
    <mergeCell ref="C7:C9"/>
    <mergeCell ref="D7:L7"/>
    <mergeCell ref="M7:N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AA320-BE16-4E3C-8C34-B6B089AEC4E7}">
  <dimension ref="A1:O39"/>
  <sheetViews>
    <sheetView topLeftCell="A10" workbookViewId="0">
      <selection activeCell="B11" sqref="B11:B39"/>
    </sheetView>
  </sheetViews>
  <sheetFormatPr defaultRowHeight="15" x14ac:dyDescent="0.25"/>
  <cols>
    <col min="1" max="1" width="7" customWidth="1"/>
    <col min="2" max="2" width="14" customWidth="1"/>
  </cols>
  <sheetData>
    <row r="1" spans="1:15" x14ac:dyDescent="0.25">
      <c r="A1" s="204"/>
      <c r="B1" s="205" t="s">
        <v>647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5" x14ac:dyDescent="0.2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</row>
    <row r="3" spans="1:15" ht="15" customHeight="1" x14ac:dyDescent="0.25">
      <c r="A3" s="204"/>
      <c r="B3" s="401" t="s">
        <v>1</v>
      </c>
      <c r="C3" s="401"/>
      <c r="D3" s="401"/>
      <c r="E3" s="401"/>
      <c r="F3" s="401"/>
      <c r="G3" s="401"/>
      <c r="H3" s="401"/>
      <c r="I3" s="401"/>
      <c r="J3" s="401"/>
      <c r="K3" s="401"/>
      <c r="L3" s="204"/>
      <c r="M3" s="204"/>
      <c r="N3" s="204"/>
      <c r="O3" s="204"/>
    </row>
    <row r="4" spans="1:15" ht="15" customHeight="1" x14ac:dyDescent="0.25">
      <c r="A4" s="204"/>
      <c r="B4" s="401" t="s">
        <v>422</v>
      </c>
      <c r="C4" s="401"/>
      <c r="D4" s="215" t="s">
        <v>726</v>
      </c>
      <c r="E4" s="401" t="s">
        <v>139</v>
      </c>
      <c r="F4" s="401"/>
      <c r="G4" s="401"/>
      <c r="H4" s="401"/>
      <c r="I4" s="401"/>
      <c r="J4" s="401"/>
      <c r="K4" s="401"/>
      <c r="L4" s="204"/>
      <c r="M4" s="204"/>
      <c r="N4" s="204"/>
      <c r="O4" s="204"/>
    </row>
    <row r="5" spans="1:15" x14ac:dyDescent="0.25">
      <c r="A5" s="204"/>
      <c r="B5" s="401" t="s">
        <v>4</v>
      </c>
      <c r="C5" s="401"/>
      <c r="D5" s="204"/>
      <c r="E5" s="401" t="s">
        <v>140</v>
      </c>
      <c r="F5" s="401"/>
      <c r="G5" s="401"/>
      <c r="H5" s="401"/>
      <c r="I5" s="401"/>
      <c r="J5" s="401"/>
      <c r="K5" s="401"/>
      <c r="L5" s="204"/>
      <c r="M5" s="204"/>
      <c r="N5" s="204"/>
      <c r="O5" s="204"/>
    </row>
    <row r="6" spans="1:15" x14ac:dyDescent="0.2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7" spans="1:15" ht="15" customHeight="1" x14ac:dyDescent="0.25">
      <c r="A7" s="402" t="s">
        <v>6</v>
      </c>
      <c r="B7" s="405" t="s">
        <v>648</v>
      </c>
      <c r="C7" s="405" t="s">
        <v>8</v>
      </c>
      <c r="D7" s="408" t="s">
        <v>9</v>
      </c>
      <c r="E7" s="408"/>
      <c r="F7" s="408"/>
      <c r="G7" s="408"/>
      <c r="H7" s="408"/>
      <c r="I7" s="408"/>
      <c r="J7" s="408" t="s">
        <v>10</v>
      </c>
      <c r="K7" s="408"/>
      <c r="L7" s="408"/>
      <c r="M7" s="397" t="s">
        <v>11</v>
      </c>
      <c r="N7" s="397" t="s">
        <v>12</v>
      </c>
      <c r="O7" s="397" t="s">
        <v>13</v>
      </c>
    </row>
    <row r="8" spans="1:15" ht="75.75" customHeight="1" x14ac:dyDescent="0.25">
      <c r="A8" s="403"/>
      <c r="B8" s="406"/>
      <c r="C8" s="406"/>
      <c r="D8" s="206" t="s">
        <v>844</v>
      </c>
      <c r="E8" s="206" t="s">
        <v>845</v>
      </c>
      <c r="F8" s="206" t="s">
        <v>423</v>
      </c>
      <c r="G8" s="206" t="s">
        <v>117</v>
      </c>
      <c r="H8" s="206" t="s">
        <v>456</v>
      </c>
      <c r="I8" s="206" t="s">
        <v>846</v>
      </c>
      <c r="J8" s="206" t="s">
        <v>847</v>
      </c>
      <c r="K8" s="206" t="s">
        <v>848</v>
      </c>
      <c r="L8" s="206" t="s">
        <v>849</v>
      </c>
      <c r="M8" s="398"/>
      <c r="N8" s="398"/>
      <c r="O8" s="398"/>
    </row>
    <row r="9" spans="1:15" ht="97.5" customHeight="1" x14ac:dyDescent="0.25">
      <c r="A9" s="404"/>
      <c r="B9" s="407"/>
      <c r="C9" s="407"/>
      <c r="D9" s="206" t="s">
        <v>850</v>
      </c>
      <c r="E9" s="206" t="s">
        <v>851</v>
      </c>
      <c r="F9" s="206" t="s">
        <v>424</v>
      </c>
      <c r="G9" s="206" t="s">
        <v>852</v>
      </c>
      <c r="H9" s="206" t="s">
        <v>853</v>
      </c>
      <c r="I9" s="206" t="s">
        <v>854</v>
      </c>
      <c r="J9" s="206" t="s">
        <v>855</v>
      </c>
      <c r="K9" s="206" t="s">
        <v>856</v>
      </c>
      <c r="L9" s="206" t="s">
        <v>518</v>
      </c>
      <c r="M9" s="399"/>
      <c r="N9" s="399"/>
      <c r="O9" s="399"/>
    </row>
    <row r="10" spans="1:15" ht="15" customHeight="1" x14ac:dyDescent="0.25">
      <c r="A10" s="400" t="s">
        <v>12</v>
      </c>
      <c r="B10" s="400"/>
      <c r="C10" s="400"/>
      <c r="D10" s="207" t="s">
        <v>120</v>
      </c>
      <c r="E10" s="207" t="s">
        <v>120</v>
      </c>
      <c r="F10" s="207" t="s">
        <v>199</v>
      </c>
      <c r="G10" s="207" t="s">
        <v>857</v>
      </c>
      <c r="H10" s="207" t="s">
        <v>175</v>
      </c>
      <c r="I10" s="207" t="s">
        <v>760</v>
      </c>
      <c r="J10" s="207" t="s">
        <v>148</v>
      </c>
      <c r="K10" s="207" t="s">
        <v>120</v>
      </c>
      <c r="L10" s="207" t="s">
        <v>176</v>
      </c>
      <c r="M10" s="208"/>
      <c r="N10" s="208"/>
      <c r="O10" s="209"/>
    </row>
    <row r="11" spans="1:15" x14ac:dyDescent="0.25">
      <c r="A11" s="210" t="s">
        <v>25</v>
      </c>
      <c r="B11" s="211"/>
      <c r="C11" s="212" t="s">
        <v>427</v>
      </c>
      <c r="D11" s="207">
        <v>100</v>
      </c>
      <c r="E11" s="207">
        <v>91</v>
      </c>
      <c r="F11" s="207">
        <v>100</v>
      </c>
      <c r="G11" s="207">
        <v>62</v>
      </c>
      <c r="H11" s="207">
        <v>95</v>
      </c>
      <c r="I11" s="207">
        <v>100</v>
      </c>
      <c r="J11" s="207">
        <v>100</v>
      </c>
      <c r="K11" s="207">
        <v>94</v>
      </c>
      <c r="L11" s="207">
        <v>91</v>
      </c>
      <c r="M11" s="213">
        <f>SUM(D11:L11)</f>
        <v>833</v>
      </c>
      <c r="N11" s="216">
        <f>AVERAGE(D11:L11)</f>
        <v>92.555555555555557</v>
      </c>
      <c r="O11" s="214" t="s">
        <v>35</v>
      </c>
    </row>
    <row r="12" spans="1:15" x14ac:dyDescent="0.25">
      <c r="A12" s="210" t="s">
        <v>27</v>
      </c>
      <c r="B12" s="211"/>
      <c r="C12" s="212" t="s">
        <v>428</v>
      </c>
      <c r="D12" s="207">
        <v>93</v>
      </c>
      <c r="E12" s="207">
        <v>100</v>
      </c>
      <c r="F12" s="207">
        <v>95</v>
      </c>
      <c r="G12" s="207">
        <v>62</v>
      </c>
      <c r="H12" s="207">
        <v>95</v>
      </c>
      <c r="I12" s="207">
        <v>95</v>
      </c>
      <c r="J12" s="207">
        <v>95</v>
      </c>
      <c r="K12" s="207">
        <v>92</v>
      </c>
      <c r="L12" s="207">
        <v>100</v>
      </c>
      <c r="M12" s="213">
        <f t="shared" ref="M12:M39" si="0">SUM(D12:L12)</f>
        <v>827</v>
      </c>
      <c r="N12" s="216">
        <f t="shared" ref="N12:N39" si="1">AVERAGE(D12:L12)</f>
        <v>91.888888888888886</v>
      </c>
      <c r="O12" s="214" t="s">
        <v>41</v>
      </c>
    </row>
    <row r="13" spans="1:15" x14ac:dyDescent="0.25">
      <c r="A13" s="210" t="s">
        <v>29</v>
      </c>
      <c r="B13" s="211"/>
      <c r="C13" s="212" t="s">
        <v>429</v>
      </c>
      <c r="D13" s="207">
        <v>60</v>
      </c>
      <c r="E13" s="207">
        <v>61</v>
      </c>
      <c r="F13" s="207">
        <v>85</v>
      </c>
      <c r="G13" s="207">
        <v>62</v>
      </c>
      <c r="H13" s="207">
        <v>65</v>
      </c>
      <c r="I13" s="207">
        <v>95</v>
      </c>
      <c r="J13" s="207">
        <v>65</v>
      </c>
      <c r="K13" s="207">
        <v>75</v>
      </c>
      <c r="L13" s="207">
        <v>40</v>
      </c>
      <c r="M13" s="213">
        <f t="shared" si="0"/>
        <v>608</v>
      </c>
      <c r="N13" s="216">
        <f t="shared" si="1"/>
        <v>67.555555555555557</v>
      </c>
      <c r="O13" s="214" t="s">
        <v>71</v>
      </c>
    </row>
    <row r="14" spans="1:15" x14ac:dyDescent="0.25">
      <c r="A14" s="210" t="s">
        <v>31</v>
      </c>
      <c r="B14" s="211"/>
      <c r="C14" s="212" t="s">
        <v>430</v>
      </c>
      <c r="D14" s="207">
        <v>92</v>
      </c>
      <c r="E14" s="207">
        <v>91</v>
      </c>
      <c r="F14" s="207">
        <v>95</v>
      </c>
      <c r="G14" s="207">
        <v>75</v>
      </c>
      <c r="H14" s="207">
        <v>95</v>
      </c>
      <c r="I14" s="207">
        <v>95</v>
      </c>
      <c r="J14" s="207">
        <v>93</v>
      </c>
      <c r="K14" s="207">
        <v>94</v>
      </c>
      <c r="L14" s="207">
        <v>98</v>
      </c>
      <c r="M14" s="213">
        <f t="shared" si="0"/>
        <v>828</v>
      </c>
      <c r="N14" s="216">
        <f t="shared" si="1"/>
        <v>92</v>
      </c>
      <c r="O14" s="214" t="s">
        <v>39</v>
      </c>
    </row>
    <row r="15" spans="1:15" x14ac:dyDescent="0.25">
      <c r="A15" s="210" t="s">
        <v>33</v>
      </c>
      <c r="B15" s="211"/>
      <c r="C15" s="212" t="s">
        <v>431</v>
      </c>
      <c r="D15" s="207">
        <v>60</v>
      </c>
      <c r="E15" s="207">
        <v>75</v>
      </c>
      <c r="F15" s="207">
        <v>85</v>
      </c>
      <c r="G15" s="207">
        <v>70</v>
      </c>
      <c r="H15" s="207">
        <v>85</v>
      </c>
      <c r="I15" s="207">
        <v>92</v>
      </c>
      <c r="J15" s="207">
        <v>75</v>
      </c>
      <c r="K15" s="207">
        <v>65</v>
      </c>
      <c r="L15" s="207">
        <v>63</v>
      </c>
      <c r="M15" s="213">
        <f t="shared" si="0"/>
        <v>670</v>
      </c>
      <c r="N15" s="216">
        <f t="shared" si="1"/>
        <v>74.444444444444443</v>
      </c>
      <c r="O15" s="214" t="s">
        <v>61</v>
      </c>
    </row>
    <row r="16" spans="1:15" x14ac:dyDescent="0.25">
      <c r="A16" s="210" t="s">
        <v>35</v>
      </c>
      <c r="B16" s="211"/>
      <c r="C16" s="212" t="s">
        <v>432</v>
      </c>
      <c r="D16" s="207">
        <v>91</v>
      </c>
      <c r="E16" s="207">
        <v>80</v>
      </c>
      <c r="F16" s="207">
        <v>95</v>
      </c>
      <c r="G16" s="207">
        <v>70</v>
      </c>
      <c r="H16" s="207">
        <v>95</v>
      </c>
      <c r="I16" s="207">
        <v>93</v>
      </c>
      <c r="J16" s="207">
        <v>92</v>
      </c>
      <c r="K16" s="207">
        <v>93</v>
      </c>
      <c r="L16" s="207">
        <v>75</v>
      </c>
      <c r="M16" s="213">
        <f t="shared" si="0"/>
        <v>784</v>
      </c>
      <c r="N16" s="216">
        <f t="shared" si="1"/>
        <v>87.111111111111114</v>
      </c>
      <c r="O16" s="214" t="s">
        <v>47</v>
      </c>
    </row>
    <row r="17" spans="1:15" x14ac:dyDescent="0.25">
      <c r="A17" s="210" t="s">
        <v>37</v>
      </c>
      <c r="B17" s="211"/>
      <c r="C17" s="212" t="s">
        <v>433</v>
      </c>
      <c r="D17" s="207">
        <v>60</v>
      </c>
      <c r="E17" s="207">
        <v>75</v>
      </c>
      <c r="F17" s="207">
        <v>85</v>
      </c>
      <c r="G17" s="207">
        <v>8</v>
      </c>
      <c r="H17" s="207">
        <v>95</v>
      </c>
      <c r="I17" s="207">
        <v>92</v>
      </c>
      <c r="J17" s="207">
        <v>76</v>
      </c>
      <c r="K17" s="207">
        <v>81</v>
      </c>
      <c r="L17" s="207">
        <v>61</v>
      </c>
      <c r="M17" s="213">
        <f t="shared" si="0"/>
        <v>633</v>
      </c>
      <c r="N17" s="216">
        <f t="shared" si="1"/>
        <v>70.333333333333329</v>
      </c>
      <c r="O17" s="214" t="s">
        <v>69</v>
      </c>
    </row>
    <row r="18" spans="1:15" x14ac:dyDescent="0.25">
      <c r="A18" s="210" t="s">
        <v>39</v>
      </c>
      <c r="B18" s="211"/>
      <c r="C18" s="212" t="s">
        <v>434</v>
      </c>
      <c r="D18" s="207">
        <v>93</v>
      </c>
      <c r="E18" s="207">
        <v>95</v>
      </c>
      <c r="F18" s="207">
        <v>92</v>
      </c>
      <c r="G18" s="207">
        <v>62</v>
      </c>
      <c r="H18" s="207">
        <v>95</v>
      </c>
      <c r="I18" s="207">
        <v>95</v>
      </c>
      <c r="J18" s="207">
        <v>91</v>
      </c>
      <c r="K18" s="207">
        <v>82</v>
      </c>
      <c r="L18" s="207">
        <v>79</v>
      </c>
      <c r="M18" s="213">
        <f t="shared" si="0"/>
        <v>784</v>
      </c>
      <c r="N18" s="216">
        <f t="shared" si="1"/>
        <v>87.111111111111114</v>
      </c>
      <c r="O18" s="214" t="s">
        <v>47</v>
      </c>
    </row>
    <row r="19" spans="1:15" x14ac:dyDescent="0.25">
      <c r="A19" s="210" t="s">
        <v>41</v>
      </c>
      <c r="B19" s="211"/>
      <c r="C19" s="212" t="s">
        <v>435</v>
      </c>
      <c r="D19" s="207">
        <v>100</v>
      </c>
      <c r="E19" s="207">
        <v>100</v>
      </c>
      <c r="F19" s="207">
        <v>100</v>
      </c>
      <c r="G19" s="207">
        <v>61</v>
      </c>
      <c r="H19" s="207">
        <v>100</v>
      </c>
      <c r="I19" s="207">
        <v>100</v>
      </c>
      <c r="J19" s="207">
        <v>100</v>
      </c>
      <c r="K19" s="207">
        <v>93</v>
      </c>
      <c r="L19" s="207">
        <v>97</v>
      </c>
      <c r="M19" s="213">
        <f t="shared" si="0"/>
        <v>851</v>
      </c>
      <c r="N19" s="216">
        <f t="shared" si="1"/>
        <v>94.555555555555557</v>
      </c>
      <c r="O19" s="214" t="s">
        <v>31</v>
      </c>
    </row>
    <row r="20" spans="1:15" x14ac:dyDescent="0.25">
      <c r="A20" s="210" t="s">
        <v>43</v>
      </c>
      <c r="B20" s="211"/>
      <c r="C20" s="212" t="s">
        <v>436</v>
      </c>
      <c r="D20" s="207">
        <v>92</v>
      </c>
      <c r="E20" s="207">
        <v>75</v>
      </c>
      <c r="F20" s="207">
        <v>95</v>
      </c>
      <c r="G20" s="207">
        <v>24</v>
      </c>
      <c r="H20" s="207">
        <v>97</v>
      </c>
      <c r="I20" s="207">
        <v>95</v>
      </c>
      <c r="J20" s="207">
        <v>92</v>
      </c>
      <c r="K20" s="207">
        <v>93</v>
      </c>
      <c r="L20" s="207">
        <v>93</v>
      </c>
      <c r="M20" s="213">
        <f t="shared" si="0"/>
        <v>756</v>
      </c>
      <c r="N20" s="216">
        <f t="shared" si="1"/>
        <v>84</v>
      </c>
      <c r="O20" s="214" t="s">
        <v>53</v>
      </c>
    </row>
    <row r="21" spans="1:15" x14ac:dyDescent="0.25">
      <c r="A21" s="210" t="s">
        <v>45</v>
      </c>
      <c r="B21" s="211"/>
      <c r="C21" s="212" t="s">
        <v>437</v>
      </c>
      <c r="D21" s="207">
        <v>100</v>
      </c>
      <c r="E21" s="207">
        <v>95</v>
      </c>
      <c r="F21" s="207">
        <v>99</v>
      </c>
      <c r="G21" s="207">
        <v>62</v>
      </c>
      <c r="H21" s="207">
        <v>97</v>
      </c>
      <c r="I21" s="207">
        <v>98</v>
      </c>
      <c r="J21" s="207">
        <v>95</v>
      </c>
      <c r="K21" s="207">
        <v>92</v>
      </c>
      <c r="L21" s="207">
        <v>93</v>
      </c>
      <c r="M21" s="213">
        <f t="shared" si="0"/>
        <v>831</v>
      </c>
      <c r="N21" s="216">
        <f t="shared" si="1"/>
        <v>92.333333333333329</v>
      </c>
      <c r="O21" s="214" t="s">
        <v>37</v>
      </c>
    </row>
    <row r="22" spans="1:15" x14ac:dyDescent="0.25">
      <c r="A22" s="210" t="s">
        <v>47</v>
      </c>
      <c r="B22" s="211"/>
      <c r="C22" s="212" t="s">
        <v>858</v>
      </c>
      <c r="D22" s="207">
        <v>80</v>
      </c>
      <c r="E22" s="207">
        <v>75</v>
      </c>
      <c r="F22" s="207">
        <v>85</v>
      </c>
      <c r="G22" s="207">
        <v>0</v>
      </c>
      <c r="H22" s="207">
        <v>85</v>
      </c>
      <c r="I22" s="207">
        <v>80</v>
      </c>
      <c r="J22" s="207">
        <v>76</v>
      </c>
      <c r="K22" s="207">
        <v>70</v>
      </c>
      <c r="L22" s="207">
        <v>75</v>
      </c>
      <c r="M22" s="213">
        <f t="shared" si="0"/>
        <v>626</v>
      </c>
      <c r="N22" s="216">
        <f t="shared" si="1"/>
        <v>69.555555555555557</v>
      </c>
      <c r="O22" s="214" t="s">
        <v>73</v>
      </c>
    </row>
    <row r="23" spans="1:15" x14ac:dyDescent="0.25">
      <c r="A23" s="210" t="s">
        <v>49</v>
      </c>
      <c r="B23" s="211"/>
      <c r="C23" s="212" t="s">
        <v>438</v>
      </c>
      <c r="D23" s="207">
        <v>100</v>
      </c>
      <c r="E23" s="207">
        <v>91</v>
      </c>
      <c r="F23" s="207">
        <v>100</v>
      </c>
      <c r="G23" s="207">
        <v>75</v>
      </c>
      <c r="H23" s="207">
        <v>100</v>
      </c>
      <c r="I23" s="207">
        <v>100</v>
      </c>
      <c r="J23" s="207">
        <v>100</v>
      </c>
      <c r="K23" s="207">
        <v>95</v>
      </c>
      <c r="L23" s="207">
        <v>96</v>
      </c>
      <c r="M23" s="213">
        <f t="shared" si="0"/>
        <v>857</v>
      </c>
      <c r="N23" s="216">
        <f t="shared" si="1"/>
        <v>95.222222222222229</v>
      </c>
      <c r="O23" s="214" t="s">
        <v>29</v>
      </c>
    </row>
    <row r="24" spans="1:15" x14ac:dyDescent="0.25">
      <c r="A24" s="210" t="s">
        <v>51</v>
      </c>
      <c r="B24" s="211"/>
      <c r="C24" s="212" t="s">
        <v>439</v>
      </c>
      <c r="D24" s="207">
        <v>93</v>
      </c>
      <c r="E24" s="207">
        <v>91</v>
      </c>
      <c r="F24" s="207">
        <v>95</v>
      </c>
      <c r="G24" s="207">
        <v>62</v>
      </c>
      <c r="H24" s="207">
        <v>95</v>
      </c>
      <c r="I24" s="207">
        <v>95</v>
      </c>
      <c r="J24" s="207">
        <v>95</v>
      </c>
      <c r="K24" s="207">
        <v>93</v>
      </c>
      <c r="L24" s="207">
        <v>91</v>
      </c>
      <c r="M24" s="213">
        <f t="shared" si="0"/>
        <v>810</v>
      </c>
      <c r="N24" s="216">
        <f t="shared" si="1"/>
        <v>90</v>
      </c>
      <c r="O24" s="214" t="s">
        <v>45</v>
      </c>
    </row>
    <row r="25" spans="1:15" x14ac:dyDescent="0.25">
      <c r="A25" s="210" t="s">
        <v>53</v>
      </c>
      <c r="B25" s="211"/>
      <c r="C25" s="212" t="s">
        <v>440</v>
      </c>
      <c r="D25" s="207">
        <v>100</v>
      </c>
      <c r="E25" s="207">
        <v>98</v>
      </c>
      <c r="F25" s="207">
        <v>100</v>
      </c>
      <c r="G25" s="207">
        <v>92</v>
      </c>
      <c r="H25" s="207">
        <v>100</v>
      </c>
      <c r="I25" s="207">
        <v>100</v>
      </c>
      <c r="J25" s="207">
        <v>100</v>
      </c>
      <c r="K25" s="207">
        <v>92</v>
      </c>
      <c r="L25" s="207">
        <v>100</v>
      </c>
      <c r="M25" s="213">
        <f t="shared" si="0"/>
        <v>882</v>
      </c>
      <c r="N25" s="216">
        <f t="shared" si="1"/>
        <v>98</v>
      </c>
      <c r="O25" s="214" t="s">
        <v>25</v>
      </c>
    </row>
    <row r="26" spans="1:15" x14ac:dyDescent="0.25">
      <c r="A26" s="210" t="s">
        <v>55</v>
      </c>
      <c r="B26" s="211"/>
      <c r="C26" s="212" t="s">
        <v>441</v>
      </c>
      <c r="D26" s="207">
        <v>97</v>
      </c>
      <c r="E26" s="207">
        <v>75</v>
      </c>
      <c r="F26" s="207">
        <v>98</v>
      </c>
      <c r="G26" s="207">
        <v>68</v>
      </c>
      <c r="H26" s="207">
        <v>98</v>
      </c>
      <c r="I26" s="207">
        <v>93</v>
      </c>
      <c r="J26" s="207">
        <v>95</v>
      </c>
      <c r="K26" s="207">
        <v>92</v>
      </c>
      <c r="L26" s="207">
        <v>95</v>
      </c>
      <c r="M26" s="213">
        <f t="shared" si="0"/>
        <v>811</v>
      </c>
      <c r="N26" s="216">
        <f t="shared" si="1"/>
        <v>90.111111111111114</v>
      </c>
      <c r="O26" s="214" t="s">
        <v>43</v>
      </c>
    </row>
    <row r="27" spans="1:15" x14ac:dyDescent="0.25">
      <c r="A27" s="210" t="s">
        <v>57</v>
      </c>
      <c r="B27" s="211"/>
      <c r="C27" s="212" t="s">
        <v>442</v>
      </c>
      <c r="D27" s="207">
        <v>95</v>
      </c>
      <c r="E27" s="207">
        <v>80</v>
      </c>
      <c r="F27" s="207">
        <v>95</v>
      </c>
      <c r="G27" s="207">
        <v>24</v>
      </c>
      <c r="H27" s="207">
        <v>91</v>
      </c>
      <c r="I27" s="207">
        <v>95</v>
      </c>
      <c r="J27" s="207">
        <v>92</v>
      </c>
      <c r="K27" s="207">
        <v>91</v>
      </c>
      <c r="L27" s="207">
        <v>78</v>
      </c>
      <c r="M27" s="213">
        <f t="shared" si="0"/>
        <v>741</v>
      </c>
      <c r="N27" s="216">
        <f t="shared" si="1"/>
        <v>82.333333333333329</v>
      </c>
      <c r="O27" s="214" t="s">
        <v>55</v>
      </c>
    </row>
    <row r="28" spans="1:15" x14ac:dyDescent="0.25">
      <c r="A28" s="210" t="s">
        <v>59</v>
      </c>
      <c r="B28" s="211"/>
      <c r="C28" s="212" t="s">
        <v>443</v>
      </c>
      <c r="D28" s="207">
        <v>92</v>
      </c>
      <c r="E28" s="207">
        <v>91</v>
      </c>
      <c r="F28" s="207">
        <v>95</v>
      </c>
      <c r="G28" s="207">
        <v>86</v>
      </c>
      <c r="H28" s="207">
        <v>95</v>
      </c>
      <c r="I28" s="207">
        <v>96</v>
      </c>
      <c r="J28" s="207">
        <v>92</v>
      </c>
      <c r="K28" s="207">
        <v>91</v>
      </c>
      <c r="L28" s="207">
        <v>93</v>
      </c>
      <c r="M28" s="213">
        <f t="shared" si="0"/>
        <v>831</v>
      </c>
      <c r="N28" s="216">
        <f t="shared" si="1"/>
        <v>92.333333333333329</v>
      </c>
      <c r="O28" s="214" t="s">
        <v>37</v>
      </c>
    </row>
    <row r="29" spans="1:15" x14ac:dyDescent="0.25">
      <c r="A29" s="210" t="s">
        <v>61</v>
      </c>
      <c r="B29" s="211"/>
      <c r="C29" s="212" t="s">
        <v>444</v>
      </c>
      <c r="D29" s="207">
        <v>85</v>
      </c>
      <c r="E29" s="207">
        <v>75</v>
      </c>
      <c r="F29" s="207">
        <v>95</v>
      </c>
      <c r="G29" s="207">
        <v>80</v>
      </c>
      <c r="H29" s="207">
        <v>98</v>
      </c>
      <c r="I29" s="207">
        <v>95</v>
      </c>
      <c r="J29" s="207">
        <v>80</v>
      </c>
      <c r="K29" s="207">
        <v>80</v>
      </c>
      <c r="L29" s="207">
        <v>69</v>
      </c>
      <c r="M29" s="213">
        <f t="shared" si="0"/>
        <v>757</v>
      </c>
      <c r="N29" s="216">
        <f t="shared" si="1"/>
        <v>84.111111111111114</v>
      </c>
      <c r="O29" s="214" t="s">
        <v>51</v>
      </c>
    </row>
    <row r="30" spans="1:15" x14ac:dyDescent="0.25">
      <c r="A30" s="210" t="s">
        <v>63</v>
      </c>
      <c r="B30" s="211"/>
      <c r="C30" s="212" t="s">
        <v>445</v>
      </c>
      <c r="D30" s="207">
        <v>78</v>
      </c>
      <c r="E30" s="207">
        <v>78</v>
      </c>
      <c r="F30" s="207">
        <v>85</v>
      </c>
      <c r="G30" s="207">
        <v>68</v>
      </c>
      <c r="H30" s="207">
        <v>85</v>
      </c>
      <c r="I30" s="207">
        <v>94</v>
      </c>
      <c r="J30" s="207">
        <v>80</v>
      </c>
      <c r="K30" s="207">
        <v>95</v>
      </c>
      <c r="L30" s="207">
        <v>77</v>
      </c>
      <c r="M30" s="213">
        <f t="shared" si="0"/>
        <v>740</v>
      </c>
      <c r="N30" s="216">
        <f t="shared" si="1"/>
        <v>82.222222222222229</v>
      </c>
      <c r="O30" s="214" t="s">
        <v>57</v>
      </c>
    </row>
    <row r="31" spans="1:15" x14ac:dyDescent="0.25">
      <c r="A31" s="210" t="s">
        <v>65</v>
      </c>
      <c r="B31" s="211"/>
      <c r="C31" s="212" t="s">
        <v>446</v>
      </c>
      <c r="D31" s="207">
        <v>75</v>
      </c>
      <c r="E31" s="207">
        <v>75</v>
      </c>
      <c r="F31" s="207">
        <v>88</v>
      </c>
      <c r="G31" s="207">
        <v>61</v>
      </c>
      <c r="H31" s="207">
        <v>70</v>
      </c>
      <c r="I31" s="207">
        <v>95</v>
      </c>
      <c r="J31" s="207">
        <v>60</v>
      </c>
      <c r="K31" s="207">
        <v>60</v>
      </c>
      <c r="L31" s="207">
        <v>61</v>
      </c>
      <c r="M31" s="213">
        <f t="shared" si="0"/>
        <v>645</v>
      </c>
      <c r="N31" s="216">
        <f t="shared" si="1"/>
        <v>71.666666666666671</v>
      </c>
      <c r="O31" s="214" t="s">
        <v>67</v>
      </c>
    </row>
    <row r="32" spans="1:15" x14ac:dyDescent="0.25">
      <c r="A32" s="210" t="s">
        <v>67</v>
      </c>
      <c r="B32" s="211"/>
      <c r="C32" s="212" t="s">
        <v>447</v>
      </c>
      <c r="D32" s="207">
        <v>100</v>
      </c>
      <c r="E32" s="207">
        <v>98</v>
      </c>
      <c r="F32" s="207">
        <v>100</v>
      </c>
      <c r="G32" s="207">
        <v>85</v>
      </c>
      <c r="H32" s="207">
        <v>100</v>
      </c>
      <c r="I32" s="207">
        <v>100</v>
      </c>
      <c r="J32" s="207">
        <v>100</v>
      </c>
      <c r="K32" s="207">
        <v>91</v>
      </c>
      <c r="L32" s="207">
        <v>99</v>
      </c>
      <c r="M32" s="213">
        <f t="shared" si="0"/>
        <v>873</v>
      </c>
      <c r="N32" s="216">
        <f t="shared" si="1"/>
        <v>97</v>
      </c>
      <c r="O32" s="214" t="s">
        <v>27</v>
      </c>
    </row>
    <row r="33" spans="1:15" x14ac:dyDescent="0.25">
      <c r="A33" s="210" t="s">
        <v>69</v>
      </c>
      <c r="B33" s="211"/>
      <c r="C33" s="212" t="s">
        <v>448</v>
      </c>
      <c r="D33" s="207">
        <v>100</v>
      </c>
      <c r="E33" s="207">
        <v>80</v>
      </c>
      <c r="F33" s="207">
        <v>100</v>
      </c>
      <c r="G33" s="207">
        <v>24</v>
      </c>
      <c r="H33" s="207">
        <v>100</v>
      </c>
      <c r="I33" s="207">
        <v>100</v>
      </c>
      <c r="J33" s="207">
        <v>100</v>
      </c>
      <c r="K33" s="207">
        <v>93</v>
      </c>
      <c r="L33" s="207">
        <v>76</v>
      </c>
      <c r="M33" s="213">
        <f t="shared" si="0"/>
        <v>773</v>
      </c>
      <c r="N33" s="216">
        <f t="shared" si="1"/>
        <v>85.888888888888886</v>
      </c>
      <c r="O33" s="214" t="s">
        <v>49</v>
      </c>
    </row>
    <row r="34" spans="1:15" x14ac:dyDescent="0.25">
      <c r="A34" s="210" t="s">
        <v>71</v>
      </c>
      <c r="B34" s="211"/>
      <c r="C34" s="212" t="s">
        <v>449</v>
      </c>
      <c r="D34" s="207">
        <v>75</v>
      </c>
      <c r="E34" s="207">
        <v>61</v>
      </c>
      <c r="F34" s="207">
        <v>85</v>
      </c>
      <c r="G34" s="207">
        <v>61</v>
      </c>
      <c r="H34" s="207">
        <v>85</v>
      </c>
      <c r="I34" s="207">
        <v>80</v>
      </c>
      <c r="J34" s="207">
        <v>76</v>
      </c>
      <c r="K34" s="207">
        <v>92</v>
      </c>
      <c r="L34" s="207">
        <v>45</v>
      </c>
      <c r="M34" s="213">
        <f t="shared" si="0"/>
        <v>660</v>
      </c>
      <c r="N34" s="216">
        <f t="shared" si="1"/>
        <v>73.333333333333329</v>
      </c>
      <c r="O34" s="214" t="s">
        <v>63</v>
      </c>
    </row>
    <row r="35" spans="1:15" x14ac:dyDescent="0.25">
      <c r="A35" s="210" t="s">
        <v>73</v>
      </c>
      <c r="B35" s="211"/>
      <c r="C35" s="212" t="s">
        <v>450</v>
      </c>
      <c r="D35" s="207">
        <v>76</v>
      </c>
      <c r="E35" s="207">
        <v>91</v>
      </c>
      <c r="F35" s="207">
        <v>88</v>
      </c>
      <c r="G35" s="207">
        <v>0</v>
      </c>
      <c r="H35" s="207">
        <v>85</v>
      </c>
      <c r="I35" s="207">
        <v>100</v>
      </c>
      <c r="J35" s="207">
        <v>78</v>
      </c>
      <c r="K35" s="207">
        <v>76</v>
      </c>
      <c r="L35" s="207">
        <v>66</v>
      </c>
      <c r="M35" s="213">
        <f t="shared" si="0"/>
        <v>660</v>
      </c>
      <c r="N35" s="216">
        <f t="shared" si="1"/>
        <v>73.333333333333329</v>
      </c>
      <c r="O35" s="214" t="s">
        <v>63</v>
      </c>
    </row>
    <row r="36" spans="1:15" x14ac:dyDescent="0.25">
      <c r="A36" s="210" t="s">
        <v>75</v>
      </c>
      <c r="B36" s="211"/>
      <c r="C36" s="212" t="s">
        <v>451</v>
      </c>
      <c r="D36" s="207">
        <v>30</v>
      </c>
      <c r="E36" s="207">
        <v>61</v>
      </c>
      <c r="F36" s="207">
        <v>40</v>
      </c>
      <c r="G36" s="207">
        <v>21</v>
      </c>
      <c r="H36" s="207">
        <v>35</v>
      </c>
      <c r="I36" s="207">
        <v>80</v>
      </c>
      <c r="J36" s="207">
        <v>40</v>
      </c>
      <c r="K36" s="207">
        <v>20</v>
      </c>
      <c r="L36" s="207">
        <v>0</v>
      </c>
      <c r="M36" s="213">
        <f t="shared" si="0"/>
        <v>327</v>
      </c>
      <c r="N36" s="216">
        <f t="shared" si="1"/>
        <v>36.333333333333336</v>
      </c>
      <c r="O36" s="214" t="s">
        <v>75</v>
      </c>
    </row>
    <row r="37" spans="1:15" x14ac:dyDescent="0.25">
      <c r="A37" s="210" t="s">
        <v>77</v>
      </c>
      <c r="B37" s="211"/>
      <c r="C37" s="212" t="s">
        <v>452</v>
      </c>
      <c r="D37" s="207">
        <v>100</v>
      </c>
      <c r="E37" s="207">
        <v>100</v>
      </c>
      <c r="F37" s="207">
        <v>99</v>
      </c>
      <c r="G37" s="207">
        <v>62</v>
      </c>
      <c r="H37" s="207">
        <v>97</v>
      </c>
      <c r="I37" s="207">
        <v>98</v>
      </c>
      <c r="J37" s="207">
        <v>95</v>
      </c>
      <c r="K37" s="207">
        <v>94</v>
      </c>
      <c r="L37" s="207">
        <v>100</v>
      </c>
      <c r="M37" s="213">
        <f t="shared" si="0"/>
        <v>845</v>
      </c>
      <c r="N37" s="216">
        <f t="shared" si="1"/>
        <v>93.888888888888886</v>
      </c>
      <c r="O37" s="214" t="s">
        <v>33</v>
      </c>
    </row>
    <row r="38" spans="1:15" x14ac:dyDescent="0.25">
      <c r="A38" s="210" t="s">
        <v>79</v>
      </c>
      <c r="B38" s="211"/>
      <c r="C38" s="212" t="s">
        <v>453</v>
      </c>
      <c r="D38" s="207">
        <v>60</v>
      </c>
      <c r="E38" s="207">
        <v>96</v>
      </c>
      <c r="F38" s="207">
        <v>85</v>
      </c>
      <c r="G38" s="207">
        <v>70</v>
      </c>
      <c r="H38" s="207">
        <v>85</v>
      </c>
      <c r="I38" s="207">
        <v>93</v>
      </c>
      <c r="J38" s="207">
        <v>80</v>
      </c>
      <c r="K38" s="207">
        <v>93</v>
      </c>
      <c r="L38" s="207">
        <v>75</v>
      </c>
      <c r="M38" s="213">
        <f t="shared" si="0"/>
        <v>737</v>
      </c>
      <c r="N38" s="216">
        <f t="shared" si="1"/>
        <v>81.888888888888886</v>
      </c>
      <c r="O38" s="214" t="s">
        <v>59</v>
      </c>
    </row>
    <row r="39" spans="1:15" x14ac:dyDescent="0.25">
      <c r="A39" s="210" t="s">
        <v>81</v>
      </c>
      <c r="B39" s="211"/>
      <c r="C39" s="212" t="s">
        <v>454</v>
      </c>
      <c r="D39" s="207">
        <v>60</v>
      </c>
      <c r="E39" s="207">
        <v>75</v>
      </c>
      <c r="F39" s="207">
        <v>91</v>
      </c>
      <c r="G39" s="207">
        <v>12</v>
      </c>
      <c r="H39" s="207">
        <v>95</v>
      </c>
      <c r="I39" s="207">
        <v>93</v>
      </c>
      <c r="J39" s="207">
        <v>80</v>
      </c>
      <c r="K39" s="207">
        <v>78</v>
      </c>
      <c r="L39" s="207">
        <v>63</v>
      </c>
      <c r="M39" s="213">
        <f t="shared" si="0"/>
        <v>647</v>
      </c>
      <c r="N39" s="216">
        <f t="shared" si="1"/>
        <v>71.888888888888886</v>
      </c>
      <c r="O39" s="214" t="s">
        <v>65</v>
      </c>
    </row>
  </sheetData>
  <mergeCells count="14">
    <mergeCell ref="O7:O9"/>
    <mergeCell ref="A10:C10"/>
    <mergeCell ref="B3:K3"/>
    <mergeCell ref="B4:C4"/>
    <mergeCell ref="E4:K4"/>
    <mergeCell ref="B5:C5"/>
    <mergeCell ref="E5:K5"/>
    <mergeCell ref="A7:A9"/>
    <mergeCell ref="B7:B9"/>
    <mergeCell ref="C7:C9"/>
    <mergeCell ref="D7:I7"/>
    <mergeCell ref="J7:L7"/>
    <mergeCell ref="M7:M9"/>
    <mergeCell ref="N7:N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A4F9-B314-44D7-AAD8-1F9997FC496E}">
  <dimension ref="A1:Q38"/>
  <sheetViews>
    <sheetView topLeftCell="A12" workbookViewId="0">
      <selection activeCell="B11" sqref="B11:B38"/>
    </sheetView>
  </sheetViews>
  <sheetFormatPr defaultRowHeight="15" x14ac:dyDescent="0.25"/>
  <cols>
    <col min="1" max="1" width="7" customWidth="1"/>
    <col min="2" max="2" width="14.85546875" customWidth="1"/>
  </cols>
  <sheetData>
    <row r="1" spans="1:17" x14ac:dyDescent="0.25">
      <c r="A1" s="110"/>
      <c r="B1" s="111" t="s">
        <v>647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ht="15" customHeight="1" x14ac:dyDescent="0.25">
      <c r="A3" s="110"/>
      <c r="B3" s="409" t="s">
        <v>1</v>
      </c>
      <c r="C3" s="409"/>
      <c r="D3" s="409"/>
      <c r="E3" s="409"/>
      <c r="F3" s="409"/>
      <c r="G3" s="409"/>
      <c r="H3" s="409"/>
      <c r="I3" s="409"/>
      <c r="J3" s="409"/>
      <c r="K3" s="409"/>
      <c r="L3" s="110"/>
      <c r="M3" s="110"/>
      <c r="N3" s="110"/>
      <c r="O3" s="110"/>
      <c r="P3" s="110"/>
      <c r="Q3" s="110"/>
    </row>
    <row r="4" spans="1:17" ht="15" customHeight="1" x14ac:dyDescent="0.25">
      <c r="A4" s="110"/>
      <c r="B4" s="409" t="s">
        <v>455</v>
      </c>
      <c r="C4" s="409"/>
      <c r="D4" s="409" t="s">
        <v>690</v>
      </c>
      <c r="E4" s="409"/>
      <c r="F4" s="409" t="s">
        <v>3</v>
      </c>
      <c r="G4" s="409"/>
      <c r="H4" s="409"/>
      <c r="I4" s="409"/>
      <c r="J4" s="409"/>
      <c r="K4" s="409"/>
      <c r="L4" s="110"/>
      <c r="M4" s="110"/>
      <c r="N4" s="110"/>
      <c r="O4" s="110"/>
      <c r="P4" s="110"/>
      <c r="Q4" s="110"/>
    </row>
    <row r="5" spans="1:17" ht="15" customHeight="1" x14ac:dyDescent="0.25">
      <c r="A5" s="110"/>
      <c r="B5" s="409" t="s">
        <v>4</v>
      </c>
      <c r="C5" s="409"/>
      <c r="D5" s="110"/>
      <c r="E5" s="110"/>
      <c r="F5" s="409" t="s">
        <v>5</v>
      </c>
      <c r="G5" s="409"/>
      <c r="H5" s="409"/>
      <c r="I5" s="409"/>
      <c r="J5" s="409"/>
      <c r="K5" s="409"/>
      <c r="L5" s="110"/>
      <c r="M5" s="110"/>
      <c r="N5" s="110"/>
      <c r="O5" s="110"/>
      <c r="P5" s="110"/>
      <c r="Q5" s="110"/>
    </row>
    <row r="6" spans="1:17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</row>
    <row r="7" spans="1:17" ht="15" customHeight="1" x14ac:dyDescent="0.25">
      <c r="A7" s="415" t="s">
        <v>6</v>
      </c>
      <c r="B7" s="418" t="s">
        <v>648</v>
      </c>
      <c r="C7" s="418" t="s">
        <v>8</v>
      </c>
      <c r="D7" s="410" t="s">
        <v>9</v>
      </c>
      <c r="E7" s="410"/>
      <c r="F7" s="410"/>
      <c r="G7" s="410"/>
      <c r="H7" s="410"/>
      <c r="I7" s="410"/>
      <c r="J7" s="410"/>
      <c r="K7" s="410"/>
      <c r="L7" s="410"/>
      <c r="M7" s="410" t="s">
        <v>10</v>
      </c>
      <c r="N7" s="410"/>
      <c r="O7" s="410"/>
      <c r="P7" s="411" t="s">
        <v>11</v>
      </c>
      <c r="Q7" s="411" t="s">
        <v>12</v>
      </c>
    </row>
    <row r="8" spans="1:17" ht="80.25" customHeight="1" x14ac:dyDescent="0.25">
      <c r="A8" s="416"/>
      <c r="B8" s="419"/>
      <c r="C8" s="419"/>
      <c r="D8" s="112" t="s">
        <v>739</v>
      </c>
      <c r="E8" s="112" t="s">
        <v>691</v>
      </c>
      <c r="F8" s="112" t="s">
        <v>692</v>
      </c>
      <c r="G8" s="112" t="s">
        <v>740</v>
      </c>
      <c r="H8" s="112" t="s">
        <v>694</v>
      </c>
      <c r="I8" s="112" t="s">
        <v>695</v>
      </c>
      <c r="J8" s="112" t="s">
        <v>696</v>
      </c>
      <c r="K8" s="112" t="s">
        <v>741</v>
      </c>
      <c r="L8" s="112" t="s">
        <v>742</v>
      </c>
      <c r="M8" s="112" t="s">
        <v>743</v>
      </c>
      <c r="N8" s="112" t="s">
        <v>699</v>
      </c>
      <c r="O8" s="112" t="s">
        <v>744</v>
      </c>
      <c r="P8" s="412"/>
      <c r="Q8" s="412"/>
    </row>
    <row r="9" spans="1:17" ht="114.75" customHeight="1" x14ac:dyDescent="0.25">
      <c r="A9" s="417"/>
      <c r="B9" s="420"/>
      <c r="C9" s="420"/>
      <c r="D9" s="112" t="s">
        <v>457</v>
      </c>
      <c r="E9" s="112" t="s">
        <v>700</v>
      </c>
      <c r="F9" s="112" t="s">
        <v>701</v>
      </c>
      <c r="G9" s="112" t="s">
        <v>15</v>
      </c>
      <c r="H9" s="112" t="s">
        <v>703</v>
      </c>
      <c r="I9" s="112" t="s">
        <v>262</v>
      </c>
      <c r="J9" s="112" t="s">
        <v>172</v>
      </c>
      <c r="K9" s="112" t="s">
        <v>15</v>
      </c>
      <c r="L9" s="112" t="s">
        <v>745</v>
      </c>
      <c r="M9" s="112" t="s">
        <v>746</v>
      </c>
      <c r="N9" s="112" t="s">
        <v>706</v>
      </c>
      <c r="O9" s="112" t="s">
        <v>15</v>
      </c>
      <c r="P9" s="413"/>
      <c r="Q9" s="413"/>
    </row>
    <row r="10" spans="1:17" ht="15" customHeight="1" x14ac:dyDescent="0.25">
      <c r="A10" s="414" t="s">
        <v>12</v>
      </c>
      <c r="B10" s="414"/>
      <c r="C10" s="414"/>
      <c r="D10" s="113" t="s">
        <v>124</v>
      </c>
      <c r="E10" s="113" t="s">
        <v>425</v>
      </c>
      <c r="F10" s="113" t="s">
        <v>17</v>
      </c>
      <c r="G10" s="113" t="s">
        <v>425</v>
      </c>
      <c r="H10" s="113" t="s">
        <v>16</v>
      </c>
      <c r="I10" s="113" t="s">
        <v>22</v>
      </c>
      <c r="J10" s="113" t="s">
        <v>173</v>
      </c>
      <c r="K10" s="113" t="s">
        <v>293</v>
      </c>
      <c r="L10" s="113" t="s">
        <v>125</v>
      </c>
      <c r="M10" s="113" t="s">
        <v>22</v>
      </c>
      <c r="N10" s="113" t="s">
        <v>22</v>
      </c>
      <c r="O10" s="113" t="s">
        <v>125</v>
      </c>
      <c r="P10" s="114"/>
      <c r="Q10" s="114"/>
    </row>
    <row r="11" spans="1:17" x14ac:dyDescent="0.25">
      <c r="A11" s="115" t="s">
        <v>25</v>
      </c>
      <c r="B11" s="116"/>
      <c r="C11" s="117" t="s">
        <v>458</v>
      </c>
      <c r="D11" s="113">
        <v>92</v>
      </c>
      <c r="E11" s="113">
        <v>75</v>
      </c>
      <c r="F11" s="113">
        <v>80</v>
      </c>
      <c r="G11" s="113">
        <v>75</v>
      </c>
      <c r="H11" s="113">
        <v>92</v>
      </c>
      <c r="I11" s="113">
        <v>92</v>
      </c>
      <c r="J11" s="113">
        <v>76</v>
      </c>
      <c r="K11" s="113">
        <v>91</v>
      </c>
      <c r="L11" s="113">
        <v>70</v>
      </c>
      <c r="M11" s="113">
        <v>88</v>
      </c>
      <c r="N11" s="113">
        <v>91</v>
      </c>
      <c r="O11" s="113">
        <v>75</v>
      </c>
      <c r="P11" s="118">
        <f>SUM(D11:O11)</f>
        <v>997</v>
      </c>
      <c r="Q11" s="119">
        <f>AVERAGE(D11:O11)</f>
        <v>83.083333333333329</v>
      </c>
    </row>
    <row r="12" spans="1:17" x14ac:dyDescent="0.25">
      <c r="A12" s="115" t="s">
        <v>27</v>
      </c>
      <c r="B12" s="116"/>
      <c r="C12" s="117" t="s">
        <v>459</v>
      </c>
      <c r="D12" s="113">
        <v>92</v>
      </c>
      <c r="E12" s="113">
        <v>95</v>
      </c>
      <c r="F12" s="113">
        <v>94</v>
      </c>
      <c r="G12" s="113">
        <v>91</v>
      </c>
      <c r="H12" s="113">
        <v>93</v>
      </c>
      <c r="I12" s="113">
        <v>91</v>
      </c>
      <c r="J12" s="113">
        <v>98</v>
      </c>
      <c r="K12" s="113">
        <v>93</v>
      </c>
      <c r="L12" s="113">
        <v>91</v>
      </c>
      <c r="M12" s="113">
        <v>92</v>
      </c>
      <c r="N12" s="113">
        <v>94</v>
      </c>
      <c r="O12" s="113">
        <v>91</v>
      </c>
      <c r="P12" s="118">
        <f t="shared" ref="P12:P38" si="0">SUM(D12:O12)</f>
        <v>1115</v>
      </c>
      <c r="Q12" s="119">
        <f t="shared" ref="Q12:Q38" si="1">AVERAGE(D12:O12)</f>
        <v>92.916666666666671</v>
      </c>
    </row>
    <row r="13" spans="1:17" x14ac:dyDescent="0.25">
      <c r="A13" s="115" t="s">
        <v>29</v>
      </c>
      <c r="B13" s="116"/>
      <c r="C13" s="117" t="s">
        <v>460</v>
      </c>
      <c r="D13" s="113">
        <v>92</v>
      </c>
      <c r="E13" s="113">
        <v>91</v>
      </c>
      <c r="F13" s="113">
        <v>95</v>
      </c>
      <c r="G13" s="113">
        <v>91</v>
      </c>
      <c r="H13" s="113">
        <v>94</v>
      </c>
      <c r="I13" s="113">
        <v>91</v>
      </c>
      <c r="J13" s="113">
        <v>92</v>
      </c>
      <c r="K13" s="113">
        <v>91</v>
      </c>
      <c r="L13" s="113">
        <v>85</v>
      </c>
      <c r="M13" s="113">
        <v>96</v>
      </c>
      <c r="N13" s="113">
        <v>100</v>
      </c>
      <c r="O13" s="113">
        <v>91</v>
      </c>
      <c r="P13" s="118">
        <f t="shared" si="0"/>
        <v>1109</v>
      </c>
      <c r="Q13" s="119">
        <f t="shared" si="1"/>
        <v>92.416666666666671</v>
      </c>
    </row>
    <row r="14" spans="1:17" x14ac:dyDescent="0.25">
      <c r="A14" s="115" t="s">
        <v>31</v>
      </c>
      <c r="B14" s="116"/>
      <c r="C14" s="117" t="s">
        <v>461</v>
      </c>
      <c r="D14" s="113">
        <v>92</v>
      </c>
      <c r="E14" s="113">
        <v>86</v>
      </c>
      <c r="F14" s="113">
        <v>97</v>
      </c>
      <c r="G14" s="113">
        <v>91</v>
      </c>
      <c r="H14" s="113">
        <v>92</v>
      </c>
      <c r="I14" s="113">
        <v>91</v>
      </c>
      <c r="J14" s="113">
        <v>75</v>
      </c>
      <c r="K14" s="113">
        <v>94</v>
      </c>
      <c r="L14" s="113">
        <v>88</v>
      </c>
      <c r="M14" s="113">
        <v>96</v>
      </c>
      <c r="N14" s="113">
        <v>100</v>
      </c>
      <c r="O14" s="113">
        <v>75</v>
      </c>
      <c r="P14" s="118">
        <f t="shared" si="0"/>
        <v>1077</v>
      </c>
      <c r="Q14" s="119">
        <f t="shared" si="1"/>
        <v>89.75</v>
      </c>
    </row>
    <row r="15" spans="1:17" x14ac:dyDescent="0.25">
      <c r="A15" s="115" t="s">
        <v>33</v>
      </c>
      <c r="B15" s="116"/>
      <c r="C15" s="117" t="s">
        <v>462</v>
      </c>
      <c r="D15" s="113">
        <v>92</v>
      </c>
      <c r="E15" s="113">
        <v>91</v>
      </c>
      <c r="F15" s="113">
        <v>91</v>
      </c>
      <c r="G15" s="113">
        <v>91</v>
      </c>
      <c r="H15" s="113">
        <v>95</v>
      </c>
      <c r="I15" s="113">
        <v>91</v>
      </c>
      <c r="J15" s="113">
        <v>91</v>
      </c>
      <c r="K15" s="113">
        <v>92</v>
      </c>
      <c r="L15" s="113">
        <v>91</v>
      </c>
      <c r="M15" s="113">
        <v>91</v>
      </c>
      <c r="N15" s="113">
        <v>91</v>
      </c>
      <c r="O15" s="113">
        <v>91</v>
      </c>
      <c r="P15" s="118">
        <f t="shared" si="0"/>
        <v>1098</v>
      </c>
      <c r="Q15" s="119">
        <f t="shared" si="1"/>
        <v>91.5</v>
      </c>
    </row>
    <row r="16" spans="1:17" x14ac:dyDescent="0.25">
      <c r="A16" s="115" t="s">
        <v>35</v>
      </c>
      <c r="B16" s="116"/>
      <c r="C16" s="117" t="s">
        <v>463</v>
      </c>
      <c r="D16" s="113">
        <v>92</v>
      </c>
      <c r="E16" s="113">
        <v>98</v>
      </c>
      <c r="F16" s="113">
        <v>95</v>
      </c>
      <c r="G16" s="113">
        <v>91</v>
      </c>
      <c r="H16" s="113">
        <v>95</v>
      </c>
      <c r="I16" s="113">
        <v>92</v>
      </c>
      <c r="J16" s="113">
        <v>76</v>
      </c>
      <c r="K16" s="113">
        <v>91</v>
      </c>
      <c r="L16" s="113">
        <v>88</v>
      </c>
      <c r="M16" s="113">
        <v>96</v>
      </c>
      <c r="N16" s="113">
        <v>100</v>
      </c>
      <c r="O16" s="113">
        <v>75</v>
      </c>
      <c r="P16" s="118">
        <f t="shared" si="0"/>
        <v>1089</v>
      </c>
      <c r="Q16" s="119">
        <f t="shared" si="1"/>
        <v>90.75</v>
      </c>
    </row>
    <row r="17" spans="1:17" x14ac:dyDescent="0.25">
      <c r="A17" s="115" t="s">
        <v>37</v>
      </c>
      <c r="B17" s="116"/>
      <c r="C17" s="117" t="s">
        <v>464</v>
      </c>
      <c r="D17" s="113">
        <v>10</v>
      </c>
      <c r="E17" s="113">
        <v>40</v>
      </c>
      <c r="F17" s="113">
        <v>86</v>
      </c>
      <c r="G17" s="113">
        <v>56</v>
      </c>
      <c r="H17" s="113">
        <v>93</v>
      </c>
      <c r="I17" s="113"/>
      <c r="J17" s="113">
        <v>34</v>
      </c>
      <c r="K17" s="113">
        <v>14</v>
      </c>
      <c r="L17" s="113">
        <v>41</v>
      </c>
      <c r="M17" s="113"/>
      <c r="N17" s="113">
        <v>40</v>
      </c>
      <c r="O17" s="113">
        <v>61</v>
      </c>
      <c r="P17" s="118">
        <f t="shared" si="0"/>
        <v>475</v>
      </c>
      <c r="Q17" s="119">
        <f t="shared" si="1"/>
        <v>47.5</v>
      </c>
    </row>
    <row r="18" spans="1:17" x14ac:dyDescent="0.25">
      <c r="A18" s="115" t="s">
        <v>39</v>
      </c>
      <c r="B18" s="116"/>
      <c r="C18" s="117" t="s">
        <v>465</v>
      </c>
      <c r="D18" s="113">
        <v>25</v>
      </c>
      <c r="E18" s="113">
        <v>65</v>
      </c>
      <c r="F18" s="113">
        <v>71</v>
      </c>
      <c r="G18" s="113">
        <v>61</v>
      </c>
      <c r="H18" s="113">
        <v>80</v>
      </c>
      <c r="I18" s="113">
        <v>76</v>
      </c>
      <c r="J18" s="113">
        <v>60</v>
      </c>
      <c r="K18" s="113">
        <v>76</v>
      </c>
      <c r="L18" s="113">
        <v>61</v>
      </c>
      <c r="M18" s="113">
        <v>68</v>
      </c>
      <c r="N18" s="113">
        <v>61</v>
      </c>
      <c r="O18" s="113">
        <v>25</v>
      </c>
      <c r="P18" s="118">
        <f t="shared" si="0"/>
        <v>729</v>
      </c>
      <c r="Q18" s="119">
        <f t="shared" si="1"/>
        <v>60.75</v>
      </c>
    </row>
    <row r="19" spans="1:17" x14ac:dyDescent="0.25">
      <c r="A19" s="115" t="s">
        <v>41</v>
      </c>
      <c r="B19" s="116"/>
      <c r="C19" s="117" t="s">
        <v>466</v>
      </c>
      <c r="D19" s="113">
        <v>75</v>
      </c>
      <c r="E19" s="113">
        <v>77</v>
      </c>
      <c r="F19" s="113">
        <v>89</v>
      </c>
      <c r="G19" s="113">
        <v>75</v>
      </c>
      <c r="H19" s="113">
        <v>92</v>
      </c>
      <c r="I19" s="113">
        <v>77</v>
      </c>
      <c r="J19" s="113">
        <v>77</v>
      </c>
      <c r="K19" s="113">
        <v>77</v>
      </c>
      <c r="L19" s="113">
        <v>70</v>
      </c>
      <c r="M19" s="113">
        <v>78</v>
      </c>
      <c r="N19" s="113">
        <v>78</v>
      </c>
      <c r="O19" s="113">
        <v>75</v>
      </c>
      <c r="P19" s="118">
        <f t="shared" si="0"/>
        <v>940</v>
      </c>
      <c r="Q19" s="119">
        <f t="shared" si="1"/>
        <v>78.333333333333329</v>
      </c>
    </row>
    <row r="20" spans="1:17" x14ac:dyDescent="0.25">
      <c r="A20" s="115" t="s">
        <v>43</v>
      </c>
      <c r="B20" s="116"/>
      <c r="C20" s="117" t="s">
        <v>467</v>
      </c>
      <c r="D20" s="113">
        <v>92</v>
      </c>
      <c r="E20" s="113">
        <v>91</v>
      </c>
      <c r="F20" s="113">
        <v>97</v>
      </c>
      <c r="G20" s="113">
        <v>91</v>
      </c>
      <c r="H20" s="113">
        <v>95</v>
      </c>
      <c r="I20" s="113">
        <v>91</v>
      </c>
      <c r="J20" s="113">
        <v>91</v>
      </c>
      <c r="K20" s="113">
        <v>96</v>
      </c>
      <c r="L20" s="113">
        <v>91</v>
      </c>
      <c r="M20" s="113">
        <v>96</v>
      </c>
      <c r="N20" s="113">
        <v>96</v>
      </c>
      <c r="O20" s="113">
        <v>91</v>
      </c>
      <c r="P20" s="118">
        <f t="shared" si="0"/>
        <v>1118</v>
      </c>
      <c r="Q20" s="119">
        <f t="shared" si="1"/>
        <v>93.166666666666671</v>
      </c>
    </row>
    <row r="21" spans="1:17" x14ac:dyDescent="0.25">
      <c r="A21" s="115" t="s">
        <v>45</v>
      </c>
      <c r="B21" s="116"/>
      <c r="C21" s="117" t="s">
        <v>468</v>
      </c>
      <c r="D21" s="113">
        <v>78</v>
      </c>
      <c r="E21" s="113">
        <v>75</v>
      </c>
      <c r="F21" s="113">
        <v>83</v>
      </c>
      <c r="G21" s="113">
        <v>77</v>
      </c>
      <c r="H21" s="113">
        <v>80</v>
      </c>
      <c r="I21" s="113">
        <v>80</v>
      </c>
      <c r="J21" s="113">
        <v>84</v>
      </c>
      <c r="K21" s="113">
        <v>85</v>
      </c>
      <c r="L21" s="113">
        <v>79</v>
      </c>
      <c r="M21" s="113">
        <v>78</v>
      </c>
      <c r="N21" s="113">
        <v>80</v>
      </c>
      <c r="O21" s="113">
        <v>80</v>
      </c>
      <c r="P21" s="118">
        <f t="shared" si="0"/>
        <v>959</v>
      </c>
      <c r="Q21" s="119">
        <f t="shared" si="1"/>
        <v>79.916666666666671</v>
      </c>
    </row>
    <row r="22" spans="1:17" x14ac:dyDescent="0.25">
      <c r="A22" s="115" t="s">
        <v>47</v>
      </c>
      <c r="B22" s="116"/>
      <c r="C22" s="117" t="s">
        <v>469</v>
      </c>
      <c r="D22" s="113">
        <v>94</v>
      </c>
      <c r="E22" s="113">
        <v>91</v>
      </c>
      <c r="F22" s="113">
        <v>100</v>
      </c>
      <c r="G22" s="113">
        <v>91</v>
      </c>
      <c r="H22" s="113">
        <v>94</v>
      </c>
      <c r="I22" s="113">
        <v>96</v>
      </c>
      <c r="J22" s="113">
        <v>95</v>
      </c>
      <c r="K22" s="113">
        <v>96</v>
      </c>
      <c r="L22" s="113">
        <v>91</v>
      </c>
      <c r="M22" s="113">
        <v>95</v>
      </c>
      <c r="N22" s="113">
        <v>95</v>
      </c>
      <c r="O22" s="113">
        <v>91</v>
      </c>
      <c r="P22" s="118">
        <f t="shared" si="0"/>
        <v>1129</v>
      </c>
      <c r="Q22" s="119">
        <f t="shared" si="1"/>
        <v>94.083333333333329</v>
      </c>
    </row>
    <row r="23" spans="1:17" x14ac:dyDescent="0.25">
      <c r="A23" s="115" t="s">
        <v>49</v>
      </c>
      <c r="B23" s="116"/>
      <c r="C23" s="117" t="s">
        <v>470</v>
      </c>
      <c r="D23" s="113">
        <v>92</v>
      </c>
      <c r="E23" s="113">
        <v>100</v>
      </c>
      <c r="F23" s="113">
        <v>93</v>
      </c>
      <c r="G23" s="113">
        <v>91</v>
      </c>
      <c r="H23" s="113">
        <v>95</v>
      </c>
      <c r="I23" s="113">
        <v>92</v>
      </c>
      <c r="J23" s="113">
        <v>92</v>
      </c>
      <c r="K23" s="113">
        <v>95</v>
      </c>
      <c r="L23" s="113">
        <v>91</v>
      </c>
      <c r="M23" s="113">
        <v>92</v>
      </c>
      <c r="N23" s="113">
        <v>94</v>
      </c>
      <c r="O23" s="113">
        <v>91</v>
      </c>
      <c r="P23" s="118">
        <f t="shared" si="0"/>
        <v>1118</v>
      </c>
      <c r="Q23" s="119">
        <f t="shared" si="1"/>
        <v>93.166666666666671</v>
      </c>
    </row>
    <row r="24" spans="1:17" x14ac:dyDescent="0.25">
      <c r="A24" s="115" t="s">
        <v>51</v>
      </c>
      <c r="B24" s="116"/>
      <c r="C24" s="117" t="s">
        <v>471</v>
      </c>
      <c r="D24" s="113">
        <v>65</v>
      </c>
      <c r="E24" s="113">
        <v>70</v>
      </c>
      <c r="F24" s="113">
        <v>75</v>
      </c>
      <c r="G24" s="113">
        <v>75</v>
      </c>
      <c r="H24" s="113">
        <v>94</v>
      </c>
      <c r="I24" s="113">
        <v>76</v>
      </c>
      <c r="J24" s="113">
        <v>79</v>
      </c>
      <c r="K24" s="113">
        <v>85</v>
      </c>
      <c r="L24" s="113">
        <v>87</v>
      </c>
      <c r="M24" s="113">
        <v>94</v>
      </c>
      <c r="N24" s="113">
        <v>95</v>
      </c>
      <c r="O24" s="113">
        <v>68</v>
      </c>
      <c r="P24" s="118">
        <f t="shared" si="0"/>
        <v>963</v>
      </c>
      <c r="Q24" s="119">
        <f t="shared" si="1"/>
        <v>80.25</v>
      </c>
    </row>
    <row r="25" spans="1:17" x14ac:dyDescent="0.25">
      <c r="A25" s="115" t="s">
        <v>53</v>
      </c>
      <c r="B25" s="116"/>
      <c r="C25" s="117" t="s">
        <v>472</v>
      </c>
      <c r="D25" s="113">
        <v>92</v>
      </c>
      <c r="E25" s="113">
        <v>91</v>
      </c>
      <c r="F25" s="113">
        <v>94</v>
      </c>
      <c r="G25" s="113">
        <v>91</v>
      </c>
      <c r="H25" s="113">
        <v>92</v>
      </c>
      <c r="I25" s="113">
        <v>92</v>
      </c>
      <c r="J25" s="113">
        <v>91</v>
      </c>
      <c r="K25" s="113">
        <v>94</v>
      </c>
      <c r="L25" s="113">
        <v>91</v>
      </c>
      <c r="M25" s="113">
        <v>92</v>
      </c>
      <c r="N25" s="113">
        <v>94</v>
      </c>
      <c r="O25" s="113">
        <v>91</v>
      </c>
      <c r="P25" s="118">
        <f t="shared" si="0"/>
        <v>1105</v>
      </c>
      <c r="Q25" s="119">
        <f t="shared" si="1"/>
        <v>92.083333333333329</v>
      </c>
    </row>
    <row r="26" spans="1:17" x14ac:dyDescent="0.25">
      <c r="A26" s="115" t="s">
        <v>55</v>
      </c>
      <c r="B26" s="116"/>
      <c r="C26" s="117" t="s">
        <v>473</v>
      </c>
      <c r="D26" s="113">
        <v>25</v>
      </c>
      <c r="E26" s="113">
        <v>75</v>
      </c>
      <c r="F26" s="113">
        <v>78</v>
      </c>
      <c r="G26" s="113">
        <v>61</v>
      </c>
      <c r="H26" s="113">
        <v>80</v>
      </c>
      <c r="I26" s="113">
        <v>76</v>
      </c>
      <c r="J26" s="113">
        <v>72</v>
      </c>
      <c r="K26" s="113">
        <v>78</v>
      </c>
      <c r="L26" s="113">
        <v>61</v>
      </c>
      <c r="M26" s="113">
        <v>68</v>
      </c>
      <c r="N26" s="113">
        <v>61</v>
      </c>
      <c r="O26" s="113">
        <v>61</v>
      </c>
      <c r="P26" s="118">
        <f t="shared" si="0"/>
        <v>796</v>
      </c>
      <c r="Q26" s="119">
        <f t="shared" si="1"/>
        <v>66.333333333333329</v>
      </c>
    </row>
    <row r="27" spans="1:17" x14ac:dyDescent="0.25">
      <c r="A27" s="115" t="s">
        <v>57</v>
      </c>
      <c r="B27" s="116"/>
      <c r="C27" s="117" t="s">
        <v>474</v>
      </c>
      <c r="D27" s="113">
        <v>70</v>
      </c>
      <c r="E27" s="113">
        <v>61</v>
      </c>
      <c r="F27" s="113">
        <v>61</v>
      </c>
      <c r="G27" s="113">
        <v>61</v>
      </c>
      <c r="H27" s="113">
        <v>78</v>
      </c>
      <c r="I27" s="113">
        <v>76</v>
      </c>
      <c r="J27" s="113">
        <v>65</v>
      </c>
      <c r="K27" s="113">
        <v>76</v>
      </c>
      <c r="L27" s="113">
        <v>70</v>
      </c>
      <c r="M27" s="113">
        <v>72</v>
      </c>
      <c r="N27" s="113">
        <v>61</v>
      </c>
      <c r="O27" s="113">
        <v>64</v>
      </c>
      <c r="P27" s="118">
        <f t="shared" si="0"/>
        <v>815</v>
      </c>
      <c r="Q27" s="119">
        <f t="shared" si="1"/>
        <v>67.916666666666671</v>
      </c>
    </row>
    <row r="28" spans="1:17" x14ac:dyDescent="0.25">
      <c r="A28" s="115" t="s">
        <v>59</v>
      </c>
      <c r="B28" s="116"/>
      <c r="C28" s="117" t="s">
        <v>475</v>
      </c>
      <c r="D28" s="113">
        <v>94</v>
      </c>
      <c r="E28" s="113">
        <v>91</v>
      </c>
      <c r="F28" s="113">
        <v>100</v>
      </c>
      <c r="G28" s="113">
        <v>91</v>
      </c>
      <c r="H28" s="113">
        <v>96</v>
      </c>
      <c r="I28" s="113">
        <v>96</v>
      </c>
      <c r="J28" s="113">
        <v>93</v>
      </c>
      <c r="K28" s="113">
        <v>96</v>
      </c>
      <c r="L28" s="113">
        <v>91</v>
      </c>
      <c r="M28" s="113">
        <v>95</v>
      </c>
      <c r="N28" s="113">
        <v>95</v>
      </c>
      <c r="O28" s="113">
        <v>91</v>
      </c>
      <c r="P28" s="118">
        <f t="shared" si="0"/>
        <v>1129</v>
      </c>
      <c r="Q28" s="119">
        <f t="shared" si="1"/>
        <v>94.083333333333329</v>
      </c>
    </row>
    <row r="29" spans="1:17" x14ac:dyDescent="0.25">
      <c r="A29" s="115" t="s">
        <v>61</v>
      </c>
      <c r="B29" s="116"/>
      <c r="C29" s="117" t="s">
        <v>476</v>
      </c>
      <c r="D29" s="113">
        <v>92</v>
      </c>
      <c r="E29" s="113">
        <v>91</v>
      </c>
      <c r="F29" s="113">
        <v>91</v>
      </c>
      <c r="G29" s="113">
        <v>91</v>
      </c>
      <c r="H29" s="113">
        <v>92</v>
      </c>
      <c r="I29" s="113">
        <v>91</v>
      </c>
      <c r="J29" s="113">
        <v>92</v>
      </c>
      <c r="K29" s="113">
        <v>91</v>
      </c>
      <c r="L29" s="113">
        <v>61</v>
      </c>
      <c r="M29" s="113">
        <v>96</v>
      </c>
      <c r="N29" s="113">
        <v>94</v>
      </c>
      <c r="O29" s="113">
        <v>91</v>
      </c>
      <c r="P29" s="118">
        <f t="shared" si="0"/>
        <v>1073</v>
      </c>
      <c r="Q29" s="119">
        <f t="shared" si="1"/>
        <v>89.416666666666671</v>
      </c>
    </row>
    <row r="30" spans="1:17" x14ac:dyDescent="0.25">
      <c r="A30" s="115" t="s">
        <v>63</v>
      </c>
      <c r="B30" s="116"/>
      <c r="C30" s="117" t="s">
        <v>477</v>
      </c>
      <c r="D30" s="113">
        <v>92</v>
      </c>
      <c r="E30" s="113">
        <v>100</v>
      </c>
      <c r="F30" s="113">
        <v>95</v>
      </c>
      <c r="G30" s="113">
        <v>91</v>
      </c>
      <c r="H30" s="113">
        <v>94</v>
      </c>
      <c r="I30" s="113">
        <v>91</v>
      </c>
      <c r="J30" s="113">
        <v>81</v>
      </c>
      <c r="K30" s="113">
        <v>95</v>
      </c>
      <c r="L30" s="113">
        <v>91</v>
      </c>
      <c r="M30" s="113">
        <v>96</v>
      </c>
      <c r="N30" s="113">
        <v>100</v>
      </c>
      <c r="O30" s="113">
        <v>91</v>
      </c>
      <c r="P30" s="118">
        <f t="shared" si="0"/>
        <v>1117</v>
      </c>
      <c r="Q30" s="119">
        <f t="shared" si="1"/>
        <v>93.083333333333329</v>
      </c>
    </row>
    <row r="31" spans="1:17" x14ac:dyDescent="0.25">
      <c r="A31" s="115" t="s">
        <v>65</v>
      </c>
      <c r="B31" s="116"/>
      <c r="C31" s="117" t="s">
        <v>478</v>
      </c>
      <c r="D31" s="113">
        <v>80</v>
      </c>
      <c r="E31" s="113">
        <v>75</v>
      </c>
      <c r="F31" s="113">
        <v>92</v>
      </c>
      <c r="G31" s="113">
        <v>91</v>
      </c>
      <c r="H31" s="113">
        <v>94</v>
      </c>
      <c r="I31" s="113">
        <v>92</v>
      </c>
      <c r="J31" s="113">
        <v>91</v>
      </c>
      <c r="K31" s="113">
        <v>94</v>
      </c>
      <c r="L31" s="113">
        <v>88</v>
      </c>
      <c r="M31" s="113">
        <v>94</v>
      </c>
      <c r="N31" s="113">
        <v>95</v>
      </c>
      <c r="O31" s="113">
        <v>91</v>
      </c>
      <c r="P31" s="118">
        <f t="shared" si="0"/>
        <v>1077</v>
      </c>
      <c r="Q31" s="119">
        <f t="shared" si="1"/>
        <v>89.75</v>
      </c>
    </row>
    <row r="32" spans="1:17" x14ac:dyDescent="0.25">
      <c r="A32" s="115" t="s">
        <v>67</v>
      </c>
      <c r="B32" s="116"/>
      <c r="C32" s="117" t="s">
        <v>479</v>
      </c>
      <c r="D32" s="113">
        <v>92</v>
      </c>
      <c r="E32" s="113">
        <v>86</v>
      </c>
      <c r="F32" s="113">
        <v>93</v>
      </c>
      <c r="G32" s="113">
        <v>91</v>
      </c>
      <c r="H32" s="113">
        <v>92</v>
      </c>
      <c r="I32" s="113">
        <v>92</v>
      </c>
      <c r="J32" s="113">
        <v>81</v>
      </c>
      <c r="K32" s="113">
        <v>93</v>
      </c>
      <c r="L32" s="113">
        <v>88</v>
      </c>
      <c r="M32" s="113">
        <v>78</v>
      </c>
      <c r="N32" s="113">
        <v>88</v>
      </c>
      <c r="O32" s="113">
        <v>78</v>
      </c>
      <c r="P32" s="118">
        <f t="shared" si="0"/>
        <v>1052</v>
      </c>
      <c r="Q32" s="119">
        <f t="shared" si="1"/>
        <v>87.666666666666671</v>
      </c>
    </row>
    <row r="33" spans="1:17" x14ac:dyDescent="0.25">
      <c r="A33" s="115" t="s">
        <v>69</v>
      </c>
      <c r="B33" s="116"/>
      <c r="C33" s="117" t="s">
        <v>480</v>
      </c>
      <c r="D33" s="113">
        <v>92</v>
      </c>
      <c r="E33" s="113">
        <v>93</v>
      </c>
      <c r="F33" s="113">
        <v>85</v>
      </c>
      <c r="G33" s="113">
        <v>91</v>
      </c>
      <c r="H33" s="113">
        <v>92</v>
      </c>
      <c r="I33" s="113">
        <v>91</v>
      </c>
      <c r="J33" s="113">
        <v>80</v>
      </c>
      <c r="K33" s="113">
        <v>91</v>
      </c>
      <c r="L33" s="113">
        <v>88</v>
      </c>
      <c r="M33" s="113">
        <v>94</v>
      </c>
      <c r="N33" s="113">
        <v>87</v>
      </c>
      <c r="O33" s="113">
        <v>78</v>
      </c>
      <c r="P33" s="118">
        <f t="shared" si="0"/>
        <v>1062</v>
      </c>
      <c r="Q33" s="119">
        <f t="shared" si="1"/>
        <v>88.5</v>
      </c>
    </row>
    <row r="34" spans="1:17" x14ac:dyDescent="0.25">
      <c r="A34" s="115" t="s">
        <v>71</v>
      </c>
      <c r="B34" s="116"/>
      <c r="C34" s="117" t="s">
        <v>481</v>
      </c>
      <c r="D34" s="113">
        <v>92</v>
      </c>
      <c r="E34" s="113">
        <v>80</v>
      </c>
      <c r="F34" s="113">
        <v>92</v>
      </c>
      <c r="G34" s="113">
        <v>91</v>
      </c>
      <c r="H34" s="113">
        <v>92</v>
      </c>
      <c r="I34" s="113">
        <v>91</v>
      </c>
      <c r="J34" s="113">
        <v>66</v>
      </c>
      <c r="K34" s="113">
        <v>93</v>
      </c>
      <c r="L34" s="113">
        <v>61</v>
      </c>
      <c r="M34" s="113">
        <v>94</v>
      </c>
      <c r="N34" s="113">
        <v>95</v>
      </c>
      <c r="O34" s="113">
        <v>78</v>
      </c>
      <c r="P34" s="118">
        <f t="shared" si="0"/>
        <v>1025</v>
      </c>
      <c r="Q34" s="119">
        <f t="shared" si="1"/>
        <v>85.416666666666671</v>
      </c>
    </row>
    <row r="35" spans="1:17" x14ac:dyDescent="0.25">
      <c r="A35" s="115" t="s">
        <v>73</v>
      </c>
      <c r="B35" s="116"/>
      <c r="C35" s="117" t="s">
        <v>482</v>
      </c>
      <c r="D35" s="113">
        <v>92</v>
      </c>
      <c r="E35" s="113">
        <v>97</v>
      </c>
      <c r="F35" s="113">
        <v>99</v>
      </c>
      <c r="G35" s="113">
        <v>91</v>
      </c>
      <c r="H35" s="113">
        <v>100</v>
      </c>
      <c r="I35" s="113">
        <v>92</v>
      </c>
      <c r="J35" s="113">
        <v>92</v>
      </c>
      <c r="K35" s="113">
        <v>96</v>
      </c>
      <c r="L35" s="113">
        <v>91</v>
      </c>
      <c r="M35" s="113">
        <v>96</v>
      </c>
      <c r="N35" s="113">
        <v>98</v>
      </c>
      <c r="O35" s="113">
        <v>91</v>
      </c>
      <c r="P35" s="118">
        <f t="shared" si="0"/>
        <v>1135</v>
      </c>
      <c r="Q35" s="119">
        <f t="shared" si="1"/>
        <v>94.583333333333329</v>
      </c>
    </row>
    <row r="36" spans="1:17" x14ac:dyDescent="0.25">
      <c r="A36" s="115" t="s">
        <v>75</v>
      </c>
      <c r="B36" s="116"/>
      <c r="C36" s="117" t="s">
        <v>483</v>
      </c>
      <c r="D36" s="113">
        <v>92</v>
      </c>
      <c r="E36" s="113">
        <v>95</v>
      </c>
      <c r="F36" s="113">
        <v>100</v>
      </c>
      <c r="G36" s="113">
        <v>91</v>
      </c>
      <c r="H36" s="113">
        <v>96</v>
      </c>
      <c r="I36" s="113">
        <v>92</v>
      </c>
      <c r="J36" s="113">
        <v>97</v>
      </c>
      <c r="K36" s="113">
        <v>94</v>
      </c>
      <c r="L36" s="113">
        <v>91</v>
      </c>
      <c r="M36" s="113">
        <v>96</v>
      </c>
      <c r="N36" s="113">
        <v>98</v>
      </c>
      <c r="O36" s="113">
        <v>91</v>
      </c>
      <c r="P36" s="118">
        <f t="shared" si="0"/>
        <v>1133</v>
      </c>
      <c r="Q36" s="119">
        <f t="shared" si="1"/>
        <v>94.416666666666671</v>
      </c>
    </row>
    <row r="37" spans="1:17" x14ac:dyDescent="0.25">
      <c r="A37" s="115" t="s">
        <v>77</v>
      </c>
      <c r="B37" s="116"/>
      <c r="C37" s="117" t="s">
        <v>484</v>
      </c>
      <c r="D37" s="113">
        <v>65</v>
      </c>
      <c r="E37" s="113">
        <v>60</v>
      </c>
      <c r="F37" s="113">
        <v>69</v>
      </c>
      <c r="G37" s="113">
        <v>75</v>
      </c>
      <c r="H37" s="113">
        <v>64</v>
      </c>
      <c r="I37" s="113">
        <v>76</v>
      </c>
      <c r="J37" s="113">
        <v>61</v>
      </c>
      <c r="K37" s="113">
        <v>78</v>
      </c>
      <c r="L37" s="113">
        <v>70</v>
      </c>
      <c r="M37" s="113">
        <v>78</v>
      </c>
      <c r="N37" s="113">
        <v>61</v>
      </c>
      <c r="O37" s="113">
        <v>61</v>
      </c>
      <c r="P37" s="118">
        <f t="shared" si="0"/>
        <v>818</v>
      </c>
      <c r="Q37" s="119">
        <f t="shared" si="1"/>
        <v>68.166666666666671</v>
      </c>
    </row>
    <row r="38" spans="1:17" x14ac:dyDescent="0.25">
      <c r="A38" s="115" t="s">
        <v>79</v>
      </c>
      <c r="B38" s="116"/>
      <c r="C38" s="117" t="s">
        <v>485</v>
      </c>
      <c r="D38" s="113">
        <v>25</v>
      </c>
      <c r="E38" s="113">
        <v>61</v>
      </c>
      <c r="F38" s="113">
        <v>71</v>
      </c>
      <c r="G38" s="113">
        <v>61</v>
      </c>
      <c r="H38" s="113">
        <v>70</v>
      </c>
      <c r="I38" s="113">
        <v>91</v>
      </c>
      <c r="J38" s="113">
        <v>76</v>
      </c>
      <c r="K38" s="113">
        <v>92</v>
      </c>
      <c r="L38" s="113">
        <v>70</v>
      </c>
      <c r="M38" s="113">
        <v>72</v>
      </c>
      <c r="N38" s="113">
        <v>30</v>
      </c>
      <c r="O38" s="113">
        <v>61</v>
      </c>
      <c r="P38" s="118">
        <f t="shared" si="0"/>
        <v>780</v>
      </c>
      <c r="Q38" s="119">
        <f t="shared" si="1"/>
        <v>65</v>
      </c>
    </row>
  </sheetData>
  <mergeCells count="14">
    <mergeCell ref="M7:O7"/>
    <mergeCell ref="P7:P9"/>
    <mergeCell ref="Q7:Q9"/>
    <mergeCell ref="A10:C10"/>
    <mergeCell ref="A7:A9"/>
    <mergeCell ref="B7:B9"/>
    <mergeCell ref="C7:C9"/>
    <mergeCell ref="D7:L7"/>
    <mergeCell ref="B3:K3"/>
    <mergeCell ref="B4:C4"/>
    <mergeCell ref="D4:E4"/>
    <mergeCell ref="F4:K4"/>
    <mergeCell ref="B5:C5"/>
    <mergeCell ref="F5:K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CB643-EBD7-41C9-BB1A-432A906A24B0}">
  <dimension ref="A1:P38"/>
  <sheetViews>
    <sheetView topLeftCell="A9" workbookViewId="0">
      <selection activeCell="B11" sqref="B11:B38"/>
    </sheetView>
  </sheetViews>
  <sheetFormatPr defaultRowHeight="15" x14ac:dyDescent="0.25"/>
  <cols>
    <col min="1" max="1" width="7" customWidth="1"/>
    <col min="2" max="2" width="15.7109375" customWidth="1"/>
  </cols>
  <sheetData>
    <row r="1" spans="1:16" x14ac:dyDescent="0.25">
      <c r="A1" s="40"/>
      <c r="B1" s="41" t="s">
        <v>647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5" customHeight="1" x14ac:dyDescent="0.25">
      <c r="A3" s="40"/>
      <c r="B3" s="425" t="s">
        <v>1</v>
      </c>
      <c r="C3" s="425"/>
      <c r="D3" s="425"/>
      <c r="E3" s="425"/>
      <c r="F3" s="425"/>
      <c r="G3" s="425"/>
      <c r="H3" s="425"/>
      <c r="I3" s="425"/>
      <c r="J3" s="425"/>
      <c r="K3" s="425"/>
      <c r="L3" s="40"/>
      <c r="M3" s="40"/>
      <c r="N3" s="40"/>
      <c r="O3" s="40"/>
      <c r="P3" s="40"/>
    </row>
    <row r="4" spans="1:16" ht="15" customHeight="1" x14ac:dyDescent="0.25">
      <c r="A4" s="40"/>
      <c r="B4" s="425" t="s">
        <v>486</v>
      </c>
      <c r="C4" s="425"/>
      <c r="D4" s="425" t="s">
        <v>690</v>
      </c>
      <c r="E4" s="425"/>
      <c r="F4" s="425" t="s">
        <v>3</v>
      </c>
      <c r="G4" s="425"/>
      <c r="H4" s="425"/>
      <c r="I4" s="425"/>
      <c r="J4" s="425"/>
      <c r="K4" s="425"/>
      <c r="L4" s="40"/>
      <c r="M4" s="40"/>
      <c r="N4" s="40"/>
      <c r="O4" s="40"/>
      <c r="P4" s="40"/>
    </row>
    <row r="5" spans="1:16" ht="15" customHeight="1" x14ac:dyDescent="0.25">
      <c r="A5" s="40"/>
      <c r="B5" s="425" t="s">
        <v>4</v>
      </c>
      <c r="C5" s="425"/>
      <c r="D5" s="40"/>
      <c r="E5" s="40"/>
      <c r="F5" s="425" t="s">
        <v>86</v>
      </c>
      <c r="G5" s="425"/>
      <c r="H5" s="425"/>
      <c r="I5" s="425"/>
      <c r="J5" s="425"/>
      <c r="K5" s="425"/>
      <c r="L5" s="40"/>
      <c r="M5" s="40"/>
      <c r="N5" s="40"/>
      <c r="O5" s="40"/>
      <c r="P5" s="40"/>
    </row>
    <row r="6" spans="1:16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426" t="s">
        <v>6</v>
      </c>
      <c r="B7" s="429" t="s">
        <v>648</v>
      </c>
      <c r="C7" s="429" t="s">
        <v>8</v>
      </c>
      <c r="D7" s="432" t="s">
        <v>9</v>
      </c>
      <c r="E7" s="432"/>
      <c r="F7" s="432"/>
      <c r="G7" s="432"/>
      <c r="H7" s="432"/>
      <c r="I7" s="432"/>
      <c r="J7" s="432"/>
      <c r="K7" s="432" t="s">
        <v>10</v>
      </c>
      <c r="L7" s="432"/>
      <c r="M7" s="432"/>
      <c r="N7" s="421" t="s">
        <v>11</v>
      </c>
      <c r="O7" s="421" t="s">
        <v>12</v>
      </c>
      <c r="P7" s="421" t="s">
        <v>13</v>
      </c>
    </row>
    <row r="8" spans="1:16" ht="97.5" customHeight="1" x14ac:dyDescent="0.25">
      <c r="A8" s="427"/>
      <c r="B8" s="430"/>
      <c r="C8" s="430"/>
      <c r="D8" s="42" t="s">
        <v>691</v>
      </c>
      <c r="E8" s="42" t="s">
        <v>692</v>
      </c>
      <c r="F8" s="42" t="s">
        <v>693</v>
      </c>
      <c r="G8" s="42" t="s">
        <v>694</v>
      </c>
      <c r="H8" s="42" t="s">
        <v>695</v>
      </c>
      <c r="I8" s="42" t="s">
        <v>696</v>
      </c>
      <c r="J8" s="42" t="s">
        <v>697</v>
      </c>
      <c r="K8" s="42" t="s">
        <v>698</v>
      </c>
      <c r="L8" s="42" t="s">
        <v>699</v>
      </c>
      <c r="M8" s="42" t="s">
        <v>600</v>
      </c>
      <c r="N8" s="422"/>
      <c r="O8" s="422"/>
      <c r="P8" s="422"/>
    </row>
    <row r="9" spans="1:16" ht="105" customHeight="1" x14ac:dyDescent="0.25">
      <c r="A9" s="428"/>
      <c r="B9" s="431"/>
      <c r="C9" s="431"/>
      <c r="D9" s="42" t="s">
        <v>700</v>
      </c>
      <c r="E9" s="42" t="s">
        <v>701</v>
      </c>
      <c r="F9" s="42" t="s">
        <v>702</v>
      </c>
      <c r="G9" s="42" t="s">
        <v>703</v>
      </c>
      <c r="H9" s="42" t="s">
        <v>704</v>
      </c>
      <c r="I9" s="42" t="s">
        <v>172</v>
      </c>
      <c r="J9" s="42" t="s">
        <v>705</v>
      </c>
      <c r="K9" s="42" t="s">
        <v>487</v>
      </c>
      <c r="L9" s="42" t="s">
        <v>706</v>
      </c>
      <c r="M9" s="42" t="s">
        <v>707</v>
      </c>
      <c r="N9" s="423"/>
      <c r="O9" s="423"/>
      <c r="P9" s="423"/>
    </row>
    <row r="10" spans="1:16" ht="15" customHeight="1" x14ac:dyDescent="0.25">
      <c r="A10" s="424" t="s">
        <v>12</v>
      </c>
      <c r="B10" s="424"/>
      <c r="C10" s="424"/>
      <c r="D10" s="43" t="s">
        <v>293</v>
      </c>
      <c r="E10" s="43" t="s">
        <v>121</v>
      </c>
      <c r="F10" s="43" t="s">
        <v>19</v>
      </c>
      <c r="G10" s="43" t="s">
        <v>18</v>
      </c>
      <c r="H10" s="43" t="s">
        <v>148</v>
      </c>
      <c r="I10" s="43" t="s">
        <v>293</v>
      </c>
      <c r="J10" s="43" t="s">
        <v>91</v>
      </c>
      <c r="K10" s="43" t="s">
        <v>90</v>
      </c>
      <c r="L10" s="43" t="s">
        <v>121</v>
      </c>
      <c r="M10" s="43" t="s">
        <v>311</v>
      </c>
      <c r="N10" s="44"/>
      <c r="O10" s="44"/>
      <c r="P10" s="45"/>
    </row>
    <row r="11" spans="1:16" x14ac:dyDescent="0.25">
      <c r="A11" s="46" t="s">
        <v>25</v>
      </c>
      <c r="B11" s="47"/>
      <c r="C11" s="48" t="s">
        <v>488</v>
      </c>
      <c r="D11" s="43">
        <v>91</v>
      </c>
      <c r="E11" s="43">
        <v>85</v>
      </c>
      <c r="F11" s="43">
        <v>80</v>
      </c>
      <c r="G11" s="43">
        <v>92</v>
      </c>
      <c r="H11" s="43">
        <v>95</v>
      </c>
      <c r="I11" s="43">
        <v>94</v>
      </c>
      <c r="J11" s="43">
        <v>91</v>
      </c>
      <c r="K11" s="43">
        <v>95</v>
      </c>
      <c r="L11" s="43">
        <v>91</v>
      </c>
      <c r="M11" s="43">
        <v>91</v>
      </c>
      <c r="N11" s="49">
        <f>SUM(D11:M11)</f>
        <v>905</v>
      </c>
      <c r="O11" s="49">
        <f>AVERAGE(D11:M11)</f>
        <v>90.5</v>
      </c>
      <c r="P11" s="50" t="s">
        <v>47</v>
      </c>
    </row>
    <row r="12" spans="1:16" x14ac:dyDescent="0.25">
      <c r="A12" s="46" t="s">
        <v>27</v>
      </c>
      <c r="B12" s="47"/>
      <c r="C12" s="48" t="s">
        <v>489</v>
      </c>
      <c r="D12" s="43">
        <v>5</v>
      </c>
      <c r="E12" s="43">
        <v>0</v>
      </c>
      <c r="F12" s="43">
        <v>63</v>
      </c>
      <c r="G12" s="43">
        <v>65</v>
      </c>
      <c r="H12" s="43">
        <v>76</v>
      </c>
      <c r="I12" s="43">
        <v>2</v>
      </c>
      <c r="J12" s="43">
        <v>55</v>
      </c>
      <c r="K12" s="43">
        <v>65</v>
      </c>
      <c r="L12" s="43">
        <v>5</v>
      </c>
      <c r="M12" s="43">
        <v>0</v>
      </c>
      <c r="N12" s="49">
        <f t="shared" ref="N12:N38" si="0">SUM(D12:M12)</f>
        <v>336</v>
      </c>
      <c r="O12" s="49">
        <f t="shared" ref="O12:O38" si="1">AVERAGE(D12:M12)</f>
        <v>33.6</v>
      </c>
      <c r="P12" s="50" t="s">
        <v>79</v>
      </c>
    </row>
    <row r="13" spans="1:16" x14ac:dyDescent="0.25">
      <c r="A13" s="46" t="s">
        <v>29</v>
      </c>
      <c r="B13" s="47"/>
      <c r="C13" s="48" t="s">
        <v>490</v>
      </c>
      <c r="D13" s="43">
        <v>91</v>
      </c>
      <c r="E13" s="43">
        <v>97</v>
      </c>
      <c r="F13" s="43">
        <v>94</v>
      </c>
      <c r="G13" s="43">
        <v>100</v>
      </c>
      <c r="H13" s="43">
        <v>99</v>
      </c>
      <c r="I13" s="43">
        <v>100</v>
      </c>
      <c r="J13" s="43">
        <v>99</v>
      </c>
      <c r="K13" s="43">
        <v>95</v>
      </c>
      <c r="L13" s="43">
        <v>100</v>
      </c>
      <c r="M13" s="43">
        <v>97</v>
      </c>
      <c r="N13" s="49">
        <f t="shared" si="0"/>
        <v>972</v>
      </c>
      <c r="O13" s="49">
        <f t="shared" si="1"/>
        <v>97.2</v>
      </c>
      <c r="P13" s="50" t="s">
        <v>29</v>
      </c>
    </row>
    <row r="14" spans="1:16" x14ac:dyDescent="0.25">
      <c r="A14" s="46" t="s">
        <v>31</v>
      </c>
      <c r="B14" s="47"/>
      <c r="C14" s="48" t="s">
        <v>491</v>
      </c>
      <c r="D14" s="43">
        <v>96</v>
      </c>
      <c r="E14" s="43">
        <v>91</v>
      </c>
      <c r="F14" s="43">
        <v>92</v>
      </c>
      <c r="G14" s="43">
        <v>100</v>
      </c>
      <c r="H14" s="43">
        <v>94</v>
      </c>
      <c r="I14" s="43">
        <v>91</v>
      </c>
      <c r="J14" s="43">
        <v>91</v>
      </c>
      <c r="K14" s="43">
        <v>95</v>
      </c>
      <c r="L14" s="43">
        <v>78</v>
      </c>
      <c r="M14" s="43">
        <v>92</v>
      </c>
      <c r="N14" s="49">
        <f t="shared" si="0"/>
        <v>920</v>
      </c>
      <c r="O14" s="49">
        <f t="shared" si="1"/>
        <v>92</v>
      </c>
      <c r="P14" s="50" t="s">
        <v>39</v>
      </c>
    </row>
    <row r="15" spans="1:16" x14ac:dyDescent="0.25">
      <c r="A15" s="46" t="s">
        <v>33</v>
      </c>
      <c r="B15" s="47"/>
      <c r="C15" s="48" t="s">
        <v>492</v>
      </c>
      <c r="D15" s="43">
        <v>79</v>
      </c>
      <c r="E15" s="43">
        <v>86</v>
      </c>
      <c r="F15" s="43">
        <v>86</v>
      </c>
      <c r="G15" s="43">
        <v>96</v>
      </c>
      <c r="H15" s="43">
        <v>95</v>
      </c>
      <c r="I15" s="43">
        <v>81</v>
      </c>
      <c r="J15" s="43">
        <v>91</v>
      </c>
      <c r="K15" s="43">
        <v>95</v>
      </c>
      <c r="L15" s="43">
        <v>77</v>
      </c>
      <c r="M15" s="43">
        <v>86</v>
      </c>
      <c r="N15" s="49">
        <f t="shared" si="0"/>
        <v>872</v>
      </c>
      <c r="O15" s="49">
        <f t="shared" si="1"/>
        <v>87.2</v>
      </c>
      <c r="P15" s="50" t="s">
        <v>51</v>
      </c>
    </row>
    <row r="16" spans="1:16" x14ac:dyDescent="0.25">
      <c r="A16" s="46" t="s">
        <v>35</v>
      </c>
      <c r="B16" s="47"/>
      <c r="C16" s="48" t="s">
        <v>493</v>
      </c>
      <c r="D16" s="43">
        <v>10</v>
      </c>
      <c r="E16" s="43">
        <v>14</v>
      </c>
      <c r="F16" s="43">
        <v>61</v>
      </c>
      <c r="G16" s="43">
        <v>62</v>
      </c>
      <c r="H16" s="43">
        <v>61</v>
      </c>
      <c r="I16" s="43">
        <v>10</v>
      </c>
      <c r="J16" s="43">
        <v>61</v>
      </c>
      <c r="K16" s="43">
        <v>65</v>
      </c>
      <c r="L16" s="43">
        <v>63</v>
      </c>
      <c r="M16" s="43">
        <v>61</v>
      </c>
      <c r="N16" s="49">
        <f t="shared" si="0"/>
        <v>468</v>
      </c>
      <c r="O16" s="49">
        <f t="shared" si="1"/>
        <v>46.8</v>
      </c>
      <c r="P16" s="50" t="s">
        <v>77</v>
      </c>
    </row>
    <row r="17" spans="1:16" x14ac:dyDescent="0.25">
      <c r="A17" s="46" t="s">
        <v>37</v>
      </c>
      <c r="B17" s="47"/>
      <c r="C17" s="48" t="s">
        <v>494</v>
      </c>
      <c r="D17" s="43">
        <v>92</v>
      </c>
      <c r="E17" s="43">
        <v>86</v>
      </c>
      <c r="F17" s="43">
        <v>97</v>
      </c>
      <c r="G17" s="43">
        <v>100</v>
      </c>
      <c r="H17" s="43">
        <v>98</v>
      </c>
      <c r="I17" s="43">
        <v>97</v>
      </c>
      <c r="J17" s="43">
        <v>95</v>
      </c>
      <c r="K17" s="43">
        <v>95</v>
      </c>
      <c r="L17" s="43">
        <v>97</v>
      </c>
      <c r="M17" s="43">
        <v>99</v>
      </c>
      <c r="N17" s="49">
        <f t="shared" si="0"/>
        <v>956</v>
      </c>
      <c r="O17" s="49">
        <f t="shared" si="1"/>
        <v>95.6</v>
      </c>
      <c r="P17" s="50" t="s">
        <v>33</v>
      </c>
    </row>
    <row r="18" spans="1:16" x14ac:dyDescent="0.25">
      <c r="A18" s="46" t="s">
        <v>39</v>
      </c>
      <c r="B18" s="47"/>
      <c r="C18" s="48" t="s">
        <v>495</v>
      </c>
      <c r="D18" s="43">
        <v>75</v>
      </c>
      <c r="E18" s="43">
        <v>91</v>
      </c>
      <c r="F18" s="43">
        <v>86</v>
      </c>
      <c r="G18" s="43">
        <v>92</v>
      </c>
      <c r="H18" s="43">
        <v>91</v>
      </c>
      <c r="I18" s="43">
        <v>91</v>
      </c>
      <c r="J18" s="43">
        <v>85</v>
      </c>
      <c r="K18" s="43">
        <v>80</v>
      </c>
      <c r="L18" s="43">
        <v>78</v>
      </c>
      <c r="M18" s="43">
        <v>77</v>
      </c>
      <c r="N18" s="49">
        <f t="shared" si="0"/>
        <v>846</v>
      </c>
      <c r="O18" s="49">
        <f t="shared" si="1"/>
        <v>84.6</v>
      </c>
      <c r="P18" s="50" t="s">
        <v>57</v>
      </c>
    </row>
    <row r="19" spans="1:16" x14ac:dyDescent="0.25">
      <c r="A19" s="46" t="s">
        <v>41</v>
      </c>
      <c r="B19" s="47"/>
      <c r="C19" s="48" t="s">
        <v>496</v>
      </c>
      <c r="D19" s="43">
        <v>75</v>
      </c>
      <c r="E19" s="43">
        <v>89</v>
      </c>
      <c r="F19" s="43">
        <v>92</v>
      </c>
      <c r="G19" s="43">
        <v>92</v>
      </c>
      <c r="H19" s="43">
        <v>91</v>
      </c>
      <c r="I19" s="43">
        <v>77</v>
      </c>
      <c r="J19" s="43">
        <v>76</v>
      </c>
      <c r="K19" s="43">
        <v>80</v>
      </c>
      <c r="L19" s="43">
        <v>76</v>
      </c>
      <c r="M19" s="43">
        <v>85</v>
      </c>
      <c r="N19" s="49">
        <f t="shared" si="0"/>
        <v>833</v>
      </c>
      <c r="O19" s="49">
        <f t="shared" si="1"/>
        <v>83.3</v>
      </c>
      <c r="P19" s="50" t="s">
        <v>61</v>
      </c>
    </row>
    <row r="20" spans="1:16" x14ac:dyDescent="0.25">
      <c r="A20" s="46" t="s">
        <v>43</v>
      </c>
      <c r="B20" s="47"/>
      <c r="C20" s="48" t="s">
        <v>508</v>
      </c>
      <c r="D20" s="43">
        <v>78</v>
      </c>
      <c r="E20" s="43">
        <v>83</v>
      </c>
      <c r="F20" s="43">
        <v>82</v>
      </c>
      <c r="G20" s="43">
        <v>94</v>
      </c>
      <c r="H20" s="43">
        <v>92</v>
      </c>
      <c r="I20" s="43">
        <v>88</v>
      </c>
      <c r="J20" s="43">
        <v>91</v>
      </c>
      <c r="K20" s="43">
        <v>95</v>
      </c>
      <c r="L20" s="43">
        <v>77</v>
      </c>
      <c r="M20" s="43">
        <v>78</v>
      </c>
      <c r="N20" s="49">
        <f t="shared" si="0"/>
        <v>858</v>
      </c>
      <c r="O20" s="49">
        <f t="shared" si="1"/>
        <v>85.8</v>
      </c>
      <c r="P20" s="50" t="s">
        <v>55</v>
      </c>
    </row>
    <row r="21" spans="1:16" x14ac:dyDescent="0.25">
      <c r="A21" s="46" t="s">
        <v>45</v>
      </c>
      <c r="B21" s="47"/>
      <c r="C21" s="48" t="s">
        <v>497</v>
      </c>
      <c r="D21" s="43">
        <v>95</v>
      </c>
      <c r="E21" s="43">
        <v>94</v>
      </c>
      <c r="F21" s="43">
        <v>99</v>
      </c>
      <c r="G21" s="43">
        <v>100</v>
      </c>
      <c r="H21" s="43">
        <v>97</v>
      </c>
      <c r="I21" s="43">
        <v>96</v>
      </c>
      <c r="J21" s="43">
        <v>99</v>
      </c>
      <c r="K21" s="43">
        <v>95</v>
      </c>
      <c r="L21" s="43">
        <v>100</v>
      </c>
      <c r="M21" s="43">
        <v>99</v>
      </c>
      <c r="N21" s="49">
        <f t="shared" si="0"/>
        <v>974</v>
      </c>
      <c r="O21" s="49">
        <f t="shared" si="1"/>
        <v>97.4</v>
      </c>
      <c r="P21" s="50" t="s">
        <v>27</v>
      </c>
    </row>
    <row r="22" spans="1:16" x14ac:dyDescent="0.25">
      <c r="A22" s="46" t="s">
        <v>47</v>
      </c>
      <c r="B22" s="47"/>
      <c r="C22" s="48" t="s">
        <v>498</v>
      </c>
      <c r="D22" s="43">
        <v>23</v>
      </c>
      <c r="E22" s="43">
        <v>77</v>
      </c>
      <c r="F22" s="43">
        <v>65</v>
      </c>
      <c r="G22" s="43">
        <v>65</v>
      </c>
      <c r="H22" s="43">
        <v>95</v>
      </c>
      <c r="I22" s="43">
        <v>63</v>
      </c>
      <c r="J22" s="43">
        <v>93</v>
      </c>
      <c r="K22" s="43">
        <v>80</v>
      </c>
      <c r="L22" s="43">
        <v>78</v>
      </c>
      <c r="M22" s="43">
        <v>65</v>
      </c>
      <c r="N22" s="49">
        <f t="shared" si="0"/>
        <v>704</v>
      </c>
      <c r="O22" s="49">
        <f t="shared" si="1"/>
        <v>70.400000000000006</v>
      </c>
      <c r="P22" s="50" t="s">
        <v>67</v>
      </c>
    </row>
    <row r="23" spans="1:16" x14ac:dyDescent="0.25">
      <c r="A23" s="46" t="s">
        <v>49</v>
      </c>
      <c r="B23" s="47"/>
      <c r="C23" s="48" t="s">
        <v>499</v>
      </c>
      <c r="D23" s="43">
        <v>98</v>
      </c>
      <c r="E23" s="43">
        <v>94</v>
      </c>
      <c r="F23" s="43">
        <v>91</v>
      </c>
      <c r="G23" s="43">
        <v>100</v>
      </c>
      <c r="H23" s="43">
        <v>99</v>
      </c>
      <c r="I23" s="43">
        <v>100</v>
      </c>
      <c r="J23" s="43">
        <v>99</v>
      </c>
      <c r="K23" s="43">
        <v>95</v>
      </c>
      <c r="L23" s="43">
        <v>100</v>
      </c>
      <c r="M23" s="43">
        <v>100</v>
      </c>
      <c r="N23" s="49">
        <f t="shared" si="0"/>
        <v>976</v>
      </c>
      <c r="O23" s="49">
        <f t="shared" si="1"/>
        <v>97.6</v>
      </c>
      <c r="P23" s="50" t="s">
        <v>25</v>
      </c>
    </row>
    <row r="24" spans="1:16" ht="16.5" customHeight="1" x14ac:dyDescent="0.25">
      <c r="A24" s="46" t="s">
        <v>51</v>
      </c>
      <c r="B24" s="47"/>
      <c r="C24" s="48" t="s">
        <v>500</v>
      </c>
      <c r="D24" s="43">
        <v>36</v>
      </c>
      <c r="E24" s="43">
        <v>61</v>
      </c>
      <c r="F24" s="43">
        <v>64</v>
      </c>
      <c r="G24" s="43">
        <v>65</v>
      </c>
      <c r="H24" s="43">
        <v>91</v>
      </c>
      <c r="I24" s="43">
        <v>76</v>
      </c>
      <c r="J24" s="43">
        <v>80</v>
      </c>
      <c r="K24" s="43">
        <v>65</v>
      </c>
      <c r="L24" s="43">
        <v>75</v>
      </c>
      <c r="M24" s="43">
        <v>61</v>
      </c>
      <c r="N24" s="49">
        <f t="shared" si="0"/>
        <v>674</v>
      </c>
      <c r="O24" s="49">
        <f t="shared" si="1"/>
        <v>67.400000000000006</v>
      </c>
      <c r="P24" s="50" t="s">
        <v>71</v>
      </c>
    </row>
    <row r="25" spans="1:16" x14ac:dyDescent="0.25">
      <c r="A25" s="46" t="s">
        <v>53</v>
      </c>
      <c r="B25" s="47"/>
      <c r="C25" s="48" t="s">
        <v>501</v>
      </c>
      <c r="D25" s="43">
        <v>75</v>
      </c>
      <c r="E25" s="43">
        <v>81</v>
      </c>
      <c r="F25" s="43">
        <v>86</v>
      </c>
      <c r="G25" s="43">
        <v>95</v>
      </c>
      <c r="H25" s="43">
        <v>91</v>
      </c>
      <c r="I25" s="43">
        <v>87</v>
      </c>
      <c r="J25" s="43">
        <v>77</v>
      </c>
      <c r="K25" s="43">
        <v>80</v>
      </c>
      <c r="L25" s="43">
        <v>77</v>
      </c>
      <c r="M25" s="43">
        <v>88</v>
      </c>
      <c r="N25" s="49">
        <f t="shared" si="0"/>
        <v>837</v>
      </c>
      <c r="O25" s="49">
        <f t="shared" si="1"/>
        <v>83.7</v>
      </c>
      <c r="P25" s="50" t="s">
        <v>59</v>
      </c>
    </row>
    <row r="26" spans="1:16" x14ac:dyDescent="0.25">
      <c r="A26" s="46" t="s">
        <v>55</v>
      </c>
      <c r="B26" s="47"/>
      <c r="C26" s="48" t="s">
        <v>502</v>
      </c>
      <c r="D26" s="43">
        <v>65</v>
      </c>
      <c r="E26" s="43">
        <v>69</v>
      </c>
      <c r="F26" s="43">
        <v>80</v>
      </c>
      <c r="G26" s="43">
        <v>75</v>
      </c>
      <c r="H26" s="43">
        <v>79</v>
      </c>
      <c r="I26" s="43">
        <v>62</v>
      </c>
      <c r="J26" s="43">
        <v>62</v>
      </c>
      <c r="K26" s="43">
        <v>65</v>
      </c>
      <c r="L26" s="43">
        <v>61</v>
      </c>
      <c r="M26" s="43">
        <v>65</v>
      </c>
      <c r="N26" s="49">
        <f t="shared" si="0"/>
        <v>683</v>
      </c>
      <c r="O26" s="49">
        <f t="shared" si="1"/>
        <v>68.3</v>
      </c>
      <c r="P26" s="50" t="s">
        <v>69</v>
      </c>
    </row>
    <row r="27" spans="1:16" x14ac:dyDescent="0.25">
      <c r="A27" s="46" t="s">
        <v>57</v>
      </c>
      <c r="B27" s="47"/>
      <c r="C27" s="48" t="s">
        <v>503</v>
      </c>
      <c r="D27" s="43">
        <v>100</v>
      </c>
      <c r="E27" s="43">
        <v>96</v>
      </c>
      <c r="F27" s="43">
        <v>97</v>
      </c>
      <c r="G27" s="43">
        <v>94</v>
      </c>
      <c r="H27" s="43">
        <v>95</v>
      </c>
      <c r="I27" s="43">
        <v>86</v>
      </c>
      <c r="J27" s="43">
        <v>91</v>
      </c>
      <c r="K27" s="43">
        <v>95</v>
      </c>
      <c r="L27" s="43">
        <v>75</v>
      </c>
      <c r="M27" s="43">
        <v>100</v>
      </c>
      <c r="N27" s="49">
        <f t="shared" si="0"/>
        <v>929</v>
      </c>
      <c r="O27" s="49">
        <f t="shared" si="1"/>
        <v>92.9</v>
      </c>
      <c r="P27" s="50" t="s">
        <v>37</v>
      </c>
    </row>
    <row r="28" spans="1:16" x14ac:dyDescent="0.25">
      <c r="A28" s="46" t="s">
        <v>59</v>
      </c>
      <c r="B28" s="47"/>
      <c r="C28" s="48" t="s">
        <v>504</v>
      </c>
      <c r="D28" s="43">
        <v>53</v>
      </c>
      <c r="E28" s="43">
        <v>76</v>
      </c>
      <c r="F28" s="43">
        <v>70</v>
      </c>
      <c r="G28" s="43">
        <v>92</v>
      </c>
      <c r="H28" s="43">
        <v>77</v>
      </c>
      <c r="I28" s="43">
        <v>19</v>
      </c>
      <c r="J28" s="43">
        <v>55</v>
      </c>
      <c r="K28" s="43">
        <v>65</v>
      </c>
      <c r="L28" s="43">
        <v>63</v>
      </c>
      <c r="M28" s="43">
        <v>62</v>
      </c>
      <c r="N28" s="49">
        <f t="shared" si="0"/>
        <v>632</v>
      </c>
      <c r="O28" s="49">
        <f t="shared" si="1"/>
        <v>63.2</v>
      </c>
      <c r="P28" s="50" t="s">
        <v>73</v>
      </c>
    </row>
    <row r="29" spans="1:16" x14ac:dyDescent="0.25">
      <c r="A29" s="46" t="s">
        <v>61</v>
      </c>
      <c r="B29" s="47"/>
      <c r="C29" s="48" t="s">
        <v>505</v>
      </c>
      <c r="D29" s="43">
        <v>69</v>
      </c>
      <c r="E29" s="43">
        <v>69</v>
      </c>
      <c r="F29" s="43">
        <v>86</v>
      </c>
      <c r="G29" s="43">
        <v>92</v>
      </c>
      <c r="H29" s="43">
        <v>79</v>
      </c>
      <c r="I29" s="43">
        <v>65</v>
      </c>
      <c r="J29" s="43">
        <v>75</v>
      </c>
      <c r="K29" s="43">
        <v>65</v>
      </c>
      <c r="L29" s="43">
        <v>61</v>
      </c>
      <c r="M29" s="43">
        <v>61</v>
      </c>
      <c r="N29" s="49">
        <f t="shared" si="0"/>
        <v>722</v>
      </c>
      <c r="O29" s="49">
        <f t="shared" si="1"/>
        <v>72.2</v>
      </c>
      <c r="P29" s="50" t="s">
        <v>65</v>
      </c>
    </row>
    <row r="30" spans="1:16" x14ac:dyDescent="0.25">
      <c r="A30" s="46" t="s">
        <v>63</v>
      </c>
      <c r="B30" s="47"/>
      <c r="C30" s="48" t="s">
        <v>506</v>
      </c>
      <c r="D30" s="43">
        <v>100</v>
      </c>
      <c r="E30" s="43">
        <v>89</v>
      </c>
      <c r="F30" s="43">
        <v>91</v>
      </c>
      <c r="G30" s="43">
        <v>93</v>
      </c>
      <c r="H30" s="43">
        <v>79</v>
      </c>
      <c r="I30" s="43">
        <v>86</v>
      </c>
      <c r="J30" s="43">
        <v>87</v>
      </c>
      <c r="K30" s="43">
        <v>95</v>
      </c>
      <c r="L30" s="43">
        <v>96</v>
      </c>
      <c r="M30" s="43">
        <v>95</v>
      </c>
      <c r="N30" s="49">
        <f t="shared" si="0"/>
        <v>911</v>
      </c>
      <c r="O30" s="49">
        <f t="shared" si="1"/>
        <v>91.1</v>
      </c>
      <c r="P30" s="50" t="s">
        <v>45</v>
      </c>
    </row>
    <row r="31" spans="1:16" x14ac:dyDescent="0.25">
      <c r="A31" s="46" t="s">
        <v>65</v>
      </c>
      <c r="B31" s="47"/>
      <c r="C31" s="48" t="s">
        <v>507</v>
      </c>
      <c r="D31" s="43">
        <v>70</v>
      </c>
      <c r="E31" s="43">
        <v>70</v>
      </c>
      <c r="F31" s="43">
        <v>72</v>
      </c>
      <c r="G31" s="43">
        <v>62</v>
      </c>
      <c r="H31" s="43">
        <v>61</v>
      </c>
      <c r="I31" s="43">
        <v>18</v>
      </c>
      <c r="J31" s="43">
        <v>10</v>
      </c>
      <c r="K31" s="43">
        <v>65</v>
      </c>
      <c r="L31" s="43">
        <v>63</v>
      </c>
      <c r="M31" s="43">
        <v>64</v>
      </c>
      <c r="N31" s="49">
        <f t="shared" si="0"/>
        <v>555</v>
      </c>
      <c r="O31" s="49">
        <f t="shared" si="1"/>
        <v>55.5</v>
      </c>
      <c r="P31" s="50" t="s">
        <v>75</v>
      </c>
    </row>
    <row r="32" spans="1:16" x14ac:dyDescent="0.25">
      <c r="A32" s="46" t="s">
        <v>67</v>
      </c>
      <c r="B32" s="47"/>
      <c r="C32" s="48" t="s">
        <v>509</v>
      </c>
      <c r="D32" s="43">
        <v>79</v>
      </c>
      <c r="E32" s="43">
        <v>78</v>
      </c>
      <c r="F32" s="43">
        <v>90</v>
      </c>
      <c r="G32" s="43">
        <v>80</v>
      </c>
      <c r="H32" s="43">
        <v>91</v>
      </c>
      <c r="I32" s="43">
        <v>77</v>
      </c>
      <c r="J32" s="43">
        <v>77</v>
      </c>
      <c r="K32" s="43">
        <v>80</v>
      </c>
      <c r="L32" s="43">
        <v>76</v>
      </c>
      <c r="M32" s="43">
        <v>91</v>
      </c>
      <c r="N32" s="49">
        <f t="shared" si="0"/>
        <v>819</v>
      </c>
      <c r="O32" s="49">
        <f t="shared" si="1"/>
        <v>81.900000000000006</v>
      </c>
      <c r="P32" s="50" t="s">
        <v>63</v>
      </c>
    </row>
    <row r="33" spans="1:16" x14ac:dyDescent="0.25">
      <c r="A33" s="46" t="s">
        <v>69</v>
      </c>
      <c r="B33" s="47"/>
      <c r="C33" s="48" t="s">
        <v>510</v>
      </c>
      <c r="D33" s="43">
        <v>91</v>
      </c>
      <c r="E33" s="43">
        <v>94</v>
      </c>
      <c r="F33" s="43">
        <v>97</v>
      </c>
      <c r="G33" s="43">
        <v>94</v>
      </c>
      <c r="H33" s="43">
        <v>99</v>
      </c>
      <c r="I33" s="43">
        <v>96</v>
      </c>
      <c r="J33" s="43">
        <v>98</v>
      </c>
      <c r="K33" s="43">
        <v>95</v>
      </c>
      <c r="L33" s="43">
        <v>97</v>
      </c>
      <c r="M33" s="43">
        <v>96</v>
      </c>
      <c r="N33" s="49">
        <f t="shared" si="0"/>
        <v>957</v>
      </c>
      <c r="O33" s="49">
        <f t="shared" si="1"/>
        <v>95.7</v>
      </c>
      <c r="P33" s="50" t="s">
        <v>31</v>
      </c>
    </row>
    <row r="34" spans="1:16" x14ac:dyDescent="0.25">
      <c r="A34" s="46" t="s">
        <v>71</v>
      </c>
      <c r="B34" s="47"/>
      <c r="C34" s="48" t="s">
        <v>511</v>
      </c>
      <c r="D34" s="43">
        <v>91</v>
      </c>
      <c r="E34" s="43">
        <v>95</v>
      </c>
      <c r="F34" s="43">
        <v>91</v>
      </c>
      <c r="G34" s="43">
        <v>95</v>
      </c>
      <c r="H34" s="43">
        <v>99</v>
      </c>
      <c r="I34" s="43">
        <v>85</v>
      </c>
      <c r="J34" s="43">
        <v>91</v>
      </c>
      <c r="K34" s="43">
        <v>80</v>
      </c>
      <c r="L34" s="43">
        <v>95</v>
      </c>
      <c r="M34" s="43">
        <v>90</v>
      </c>
      <c r="N34" s="49">
        <f t="shared" si="0"/>
        <v>912</v>
      </c>
      <c r="O34" s="49">
        <f t="shared" si="1"/>
        <v>91.2</v>
      </c>
      <c r="P34" s="50" t="s">
        <v>43</v>
      </c>
    </row>
    <row r="35" spans="1:16" x14ac:dyDescent="0.25">
      <c r="A35" s="46" t="s">
        <v>73</v>
      </c>
      <c r="B35" s="47"/>
      <c r="C35" s="48" t="s">
        <v>512</v>
      </c>
      <c r="D35" s="43">
        <v>98</v>
      </c>
      <c r="E35" s="43">
        <v>92</v>
      </c>
      <c r="F35" s="43">
        <v>91</v>
      </c>
      <c r="G35" s="43">
        <v>92</v>
      </c>
      <c r="H35" s="43">
        <v>95</v>
      </c>
      <c r="I35" s="43">
        <v>80</v>
      </c>
      <c r="J35" s="43">
        <v>91</v>
      </c>
      <c r="K35" s="43">
        <v>80</v>
      </c>
      <c r="L35" s="43">
        <v>96</v>
      </c>
      <c r="M35" s="43">
        <v>100</v>
      </c>
      <c r="N35" s="49">
        <f t="shared" si="0"/>
        <v>915</v>
      </c>
      <c r="O35" s="49">
        <f t="shared" si="1"/>
        <v>91.5</v>
      </c>
      <c r="P35" s="50" t="s">
        <v>41</v>
      </c>
    </row>
    <row r="36" spans="1:16" x14ac:dyDescent="0.25">
      <c r="A36" s="46" t="s">
        <v>75</v>
      </c>
      <c r="B36" s="47"/>
      <c r="C36" s="48" t="s">
        <v>513</v>
      </c>
      <c r="D36" s="43">
        <v>94</v>
      </c>
      <c r="E36" s="43">
        <v>99</v>
      </c>
      <c r="F36" s="43">
        <v>93</v>
      </c>
      <c r="G36" s="43">
        <v>94</v>
      </c>
      <c r="H36" s="43">
        <v>95</v>
      </c>
      <c r="I36" s="43">
        <v>94</v>
      </c>
      <c r="J36" s="43">
        <v>95</v>
      </c>
      <c r="K36" s="43">
        <v>95</v>
      </c>
      <c r="L36" s="43">
        <v>95</v>
      </c>
      <c r="M36" s="43">
        <v>100</v>
      </c>
      <c r="N36" s="49">
        <f t="shared" si="0"/>
        <v>954</v>
      </c>
      <c r="O36" s="49">
        <f t="shared" si="1"/>
        <v>95.4</v>
      </c>
      <c r="P36" s="50" t="s">
        <v>35</v>
      </c>
    </row>
    <row r="37" spans="1:16" x14ac:dyDescent="0.25">
      <c r="A37" s="46" t="s">
        <v>77</v>
      </c>
      <c r="B37" s="47"/>
      <c r="C37" s="48" t="s">
        <v>514</v>
      </c>
      <c r="D37" s="43">
        <v>80</v>
      </c>
      <c r="E37" s="43">
        <v>83</v>
      </c>
      <c r="F37" s="43">
        <v>93</v>
      </c>
      <c r="G37" s="43">
        <v>93</v>
      </c>
      <c r="H37" s="43">
        <v>91</v>
      </c>
      <c r="I37" s="43">
        <v>80</v>
      </c>
      <c r="J37" s="43">
        <v>91</v>
      </c>
      <c r="K37" s="43">
        <v>80</v>
      </c>
      <c r="L37" s="43">
        <v>91</v>
      </c>
      <c r="M37" s="43">
        <v>81</v>
      </c>
      <c r="N37" s="49">
        <f t="shared" si="0"/>
        <v>863</v>
      </c>
      <c r="O37" s="49">
        <f t="shared" si="1"/>
        <v>86.3</v>
      </c>
      <c r="P37" s="50" t="s">
        <v>53</v>
      </c>
    </row>
    <row r="38" spans="1:16" x14ac:dyDescent="0.25">
      <c r="A38" s="46" t="s">
        <v>79</v>
      </c>
      <c r="B38" s="47"/>
      <c r="C38" s="48" t="s">
        <v>515</v>
      </c>
      <c r="D38" s="43">
        <v>75</v>
      </c>
      <c r="E38" s="43">
        <v>93</v>
      </c>
      <c r="F38" s="43">
        <v>91</v>
      </c>
      <c r="G38" s="43">
        <v>92</v>
      </c>
      <c r="H38" s="43">
        <v>92</v>
      </c>
      <c r="I38" s="43">
        <v>82</v>
      </c>
      <c r="J38" s="43">
        <v>77</v>
      </c>
      <c r="K38" s="43">
        <v>80</v>
      </c>
      <c r="L38" s="43">
        <v>93</v>
      </c>
      <c r="M38" s="43">
        <v>97</v>
      </c>
      <c r="N38" s="49">
        <f t="shared" si="0"/>
        <v>872</v>
      </c>
      <c r="O38" s="49">
        <f t="shared" si="1"/>
        <v>87.2</v>
      </c>
      <c r="P38" s="50" t="s">
        <v>49</v>
      </c>
    </row>
  </sheetData>
  <mergeCells count="15">
    <mergeCell ref="N7:N9"/>
    <mergeCell ref="O7:O9"/>
    <mergeCell ref="P7:P9"/>
    <mergeCell ref="A10:C10"/>
    <mergeCell ref="B3:K3"/>
    <mergeCell ref="B4:C4"/>
    <mergeCell ref="D4:E4"/>
    <mergeCell ref="F4:K4"/>
    <mergeCell ref="B5:C5"/>
    <mergeCell ref="F5:K5"/>
    <mergeCell ref="A7:A9"/>
    <mergeCell ref="B7:B9"/>
    <mergeCell ref="C7:C9"/>
    <mergeCell ref="D7:J7"/>
    <mergeCell ref="K7:M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AD68E-4A29-4790-8F58-C546B276E94F}">
  <dimension ref="A1:R38"/>
  <sheetViews>
    <sheetView topLeftCell="A9" workbookViewId="0">
      <selection activeCell="B11" sqref="B11:B38"/>
    </sheetView>
  </sheetViews>
  <sheetFormatPr defaultRowHeight="15" x14ac:dyDescent="0.25"/>
  <cols>
    <col min="1" max="1" width="6.42578125" customWidth="1"/>
    <col min="2" max="2" width="15.140625" customWidth="1"/>
  </cols>
  <sheetData>
    <row r="1" spans="1:18" x14ac:dyDescent="0.25">
      <c r="A1" s="87"/>
      <c r="B1" s="88" t="s">
        <v>647</v>
      </c>
      <c r="C1" s="87"/>
      <c r="D1" s="87"/>
      <c r="E1" s="87"/>
      <c r="F1" s="433" t="s">
        <v>139</v>
      </c>
      <c r="G1" s="433"/>
      <c r="H1" s="433"/>
      <c r="I1" s="433"/>
      <c r="J1" s="433"/>
      <c r="K1" s="433"/>
      <c r="L1" s="433"/>
    </row>
    <row r="2" spans="1:18" x14ac:dyDescent="0.25">
      <c r="A2" s="87"/>
      <c r="B2" s="87"/>
      <c r="C2" s="87"/>
      <c r="D2" s="87"/>
      <c r="E2" s="87"/>
      <c r="F2" s="433" t="s">
        <v>140</v>
      </c>
      <c r="G2" s="433"/>
      <c r="H2" s="433"/>
      <c r="I2" s="433"/>
      <c r="J2" s="433"/>
      <c r="K2" s="433"/>
      <c r="L2" s="433"/>
    </row>
    <row r="3" spans="1:18" ht="15" customHeight="1" x14ac:dyDescent="0.25">
      <c r="A3" s="87"/>
      <c r="B3" s="433" t="s">
        <v>1</v>
      </c>
      <c r="C3" s="433"/>
      <c r="D3" s="433"/>
      <c r="E3" s="433"/>
      <c r="F3" s="433"/>
      <c r="G3" s="433"/>
      <c r="H3" s="433"/>
      <c r="I3" s="433"/>
      <c r="J3" s="433"/>
      <c r="K3" s="433"/>
    </row>
    <row r="4" spans="1:18" ht="15" customHeight="1" x14ac:dyDescent="0.25">
      <c r="A4" s="87"/>
      <c r="B4" s="433" t="s">
        <v>516</v>
      </c>
      <c r="C4" s="433"/>
      <c r="D4" s="433" t="s">
        <v>690</v>
      </c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</row>
    <row r="5" spans="1:18" ht="15" customHeight="1" x14ac:dyDescent="0.25">
      <c r="A5" s="87"/>
      <c r="B5" s="433" t="s">
        <v>4</v>
      </c>
      <c r="C5" s="433"/>
      <c r="D5" s="87"/>
      <c r="E5" s="87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</row>
    <row r="6" spans="1:18" ht="33.75" customHeight="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8" ht="15" customHeight="1" x14ac:dyDescent="0.25">
      <c r="A7" s="439" t="s">
        <v>6</v>
      </c>
      <c r="B7" s="442" t="s">
        <v>648</v>
      </c>
      <c r="C7" s="442" t="s">
        <v>8</v>
      </c>
      <c r="D7" s="434" t="s">
        <v>9</v>
      </c>
      <c r="E7" s="434"/>
      <c r="F7" s="434"/>
      <c r="G7" s="434" t="s">
        <v>10</v>
      </c>
      <c r="H7" s="434"/>
      <c r="I7" s="435" t="s">
        <v>11</v>
      </c>
      <c r="J7" s="435" t="s">
        <v>12</v>
      </c>
      <c r="K7" s="435" t="s">
        <v>13</v>
      </c>
    </row>
    <row r="8" spans="1:18" ht="99.75" customHeight="1" x14ac:dyDescent="0.25">
      <c r="A8" s="440"/>
      <c r="B8" s="443"/>
      <c r="C8" s="443"/>
      <c r="D8" s="89" t="s">
        <v>717</v>
      </c>
      <c r="E8" s="89" t="s">
        <v>718</v>
      </c>
      <c r="F8" s="89" t="s">
        <v>719</v>
      </c>
      <c r="G8" s="89" t="s">
        <v>720</v>
      </c>
      <c r="H8" s="89" t="s">
        <v>721</v>
      </c>
      <c r="I8" s="436"/>
      <c r="J8" s="436"/>
      <c r="K8" s="436"/>
    </row>
    <row r="9" spans="1:18" ht="96" customHeight="1" x14ac:dyDescent="0.25">
      <c r="A9" s="441"/>
      <c r="B9" s="444"/>
      <c r="C9" s="444"/>
      <c r="D9" s="89" t="s">
        <v>722</v>
      </c>
      <c r="E9" s="89" t="s">
        <v>723</v>
      </c>
      <c r="F9" s="89" t="s">
        <v>517</v>
      </c>
      <c r="G9" s="89" t="s">
        <v>724</v>
      </c>
      <c r="H9" s="89" t="s">
        <v>725</v>
      </c>
      <c r="I9" s="437"/>
      <c r="J9" s="437"/>
      <c r="K9" s="437"/>
    </row>
    <row r="10" spans="1:18" ht="15" customHeight="1" x14ac:dyDescent="0.25">
      <c r="A10" s="438" t="s">
        <v>12</v>
      </c>
      <c r="B10" s="438"/>
      <c r="C10" s="438"/>
      <c r="D10" s="90" t="s">
        <v>175</v>
      </c>
      <c r="E10" s="90" t="s">
        <v>90</v>
      </c>
      <c r="F10" s="90" t="s">
        <v>631</v>
      </c>
      <c r="G10" s="90" t="s">
        <v>174</v>
      </c>
      <c r="H10" s="90" t="s">
        <v>16</v>
      </c>
      <c r="I10" s="91"/>
      <c r="J10" s="91"/>
      <c r="K10" s="92"/>
    </row>
    <row r="11" spans="1:18" x14ac:dyDescent="0.25">
      <c r="A11" s="93" t="s">
        <v>25</v>
      </c>
      <c r="B11" s="94"/>
      <c r="C11" s="95" t="s">
        <v>519</v>
      </c>
      <c r="D11" s="90">
        <v>93</v>
      </c>
      <c r="E11" s="90">
        <v>76</v>
      </c>
      <c r="F11" s="90">
        <v>99</v>
      </c>
      <c r="G11" s="90">
        <v>91</v>
      </c>
      <c r="H11" s="90">
        <v>75</v>
      </c>
      <c r="I11" s="96">
        <f>SUM(D11:H11)</f>
        <v>434</v>
      </c>
      <c r="J11" s="96">
        <f>AVERAGE(D11:H11)</f>
        <v>86.8</v>
      </c>
      <c r="K11" s="97" t="s">
        <v>53</v>
      </c>
    </row>
    <row r="12" spans="1:18" x14ac:dyDescent="0.25">
      <c r="A12" s="93" t="s">
        <v>27</v>
      </c>
      <c r="B12" s="94"/>
      <c r="C12" s="95" t="s">
        <v>520</v>
      </c>
      <c r="D12" s="90">
        <v>95</v>
      </c>
      <c r="E12" s="90">
        <v>75</v>
      </c>
      <c r="F12" s="90">
        <v>99</v>
      </c>
      <c r="G12" s="90">
        <v>91</v>
      </c>
      <c r="H12" s="90">
        <v>75</v>
      </c>
      <c r="I12" s="96">
        <f t="shared" ref="I12:I38" si="0">SUM(D12:H12)</f>
        <v>435</v>
      </c>
      <c r="J12" s="96">
        <f t="shared" ref="J12:J38" si="1">AVERAGE(D12:H12)</f>
        <v>87</v>
      </c>
      <c r="K12" s="97" t="s">
        <v>51</v>
      </c>
    </row>
    <row r="13" spans="1:18" x14ac:dyDescent="0.25">
      <c r="A13" s="93" t="s">
        <v>29</v>
      </c>
      <c r="B13" s="94"/>
      <c r="C13" s="95" t="s">
        <v>521</v>
      </c>
      <c r="D13" s="90">
        <v>95</v>
      </c>
      <c r="E13" s="90">
        <v>92</v>
      </c>
      <c r="F13" s="90">
        <v>99</v>
      </c>
      <c r="G13" s="90">
        <v>98</v>
      </c>
      <c r="H13" s="90">
        <v>95</v>
      </c>
      <c r="I13" s="96">
        <f t="shared" si="0"/>
        <v>479</v>
      </c>
      <c r="J13" s="96">
        <f t="shared" si="1"/>
        <v>95.8</v>
      </c>
      <c r="K13" s="97" t="s">
        <v>31</v>
      </c>
    </row>
    <row r="14" spans="1:18" x14ac:dyDescent="0.25">
      <c r="A14" s="93" t="s">
        <v>31</v>
      </c>
      <c r="B14" s="94"/>
      <c r="C14" s="95" t="s">
        <v>522</v>
      </c>
      <c r="D14" s="90">
        <v>100</v>
      </c>
      <c r="E14" s="90">
        <v>95</v>
      </c>
      <c r="F14" s="90">
        <v>100</v>
      </c>
      <c r="G14" s="90">
        <v>100</v>
      </c>
      <c r="H14" s="90">
        <v>98</v>
      </c>
      <c r="I14" s="96">
        <f t="shared" si="0"/>
        <v>493</v>
      </c>
      <c r="J14" s="96">
        <f t="shared" si="1"/>
        <v>98.6</v>
      </c>
      <c r="K14" s="97" t="s">
        <v>25</v>
      </c>
    </row>
    <row r="15" spans="1:18" x14ac:dyDescent="0.25">
      <c r="A15" s="93" t="s">
        <v>33</v>
      </c>
      <c r="B15" s="94"/>
      <c r="C15" s="95" t="s">
        <v>523</v>
      </c>
      <c r="D15" s="90">
        <v>92</v>
      </c>
      <c r="E15" s="90">
        <v>91</v>
      </c>
      <c r="F15" s="90">
        <v>99</v>
      </c>
      <c r="G15" s="90">
        <v>91</v>
      </c>
      <c r="H15" s="90">
        <v>75</v>
      </c>
      <c r="I15" s="96">
        <f t="shared" si="0"/>
        <v>448</v>
      </c>
      <c r="J15" s="96">
        <f t="shared" si="1"/>
        <v>89.6</v>
      </c>
      <c r="K15" s="97" t="s">
        <v>41</v>
      </c>
    </row>
    <row r="16" spans="1:18" x14ac:dyDescent="0.25">
      <c r="A16" s="93" t="s">
        <v>35</v>
      </c>
      <c r="B16" s="94"/>
      <c r="C16" s="95" t="s">
        <v>524</v>
      </c>
      <c r="D16" s="90">
        <v>93</v>
      </c>
      <c r="E16" s="90">
        <v>82</v>
      </c>
      <c r="F16" s="90">
        <v>99</v>
      </c>
      <c r="G16" s="90">
        <v>95</v>
      </c>
      <c r="H16" s="90">
        <v>91</v>
      </c>
      <c r="I16" s="96">
        <f t="shared" si="0"/>
        <v>460</v>
      </c>
      <c r="J16" s="96">
        <f t="shared" si="1"/>
        <v>92</v>
      </c>
      <c r="K16" s="97" t="s">
        <v>35</v>
      </c>
    </row>
    <row r="17" spans="1:11" x14ac:dyDescent="0.25">
      <c r="A17" s="93" t="s">
        <v>37</v>
      </c>
      <c r="B17" s="94"/>
      <c r="C17" s="95" t="s">
        <v>525</v>
      </c>
      <c r="D17" s="90">
        <v>80</v>
      </c>
      <c r="E17" s="90">
        <v>86</v>
      </c>
      <c r="F17" s="90">
        <v>99</v>
      </c>
      <c r="G17" s="90">
        <v>75</v>
      </c>
      <c r="H17" s="90">
        <v>61</v>
      </c>
      <c r="I17" s="96">
        <f t="shared" si="0"/>
        <v>401</v>
      </c>
      <c r="J17" s="96">
        <f t="shared" si="1"/>
        <v>80.2</v>
      </c>
      <c r="K17" s="97" t="s">
        <v>65</v>
      </c>
    </row>
    <row r="18" spans="1:11" x14ac:dyDescent="0.25">
      <c r="A18" s="93" t="s">
        <v>39</v>
      </c>
      <c r="B18" s="94"/>
      <c r="C18" s="95" t="s">
        <v>526</v>
      </c>
      <c r="D18" s="90">
        <v>92</v>
      </c>
      <c r="E18" s="90">
        <v>75</v>
      </c>
      <c r="F18" s="90">
        <v>99</v>
      </c>
      <c r="G18" s="90">
        <v>91</v>
      </c>
      <c r="H18" s="90">
        <v>70</v>
      </c>
      <c r="I18" s="96">
        <f t="shared" si="0"/>
        <v>427</v>
      </c>
      <c r="J18" s="96">
        <f t="shared" si="1"/>
        <v>85.4</v>
      </c>
      <c r="K18" s="97" t="s">
        <v>59</v>
      </c>
    </row>
    <row r="19" spans="1:11" x14ac:dyDescent="0.25">
      <c r="A19" s="93" t="s">
        <v>41</v>
      </c>
      <c r="B19" s="94"/>
      <c r="C19" s="95" t="s">
        <v>527</v>
      </c>
      <c r="D19" s="90">
        <v>96</v>
      </c>
      <c r="E19" s="90">
        <v>77</v>
      </c>
      <c r="F19" s="90">
        <v>99</v>
      </c>
      <c r="G19" s="90">
        <v>91</v>
      </c>
      <c r="H19" s="90">
        <v>75</v>
      </c>
      <c r="I19" s="96">
        <f t="shared" si="0"/>
        <v>438</v>
      </c>
      <c r="J19" s="96">
        <f t="shared" si="1"/>
        <v>87.6</v>
      </c>
      <c r="K19" s="97" t="s">
        <v>49</v>
      </c>
    </row>
    <row r="20" spans="1:11" x14ac:dyDescent="0.25">
      <c r="A20" s="93" t="s">
        <v>43</v>
      </c>
      <c r="B20" s="94"/>
      <c r="C20" s="95" t="s">
        <v>528</v>
      </c>
      <c r="D20" s="90">
        <v>93</v>
      </c>
      <c r="E20" s="90">
        <v>75</v>
      </c>
      <c r="F20" s="90">
        <v>99</v>
      </c>
      <c r="G20" s="90">
        <v>91</v>
      </c>
      <c r="H20" s="90">
        <v>75</v>
      </c>
      <c r="I20" s="96">
        <f t="shared" si="0"/>
        <v>433</v>
      </c>
      <c r="J20" s="96">
        <f t="shared" si="1"/>
        <v>86.6</v>
      </c>
      <c r="K20" s="97" t="s">
        <v>55</v>
      </c>
    </row>
    <row r="21" spans="1:11" x14ac:dyDescent="0.25">
      <c r="A21" s="93" t="s">
        <v>45</v>
      </c>
      <c r="B21" s="94"/>
      <c r="C21" s="95" t="s">
        <v>529</v>
      </c>
      <c r="D21" s="90">
        <v>67</v>
      </c>
      <c r="E21" s="90">
        <v>75</v>
      </c>
      <c r="F21" s="90">
        <v>99</v>
      </c>
      <c r="G21" s="90">
        <v>61</v>
      </c>
      <c r="H21" s="90">
        <v>65</v>
      </c>
      <c r="I21" s="96">
        <f t="shared" si="0"/>
        <v>367</v>
      </c>
      <c r="J21" s="96">
        <f t="shared" si="1"/>
        <v>73.400000000000006</v>
      </c>
      <c r="K21" s="97" t="s">
        <v>67</v>
      </c>
    </row>
    <row r="22" spans="1:11" x14ac:dyDescent="0.25">
      <c r="A22" s="93" t="s">
        <v>47</v>
      </c>
      <c r="B22" s="94"/>
      <c r="C22" s="95" t="s">
        <v>530</v>
      </c>
      <c r="D22" s="90">
        <v>95</v>
      </c>
      <c r="E22" s="90">
        <v>76</v>
      </c>
      <c r="F22" s="90">
        <v>99</v>
      </c>
      <c r="G22" s="90">
        <v>91</v>
      </c>
      <c r="H22" s="90">
        <v>80</v>
      </c>
      <c r="I22" s="96">
        <f t="shared" si="0"/>
        <v>441</v>
      </c>
      <c r="J22" s="96">
        <f t="shared" si="1"/>
        <v>88.2</v>
      </c>
      <c r="K22" s="97" t="s">
        <v>47</v>
      </c>
    </row>
    <row r="23" spans="1:11" x14ac:dyDescent="0.25">
      <c r="A23" s="93" t="s">
        <v>49</v>
      </c>
      <c r="B23" s="94"/>
      <c r="C23" s="95" t="s">
        <v>531</v>
      </c>
      <c r="D23" s="90">
        <v>91</v>
      </c>
      <c r="E23" s="90">
        <v>91</v>
      </c>
      <c r="F23" s="90">
        <v>99</v>
      </c>
      <c r="G23" s="90">
        <v>93</v>
      </c>
      <c r="H23" s="90">
        <v>80</v>
      </c>
      <c r="I23" s="96">
        <f t="shared" si="0"/>
        <v>454</v>
      </c>
      <c r="J23" s="96">
        <f t="shared" si="1"/>
        <v>90.8</v>
      </c>
      <c r="K23" s="97" t="s">
        <v>39</v>
      </c>
    </row>
    <row r="24" spans="1:11" x14ac:dyDescent="0.25">
      <c r="A24" s="93" t="s">
        <v>51</v>
      </c>
      <c r="B24" s="94"/>
      <c r="C24" s="95" t="s">
        <v>532</v>
      </c>
      <c r="D24" s="90">
        <v>93</v>
      </c>
      <c r="E24" s="90">
        <v>78</v>
      </c>
      <c r="F24" s="90">
        <v>99</v>
      </c>
      <c r="G24" s="90">
        <v>91</v>
      </c>
      <c r="H24" s="90">
        <v>65</v>
      </c>
      <c r="I24" s="96">
        <f t="shared" si="0"/>
        <v>426</v>
      </c>
      <c r="J24" s="96">
        <f t="shared" si="1"/>
        <v>85.2</v>
      </c>
      <c r="K24" s="97" t="s">
        <v>61</v>
      </c>
    </row>
    <row r="25" spans="1:11" x14ac:dyDescent="0.25">
      <c r="A25" s="93" t="s">
        <v>53</v>
      </c>
      <c r="B25" s="94"/>
      <c r="C25" s="95" t="s">
        <v>533</v>
      </c>
      <c r="D25" s="90">
        <v>92</v>
      </c>
      <c r="E25" s="90">
        <v>93</v>
      </c>
      <c r="F25" s="90">
        <v>99</v>
      </c>
      <c r="G25" s="90">
        <v>91</v>
      </c>
      <c r="H25" s="90">
        <v>70</v>
      </c>
      <c r="I25" s="96">
        <f t="shared" si="0"/>
        <v>445</v>
      </c>
      <c r="J25" s="96">
        <f t="shared" si="1"/>
        <v>89</v>
      </c>
      <c r="K25" s="97" t="s">
        <v>43</v>
      </c>
    </row>
    <row r="26" spans="1:11" x14ac:dyDescent="0.25">
      <c r="A26" s="93" t="s">
        <v>55</v>
      </c>
      <c r="B26" s="94"/>
      <c r="C26" s="95" t="s">
        <v>534</v>
      </c>
      <c r="D26" s="90">
        <v>95</v>
      </c>
      <c r="E26" s="90">
        <v>95</v>
      </c>
      <c r="F26" s="90">
        <v>100</v>
      </c>
      <c r="G26" s="90">
        <v>95</v>
      </c>
      <c r="H26" s="90">
        <v>91</v>
      </c>
      <c r="I26" s="96">
        <f t="shared" si="0"/>
        <v>476</v>
      </c>
      <c r="J26" s="96">
        <f t="shared" si="1"/>
        <v>95.2</v>
      </c>
      <c r="K26" s="97" t="s">
        <v>33</v>
      </c>
    </row>
    <row r="27" spans="1:11" x14ac:dyDescent="0.25">
      <c r="A27" s="93" t="s">
        <v>57</v>
      </c>
      <c r="B27" s="94"/>
      <c r="C27" s="95" t="s">
        <v>535</v>
      </c>
      <c r="D27" s="90">
        <v>91</v>
      </c>
      <c r="E27" s="90">
        <v>80</v>
      </c>
      <c r="F27" s="90">
        <v>99</v>
      </c>
      <c r="G27" s="90">
        <v>93</v>
      </c>
      <c r="H27" s="90">
        <v>80</v>
      </c>
      <c r="I27" s="96">
        <f t="shared" si="0"/>
        <v>443</v>
      </c>
      <c r="J27" s="96">
        <f t="shared" si="1"/>
        <v>88.6</v>
      </c>
      <c r="K27" s="97" t="s">
        <v>45</v>
      </c>
    </row>
    <row r="28" spans="1:11" x14ac:dyDescent="0.25">
      <c r="A28" s="93" t="s">
        <v>59</v>
      </c>
      <c r="B28" s="94"/>
      <c r="C28" s="95" t="s">
        <v>536</v>
      </c>
      <c r="D28" s="90">
        <v>91</v>
      </c>
      <c r="E28" s="90">
        <v>82</v>
      </c>
      <c r="F28" s="90">
        <v>99</v>
      </c>
      <c r="G28" s="90">
        <v>91</v>
      </c>
      <c r="H28" s="90">
        <v>78</v>
      </c>
      <c r="I28" s="96">
        <f t="shared" si="0"/>
        <v>441</v>
      </c>
      <c r="J28" s="96">
        <f t="shared" si="1"/>
        <v>88.2</v>
      </c>
      <c r="K28" s="97" t="s">
        <v>47</v>
      </c>
    </row>
    <row r="29" spans="1:11" x14ac:dyDescent="0.25">
      <c r="A29" s="93" t="s">
        <v>61</v>
      </c>
      <c r="B29" s="94"/>
      <c r="C29" s="95" t="s">
        <v>537</v>
      </c>
      <c r="D29" s="90">
        <v>91</v>
      </c>
      <c r="E29" s="90">
        <v>94</v>
      </c>
      <c r="F29" s="90">
        <v>99</v>
      </c>
      <c r="G29" s="90">
        <v>93</v>
      </c>
      <c r="H29" s="90">
        <v>80</v>
      </c>
      <c r="I29" s="96">
        <f t="shared" si="0"/>
        <v>457</v>
      </c>
      <c r="J29" s="96">
        <f t="shared" si="1"/>
        <v>91.4</v>
      </c>
      <c r="K29" s="97" t="s">
        <v>37</v>
      </c>
    </row>
    <row r="30" spans="1:11" x14ac:dyDescent="0.25">
      <c r="A30" s="93" t="s">
        <v>63</v>
      </c>
      <c r="B30" s="94"/>
      <c r="C30" s="95" t="s">
        <v>538</v>
      </c>
      <c r="D30" s="90">
        <v>98</v>
      </c>
      <c r="E30" s="90">
        <v>95</v>
      </c>
      <c r="F30" s="90">
        <v>100</v>
      </c>
      <c r="G30" s="90">
        <v>98</v>
      </c>
      <c r="H30" s="90">
        <v>92</v>
      </c>
      <c r="I30" s="96">
        <f t="shared" si="0"/>
        <v>483</v>
      </c>
      <c r="J30" s="96">
        <f t="shared" si="1"/>
        <v>96.6</v>
      </c>
      <c r="K30" s="97" t="s">
        <v>27</v>
      </c>
    </row>
    <row r="31" spans="1:11" x14ac:dyDescent="0.25">
      <c r="A31" s="93" t="s">
        <v>65</v>
      </c>
      <c r="B31" s="94"/>
      <c r="C31" s="95" t="s">
        <v>539</v>
      </c>
      <c r="D31" s="90">
        <v>91</v>
      </c>
      <c r="E31" s="90">
        <v>77</v>
      </c>
      <c r="F31" s="90">
        <v>100</v>
      </c>
      <c r="G31" s="90">
        <v>93</v>
      </c>
      <c r="H31" s="90">
        <v>80</v>
      </c>
      <c r="I31" s="96">
        <f t="shared" si="0"/>
        <v>441</v>
      </c>
      <c r="J31" s="96">
        <f t="shared" si="1"/>
        <v>88.2</v>
      </c>
      <c r="K31" s="97" t="s">
        <v>47</v>
      </c>
    </row>
    <row r="32" spans="1:11" x14ac:dyDescent="0.25">
      <c r="A32" s="93" t="s">
        <v>67</v>
      </c>
      <c r="B32" s="94"/>
      <c r="C32" s="95" t="s">
        <v>540</v>
      </c>
      <c r="D32" s="90">
        <v>91</v>
      </c>
      <c r="E32" s="90">
        <v>75</v>
      </c>
      <c r="F32" s="90">
        <v>99</v>
      </c>
      <c r="G32" s="90">
        <v>93</v>
      </c>
      <c r="H32" s="90">
        <v>61</v>
      </c>
      <c r="I32" s="96">
        <f t="shared" si="0"/>
        <v>419</v>
      </c>
      <c r="J32" s="96">
        <f t="shared" si="1"/>
        <v>83.8</v>
      </c>
      <c r="K32" s="97" t="s">
        <v>63</v>
      </c>
    </row>
    <row r="33" spans="1:11" x14ac:dyDescent="0.25">
      <c r="A33" s="93" t="s">
        <v>69</v>
      </c>
      <c r="B33" s="94"/>
      <c r="C33" s="95" t="s">
        <v>541</v>
      </c>
      <c r="D33" s="90">
        <v>98</v>
      </c>
      <c r="E33" s="90">
        <v>93</v>
      </c>
      <c r="F33" s="90">
        <v>99</v>
      </c>
      <c r="G33" s="90">
        <v>98</v>
      </c>
      <c r="H33" s="90">
        <v>92</v>
      </c>
      <c r="I33" s="96">
        <f t="shared" si="0"/>
        <v>480</v>
      </c>
      <c r="J33" s="96">
        <f t="shared" si="1"/>
        <v>96</v>
      </c>
      <c r="K33" s="97" t="s">
        <v>29</v>
      </c>
    </row>
    <row r="34" spans="1:11" x14ac:dyDescent="0.25">
      <c r="A34" s="93" t="s">
        <v>71</v>
      </c>
      <c r="B34" s="94"/>
      <c r="C34" s="95" t="s">
        <v>542</v>
      </c>
      <c r="D34" s="90">
        <v>91</v>
      </c>
      <c r="E34" s="90">
        <v>92</v>
      </c>
      <c r="F34" s="90">
        <v>99</v>
      </c>
      <c r="G34" s="90">
        <v>91</v>
      </c>
      <c r="H34" s="90">
        <v>62</v>
      </c>
      <c r="I34" s="96">
        <f t="shared" si="0"/>
        <v>435</v>
      </c>
      <c r="J34" s="96">
        <f t="shared" si="1"/>
        <v>87</v>
      </c>
      <c r="K34" s="97" t="s">
        <v>51</v>
      </c>
    </row>
    <row r="35" spans="1:11" x14ac:dyDescent="0.25">
      <c r="A35" s="93" t="s">
        <v>73</v>
      </c>
      <c r="B35" s="94"/>
      <c r="C35" s="95" t="s">
        <v>543</v>
      </c>
      <c r="D35" s="90">
        <v>91</v>
      </c>
      <c r="E35" s="90">
        <v>76</v>
      </c>
      <c r="F35" s="90">
        <v>99</v>
      </c>
      <c r="G35" s="90">
        <v>91</v>
      </c>
      <c r="H35" s="90">
        <v>75</v>
      </c>
      <c r="I35" s="96">
        <f t="shared" si="0"/>
        <v>432</v>
      </c>
      <c r="J35" s="96">
        <f t="shared" si="1"/>
        <v>86.4</v>
      </c>
      <c r="K35" s="97" t="s">
        <v>57</v>
      </c>
    </row>
    <row r="36" spans="1:11" x14ac:dyDescent="0.25">
      <c r="A36" s="93" t="s">
        <v>75</v>
      </c>
      <c r="B36" s="94"/>
      <c r="C36" s="95" t="s">
        <v>544</v>
      </c>
      <c r="D36" s="90">
        <v>93</v>
      </c>
      <c r="E36" s="90">
        <v>75</v>
      </c>
      <c r="F36" s="90">
        <v>99</v>
      </c>
      <c r="G36" s="90">
        <v>93</v>
      </c>
      <c r="H36" s="90">
        <v>75</v>
      </c>
      <c r="I36" s="96">
        <f t="shared" si="0"/>
        <v>435</v>
      </c>
      <c r="J36" s="96">
        <f t="shared" si="1"/>
        <v>87</v>
      </c>
      <c r="K36" s="97" t="s">
        <v>51</v>
      </c>
    </row>
    <row r="37" spans="1:11" x14ac:dyDescent="0.25">
      <c r="A37" s="93" t="s">
        <v>77</v>
      </c>
      <c r="B37" s="94"/>
      <c r="C37" s="95" t="s">
        <v>545</v>
      </c>
      <c r="D37" s="90">
        <v>65</v>
      </c>
      <c r="E37" s="90">
        <v>65</v>
      </c>
      <c r="F37" s="90">
        <v>80</v>
      </c>
      <c r="G37" s="90">
        <v>61</v>
      </c>
      <c r="H37" s="90">
        <v>61</v>
      </c>
      <c r="I37" s="96">
        <f t="shared" si="0"/>
        <v>332</v>
      </c>
      <c r="J37" s="96">
        <f t="shared" si="1"/>
        <v>66.400000000000006</v>
      </c>
      <c r="K37" s="97" t="s">
        <v>69</v>
      </c>
    </row>
    <row r="38" spans="1:11" x14ac:dyDescent="0.25">
      <c r="A38" s="93" t="s">
        <v>79</v>
      </c>
      <c r="B38" s="94"/>
      <c r="C38" s="95" t="s">
        <v>546</v>
      </c>
      <c r="D38" s="90">
        <v>91</v>
      </c>
      <c r="E38" s="90">
        <v>83</v>
      </c>
      <c r="F38" s="90">
        <v>99</v>
      </c>
      <c r="G38" s="90">
        <v>93</v>
      </c>
      <c r="H38" s="90">
        <v>75</v>
      </c>
      <c r="I38" s="96">
        <f t="shared" si="0"/>
        <v>441</v>
      </c>
      <c r="J38" s="96">
        <f t="shared" si="1"/>
        <v>88.2</v>
      </c>
      <c r="K38" s="97" t="s">
        <v>47</v>
      </c>
    </row>
  </sheetData>
  <mergeCells count="19">
    <mergeCell ref="G7:H7"/>
    <mergeCell ref="I7:I9"/>
    <mergeCell ref="J7:J9"/>
    <mergeCell ref="K7:K9"/>
    <mergeCell ref="A10:C10"/>
    <mergeCell ref="A7:A9"/>
    <mergeCell ref="B7:B9"/>
    <mergeCell ref="C7:C9"/>
    <mergeCell ref="D7:F7"/>
    <mergeCell ref="L4:R4"/>
    <mergeCell ref="L5:R5"/>
    <mergeCell ref="F1:L1"/>
    <mergeCell ref="F2:L2"/>
    <mergeCell ref="B3:K3"/>
    <mergeCell ref="B4:C4"/>
    <mergeCell ref="D4:E4"/>
    <mergeCell ref="F4:K4"/>
    <mergeCell ref="B5:C5"/>
    <mergeCell ref="F5:K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5148-32FC-40D9-A3E7-37CED64D2DE8}">
  <dimension ref="A1:K35"/>
  <sheetViews>
    <sheetView topLeftCell="A10" workbookViewId="0">
      <selection activeCell="B11" sqref="B11:B35"/>
    </sheetView>
  </sheetViews>
  <sheetFormatPr defaultRowHeight="15" x14ac:dyDescent="0.25"/>
  <cols>
    <col min="1" max="1" width="6.7109375" customWidth="1"/>
    <col min="2" max="2" width="15.85546875" customWidth="1"/>
  </cols>
  <sheetData>
    <row r="1" spans="1:11" x14ac:dyDescent="0.25">
      <c r="A1" s="75"/>
      <c r="B1" s="76" t="s">
        <v>647</v>
      </c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5" customHeight="1" x14ac:dyDescent="0.25">
      <c r="A3" s="75"/>
      <c r="B3" s="446" t="s">
        <v>1</v>
      </c>
      <c r="C3" s="446"/>
      <c r="D3" s="446"/>
      <c r="E3" s="446"/>
      <c r="F3" s="446"/>
      <c r="G3" s="446"/>
      <c r="H3" s="446"/>
      <c r="I3" s="446"/>
      <c r="J3" s="446"/>
      <c r="K3" s="446"/>
    </row>
    <row r="4" spans="1:11" ht="15" customHeight="1" x14ac:dyDescent="0.25">
      <c r="A4" s="75"/>
      <c r="B4" s="446" t="s">
        <v>547</v>
      </c>
      <c r="C4" s="446"/>
      <c r="D4" s="86" t="s">
        <v>690</v>
      </c>
      <c r="E4" s="446" t="s">
        <v>397</v>
      </c>
      <c r="F4" s="446"/>
      <c r="G4" s="446"/>
      <c r="H4" s="446"/>
      <c r="I4" s="446"/>
      <c r="J4" s="446"/>
      <c r="K4" s="446"/>
    </row>
    <row r="5" spans="1:11" ht="15" customHeight="1" x14ac:dyDescent="0.25">
      <c r="A5" s="75"/>
      <c r="B5" s="446" t="s">
        <v>4</v>
      </c>
      <c r="C5" s="446"/>
      <c r="D5" s="75"/>
      <c r="E5" s="446" t="s">
        <v>116</v>
      </c>
      <c r="F5" s="446"/>
      <c r="G5" s="446"/>
      <c r="H5" s="446"/>
      <c r="I5" s="446"/>
      <c r="J5" s="446"/>
      <c r="K5" s="446"/>
    </row>
    <row r="6" spans="1:1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1" ht="15" customHeight="1" x14ac:dyDescent="0.25">
      <c r="A7" s="447" t="s">
        <v>6</v>
      </c>
      <c r="B7" s="450" t="s">
        <v>648</v>
      </c>
      <c r="C7" s="450" t="s">
        <v>8</v>
      </c>
      <c r="D7" s="453" t="s">
        <v>9</v>
      </c>
      <c r="E7" s="453"/>
      <c r="F7" s="453"/>
      <c r="G7" s="453" t="s">
        <v>10</v>
      </c>
      <c r="H7" s="453"/>
      <c r="I7" s="454" t="s">
        <v>11</v>
      </c>
      <c r="J7" s="454" t="s">
        <v>12</v>
      </c>
      <c r="K7" s="454" t="s">
        <v>13</v>
      </c>
    </row>
    <row r="8" spans="1:11" ht="79.5" customHeight="1" x14ac:dyDescent="0.25">
      <c r="A8" s="448"/>
      <c r="B8" s="451"/>
      <c r="C8" s="451"/>
      <c r="D8" s="77" t="s">
        <v>691</v>
      </c>
      <c r="E8" s="77" t="s">
        <v>709</v>
      </c>
      <c r="F8" s="77" t="s">
        <v>398</v>
      </c>
      <c r="G8" s="77" t="s">
        <v>713</v>
      </c>
      <c r="H8" s="77" t="s">
        <v>549</v>
      </c>
      <c r="I8" s="455"/>
      <c r="J8" s="455"/>
      <c r="K8" s="455"/>
    </row>
    <row r="9" spans="1:11" ht="153" customHeight="1" x14ac:dyDescent="0.25">
      <c r="A9" s="449"/>
      <c r="B9" s="452"/>
      <c r="C9" s="452"/>
      <c r="D9" s="77" t="s">
        <v>714</v>
      </c>
      <c r="E9" s="77" t="s">
        <v>715</v>
      </c>
      <c r="F9" s="77" t="s">
        <v>716</v>
      </c>
      <c r="G9" s="77" t="s">
        <v>518</v>
      </c>
      <c r="H9" s="77" t="s">
        <v>400</v>
      </c>
      <c r="I9" s="456"/>
      <c r="J9" s="456"/>
      <c r="K9" s="456"/>
    </row>
    <row r="10" spans="1:11" ht="15" customHeight="1" x14ac:dyDescent="0.25">
      <c r="A10" s="445" t="s">
        <v>12</v>
      </c>
      <c r="B10" s="445"/>
      <c r="C10" s="445"/>
      <c r="D10" s="78" t="s">
        <v>18</v>
      </c>
      <c r="E10" s="78" t="s">
        <v>174</v>
      </c>
      <c r="F10" s="78" t="s">
        <v>199</v>
      </c>
      <c r="G10" s="78" t="s">
        <v>122</v>
      </c>
      <c r="H10" s="78" t="s">
        <v>88</v>
      </c>
      <c r="I10" s="79"/>
      <c r="J10" s="79"/>
      <c r="K10" s="80"/>
    </row>
    <row r="11" spans="1:11" x14ac:dyDescent="0.25">
      <c r="A11" s="81" t="s">
        <v>25</v>
      </c>
      <c r="B11" s="82"/>
      <c r="C11" s="83" t="s">
        <v>550</v>
      </c>
      <c r="D11" s="78">
        <v>91</v>
      </c>
      <c r="E11" s="78">
        <v>92</v>
      </c>
      <c r="F11" s="78">
        <v>95</v>
      </c>
      <c r="G11" s="78">
        <v>92</v>
      </c>
      <c r="H11" s="78">
        <v>91</v>
      </c>
      <c r="I11" s="84">
        <f>SUM(D11:H11)</f>
        <v>461</v>
      </c>
      <c r="J11" s="84">
        <f>AVERAGE(D11:H11)</f>
        <v>92.2</v>
      </c>
      <c r="K11" s="85" t="s">
        <v>39</v>
      </c>
    </row>
    <row r="12" spans="1:11" x14ac:dyDescent="0.25">
      <c r="A12" s="81" t="s">
        <v>27</v>
      </c>
      <c r="B12" s="82"/>
      <c r="C12" s="83" t="s">
        <v>551</v>
      </c>
      <c r="D12" s="78">
        <v>91</v>
      </c>
      <c r="E12" s="78">
        <v>92</v>
      </c>
      <c r="F12" s="78">
        <v>95</v>
      </c>
      <c r="G12" s="78">
        <v>84</v>
      </c>
      <c r="H12" s="78">
        <v>80</v>
      </c>
      <c r="I12" s="84">
        <f t="shared" ref="I12:I35" si="0">SUM(D12:H12)</f>
        <v>442</v>
      </c>
      <c r="J12" s="84">
        <f t="shared" ref="J12:J35" si="1">AVERAGE(D12:H12)</f>
        <v>88.4</v>
      </c>
      <c r="K12" s="85" t="s">
        <v>55</v>
      </c>
    </row>
    <row r="13" spans="1:11" x14ac:dyDescent="0.25">
      <c r="A13" s="81" t="s">
        <v>29</v>
      </c>
      <c r="B13" s="82"/>
      <c r="C13" s="83" t="s">
        <v>552</v>
      </c>
      <c r="D13" s="78">
        <v>91</v>
      </c>
      <c r="E13" s="78">
        <v>94</v>
      </c>
      <c r="F13" s="78">
        <v>97</v>
      </c>
      <c r="G13" s="78">
        <v>83</v>
      </c>
      <c r="H13" s="78">
        <v>95</v>
      </c>
      <c r="I13" s="84">
        <f t="shared" si="0"/>
        <v>460</v>
      </c>
      <c r="J13" s="84">
        <f t="shared" si="1"/>
        <v>92</v>
      </c>
      <c r="K13" s="85" t="s">
        <v>43</v>
      </c>
    </row>
    <row r="14" spans="1:11" x14ac:dyDescent="0.25">
      <c r="A14" s="81" t="s">
        <v>31</v>
      </c>
      <c r="B14" s="82"/>
      <c r="C14" s="83" t="s">
        <v>553</v>
      </c>
      <c r="D14" s="78">
        <v>60</v>
      </c>
      <c r="E14" s="78">
        <v>92</v>
      </c>
      <c r="F14" s="78">
        <v>95</v>
      </c>
      <c r="G14" s="78">
        <v>98</v>
      </c>
      <c r="H14" s="78">
        <v>80</v>
      </c>
      <c r="I14" s="84">
        <f t="shared" si="0"/>
        <v>425</v>
      </c>
      <c r="J14" s="84">
        <f t="shared" si="1"/>
        <v>85</v>
      </c>
      <c r="K14" s="85" t="s">
        <v>65</v>
      </c>
    </row>
    <row r="15" spans="1:11" x14ac:dyDescent="0.25">
      <c r="A15" s="81" t="s">
        <v>33</v>
      </c>
      <c r="B15" s="82"/>
      <c r="C15" s="83" t="s">
        <v>554</v>
      </c>
      <c r="D15" s="78">
        <v>91</v>
      </c>
      <c r="E15" s="78">
        <v>92</v>
      </c>
      <c r="F15" s="78">
        <v>98</v>
      </c>
      <c r="G15" s="78">
        <v>61</v>
      </c>
      <c r="H15" s="78">
        <v>67</v>
      </c>
      <c r="I15" s="84">
        <f t="shared" si="0"/>
        <v>409</v>
      </c>
      <c r="J15" s="84">
        <f t="shared" si="1"/>
        <v>81.8</v>
      </c>
      <c r="K15" s="85" t="s">
        <v>67</v>
      </c>
    </row>
    <row r="16" spans="1:11" x14ac:dyDescent="0.25">
      <c r="A16" s="81" t="s">
        <v>35</v>
      </c>
      <c r="B16" s="82"/>
      <c r="C16" s="83" t="s">
        <v>555</v>
      </c>
      <c r="D16" s="78">
        <v>91</v>
      </c>
      <c r="E16" s="78">
        <v>93</v>
      </c>
      <c r="F16" s="78">
        <v>91</v>
      </c>
      <c r="G16" s="78">
        <v>91</v>
      </c>
      <c r="H16" s="78">
        <v>91</v>
      </c>
      <c r="I16" s="84">
        <f t="shared" si="0"/>
        <v>457</v>
      </c>
      <c r="J16" s="84">
        <f t="shared" si="1"/>
        <v>91.4</v>
      </c>
      <c r="K16" s="85" t="s">
        <v>47</v>
      </c>
    </row>
    <row r="17" spans="1:11" x14ac:dyDescent="0.25">
      <c r="A17" s="81" t="s">
        <v>37</v>
      </c>
      <c r="B17" s="82"/>
      <c r="C17" s="83" t="s">
        <v>556</v>
      </c>
      <c r="D17" s="78">
        <v>91</v>
      </c>
      <c r="E17" s="78">
        <v>94</v>
      </c>
      <c r="F17" s="78">
        <v>92</v>
      </c>
      <c r="G17" s="78">
        <v>93</v>
      </c>
      <c r="H17" s="78">
        <v>91</v>
      </c>
      <c r="I17" s="84">
        <f t="shared" si="0"/>
        <v>461</v>
      </c>
      <c r="J17" s="84">
        <f t="shared" si="1"/>
        <v>92.2</v>
      </c>
      <c r="K17" s="85" t="s">
        <v>41</v>
      </c>
    </row>
    <row r="18" spans="1:11" x14ac:dyDescent="0.25">
      <c r="A18" s="81" t="s">
        <v>39</v>
      </c>
      <c r="B18" s="82"/>
      <c r="C18" s="83" t="s">
        <v>557</v>
      </c>
      <c r="D18" s="78">
        <v>91</v>
      </c>
      <c r="E18" s="78">
        <v>92</v>
      </c>
      <c r="F18" s="78">
        <v>98</v>
      </c>
      <c r="G18" s="78">
        <v>93</v>
      </c>
      <c r="H18" s="78">
        <v>91</v>
      </c>
      <c r="I18" s="84">
        <f t="shared" si="0"/>
        <v>465</v>
      </c>
      <c r="J18" s="84">
        <f t="shared" si="1"/>
        <v>93</v>
      </c>
      <c r="K18" s="85" t="s">
        <v>37</v>
      </c>
    </row>
    <row r="19" spans="1:11" x14ac:dyDescent="0.25">
      <c r="A19" s="81" t="s">
        <v>41</v>
      </c>
      <c r="B19" s="82"/>
      <c r="C19" s="83" t="s">
        <v>558</v>
      </c>
      <c r="D19" s="78">
        <v>95</v>
      </c>
      <c r="E19" s="78">
        <v>93</v>
      </c>
      <c r="F19" s="78">
        <v>93</v>
      </c>
      <c r="G19" s="78">
        <v>96</v>
      </c>
      <c r="H19" s="78">
        <v>91</v>
      </c>
      <c r="I19" s="84">
        <f t="shared" si="0"/>
        <v>468</v>
      </c>
      <c r="J19" s="84">
        <f t="shared" si="1"/>
        <v>93.6</v>
      </c>
      <c r="K19" s="85" t="s">
        <v>33</v>
      </c>
    </row>
    <row r="20" spans="1:11" x14ac:dyDescent="0.25">
      <c r="A20" s="81" t="s">
        <v>43</v>
      </c>
      <c r="B20" s="82"/>
      <c r="C20" s="83" t="s">
        <v>559</v>
      </c>
      <c r="D20" s="78">
        <v>91</v>
      </c>
      <c r="E20" s="78">
        <v>92</v>
      </c>
      <c r="F20" s="78">
        <v>93</v>
      </c>
      <c r="G20" s="78">
        <v>92</v>
      </c>
      <c r="H20" s="78">
        <v>91</v>
      </c>
      <c r="I20" s="84">
        <f t="shared" si="0"/>
        <v>459</v>
      </c>
      <c r="J20" s="84">
        <f t="shared" si="1"/>
        <v>91.8</v>
      </c>
      <c r="K20" s="85" t="s">
        <v>45</v>
      </c>
    </row>
    <row r="21" spans="1:11" x14ac:dyDescent="0.25">
      <c r="A21" s="81" t="s">
        <v>45</v>
      </c>
      <c r="B21" s="82"/>
      <c r="C21" s="83" t="s">
        <v>560</v>
      </c>
      <c r="D21" s="78">
        <v>91</v>
      </c>
      <c r="E21" s="78">
        <v>93</v>
      </c>
      <c r="F21" s="78">
        <v>95</v>
      </c>
      <c r="G21" s="78">
        <v>99</v>
      </c>
      <c r="H21" s="78">
        <v>95</v>
      </c>
      <c r="I21" s="84">
        <f t="shared" si="0"/>
        <v>473</v>
      </c>
      <c r="J21" s="84">
        <f t="shared" si="1"/>
        <v>94.6</v>
      </c>
      <c r="K21" s="85" t="s">
        <v>31</v>
      </c>
    </row>
    <row r="22" spans="1:11" x14ac:dyDescent="0.25">
      <c r="A22" s="81" t="s">
        <v>47</v>
      </c>
      <c r="B22" s="82"/>
      <c r="C22" s="83" t="s">
        <v>561</v>
      </c>
      <c r="D22" s="78">
        <v>80</v>
      </c>
      <c r="E22" s="78">
        <v>91</v>
      </c>
      <c r="F22" s="78">
        <v>91</v>
      </c>
      <c r="G22" s="78">
        <v>60</v>
      </c>
      <c r="H22" s="78">
        <v>77</v>
      </c>
      <c r="I22" s="84">
        <f t="shared" si="0"/>
        <v>399</v>
      </c>
      <c r="J22" s="84">
        <f t="shared" si="1"/>
        <v>79.8</v>
      </c>
      <c r="K22" s="85" t="s">
        <v>69</v>
      </c>
    </row>
    <row r="23" spans="1:11" x14ac:dyDescent="0.25">
      <c r="A23" s="81" t="s">
        <v>49</v>
      </c>
      <c r="B23" s="82"/>
      <c r="C23" s="83" t="s">
        <v>562</v>
      </c>
      <c r="D23" s="78">
        <v>91</v>
      </c>
      <c r="E23" s="78">
        <v>92</v>
      </c>
      <c r="F23" s="78">
        <v>97</v>
      </c>
      <c r="G23" s="78">
        <v>83</v>
      </c>
      <c r="H23" s="78">
        <v>91</v>
      </c>
      <c r="I23" s="84">
        <f t="shared" si="0"/>
        <v>454</v>
      </c>
      <c r="J23" s="84">
        <f t="shared" si="1"/>
        <v>90.8</v>
      </c>
      <c r="K23" s="85" t="s">
        <v>51</v>
      </c>
    </row>
    <row r="24" spans="1:11" x14ac:dyDescent="0.25">
      <c r="A24" s="81" t="s">
        <v>51</v>
      </c>
      <c r="B24" s="82"/>
      <c r="C24" s="83" t="s">
        <v>563</v>
      </c>
      <c r="D24" s="78">
        <v>60</v>
      </c>
      <c r="E24" s="78">
        <v>64</v>
      </c>
      <c r="F24" s="78">
        <v>60</v>
      </c>
      <c r="G24" s="78">
        <v>60</v>
      </c>
      <c r="H24" s="78">
        <v>61</v>
      </c>
      <c r="I24" s="84">
        <f t="shared" si="0"/>
        <v>305</v>
      </c>
      <c r="J24" s="84">
        <f t="shared" si="1"/>
        <v>61</v>
      </c>
      <c r="K24" s="85" t="s">
        <v>73</v>
      </c>
    </row>
    <row r="25" spans="1:11" x14ac:dyDescent="0.25">
      <c r="A25" s="81" t="s">
        <v>53</v>
      </c>
      <c r="B25" s="82"/>
      <c r="C25" s="83" t="s">
        <v>564</v>
      </c>
      <c r="D25" s="78">
        <v>98</v>
      </c>
      <c r="E25" s="78">
        <v>95</v>
      </c>
      <c r="F25" s="78">
        <v>100</v>
      </c>
      <c r="G25" s="78">
        <v>96</v>
      </c>
      <c r="H25" s="78">
        <v>99</v>
      </c>
      <c r="I25" s="84">
        <f t="shared" si="0"/>
        <v>488</v>
      </c>
      <c r="J25" s="84">
        <f t="shared" si="1"/>
        <v>97.6</v>
      </c>
      <c r="K25" s="85" t="s">
        <v>25</v>
      </c>
    </row>
    <row r="26" spans="1:11" x14ac:dyDescent="0.25">
      <c r="A26" s="81" t="s">
        <v>55</v>
      </c>
      <c r="B26" s="82"/>
      <c r="C26" s="83" t="s">
        <v>565</v>
      </c>
      <c r="D26" s="78">
        <v>95</v>
      </c>
      <c r="E26" s="78">
        <v>92</v>
      </c>
      <c r="F26" s="78">
        <v>95</v>
      </c>
      <c r="G26" s="78">
        <v>100</v>
      </c>
      <c r="H26" s="78">
        <v>99</v>
      </c>
      <c r="I26" s="84">
        <f t="shared" si="0"/>
        <v>481</v>
      </c>
      <c r="J26" s="84">
        <f t="shared" si="1"/>
        <v>96.2</v>
      </c>
      <c r="K26" s="85" t="s">
        <v>27</v>
      </c>
    </row>
    <row r="27" spans="1:11" x14ac:dyDescent="0.25">
      <c r="A27" s="81" t="s">
        <v>57</v>
      </c>
      <c r="B27" s="82"/>
      <c r="C27" s="83" t="s">
        <v>566</v>
      </c>
      <c r="D27" s="78">
        <v>60</v>
      </c>
      <c r="E27" s="78">
        <v>65</v>
      </c>
      <c r="F27" s="78">
        <v>91</v>
      </c>
      <c r="G27" s="78">
        <v>61</v>
      </c>
      <c r="H27" s="78">
        <v>61</v>
      </c>
      <c r="I27" s="84">
        <f t="shared" si="0"/>
        <v>338</v>
      </c>
      <c r="J27" s="84">
        <f t="shared" si="1"/>
        <v>67.599999999999994</v>
      </c>
      <c r="K27" s="85" t="s">
        <v>71</v>
      </c>
    </row>
    <row r="28" spans="1:11" x14ac:dyDescent="0.25">
      <c r="A28" s="81" t="s">
        <v>59</v>
      </c>
      <c r="B28" s="82"/>
      <c r="C28" s="83" t="s">
        <v>567</v>
      </c>
      <c r="D28" s="78">
        <v>91</v>
      </c>
      <c r="E28" s="78">
        <v>92</v>
      </c>
      <c r="F28" s="78">
        <v>99</v>
      </c>
      <c r="G28" s="78">
        <v>83</v>
      </c>
      <c r="H28" s="78">
        <v>91</v>
      </c>
      <c r="I28" s="84">
        <f t="shared" si="0"/>
        <v>456</v>
      </c>
      <c r="J28" s="84">
        <f t="shared" si="1"/>
        <v>91.2</v>
      </c>
      <c r="K28" s="85" t="s">
        <v>49</v>
      </c>
    </row>
    <row r="29" spans="1:11" x14ac:dyDescent="0.25">
      <c r="A29" s="81" t="s">
        <v>61</v>
      </c>
      <c r="B29" s="82"/>
      <c r="C29" s="83" t="s">
        <v>568</v>
      </c>
      <c r="D29" s="78">
        <v>91</v>
      </c>
      <c r="E29" s="78">
        <v>93</v>
      </c>
      <c r="F29" s="78">
        <v>95</v>
      </c>
      <c r="G29" s="78">
        <v>75</v>
      </c>
      <c r="H29" s="78">
        <v>75</v>
      </c>
      <c r="I29" s="84">
        <f t="shared" si="0"/>
        <v>429</v>
      </c>
      <c r="J29" s="84">
        <f t="shared" si="1"/>
        <v>85.8</v>
      </c>
      <c r="K29" s="85" t="s">
        <v>63</v>
      </c>
    </row>
    <row r="30" spans="1:11" x14ac:dyDescent="0.25">
      <c r="A30" s="81" t="s">
        <v>63</v>
      </c>
      <c r="B30" s="82"/>
      <c r="C30" s="83" t="s">
        <v>569</v>
      </c>
      <c r="D30" s="78">
        <v>91</v>
      </c>
      <c r="E30" s="78">
        <v>92</v>
      </c>
      <c r="F30" s="78">
        <v>95</v>
      </c>
      <c r="G30" s="78">
        <v>77</v>
      </c>
      <c r="H30" s="78">
        <v>91</v>
      </c>
      <c r="I30" s="84">
        <f t="shared" si="0"/>
        <v>446</v>
      </c>
      <c r="J30" s="84">
        <f t="shared" si="1"/>
        <v>89.2</v>
      </c>
      <c r="K30" s="85" t="s">
        <v>53</v>
      </c>
    </row>
    <row r="31" spans="1:11" x14ac:dyDescent="0.25">
      <c r="A31" s="81" t="s">
        <v>65</v>
      </c>
      <c r="B31" s="82"/>
      <c r="C31" s="83" t="s">
        <v>570</v>
      </c>
      <c r="D31" s="78">
        <v>95</v>
      </c>
      <c r="E31" s="78">
        <v>96</v>
      </c>
      <c r="F31" s="78">
        <v>95</v>
      </c>
      <c r="G31" s="78">
        <v>94</v>
      </c>
      <c r="H31" s="78">
        <v>95</v>
      </c>
      <c r="I31" s="84">
        <f t="shared" si="0"/>
        <v>475</v>
      </c>
      <c r="J31" s="84">
        <f t="shared" si="1"/>
        <v>95</v>
      </c>
      <c r="K31" s="85" t="s">
        <v>29</v>
      </c>
    </row>
    <row r="32" spans="1:11" x14ac:dyDescent="0.25">
      <c r="A32" s="81" t="s">
        <v>67</v>
      </c>
      <c r="B32" s="82"/>
      <c r="C32" s="83" t="s">
        <v>571</v>
      </c>
      <c r="D32" s="78">
        <v>91</v>
      </c>
      <c r="E32" s="78">
        <v>92</v>
      </c>
      <c r="F32" s="78">
        <v>91</v>
      </c>
      <c r="G32" s="78">
        <v>67</v>
      </c>
      <c r="H32" s="78">
        <v>91</v>
      </c>
      <c r="I32" s="84">
        <f t="shared" si="0"/>
        <v>432</v>
      </c>
      <c r="J32" s="84">
        <f t="shared" si="1"/>
        <v>86.4</v>
      </c>
      <c r="K32" s="85" t="s">
        <v>61</v>
      </c>
    </row>
    <row r="33" spans="1:11" x14ac:dyDescent="0.25">
      <c r="A33" s="81" t="s">
        <v>69</v>
      </c>
      <c r="B33" s="82"/>
      <c r="C33" s="83" t="s">
        <v>572</v>
      </c>
      <c r="D33" s="78">
        <v>91</v>
      </c>
      <c r="E33" s="78">
        <v>93</v>
      </c>
      <c r="F33" s="78">
        <v>95</v>
      </c>
      <c r="G33" s="78">
        <v>79</v>
      </c>
      <c r="H33" s="78">
        <v>80</v>
      </c>
      <c r="I33" s="84">
        <f t="shared" si="0"/>
        <v>438</v>
      </c>
      <c r="J33" s="84">
        <f t="shared" si="1"/>
        <v>87.6</v>
      </c>
      <c r="K33" s="85" t="s">
        <v>59</v>
      </c>
    </row>
    <row r="34" spans="1:11" x14ac:dyDescent="0.25">
      <c r="A34" s="81" t="s">
        <v>71</v>
      </c>
      <c r="B34" s="82"/>
      <c r="C34" s="83" t="s">
        <v>573</v>
      </c>
      <c r="D34" s="78">
        <v>91</v>
      </c>
      <c r="E34" s="78">
        <v>92</v>
      </c>
      <c r="F34" s="78">
        <v>95</v>
      </c>
      <c r="G34" s="78">
        <v>98</v>
      </c>
      <c r="H34" s="78">
        <v>91</v>
      </c>
      <c r="I34" s="84">
        <f t="shared" si="0"/>
        <v>467</v>
      </c>
      <c r="J34" s="84">
        <f t="shared" si="1"/>
        <v>93.4</v>
      </c>
      <c r="K34" s="85" t="s">
        <v>35</v>
      </c>
    </row>
    <row r="35" spans="1:11" x14ac:dyDescent="0.25">
      <c r="A35" s="81" t="s">
        <v>73</v>
      </c>
      <c r="B35" s="82"/>
      <c r="C35" s="83" t="s">
        <v>574</v>
      </c>
      <c r="D35" s="78">
        <v>91</v>
      </c>
      <c r="E35" s="78">
        <v>84</v>
      </c>
      <c r="F35" s="78">
        <v>98</v>
      </c>
      <c r="G35" s="78">
        <v>79</v>
      </c>
      <c r="H35" s="78">
        <v>87</v>
      </c>
      <c r="I35" s="84">
        <f t="shared" si="0"/>
        <v>439</v>
      </c>
      <c r="J35" s="84">
        <f t="shared" si="1"/>
        <v>87.8</v>
      </c>
      <c r="K35" s="85" t="s">
        <v>57</v>
      </c>
    </row>
  </sheetData>
  <mergeCells count="14">
    <mergeCell ref="A10:C10"/>
    <mergeCell ref="B3:K3"/>
    <mergeCell ref="B4:C4"/>
    <mergeCell ref="E4:K4"/>
    <mergeCell ref="B5:C5"/>
    <mergeCell ref="E5:K5"/>
    <mergeCell ref="A7:A9"/>
    <mergeCell ref="B7:B9"/>
    <mergeCell ref="C7:C9"/>
    <mergeCell ref="D7:F7"/>
    <mergeCell ref="G7:H7"/>
    <mergeCell ref="I7:I9"/>
    <mergeCell ref="J7:J9"/>
    <mergeCell ref="K7:K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EC6A-3A76-4FF0-A1E6-1512808B601F}">
  <dimension ref="A1:J32"/>
  <sheetViews>
    <sheetView topLeftCell="A9" workbookViewId="0">
      <selection activeCell="B11" sqref="B11:B32"/>
    </sheetView>
  </sheetViews>
  <sheetFormatPr defaultRowHeight="15" x14ac:dyDescent="0.25"/>
  <cols>
    <col min="1" max="1" width="5.28515625" customWidth="1"/>
    <col min="2" max="2" width="17.85546875" customWidth="1"/>
  </cols>
  <sheetData>
    <row r="1" spans="1:10" x14ac:dyDescent="0.25">
      <c r="A1" s="51"/>
      <c r="B1" s="52" t="s">
        <v>647</v>
      </c>
      <c r="C1" s="51"/>
      <c r="D1" s="51"/>
      <c r="E1" s="51"/>
      <c r="F1" s="51"/>
      <c r="G1" s="51"/>
      <c r="H1" s="51"/>
    </row>
    <row r="2" spans="1:10" x14ac:dyDescent="0.25">
      <c r="A2" s="51"/>
      <c r="B2" s="51"/>
      <c r="C2" s="51"/>
      <c r="D2" s="51"/>
      <c r="E2" s="51"/>
      <c r="F2" s="51"/>
      <c r="G2" s="51"/>
      <c r="H2" s="51"/>
    </row>
    <row r="3" spans="1:10" ht="15" customHeight="1" x14ac:dyDescent="0.25">
      <c r="A3" s="51"/>
      <c r="B3" s="457" t="s">
        <v>1</v>
      </c>
      <c r="C3" s="457"/>
      <c r="D3" s="457"/>
      <c r="E3" s="457"/>
      <c r="F3" s="457"/>
      <c r="G3" s="457"/>
      <c r="H3" s="457"/>
    </row>
    <row r="4" spans="1:10" ht="22.5" customHeight="1" x14ac:dyDescent="0.25">
      <c r="A4" s="51"/>
      <c r="B4" s="457" t="s">
        <v>575</v>
      </c>
      <c r="C4" s="457"/>
      <c r="D4" s="457" t="s">
        <v>708</v>
      </c>
      <c r="E4" s="457"/>
      <c r="F4" s="457" t="s">
        <v>3</v>
      </c>
      <c r="G4" s="457"/>
      <c r="H4" s="457"/>
      <c r="I4" s="457"/>
      <c r="J4" s="457"/>
    </row>
    <row r="5" spans="1:10" ht="15" customHeight="1" x14ac:dyDescent="0.25">
      <c r="A5" s="51"/>
      <c r="B5" s="457" t="s">
        <v>4</v>
      </c>
      <c r="C5" s="457"/>
      <c r="D5" s="51"/>
      <c r="E5" s="51"/>
      <c r="F5" s="457" t="s">
        <v>5</v>
      </c>
      <c r="G5" s="457"/>
      <c r="H5" s="457"/>
      <c r="I5" s="457"/>
    </row>
    <row r="6" spans="1:10" x14ac:dyDescent="0.25">
      <c r="A6" s="51"/>
      <c r="B6" s="51"/>
      <c r="C6" s="51"/>
      <c r="D6" s="51"/>
      <c r="E6" s="51"/>
      <c r="F6" s="51"/>
      <c r="G6" s="51"/>
      <c r="H6" s="51"/>
    </row>
    <row r="7" spans="1:10" ht="15" customHeight="1" x14ac:dyDescent="0.25">
      <c r="A7" s="459" t="s">
        <v>6</v>
      </c>
      <c r="B7" s="462" t="s">
        <v>648</v>
      </c>
      <c r="C7" s="462" t="s">
        <v>8</v>
      </c>
      <c r="D7" s="465" t="s">
        <v>9</v>
      </c>
      <c r="E7" s="465"/>
      <c r="F7" s="466" t="s">
        <v>11</v>
      </c>
      <c r="G7" s="466" t="s">
        <v>12</v>
      </c>
      <c r="H7" s="466" t="s">
        <v>13</v>
      </c>
    </row>
    <row r="8" spans="1:10" ht="107.25" customHeight="1" x14ac:dyDescent="0.25">
      <c r="A8" s="460"/>
      <c r="B8" s="463"/>
      <c r="C8" s="463"/>
      <c r="D8" s="53" t="s">
        <v>709</v>
      </c>
      <c r="E8" s="53" t="s">
        <v>398</v>
      </c>
      <c r="F8" s="467"/>
      <c r="G8" s="467"/>
      <c r="H8" s="467"/>
    </row>
    <row r="9" spans="1:10" ht="126.75" customHeight="1" x14ac:dyDescent="0.25">
      <c r="A9" s="461"/>
      <c r="B9" s="464"/>
      <c r="C9" s="464"/>
      <c r="D9" s="53" t="s">
        <v>710</v>
      </c>
      <c r="E9" s="53" t="s">
        <v>338</v>
      </c>
      <c r="F9" s="468"/>
      <c r="G9" s="468"/>
      <c r="H9" s="468"/>
    </row>
    <row r="10" spans="1:10" ht="15" customHeight="1" x14ac:dyDescent="0.25">
      <c r="A10" s="458" t="s">
        <v>12</v>
      </c>
      <c r="B10" s="458"/>
      <c r="C10" s="458"/>
      <c r="D10" s="54" t="s">
        <v>20</v>
      </c>
      <c r="E10" s="54" t="s">
        <v>20</v>
      </c>
      <c r="F10" s="55"/>
      <c r="G10" s="55"/>
      <c r="H10" s="56"/>
    </row>
    <row r="11" spans="1:10" x14ac:dyDescent="0.25">
      <c r="A11" s="57" t="s">
        <v>25</v>
      </c>
      <c r="B11" s="58"/>
      <c r="C11" s="59" t="s">
        <v>577</v>
      </c>
      <c r="D11" s="54">
        <v>92</v>
      </c>
      <c r="E11" s="54">
        <v>92</v>
      </c>
      <c r="F11" s="60">
        <f>SUM(D11:E11)</f>
        <v>184</v>
      </c>
      <c r="G11" s="60">
        <f>AVERAGE(D11:E11)</f>
        <v>92</v>
      </c>
      <c r="H11" s="61" t="s">
        <v>29</v>
      </c>
    </row>
    <row r="12" spans="1:10" x14ac:dyDescent="0.25">
      <c r="A12" s="57" t="s">
        <v>27</v>
      </c>
      <c r="B12" s="58"/>
      <c r="C12" s="59" t="s">
        <v>578</v>
      </c>
      <c r="D12" s="54">
        <v>93</v>
      </c>
      <c r="E12" s="54">
        <v>93</v>
      </c>
      <c r="F12" s="60">
        <f t="shared" ref="F12:F32" si="0">SUM(D12:E12)</f>
        <v>186</v>
      </c>
      <c r="G12" s="60">
        <f t="shared" ref="G12:G32" si="1">AVERAGE(D12:E12)</f>
        <v>93</v>
      </c>
      <c r="H12" s="61" t="s">
        <v>25</v>
      </c>
    </row>
    <row r="13" spans="1:10" x14ac:dyDescent="0.25">
      <c r="A13" s="57" t="s">
        <v>29</v>
      </c>
      <c r="B13" s="58"/>
      <c r="C13" s="59" t="s">
        <v>590</v>
      </c>
      <c r="D13" s="54">
        <v>93</v>
      </c>
      <c r="E13" s="54">
        <v>93</v>
      </c>
      <c r="F13" s="60">
        <f t="shared" si="0"/>
        <v>186</v>
      </c>
      <c r="G13" s="60">
        <f t="shared" si="1"/>
        <v>93</v>
      </c>
      <c r="H13" s="61" t="s">
        <v>25</v>
      </c>
    </row>
    <row r="14" spans="1:10" x14ac:dyDescent="0.25">
      <c r="A14" s="57" t="s">
        <v>31</v>
      </c>
      <c r="B14" s="58"/>
      <c r="C14" s="59" t="s">
        <v>579</v>
      </c>
      <c r="D14" s="54">
        <v>92</v>
      </c>
      <c r="E14" s="54">
        <v>92</v>
      </c>
      <c r="F14" s="60">
        <f t="shared" si="0"/>
        <v>184</v>
      </c>
      <c r="G14" s="60">
        <f t="shared" si="1"/>
        <v>92</v>
      </c>
      <c r="H14" s="61" t="s">
        <v>29</v>
      </c>
    </row>
    <row r="15" spans="1:10" x14ac:dyDescent="0.25">
      <c r="A15" s="57" t="s">
        <v>33</v>
      </c>
      <c r="B15" s="58"/>
      <c r="C15" s="59" t="s">
        <v>580</v>
      </c>
      <c r="D15" s="54">
        <v>92</v>
      </c>
      <c r="E15" s="54">
        <v>93</v>
      </c>
      <c r="F15" s="60">
        <f t="shared" si="0"/>
        <v>185</v>
      </c>
      <c r="G15" s="60">
        <f t="shared" si="1"/>
        <v>92.5</v>
      </c>
      <c r="H15" s="61" t="s">
        <v>27</v>
      </c>
    </row>
    <row r="16" spans="1:10" x14ac:dyDescent="0.25">
      <c r="A16" s="57" t="s">
        <v>35</v>
      </c>
      <c r="B16" s="58"/>
      <c r="C16" s="59" t="s">
        <v>581</v>
      </c>
      <c r="D16" s="54">
        <v>92</v>
      </c>
      <c r="E16" s="54">
        <v>93</v>
      </c>
      <c r="F16" s="60">
        <f t="shared" si="0"/>
        <v>185</v>
      </c>
      <c r="G16" s="60">
        <f t="shared" si="1"/>
        <v>92.5</v>
      </c>
      <c r="H16" s="61" t="s">
        <v>27</v>
      </c>
    </row>
    <row r="17" spans="1:8" x14ac:dyDescent="0.25">
      <c r="A17" s="57" t="s">
        <v>37</v>
      </c>
      <c r="B17" s="58"/>
      <c r="C17" s="59" t="s">
        <v>582</v>
      </c>
      <c r="D17" s="54">
        <v>92</v>
      </c>
      <c r="E17" s="54">
        <v>92</v>
      </c>
      <c r="F17" s="60">
        <f t="shared" si="0"/>
        <v>184</v>
      </c>
      <c r="G17" s="60">
        <f t="shared" si="1"/>
        <v>92</v>
      </c>
      <c r="H17" s="61" t="s">
        <v>29</v>
      </c>
    </row>
    <row r="18" spans="1:8" x14ac:dyDescent="0.25">
      <c r="A18" s="57" t="s">
        <v>39</v>
      </c>
      <c r="B18" s="58"/>
      <c r="C18" s="59" t="s">
        <v>583</v>
      </c>
      <c r="D18" s="54">
        <v>93</v>
      </c>
      <c r="E18" s="54">
        <v>93</v>
      </c>
      <c r="F18" s="60">
        <f t="shared" si="0"/>
        <v>186</v>
      </c>
      <c r="G18" s="60">
        <f t="shared" si="1"/>
        <v>93</v>
      </c>
      <c r="H18" s="61" t="s">
        <v>25</v>
      </c>
    </row>
    <row r="19" spans="1:8" x14ac:dyDescent="0.25">
      <c r="A19" s="57" t="s">
        <v>41</v>
      </c>
      <c r="B19" s="58"/>
      <c r="C19" s="59" t="s">
        <v>584</v>
      </c>
      <c r="D19" s="54">
        <v>89</v>
      </c>
      <c r="E19" s="54">
        <v>92</v>
      </c>
      <c r="F19" s="60">
        <f t="shared" si="0"/>
        <v>181</v>
      </c>
      <c r="G19" s="60">
        <f t="shared" si="1"/>
        <v>90.5</v>
      </c>
      <c r="H19" s="61" t="s">
        <v>33</v>
      </c>
    </row>
    <row r="20" spans="1:8" x14ac:dyDescent="0.25">
      <c r="A20" s="57" t="s">
        <v>43</v>
      </c>
      <c r="B20" s="58"/>
      <c r="C20" s="59" t="s">
        <v>585</v>
      </c>
      <c r="D20" s="54">
        <v>93</v>
      </c>
      <c r="E20" s="54">
        <v>92</v>
      </c>
      <c r="F20" s="60">
        <f t="shared" si="0"/>
        <v>185</v>
      </c>
      <c r="G20" s="60">
        <f t="shared" si="1"/>
        <v>92.5</v>
      </c>
      <c r="H20" s="61" t="s">
        <v>27</v>
      </c>
    </row>
    <row r="21" spans="1:8" x14ac:dyDescent="0.25">
      <c r="A21" s="57" t="s">
        <v>45</v>
      </c>
      <c r="B21" s="58"/>
      <c r="C21" s="59" t="s">
        <v>586</v>
      </c>
      <c r="D21" s="54">
        <v>92</v>
      </c>
      <c r="E21" s="54">
        <v>91</v>
      </c>
      <c r="F21" s="60">
        <f t="shared" si="0"/>
        <v>183</v>
      </c>
      <c r="G21" s="60">
        <f t="shared" si="1"/>
        <v>91.5</v>
      </c>
      <c r="H21" s="61" t="s">
        <v>31</v>
      </c>
    </row>
    <row r="22" spans="1:8" x14ac:dyDescent="0.25">
      <c r="A22" s="57" t="s">
        <v>47</v>
      </c>
      <c r="B22" s="58"/>
      <c r="C22" s="59" t="s">
        <v>587</v>
      </c>
      <c r="D22" s="54">
        <v>92</v>
      </c>
      <c r="E22" s="54">
        <v>92</v>
      </c>
      <c r="F22" s="60">
        <f t="shared" si="0"/>
        <v>184</v>
      </c>
      <c r="G22" s="60">
        <f t="shared" si="1"/>
        <v>92</v>
      </c>
      <c r="H22" s="61" t="s">
        <v>29</v>
      </c>
    </row>
    <row r="23" spans="1:8" x14ac:dyDescent="0.25">
      <c r="A23" s="57" t="s">
        <v>49</v>
      </c>
      <c r="B23" s="58"/>
      <c r="C23" s="59" t="s">
        <v>588</v>
      </c>
      <c r="D23" s="54">
        <v>92</v>
      </c>
      <c r="E23" s="54">
        <v>92</v>
      </c>
      <c r="F23" s="60">
        <f t="shared" si="0"/>
        <v>184</v>
      </c>
      <c r="G23" s="60">
        <f t="shared" si="1"/>
        <v>92</v>
      </c>
      <c r="H23" s="61" t="s">
        <v>29</v>
      </c>
    </row>
    <row r="24" spans="1:8" x14ac:dyDescent="0.25">
      <c r="A24" s="57" t="s">
        <v>51</v>
      </c>
      <c r="B24" s="58"/>
      <c r="C24" s="59" t="s">
        <v>589</v>
      </c>
      <c r="D24" s="54">
        <v>92</v>
      </c>
      <c r="E24" s="54">
        <v>93</v>
      </c>
      <c r="F24" s="60">
        <f t="shared" si="0"/>
        <v>185</v>
      </c>
      <c r="G24" s="60">
        <f t="shared" si="1"/>
        <v>92.5</v>
      </c>
      <c r="H24" s="61" t="s">
        <v>27</v>
      </c>
    </row>
    <row r="25" spans="1:8" x14ac:dyDescent="0.25">
      <c r="A25" s="57" t="s">
        <v>53</v>
      </c>
      <c r="B25" s="58"/>
      <c r="C25" s="59" t="s">
        <v>591</v>
      </c>
      <c r="D25" s="54">
        <v>89</v>
      </c>
      <c r="E25" s="54">
        <v>92</v>
      </c>
      <c r="F25" s="60">
        <f t="shared" si="0"/>
        <v>181</v>
      </c>
      <c r="G25" s="60">
        <f t="shared" si="1"/>
        <v>90.5</v>
      </c>
      <c r="H25" s="61" t="s">
        <v>33</v>
      </c>
    </row>
    <row r="26" spans="1:8" x14ac:dyDescent="0.25">
      <c r="A26" s="57" t="s">
        <v>55</v>
      </c>
      <c r="B26" s="58"/>
      <c r="C26" s="59" t="s">
        <v>592</v>
      </c>
      <c r="D26" s="54">
        <v>92</v>
      </c>
      <c r="E26" s="54">
        <v>93</v>
      </c>
      <c r="F26" s="60">
        <f t="shared" si="0"/>
        <v>185</v>
      </c>
      <c r="G26" s="60">
        <f t="shared" si="1"/>
        <v>92.5</v>
      </c>
      <c r="H26" s="61" t="s">
        <v>27</v>
      </c>
    </row>
    <row r="27" spans="1:8" x14ac:dyDescent="0.25">
      <c r="A27" s="57" t="s">
        <v>57</v>
      </c>
      <c r="B27" s="58"/>
      <c r="C27" s="59" t="s">
        <v>593</v>
      </c>
      <c r="D27" s="54">
        <v>93</v>
      </c>
      <c r="E27" s="54">
        <v>92</v>
      </c>
      <c r="F27" s="60">
        <f t="shared" si="0"/>
        <v>185</v>
      </c>
      <c r="G27" s="60">
        <f t="shared" si="1"/>
        <v>92.5</v>
      </c>
      <c r="H27" s="61" t="s">
        <v>27</v>
      </c>
    </row>
    <row r="28" spans="1:8" x14ac:dyDescent="0.25">
      <c r="A28" s="57" t="s">
        <v>59</v>
      </c>
      <c r="B28" s="58"/>
      <c r="C28" s="59" t="s">
        <v>594</v>
      </c>
      <c r="D28" s="54">
        <v>93</v>
      </c>
      <c r="E28" s="54">
        <v>92</v>
      </c>
      <c r="F28" s="60">
        <f t="shared" si="0"/>
        <v>185</v>
      </c>
      <c r="G28" s="60">
        <f t="shared" si="1"/>
        <v>92.5</v>
      </c>
      <c r="H28" s="61" t="s">
        <v>27</v>
      </c>
    </row>
    <row r="29" spans="1:8" x14ac:dyDescent="0.25">
      <c r="A29" s="57" t="s">
        <v>61</v>
      </c>
      <c r="B29" s="58"/>
      <c r="C29" s="59" t="s">
        <v>595</v>
      </c>
      <c r="D29" s="54">
        <v>93</v>
      </c>
      <c r="E29" s="54">
        <v>93</v>
      </c>
      <c r="F29" s="60">
        <f t="shared" si="0"/>
        <v>186</v>
      </c>
      <c r="G29" s="60">
        <f t="shared" si="1"/>
        <v>93</v>
      </c>
      <c r="H29" s="61" t="s">
        <v>25</v>
      </c>
    </row>
    <row r="30" spans="1:8" x14ac:dyDescent="0.25">
      <c r="A30" s="57" t="s">
        <v>63</v>
      </c>
      <c r="B30" s="58"/>
      <c r="C30" s="59" t="s">
        <v>596</v>
      </c>
      <c r="D30" s="54">
        <v>92</v>
      </c>
      <c r="E30" s="54">
        <v>92</v>
      </c>
      <c r="F30" s="60">
        <f t="shared" si="0"/>
        <v>184</v>
      </c>
      <c r="G30" s="60">
        <f t="shared" si="1"/>
        <v>92</v>
      </c>
      <c r="H30" s="61" t="s">
        <v>29</v>
      </c>
    </row>
    <row r="31" spans="1:8" x14ac:dyDescent="0.25">
      <c r="A31" s="57" t="s">
        <v>65</v>
      </c>
      <c r="B31" s="58"/>
      <c r="C31" s="59" t="s">
        <v>597</v>
      </c>
      <c r="D31" s="54">
        <v>92</v>
      </c>
      <c r="E31" s="54">
        <v>93</v>
      </c>
      <c r="F31" s="60">
        <f t="shared" si="0"/>
        <v>185</v>
      </c>
      <c r="G31" s="60">
        <f t="shared" si="1"/>
        <v>92.5</v>
      </c>
      <c r="H31" s="61" t="s">
        <v>27</v>
      </c>
    </row>
    <row r="32" spans="1:8" x14ac:dyDescent="0.25">
      <c r="A32" s="57" t="s">
        <v>67</v>
      </c>
      <c r="B32" s="58"/>
      <c r="C32" s="59" t="s">
        <v>598</v>
      </c>
      <c r="D32" s="54">
        <v>93</v>
      </c>
      <c r="E32" s="54">
        <v>93</v>
      </c>
      <c r="F32" s="60">
        <f t="shared" si="0"/>
        <v>186</v>
      </c>
      <c r="G32" s="60">
        <f t="shared" si="1"/>
        <v>93</v>
      </c>
      <c r="H32" s="61" t="s">
        <v>25</v>
      </c>
    </row>
  </sheetData>
  <mergeCells count="14">
    <mergeCell ref="B3:H3"/>
    <mergeCell ref="B4:C4"/>
    <mergeCell ref="A10:C10"/>
    <mergeCell ref="F4:J4"/>
    <mergeCell ref="F5:I5"/>
    <mergeCell ref="D4:E4"/>
    <mergeCell ref="B5:C5"/>
    <mergeCell ref="A7:A9"/>
    <mergeCell ref="B7:B9"/>
    <mergeCell ref="C7:C9"/>
    <mergeCell ref="D7:E7"/>
    <mergeCell ref="F7:F9"/>
    <mergeCell ref="G7:G9"/>
    <mergeCell ref="H7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9ABF-581E-4208-80F4-CC6F6994C389}">
  <dimension ref="A1:S32"/>
  <sheetViews>
    <sheetView topLeftCell="A7" workbookViewId="0">
      <selection activeCell="B11" sqref="B11:B32"/>
    </sheetView>
  </sheetViews>
  <sheetFormatPr defaultRowHeight="15" x14ac:dyDescent="0.25"/>
  <cols>
    <col min="2" max="2" width="14.42578125" customWidth="1"/>
  </cols>
  <sheetData>
    <row r="1" spans="1:19" x14ac:dyDescent="0.25">
      <c r="A1" s="132"/>
      <c r="B1" s="133" t="s">
        <v>647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19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19" ht="15" customHeight="1" x14ac:dyDescent="0.25">
      <c r="A3" s="132"/>
      <c r="B3" s="264" t="s">
        <v>1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132"/>
      <c r="N3" s="132"/>
      <c r="O3" s="132"/>
      <c r="P3" s="132"/>
      <c r="Q3" s="132"/>
      <c r="R3" s="132"/>
      <c r="S3" s="132"/>
    </row>
    <row r="4" spans="1:19" ht="15" customHeight="1" x14ac:dyDescent="0.25">
      <c r="A4" s="132"/>
      <c r="B4" s="264" t="s">
        <v>85</v>
      </c>
      <c r="C4" s="264"/>
      <c r="D4" s="264" t="s">
        <v>622</v>
      </c>
      <c r="E4" s="264"/>
      <c r="F4" s="264" t="s">
        <v>3</v>
      </c>
      <c r="G4" s="264"/>
      <c r="H4" s="264"/>
      <c r="I4" s="264"/>
      <c r="J4" s="264"/>
      <c r="K4" s="264"/>
      <c r="L4" s="264"/>
      <c r="M4" s="132"/>
      <c r="N4" s="132"/>
      <c r="O4" s="132"/>
      <c r="P4" s="132"/>
      <c r="Q4" s="132"/>
      <c r="R4" s="132"/>
      <c r="S4" s="132"/>
    </row>
    <row r="5" spans="1:19" ht="15" customHeight="1" x14ac:dyDescent="0.25">
      <c r="A5" s="132"/>
      <c r="B5" s="264" t="s">
        <v>4</v>
      </c>
      <c r="C5" s="264"/>
      <c r="D5" s="132"/>
      <c r="E5" s="132"/>
      <c r="F5" s="264" t="s">
        <v>86</v>
      </c>
      <c r="G5" s="264"/>
      <c r="H5" s="264"/>
      <c r="I5" s="264"/>
      <c r="J5" s="264"/>
      <c r="K5" s="264"/>
      <c r="L5" s="264"/>
      <c r="M5" s="132"/>
      <c r="N5" s="132"/>
      <c r="O5" s="132"/>
      <c r="P5" s="132"/>
      <c r="Q5" s="132"/>
      <c r="R5" s="132"/>
      <c r="S5" s="132"/>
    </row>
    <row r="6" spans="1:19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</row>
    <row r="7" spans="1:19" ht="15" customHeight="1" x14ac:dyDescent="0.25">
      <c r="A7" s="257" t="s">
        <v>6</v>
      </c>
      <c r="B7" s="260" t="s">
        <v>648</v>
      </c>
      <c r="C7" s="260" t="s">
        <v>8</v>
      </c>
      <c r="D7" s="263" t="s">
        <v>9</v>
      </c>
      <c r="E7" s="263"/>
      <c r="F7" s="263"/>
      <c r="G7" s="263"/>
      <c r="H7" s="263"/>
      <c r="I7" s="263"/>
      <c r="J7" s="263"/>
      <c r="K7" s="263"/>
      <c r="L7" s="263"/>
      <c r="M7" s="263" t="s">
        <v>10</v>
      </c>
      <c r="N7" s="263"/>
      <c r="O7" s="263"/>
      <c r="P7" s="263"/>
      <c r="Q7" s="253" t="s">
        <v>11</v>
      </c>
      <c r="R7" s="253" t="s">
        <v>12</v>
      </c>
      <c r="S7" s="253" t="s">
        <v>13</v>
      </c>
    </row>
    <row r="8" spans="1:19" ht="108" customHeight="1" x14ac:dyDescent="0.25">
      <c r="A8" s="258"/>
      <c r="B8" s="261"/>
      <c r="C8" s="261"/>
      <c r="D8" s="134" t="s">
        <v>623</v>
      </c>
      <c r="E8" s="134" t="s">
        <v>625</v>
      </c>
      <c r="F8" s="134" t="s">
        <v>627</v>
      </c>
      <c r="G8" s="134" t="s">
        <v>629</v>
      </c>
      <c r="H8" s="134" t="s">
        <v>117</v>
      </c>
      <c r="I8" s="134" t="s">
        <v>633</v>
      </c>
      <c r="J8" s="134" t="s">
        <v>635</v>
      </c>
      <c r="K8" s="134" t="s">
        <v>637</v>
      </c>
      <c r="L8" s="134" t="s">
        <v>639</v>
      </c>
      <c r="M8" s="134" t="s">
        <v>641</v>
      </c>
      <c r="N8" s="134" t="s">
        <v>600</v>
      </c>
      <c r="O8" s="134" t="s">
        <v>644</v>
      </c>
      <c r="P8" s="134" t="s">
        <v>645</v>
      </c>
      <c r="Q8" s="254"/>
      <c r="R8" s="254"/>
      <c r="S8" s="254"/>
    </row>
    <row r="9" spans="1:19" ht="69.75" customHeight="1" x14ac:dyDescent="0.25">
      <c r="A9" s="259"/>
      <c r="B9" s="262"/>
      <c r="C9" s="262"/>
      <c r="D9" s="134" t="s">
        <v>749</v>
      </c>
      <c r="E9" s="134" t="s">
        <v>764</v>
      </c>
      <c r="F9" s="134" t="s">
        <v>751</v>
      </c>
      <c r="G9" s="134" t="s">
        <v>752</v>
      </c>
      <c r="H9" s="134" t="s">
        <v>765</v>
      </c>
      <c r="I9" s="134" t="s">
        <v>754</v>
      </c>
      <c r="J9" s="134" t="s">
        <v>766</v>
      </c>
      <c r="K9" s="134" t="s">
        <v>638</v>
      </c>
      <c r="L9" s="134" t="s">
        <v>767</v>
      </c>
      <c r="M9" s="134" t="s">
        <v>768</v>
      </c>
      <c r="N9" s="134" t="s">
        <v>769</v>
      </c>
      <c r="O9" s="134" t="s">
        <v>758</v>
      </c>
      <c r="P9" s="134" t="s">
        <v>770</v>
      </c>
      <c r="Q9" s="255"/>
      <c r="R9" s="255"/>
      <c r="S9" s="255"/>
    </row>
    <row r="10" spans="1:19" ht="15" customHeight="1" x14ac:dyDescent="0.25">
      <c r="A10" s="256" t="s">
        <v>12</v>
      </c>
      <c r="B10" s="256"/>
      <c r="C10" s="256"/>
      <c r="D10" s="135" t="s">
        <v>91</v>
      </c>
      <c r="E10" s="135" t="s">
        <v>146</v>
      </c>
      <c r="F10" s="135" t="s">
        <v>19</v>
      </c>
      <c r="G10" s="135" t="s">
        <v>174</v>
      </c>
      <c r="H10" s="135" t="s">
        <v>145</v>
      </c>
      <c r="I10" s="135" t="s">
        <v>311</v>
      </c>
      <c r="J10" s="135" t="s">
        <v>24</v>
      </c>
      <c r="K10" s="135" t="s">
        <v>147</v>
      </c>
      <c r="L10" s="135" t="s">
        <v>144</v>
      </c>
      <c r="M10" s="135" t="s">
        <v>88</v>
      </c>
      <c r="N10" s="135" t="s">
        <v>122</v>
      </c>
      <c r="O10" s="135" t="s">
        <v>293</v>
      </c>
      <c r="P10" s="135" t="s">
        <v>293</v>
      </c>
      <c r="Q10" s="136"/>
      <c r="R10" s="136"/>
      <c r="S10" s="137"/>
    </row>
    <row r="11" spans="1:19" x14ac:dyDescent="0.25">
      <c r="A11" s="138" t="s">
        <v>25</v>
      </c>
      <c r="B11" s="139"/>
      <c r="C11" s="140" t="s">
        <v>92</v>
      </c>
      <c r="D11" s="135">
        <v>92</v>
      </c>
      <c r="E11" s="135">
        <v>67</v>
      </c>
      <c r="F11" s="135">
        <v>80</v>
      </c>
      <c r="G11" s="135">
        <v>100</v>
      </c>
      <c r="H11" s="135">
        <v>67</v>
      </c>
      <c r="I11" s="135">
        <v>93</v>
      </c>
      <c r="J11" s="135">
        <v>76</v>
      </c>
      <c r="K11" s="135">
        <v>66</v>
      </c>
      <c r="L11" s="135">
        <v>92</v>
      </c>
      <c r="M11" s="135">
        <v>98</v>
      </c>
      <c r="N11" s="135">
        <v>94</v>
      </c>
      <c r="O11" s="135">
        <v>92</v>
      </c>
      <c r="P11" s="135">
        <v>96</v>
      </c>
      <c r="Q11" s="141">
        <f>SUM(D11:P11)</f>
        <v>1113</v>
      </c>
      <c r="R11" s="142">
        <f>AVERAGE(D11:P11)</f>
        <v>85.615384615384613</v>
      </c>
      <c r="S11" s="143" t="s">
        <v>39</v>
      </c>
    </row>
    <row r="12" spans="1:19" x14ac:dyDescent="0.25">
      <c r="A12" s="138" t="s">
        <v>27</v>
      </c>
      <c r="B12" s="139"/>
      <c r="C12" s="140" t="s">
        <v>93</v>
      </c>
      <c r="D12" s="135">
        <v>90</v>
      </c>
      <c r="E12" s="135">
        <v>60</v>
      </c>
      <c r="F12" s="135">
        <v>80</v>
      </c>
      <c r="G12" s="135">
        <v>92</v>
      </c>
      <c r="H12" s="135">
        <v>62</v>
      </c>
      <c r="I12" s="135">
        <v>80</v>
      </c>
      <c r="J12" s="135">
        <v>78</v>
      </c>
      <c r="K12" s="135">
        <v>61</v>
      </c>
      <c r="L12" s="135">
        <v>64</v>
      </c>
      <c r="M12" s="135">
        <v>86</v>
      </c>
      <c r="N12" s="135">
        <v>80</v>
      </c>
      <c r="O12" s="135">
        <v>62</v>
      </c>
      <c r="P12" s="135">
        <v>76</v>
      </c>
      <c r="Q12" s="141">
        <f t="shared" ref="Q12:Q32" si="0">SUM(D12:P12)</f>
        <v>971</v>
      </c>
      <c r="R12" s="142">
        <f t="shared" ref="R12:R32" si="1">AVERAGE(D12:P12)</f>
        <v>74.692307692307693</v>
      </c>
      <c r="S12" s="143" t="s">
        <v>55</v>
      </c>
    </row>
    <row r="13" spans="1:19" x14ac:dyDescent="0.25">
      <c r="A13" s="138" t="s">
        <v>29</v>
      </c>
      <c r="B13" s="139"/>
      <c r="C13" s="140" t="s">
        <v>94</v>
      </c>
      <c r="D13" s="135">
        <v>30</v>
      </c>
      <c r="E13" s="135">
        <v>60</v>
      </c>
      <c r="F13" s="135">
        <v>80</v>
      </c>
      <c r="G13" s="135">
        <v>20</v>
      </c>
      <c r="H13" s="135">
        <v>61</v>
      </c>
      <c r="I13" s="135">
        <v>61</v>
      </c>
      <c r="J13" s="135">
        <v>70</v>
      </c>
      <c r="K13" s="135">
        <v>61</v>
      </c>
      <c r="L13" s="135">
        <v>20</v>
      </c>
      <c r="M13" s="135">
        <v>62</v>
      </c>
      <c r="N13" s="135">
        <v>68</v>
      </c>
      <c r="O13" s="135">
        <v>61</v>
      </c>
      <c r="P13" s="135">
        <v>4</v>
      </c>
      <c r="Q13" s="141">
        <f t="shared" si="0"/>
        <v>658</v>
      </c>
      <c r="R13" s="142">
        <f t="shared" si="1"/>
        <v>50.615384615384613</v>
      </c>
      <c r="S13" s="143" t="s">
        <v>65</v>
      </c>
    </row>
    <row r="14" spans="1:19" x14ac:dyDescent="0.25">
      <c r="A14" s="138" t="s">
        <v>31</v>
      </c>
      <c r="B14" s="139"/>
      <c r="C14" s="140" t="s">
        <v>95</v>
      </c>
      <c r="D14" s="135">
        <v>91</v>
      </c>
      <c r="E14" s="135">
        <v>100</v>
      </c>
      <c r="F14" s="135">
        <v>90</v>
      </c>
      <c r="G14" s="135">
        <v>100</v>
      </c>
      <c r="H14" s="135">
        <v>69</v>
      </c>
      <c r="I14" s="135">
        <v>100</v>
      </c>
      <c r="J14" s="135">
        <v>93</v>
      </c>
      <c r="K14" s="135">
        <v>88</v>
      </c>
      <c r="L14" s="135">
        <v>99</v>
      </c>
      <c r="M14" s="135">
        <v>98</v>
      </c>
      <c r="N14" s="135">
        <v>99</v>
      </c>
      <c r="O14" s="135">
        <v>94</v>
      </c>
      <c r="P14" s="135">
        <v>97</v>
      </c>
      <c r="Q14" s="141">
        <f t="shared" si="0"/>
        <v>1218</v>
      </c>
      <c r="R14" s="142">
        <f t="shared" si="1"/>
        <v>93.692307692307693</v>
      </c>
      <c r="S14" s="143" t="s">
        <v>27</v>
      </c>
    </row>
    <row r="15" spans="1:19" x14ac:dyDescent="0.25">
      <c r="A15" s="138" t="s">
        <v>33</v>
      </c>
      <c r="B15" s="139"/>
      <c r="C15" s="140" t="s">
        <v>96</v>
      </c>
      <c r="D15" s="135">
        <v>92</v>
      </c>
      <c r="E15" s="135">
        <v>73</v>
      </c>
      <c r="F15" s="135">
        <v>90</v>
      </c>
      <c r="G15" s="135">
        <v>96</v>
      </c>
      <c r="H15" s="135">
        <v>66</v>
      </c>
      <c r="I15" s="135">
        <v>75</v>
      </c>
      <c r="J15" s="135">
        <v>80</v>
      </c>
      <c r="K15" s="135">
        <v>61</v>
      </c>
      <c r="L15" s="135">
        <v>79</v>
      </c>
      <c r="M15" s="135">
        <v>98</v>
      </c>
      <c r="N15" s="135">
        <v>99</v>
      </c>
      <c r="O15" s="135">
        <v>76</v>
      </c>
      <c r="P15" s="135">
        <v>91</v>
      </c>
      <c r="Q15" s="141">
        <f t="shared" si="0"/>
        <v>1076</v>
      </c>
      <c r="R15" s="142">
        <f t="shared" si="1"/>
        <v>82.769230769230774</v>
      </c>
      <c r="S15" s="143" t="s">
        <v>41</v>
      </c>
    </row>
    <row r="16" spans="1:19" x14ac:dyDescent="0.25">
      <c r="A16" s="138" t="s">
        <v>35</v>
      </c>
      <c r="B16" s="139"/>
      <c r="C16" s="140" t="s">
        <v>97</v>
      </c>
      <c r="D16" s="135">
        <v>92</v>
      </c>
      <c r="E16" s="135">
        <v>84</v>
      </c>
      <c r="F16" s="135">
        <v>95</v>
      </c>
      <c r="G16" s="135">
        <v>100</v>
      </c>
      <c r="H16" s="135">
        <v>65</v>
      </c>
      <c r="I16" s="135">
        <v>92</v>
      </c>
      <c r="J16" s="135">
        <v>91</v>
      </c>
      <c r="K16" s="135">
        <v>65</v>
      </c>
      <c r="L16" s="135">
        <v>98</v>
      </c>
      <c r="M16" s="135">
        <v>96</v>
      </c>
      <c r="N16" s="135">
        <v>100</v>
      </c>
      <c r="O16" s="135">
        <v>81</v>
      </c>
      <c r="P16" s="135">
        <v>92</v>
      </c>
      <c r="Q16" s="141">
        <f t="shared" si="0"/>
        <v>1151</v>
      </c>
      <c r="R16" s="142">
        <f t="shared" si="1"/>
        <v>88.538461538461533</v>
      </c>
      <c r="S16" s="143" t="s">
        <v>35</v>
      </c>
    </row>
    <row r="17" spans="1:19" x14ac:dyDescent="0.25">
      <c r="A17" s="138" t="s">
        <v>37</v>
      </c>
      <c r="B17" s="139"/>
      <c r="C17" s="140" t="s">
        <v>98</v>
      </c>
      <c r="D17" s="135">
        <v>93</v>
      </c>
      <c r="E17" s="135">
        <v>100</v>
      </c>
      <c r="F17" s="135">
        <v>95</v>
      </c>
      <c r="G17" s="135">
        <v>100</v>
      </c>
      <c r="H17" s="135">
        <v>100</v>
      </c>
      <c r="I17" s="135">
        <v>100</v>
      </c>
      <c r="J17" s="135">
        <v>92</v>
      </c>
      <c r="K17" s="135">
        <v>81</v>
      </c>
      <c r="L17" s="135">
        <v>99</v>
      </c>
      <c r="M17" s="135">
        <v>96</v>
      </c>
      <c r="N17" s="135">
        <v>100</v>
      </c>
      <c r="O17" s="135">
        <v>92</v>
      </c>
      <c r="P17" s="135">
        <v>94</v>
      </c>
      <c r="Q17" s="141">
        <f t="shared" si="0"/>
        <v>1242</v>
      </c>
      <c r="R17" s="142">
        <f t="shared" si="1"/>
        <v>95.538461538461533</v>
      </c>
      <c r="S17" s="143" t="s">
        <v>25</v>
      </c>
    </row>
    <row r="18" spans="1:19" x14ac:dyDescent="0.25">
      <c r="A18" s="138" t="s">
        <v>39</v>
      </c>
      <c r="B18" s="139"/>
      <c r="C18" s="140" t="s">
        <v>99</v>
      </c>
      <c r="D18" s="135">
        <v>85</v>
      </c>
      <c r="E18" s="135">
        <v>80</v>
      </c>
      <c r="F18" s="135">
        <v>80</v>
      </c>
      <c r="G18" s="135">
        <v>98</v>
      </c>
      <c r="H18" s="135">
        <v>64</v>
      </c>
      <c r="I18" s="135">
        <v>91</v>
      </c>
      <c r="J18" s="135">
        <v>80</v>
      </c>
      <c r="K18" s="135">
        <v>66</v>
      </c>
      <c r="L18" s="135">
        <v>67</v>
      </c>
      <c r="M18" s="135">
        <v>86</v>
      </c>
      <c r="N18" s="135">
        <v>97</v>
      </c>
      <c r="O18" s="135">
        <v>75</v>
      </c>
      <c r="P18" s="135">
        <v>76</v>
      </c>
      <c r="Q18" s="141">
        <f t="shared" si="0"/>
        <v>1045</v>
      </c>
      <c r="R18" s="142">
        <f t="shared" si="1"/>
        <v>80.384615384615387</v>
      </c>
      <c r="S18" s="143" t="s">
        <v>51</v>
      </c>
    </row>
    <row r="19" spans="1:19" x14ac:dyDescent="0.25">
      <c r="A19" s="138" t="s">
        <v>41</v>
      </c>
      <c r="B19" s="139"/>
      <c r="C19" s="140" t="s">
        <v>100</v>
      </c>
      <c r="D19" s="135">
        <v>80</v>
      </c>
      <c r="E19" s="135">
        <v>73</v>
      </c>
      <c r="F19" s="135">
        <v>80</v>
      </c>
      <c r="G19" s="135">
        <v>96</v>
      </c>
      <c r="H19" s="135">
        <v>64</v>
      </c>
      <c r="I19" s="135">
        <v>75</v>
      </c>
      <c r="J19" s="135">
        <v>78</v>
      </c>
      <c r="K19" s="135">
        <v>61</v>
      </c>
      <c r="L19" s="135">
        <v>62</v>
      </c>
      <c r="M19" s="135">
        <v>92</v>
      </c>
      <c r="N19" s="135">
        <v>79</v>
      </c>
      <c r="O19" s="135">
        <v>61</v>
      </c>
      <c r="P19" s="135">
        <v>63</v>
      </c>
      <c r="Q19" s="141">
        <f t="shared" si="0"/>
        <v>964</v>
      </c>
      <c r="R19" s="142">
        <f t="shared" si="1"/>
        <v>74.15384615384616</v>
      </c>
      <c r="S19" s="143" t="s">
        <v>57</v>
      </c>
    </row>
    <row r="20" spans="1:19" x14ac:dyDescent="0.25">
      <c r="A20" s="138" t="s">
        <v>43</v>
      </c>
      <c r="B20" s="139"/>
      <c r="C20" s="140" t="s">
        <v>101</v>
      </c>
      <c r="D20" s="135">
        <v>92</v>
      </c>
      <c r="E20" s="135">
        <v>79</v>
      </c>
      <c r="F20" s="135">
        <v>95</v>
      </c>
      <c r="G20" s="135">
        <v>100</v>
      </c>
      <c r="H20" s="135">
        <v>70</v>
      </c>
      <c r="I20" s="135">
        <v>100</v>
      </c>
      <c r="J20" s="135">
        <v>85</v>
      </c>
      <c r="K20" s="135">
        <v>61</v>
      </c>
      <c r="L20" s="135">
        <v>79</v>
      </c>
      <c r="M20" s="135">
        <v>92</v>
      </c>
      <c r="N20" s="135">
        <v>100</v>
      </c>
      <c r="O20" s="135">
        <v>91</v>
      </c>
      <c r="P20" s="135">
        <v>94</v>
      </c>
      <c r="Q20" s="141">
        <f t="shared" si="0"/>
        <v>1138</v>
      </c>
      <c r="R20" s="142">
        <f t="shared" si="1"/>
        <v>87.538461538461533</v>
      </c>
      <c r="S20" s="143" t="s">
        <v>37</v>
      </c>
    </row>
    <row r="21" spans="1:19" x14ac:dyDescent="0.25">
      <c r="A21" s="138" t="s">
        <v>45</v>
      </c>
      <c r="B21" s="139"/>
      <c r="C21" s="140" t="s">
        <v>102</v>
      </c>
      <c r="D21" s="135">
        <v>0</v>
      </c>
      <c r="E21" s="135">
        <v>0</v>
      </c>
      <c r="F21" s="135">
        <v>0</v>
      </c>
      <c r="G21" s="135">
        <v>0</v>
      </c>
      <c r="H21" s="135">
        <v>4</v>
      </c>
      <c r="I21" s="135">
        <v>5</v>
      </c>
      <c r="J21" s="135">
        <v>0</v>
      </c>
      <c r="K21" s="135">
        <v>0</v>
      </c>
      <c r="L21" s="135">
        <v>0</v>
      </c>
      <c r="M21" s="135">
        <v>14</v>
      </c>
      <c r="N21" s="135">
        <v>7</v>
      </c>
      <c r="O21" s="135">
        <v>10</v>
      </c>
      <c r="P21" s="135">
        <v>9</v>
      </c>
      <c r="Q21" s="141">
        <f t="shared" si="0"/>
        <v>49</v>
      </c>
      <c r="R21" s="142">
        <f t="shared" si="1"/>
        <v>3.7692307692307692</v>
      </c>
      <c r="S21" s="143" t="s">
        <v>67</v>
      </c>
    </row>
    <row r="22" spans="1:19" x14ac:dyDescent="0.25">
      <c r="A22" s="138" t="s">
        <v>47</v>
      </c>
      <c r="B22" s="139"/>
      <c r="C22" s="140" t="s">
        <v>103</v>
      </c>
      <c r="D22" s="135">
        <v>93</v>
      </c>
      <c r="E22" s="135">
        <v>99</v>
      </c>
      <c r="F22" s="135">
        <v>95</v>
      </c>
      <c r="G22" s="135">
        <v>98</v>
      </c>
      <c r="H22" s="135">
        <v>69</v>
      </c>
      <c r="I22" s="135">
        <v>100</v>
      </c>
      <c r="J22" s="135">
        <v>97</v>
      </c>
      <c r="K22" s="135">
        <v>74</v>
      </c>
      <c r="L22" s="135">
        <v>95</v>
      </c>
      <c r="M22" s="135">
        <v>91</v>
      </c>
      <c r="N22" s="135">
        <v>95</v>
      </c>
      <c r="O22" s="135">
        <v>92</v>
      </c>
      <c r="P22" s="135">
        <v>93</v>
      </c>
      <c r="Q22" s="141">
        <f t="shared" si="0"/>
        <v>1191</v>
      </c>
      <c r="R22" s="142">
        <f t="shared" si="1"/>
        <v>91.615384615384613</v>
      </c>
      <c r="S22" s="143" t="s">
        <v>29</v>
      </c>
    </row>
    <row r="23" spans="1:19" x14ac:dyDescent="0.25">
      <c r="A23" s="138" t="s">
        <v>49</v>
      </c>
      <c r="B23" s="139"/>
      <c r="C23" s="140" t="s">
        <v>104</v>
      </c>
      <c r="D23" s="135">
        <v>90</v>
      </c>
      <c r="E23" s="135">
        <v>60</v>
      </c>
      <c r="F23" s="135">
        <v>90</v>
      </c>
      <c r="G23" s="135">
        <v>98</v>
      </c>
      <c r="H23" s="135">
        <v>62</v>
      </c>
      <c r="I23" s="135">
        <v>75</v>
      </c>
      <c r="J23" s="135">
        <v>76</v>
      </c>
      <c r="K23" s="135">
        <v>61</v>
      </c>
      <c r="L23" s="135">
        <v>61</v>
      </c>
      <c r="M23" s="135">
        <v>78</v>
      </c>
      <c r="N23" s="135">
        <v>80</v>
      </c>
      <c r="O23" s="135">
        <v>63</v>
      </c>
      <c r="P23" s="135">
        <v>66</v>
      </c>
      <c r="Q23" s="141">
        <f t="shared" si="0"/>
        <v>960</v>
      </c>
      <c r="R23" s="142">
        <f t="shared" si="1"/>
        <v>73.84615384615384</v>
      </c>
      <c r="S23" s="143" t="s">
        <v>59</v>
      </c>
    </row>
    <row r="24" spans="1:19" x14ac:dyDescent="0.25">
      <c r="A24" s="138" t="s">
        <v>51</v>
      </c>
      <c r="B24" s="139"/>
      <c r="C24" s="140" t="s">
        <v>105</v>
      </c>
      <c r="D24" s="135">
        <v>84</v>
      </c>
      <c r="E24" s="135">
        <v>75</v>
      </c>
      <c r="F24" s="135">
        <v>82</v>
      </c>
      <c r="G24" s="135">
        <v>100</v>
      </c>
      <c r="H24" s="135">
        <v>61</v>
      </c>
      <c r="I24" s="135">
        <v>75</v>
      </c>
      <c r="J24" s="135">
        <v>78</v>
      </c>
      <c r="K24" s="135">
        <v>61</v>
      </c>
      <c r="L24" s="135">
        <v>77</v>
      </c>
      <c r="M24" s="135">
        <v>86</v>
      </c>
      <c r="N24" s="135">
        <v>75</v>
      </c>
      <c r="O24" s="135">
        <v>80</v>
      </c>
      <c r="P24" s="135">
        <v>75</v>
      </c>
      <c r="Q24" s="141">
        <f t="shared" si="0"/>
        <v>1009</v>
      </c>
      <c r="R24" s="142">
        <f t="shared" si="1"/>
        <v>77.615384615384613</v>
      </c>
      <c r="S24" s="143" t="s">
        <v>53</v>
      </c>
    </row>
    <row r="25" spans="1:19" x14ac:dyDescent="0.25">
      <c r="A25" s="138" t="s">
        <v>53</v>
      </c>
      <c r="B25" s="139"/>
      <c r="C25" s="140" t="s">
        <v>106</v>
      </c>
      <c r="D25" s="135">
        <v>92</v>
      </c>
      <c r="E25" s="135">
        <v>70</v>
      </c>
      <c r="F25" s="135">
        <v>95</v>
      </c>
      <c r="G25" s="135">
        <v>100</v>
      </c>
      <c r="H25" s="135">
        <v>61</v>
      </c>
      <c r="I25" s="135">
        <v>75</v>
      </c>
      <c r="J25" s="135">
        <v>91</v>
      </c>
      <c r="K25" s="135">
        <v>78</v>
      </c>
      <c r="L25" s="135">
        <v>76</v>
      </c>
      <c r="M25" s="135">
        <v>86</v>
      </c>
      <c r="N25" s="135">
        <v>72</v>
      </c>
      <c r="O25" s="135">
        <v>71</v>
      </c>
      <c r="P25" s="135">
        <v>91</v>
      </c>
      <c r="Q25" s="141">
        <f t="shared" si="0"/>
        <v>1058</v>
      </c>
      <c r="R25" s="142">
        <f t="shared" si="1"/>
        <v>81.384615384615387</v>
      </c>
      <c r="S25" s="143" t="s">
        <v>45</v>
      </c>
    </row>
    <row r="26" spans="1:19" x14ac:dyDescent="0.25">
      <c r="A26" s="138" t="s">
        <v>55</v>
      </c>
      <c r="B26" s="139"/>
      <c r="C26" s="140" t="s">
        <v>107</v>
      </c>
      <c r="D26" s="135">
        <v>92</v>
      </c>
      <c r="E26" s="135">
        <v>96</v>
      </c>
      <c r="F26" s="135">
        <v>94</v>
      </c>
      <c r="G26" s="135">
        <v>98</v>
      </c>
      <c r="H26" s="135">
        <v>61</v>
      </c>
      <c r="I26" s="135">
        <v>100</v>
      </c>
      <c r="J26" s="135">
        <v>93</v>
      </c>
      <c r="K26" s="135">
        <v>67</v>
      </c>
      <c r="L26" s="135">
        <v>85</v>
      </c>
      <c r="M26" s="135">
        <v>98</v>
      </c>
      <c r="N26" s="135">
        <v>100</v>
      </c>
      <c r="O26" s="135">
        <v>91</v>
      </c>
      <c r="P26" s="135">
        <v>93</v>
      </c>
      <c r="Q26" s="141">
        <f t="shared" si="0"/>
        <v>1168</v>
      </c>
      <c r="R26" s="142">
        <f t="shared" si="1"/>
        <v>89.84615384615384</v>
      </c>
      <c r="S26" s="143" t="s">
        <v>31</v>
      </c>
    </row>
    <row r="27" spans="1:19" x14ac:dyDescent="0.25">
      <c r="A27" s="138" t="s">
        <v>57</v>
      </c>
      <c r="B27" s="139"/>
      <c r="C27" s="140" t="s">
        <v>108</v>
      </c>
      <c r="D27" s="135">
        <v>88</v>
      </c>
      <c r="E27" s="135">
        <v>63</v>
      </c>
      <c r="F27" s="135">
        <v>80</v>
      </c>
      <c r="G27" s="135">
        <v>98</v>
      </c>
      <c r="H27" s="135">
        <v>62</v>
      </c>
      <c r="I27" s="135">
        <v>76</v>
      </c>
      <c r="J27" s="135">
        <v>78</v>
      </c>
      <c r="K27" s="135">
        <v>61</v>
      </c>
      <c r="L27" s="135">
        <v>61</v>
      </c>
      <c r="M27" s="135">
        <v>86</v>
      </c>
      <c r="N27" s="135">
        <v>78</v>
      </c>
      <c r="O27" s="135">
        <v>62</v>
      </c>
      <c r="P27" s="135">
        <v>63</v>
      </c>
      <c r="Q27" s="141">
        <f t="shared" si="0"/>
        <v>956</v>
      </c>
      <c r="R27" s="142">
        <f t="shared" si="1"/>
        <v>73.538461538461533</v>
      </c>
      <c r="S27" s="143" t="s">
        <v>61</v>
      </c>
    </row>
    <row r="28" spans="1:19" x14ac:dyDescent="0.25">
      <c r="A28" s="138" t="s">
        <v>59</v>
      </c>
      <c r="B28" s="139"/>
      <c r="C28" s="140" t="s">
        <v>109</v>
      </c>
      <c r="D28" s="135">
        <v>88</v>
      </c>
      <c r="E28" s="135">
        <v>65</v>
      </c>
      <c r="F28" s="135">
        <v>95</v>
      </c>
      <c r="G28" s="135">
        <v>98</v>
      </c>
      <c r="H28" s="135">
        <v>70</v>
      </c>
      <c r="I28" s="135">
        <v>92</v>
      </c>
      <c r="J28" s="135">
        <v>75</v>
      </c>
      <c r="K28" s="135">
        <v>62</v>
      </c>
      <c r="L28" s="135">
        <v>69</v>
      </c>
      <c r="M28" s="135">
        <v>98</v>
      </c>
      <c r="N28" s="135">
        <v>100</v>
      </c>
      <c r="O28" s="135">
        <v>76</v>
      </c>
      <c r="P28" s="135">
        <v>77</v>
      </c>
      <c r="Q28" s="141">
        <f t="shared" si="0"/>
        <v>1065</v>
      </c>
      <c r="R28" s="142">
        <f t="shared" si="1"/>
        <v>81.92307692307692</v>
      </c>
      <c r="S28" s="143" t="s">
        <v>43</v>
      </c>
    </row>
    <row r="29" spans="1:19" x14ac:dyDescent="0.25">
      <c r="A29" s="138" t="s">
        <v>61</v>
      </c>
      <c r="B29" s="139"/>
      <c r="C29" s="140" t="s">
        <v>110</v>
      </c>
      <c r="D29" s="135">
        <v>82</v>
      </c>
      <c r="E29" s="135">
        <v>70</v>
      </c>
      <c r="F29" s="135">
        <v>94</v>
      </c>
      <c r="G29" s="135">
        <v>98</v>
      </c>
      <c r="H29" s="135">
        <v>80</v>
      </c>
      <c r="I29" s="135">
        <v>91</v>
      </c>
      <c r="J29" s="135">
        <v>75</v>
      </c>
      <c r="K29" s="135">
        <v>61</v>
      </c>
      <c r="L29" s="135">
        <v>62</v>
      </c>
      <c r="M29" s="135">
        <v>98</v>
      </c>
      <c r="N29" s="135">
        <v>76</v>
      </c>
      <c r="O29" s="135">
        <v>75</v>
      </c>
      <c r="P29" s="135">
        <v>91</v>
      </c>
      <c r="Q29" s="141">
        <f t="shared" si="0"/>
        <v>1053</v>
      </c>
      <c r="R29" s="142">
        <f t="shared" si="1"/>
        <v>81</v>
      </c>
      <c r="S29" s="143" t="s">
        <v>49</v>
      </c>
    </row>
    <row r="30" spans="1:19" x14ac:dyDescent="0.25">
      <c r="A30" s="138" t="s">
        <v>63</v>
      </c>
      <c r="B30" s="139"/>
      <c r="C30" s="140" t="s">
        <v>111</v>
      </c>
      <c r="D30" s="135">
        <v>80</v>
      </c>
      <c r="E30" s="135">
        <v>65</v>
      </c>
      <c r="F30" s="135">
        <v>92</v>
      </c>
      <c r="G30" s="135">
        <v>100</v>
      </c>
      <c r="H30" s="135">
        <v>61</v>
      </c>
      <c r="I30" s="135">
        <v>61</v>
      </c>
      <c r="J30" s="135">
        <v>65</v>
      </c>
      <c r="K30" s="135">
        <v>61</v>
      </c>
      <c r="L30" s="135">
        <v>21</v>
      </c>
      <c r="M30" s="135">
        <v>88</v>
      </c>
      <c r="N30" s="135">
        <v>66</v>
      </c>
      <c r="O30" s="135">
        <v>62</v>
      </c>
      <c r="P30" s="135">
        <v>10</v>
      </c>
      <c r="Q30" s="141">
        <f t="shared" si="0"/>
        <v>832</v>
      </c>
      <c r="R30" s="142">
        <f t="shared" si="1"/>
        <v>64</v>
      </c>
      <c r="S30" s="143" t="s">
        <v>63</v>
      </c>
    </row>
    <row r="31" spans="1:19" x14ac:dyDescent="0.25">
      <c r="A31" s="138" t="s">
        <v>65</v>
      </c>
      <c r="B31" s="139"/>
      <c r="C31" s="140" t="s">
        <v>112</v>
      </c>
      <c r="D31" s="135">
        <v>92</v>
      </c>
      <c r="E31" s="135">
        <v>67</v>
      </c>
      <c r="F31" s="135">
        <v>95</v>
      </c>
      <c r="G31" s="135">
        <v>100</v>
      </c>
      <c r="H31" s="135">
        <v>66</v>
      </c>
      <c r="I31" s="135">
        <v>95</v>
      </c>
      <c r="J31" s="135">
        <v>93</v>
      </c>
      <c r="K31" s="135">
        <v>64</v>
      </c>
      <c r="L31" s="135">
        <v>92</v>
      </c>
      <c r="M31" s="135">
        <v>98</v>
      </c>
      <c r="N31" s="135">
        <v>100</v>
      </c>
      <c r="O31" s="135">
        <v>93</v>
      </c>
      <c r="P31" s="135">
        <v>96</v>
      </c>
      <c r="Q31" s="141">
        <f t="shared" si="0"/>
        <v>1151</v>
      </c>
      <c r="R31" s="142">
        <f t="shared" si="1"/>
        <v>88.538461538461533</v>
      </c>
      <c r="S31" s="143" t="s">
        <v>33</v>
      </c>
    </row>
    <row r="32" spans="1:19" x14ac:dyDescent="0.25">
      <c r="A32" s="138" t="s">
        <v>67</v>
      </c>
      <c r="B32" s="139"/>
      <c r="C32" s="140" t="s">
        <v>113</v>
      </c>
      <c r="D32" s="135">
        <v>90</v>
      </c>
      <c r="E32" s="135">
        <v>94</v>
      </c>
      <c r="F32" s="135">
        <v>92</v>
      </c>
      <c r="G32" s="135">
        <v>98</v>
      </c>
      <c r="H32" s="135">
        <v>64</v>
      </c>
      <c r="I32" s="135">
        <v>76</v>
      </c>
      <c r="J32" s="135">
        <v>85</v>
      </c>
      <c r="K32" s="135">
        <v>65</v>
      </c>
      <c r="L32" s="135">
        <v>70</v>
      </c>
      <c r="M32" s="135">
        <v>75</v>
      </c>
      <c r="N32" s="135">
        <v>93</v>
      </c>
      <c r="O32" s="135">
        <v>75</v>
      </c>
      <c r="P32" s="135">
        <v>80</v>
      </c>
      <c r="Q32" s="141">
        <f t="shared" si="0"/>
        <v>1057</v>
      </c>
      <c r="R32" s="142">
        <f t="shared" si="1"/>
        <v>81.307692307692307</v>
      </c>
      <c r="S32" s="143" t="s">
        <v>47</v>
      </c>
    </row>
  </sheetData>
  <mergeCells count="15">
    <mergeCell ref="B3:L3"/>
    <mergeCell ref="B4:C4"/>
    <mergeCell ref="D4:E4"/>
    <mergeCell ref="F4:L4"/>
    <mergeCell ref="B5:C5"/>
    <mergeCell ref="F5:L5"/>
    <mergeCell ref="R7:R9"/>
    <mergeCell ref="S7:S9"/>
    <mergeCell ref="A10:C10"/>
    <mergeCell ref="A7:A9"/>
    <mergeCell ref="B7:B9"/>
    <mergeCell ref="C7:C9"/>
    <mergeCell ref="D7:L7"/>
    <mergeCell ref="M7:P7"/>
    <mergeCell ref="Q7:Q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39B7-3899-4B0C-BA91-B23E5F0339AD}">
  <dimension ref="A1:L31"/>
  <sheetViews>
    <sheetView tabSelected="1" topLeftCell="A9" workbookViewId="0">
      <selection activeCell="B11" sqref="B11:B31"/>
    </sheetView>
  </sheetViews>
  <sheetFormatPr defaultRowHeight="15" x14ac:dyDescent="0.25"/>
  <cols>
    <col min="1" max="1" width="7.140625" customWidth="1"/>
    <col min="2" max="2" width="16.7109375" customWidth="1"/>
  </cols>
  <sheetData>
    <row r="1" spans="1:12" x14ac:dyDescent="0.25">
      <c r="A1" s="62"/>
      <c r="B1" s="63" t="s">
        <v>647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5" customHeight="1" x14ac:dyDescent="0.25">
      <c r="A3" s="62"/>
      <c r="B3" s="469" t="s">
        <v>1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</row>
    <row r="4" spans="1:12" ht="15" customHeight="1" x14ac:dyDescent="0.25">
      <c r="A4" s="62"/>
      <c r="B4" s="469" t="s">
        <v>599</v>
      </c>
      <c r="C4" s="469"/>
      <c r="D4" s="469" t="s">
        <v>708</v>
      </c>
      <c r="E4" s="469"/>
      <c r="F4" s="469" t="s">
        <v>3</v>
      </c>
      <c r="G4" s="469"/>
      <c r="H4" s="469"/>
      <c r="I4" s="469"/>
      <c r="J4" s="469"/>
      <c r="K4" s="469"/>
      <c r="L4" s="469"/>
    </row>
    <row r="5" spans="1:12" ht="15" customHeight="1" x14ac:dyDescent="0.25">
      <c r="A5" s="62"/>
      <c r="B5" s="469" t="s">
        <v>4</v>
      </c>
      <c r="C5" s="469"/>
      <c r="D5" s="62"/>
      <c r="E5" s="62"/>
      <c r="F5" s="469" t="s">
        <v>86</v>
      </c>
      <c r="G5" s="469"/>
      <c r="H5" s="469"/>
      <c r="I5" s="469"/>
      <c r="J5" s="469"/>
      <c r="K5" s="469"/>
      <c r="L5" s="469"/>
    </row>
    <row r="6" spans="1:12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5" customHeight="1" x14ac:dyDescent="0.25">
      <c r="A7" s="474" t="s">
        <v>6</v>
      </c>
      <c r="B7" s="477" t="s">
        <v>648</v>
      </c>
      <c r="C7" s="477" t="s">
        <v>8</v>
      </c>
      <c r="D7" s="480" t="s">
        <v>9</v>
      </c>
      <c r="E7" s="480"/>
      <c r="F7" s="470" t="s">
        <v>11</v>
      </c>
      <c r="G7" s="470" t="s">
        <v>12</v>
      </c>
      <c r="H7" s="470" t="s">
        <v>13</v>
      </c>
      <c r="I7" s="470"/>
      <c r="J7" s="470"/>
      <c r="K7" s="470"/>
      <c r="L7" s="62"/>
    </row>
    <row r="8" spans="1:12" ht="122.25" customHeight="1" x14ac:dyDescent="0.25">
      <c r="A8" s="475"/>
      <c r="B8" s="478"/>
      <c r="C8" s="478"/>
      <c r="D8" s="64" t="s">
        <v>709</v>
      </c>
      <c r="E8" s="64" t="s">
        <v>398</v>
      </c>
      <c r="F8" s="471"/>
      <c r="G8" s="471"/>
      <c r="H8" s="471"/>
      <c r="I8" s="471"/>
      <c r="J8" s="471"/>
      <c r="K8" s="471"/>
      <c r="L8" s="62"/>
    </row>
    <row r="9" spans="1:12" ht="106.5" customHeight="1" x14ac:dyDescent="0.25">
      <c r="A9" s="476"/>
      <c r="B9" s="479"/>
      <c r="C9" s="479"/>
      <c r="D9" s="64" t="s">
        <v>711</v>
      </c>
      <c r="E9" s="64" t="s">
        <v>712</v>
      </c>
      <c r="F9" s="472"/>
      <c r="G9" s="472"/>
      <c r="H9" s="472"/>
      <c r="I9" s="472"/>
      <c r="J9" s="472"/>
      <c r="K9" s="472"/>
      <c r="L9" s="62"/>
    </row>
    <row r="10" spans="1:12" ht="15" customHeight="1" x14ac:dyDescent="0.25">
      <c r="A10" s="473" t="s">
        <v>12</v>
      </c>
      <c r="B10" s="473"/>
      <c r="C10" s="473"/>
      <c r="D10" s="65" t="s">
        <v>174</v>
      </c>
      <c r="E10" s="65" t="s">
        <v>148</v>
      </c>
      <c r="F10" s="66"/>
      <c r="G10" s="66"/>
      <c r="H10" s="67"/>
      <c r="I10" s="68"/>
      <c r="J10" s="68"/>
      <c r="K10" s="68"/>
      <c r="L10" s="62"/>
    </row>
    <row r="11" spans="1:12" x14ac:dyDescent="0.25">
      <c r="A11" s="69" t="s">
        <v>25</v>
      </c>
      <c r="B11" s="70"/>
      <c r="C11" s="71" t="s">
        <v>601</v>
      </c>
      <c r="D11" s="65">
        <v>96</v>
      </c>
      <c r="E11" s="65">
        <v>95</v>
      </c>
      <c r="F11" s="72">
        <f>SUM(D11:E11)</f>
        <v>191</v>
      </c>
      <c r="G11" s="72">
        <f>AVERAGE(D11:E11)</f>
        <v>95.5</v>
      </c>
      <c r="H11" s="73" t="s">
        <v>25</v>
      </c>
      <c r="I11" s="74"/>
      <c r="J11" s="74"/>
      <c r="K11" s="74"/>
      <c r="L11" s="62"/>
    </row>
    <row r="12" spans="1:12" x14ac:dyDescent="0.25">
      <c r="A12" s="69" t="s">
        <v>27</v>
      </c>
      <c r="B12" s="70"/>
      <c r="C12" s="71" t="s">
        <v>602</v>
      </c>
      <c r="D12" s="65">
        <v>93</v>
      </c>
      <c r="E12" s="65">
        <v>85</v>
      </c>
      <c r="F12" s="72">
        <f t="shared" ref="F12:F31" si="0">SUM(D12:E12)</f>
        <v>178</v>
      </c>
      <c r="G12" s="72">
        <f t="shared" ref="G12:G31" si="1">AVERAGE(D12:E12)</f>
        <v>89</v>
      </c>
      <c r="H12" s="73" t="s">
        <v>43</v>
      </c>
      <c r="I12" s="74"/>
      <c r="J12" s="74"/>
      <c r="K12" s="74"/>
      <c r="L12" s="62"/>
    </row>
    <row r="13" spans="1:12" x14ac:dyDescent="0.25">
      <c r="A13" s="69" t="s">
        <v>29</v>
      </c>
      <c r="B13" s="70"/>
      <c r="C13" s="71" t="s">
        <v>603</v>
      </c>
      <c r="D13" s="65">
        <v>94</v>
      </c>
      <c r="E13" s="65">
        <v>96</v>
      </c>
      <c r="F13" s="72">
        <f t="shared" si="0"/>
        <v>190</v>
      </c>
      <c r="G13" s="72">
        <f t="shared" si="1"/>
        <v>95</v>
      </c>
      <c r="H13" s="73" t="s">
        <v>27</v>
      </c>
      <c r="I13" s="74"/>
      <c r="J13" s="74"/>
      <c r="K13" s="74"/>
      <c r="L13" s="62"/>
    </row>
    <row r="14" spans="1:12" x14ac:dyDescent="0.25">
      <c r="A14" s="69" t="s">
        <v>31</v>
      </c>
      <c r="B14" s="70"/>
      <c r="C14" s="71" t="s">
        <v>604</v>
      </c>
      <c r="D14" s="65">
        <v>92</v>
      </c>
      <c r="E14" s="65">
        <v>83</v>
      </c>
      <c r="F14" s="72">
        <f t="shared" si="0"/>
        <v>175</v>
      </c>
      <c r="G14" s="72">
        <f t="shared" si="1"/>
        <v>87.5</v>
      </c>
      <c r="H14" s="73" t="s">
        <v>49</v>
      </c>
      <c r="I14" s="74"/>
      <c r="J14" s="74"/>
      <c r="K14" s="74"/>
      <c r="L14" s="62"/>
    </row>
    <row r="15" spans="1:12" x14ac:dyDescent="0.25">
      <c r="A15" s="69" t="s">
        <v>33</v>
      </c>
      <c r="B15" s="70"/>
      <c r="C15" s="71" t="s">
        <v>605</v>
      </c>
      <c r="D15" s="65">
        <v>63</v>
      </c>
      <c r="E15" s="65">
        <v>85</v>
      </c>
      <c r="F15" s="72">
        <f t="shared" si="0"/>
        <v>148</v>
      </c>
      <c r="G15" s="72">
        <f t="shared" si="1"/>
        <v>74</v>
      </c>
      <c r="H15" s="73" t="s">
        <v>57</v>
      </c>
      <c r="I15" s="74"/>
      <c r="J15" s="74"/>
      <c r="K15" s="74"/>
      <c r="L15" s="62"/>
    </row>
    <row r="16" spans="1:12" x14ac:dyDescent="0.25">
      <c r="A16" s="69" t="s">
        <v>35</v>
      </c>
      <c r="B16" s="70"/>
      <c r="C16" s="71" t="s">
        <v>606</v>
      </c>
      <c r="D16" s="65">
        <v>92</v>
      </c>
      <c r="E16" s="65">
        <v>91</v>
      </c>
      <c r="F16" s="72">
        <f t="shared" si="0"/>
        <v>183</v>
      </c>
      <c r="G16" s="72">
        <f t="shared" si="1"/>
        <v>91.5</v>
      </c>
      <c r="H16" s="73" t="s">
        <v>39</v>
      </c>
      <c r="I16" s="74"/>
      <c r="J16" s="74"/>
      <c r="K16" s="74"/>
      <c r="L16" s="62"/>
    </row>
    <row r="17" spans="1:12" x14ac:dyDescent="0.25">
      <c r="A17" s="69" t="s">
        <v>37</v>
      </c>
      <c r="B17" s="70"/>
      <c r="C17" s="71" t="s">
        <v>607</v>
      </c>
      <c r="D17" s="65">
        <v>92</v>
      </c>
      <c r="E17" s="65">
        <v>85</v>
      </c>
      <c r="F17" s="72">
        <f t="shared" si="0"/>
        <v>177</v>
      </c>
      <c r="G17" s="72">
        <f t="shared" si="1"/>
        <v>88.5</v>
      </c>
      <c r="H17" s="73" t="s">
        <v>45</v>
      </c>
      <c r="I17" s="74"/>
      <c r="J17" s="74"/>
      <c r="K17" s="74"/>
      <c r="L17" s="62"/>
    </row>
    <row r="18" spans="1:12" x14ac:dyDescent="0.25">
      <c r="A18" s="69" t="s">
        <v>39</v>
      </c>
      <c r="B18" s="70"/>
      <c r="C18" s="71" t="s">
        <v>608</v>
      </c>
      <c r="D18" s="65">
        <v>92</v>
      </c>
      <c r="E18" s="65">
        <v>84</v>
      </c>
      <c r="F18" s="72">
        <f t="shared" si="0"/>
        <v>176</v>
      </c>
      <c r="G18" s="72">
        <f t="shared" si="1"/>
        <v>88</v>
      </c>
      <c r="H18" s="73" t="s">
        <v>47</v>
      </c>
      <c r="I18" s="74"/>
      <c r="J18" s="74"/>
      <c r="K18" s="74"/>
      <c r="L18" s="62"/>
    </row>
    <row r="19" spans="1:12" x14ac:dyDescent="0.25">
      <c r="A19" s="69" t="s">
        <v>41</v>
      </c>
      <c r="B19" s="70"/>
      <c r="C19" s="71" t="s">
        <v>609</v>
      </c>
      <c r="D19" s="65">
        <v>95</v>
      </c>
      <c r="E19" s="65">
        <v>96</v>
      </c>
      <c r="F19" s="72">
        <f t="shared" si="0"/>
        <v>191</v>
      </c>
      <c r="G19" s="72">
        <f t="shared" si="1"/>
        <v>95.5</v>
      </c>
      <c r="H19" s="73" t="s">
        <v>25</v>
      </c>
      <c r="I19" s="74"/>
      <c r="J19" s="74"/>
      <c r="K19" s="74"/>
      <c r="L19" s="62"/>
    </row>
    <row r="20" spans="1:12" x14ac:dyDescent="0.25">
      <c r="A20" s="69" t="s">
        <v>43</v>
      </c>
      <c r="B20" s="70"/>
      <c r="C20" s="71" t="s">
        <v>610</v>
      </c>
      <c r="D20" s="65">
        <v>93</v>
      </c>
      <c r="E20" s="65">
        <v>93</v>
      </c>
      <c r="F20" s="72">
        <f t="shared" si="0"/>
        <v>186</v>
      </c>
      <c r="G20" s="72">
        <f t="shared" si="1"/>
        <v>93</v>
      </c>
      <c r="H20" s="73" t="s">
        <v>33</v>
      </c>
      <c r="I20" s="74"/>
      <c r="J20" s="74"/>
      <c r="K20" s="74"/>
      <c r="L20" s="62"/>
    </row>
    <row r="21" spans="1:12" x14ac:dyDescent="0.25">
      <c r="A21" s="69" t="s">
        <v>45</v>
      </c>
      <c r="B21" s="70"/>
      <c r="C21" s="71" t="s">
        <v>611</v>
      </c>
      <c r="D21" s="65">
        <v>92</v>
      </c>
      <c r="E21" s="65">
        <v>93</v>
      </c>
      <c r="F21" s="72">
        <f t="shared" si="0"/>
        <v>185</v>
      </c>
      <c r="G21" s="72">
        <f t="shared" si="1"/>
        <v>92.5</v>
      </c>
      <c r="H21" s="73" t="s">
        <v>35</v>
      </c>
      <c r="I21" s="74"/>
      <c r="J21" s="74"/>
      <c r="K21" s="74"/>
      <c r="L21" s="62"/>
    </row>
    <row r="22" spans="1:12" x14ac:dyDescent="0.25">
      <c r="A22" s="69" t="s">
        <v>47</v>
      </c>
      <c r="B22" s="70"/>
      <c r="C22" s="71" t="s">
        <v>612</v>
      </c>
      <c r="D22" s="65">
        <v>84</v>
      </c>
      <c r="E22" s="65">
        <v>85</v>
      </c>
      <c r="F22" s="72">
        <f t="shared" si="0"/>
        <v>169</v>
      </c>
      <c r="G22" s="72">
        <f t="shared" si="1"/>
        <v>84.5</v>
      </c>
      <c r="H22" s="73" t="s">
        <v>53</v>
      </c>
      <c r="I22" s="74"/>
      <c r="J22" s="74"/>
      <c r="K22" s="74"/>
      <c r="L22" s="62"/>
    </row>
    <row r="23" spans="1:12" x14ac:dyDescent="0.25">
      <c r="A23" s="69" t="s">
        <v>49</v>
      </c>
      <c r="B23" s="70"/>
      <c r="C23" s="71" t="s">
        <v>613</v>
      </c>
      <c r="D23" s="65">
        <v>67</v>
      </c>
      <c r="E23" s="65">
        <v>82</v>
      </c>
      <c r="F23" s="72">
        <f t="shared" si="0"/>
        <v>149</v>
      </c>
      <c r="G23" s="72">
        <f t="shared" si="1"/>
        <v>74.5</v>
      </c>
      <c r="H23" s="73" t="s">
        <v>55</v>
      </c>
      <c r="I23" s="74"/>
      <c r="J23" s="74"/>
      <c r="K23" s="74"/>
      <c r="L23" s="62"/>
    </row>
    <row r="24" spans="1:12" x14ac:dyDescent="0.25">
      <c r="A24" s="69" t="s">
        <v>51</v>
      </c>
      <c r="B24" s="70"/>
      <c r="C24" s="71" t="s">
        <v>614</v>
      </c>
      <c r="D24" s="65">
        <v>92</v>
      </c>
      <c r="E24" s="65">
        <v>95</v>
      </c>
      <c r="F24" s="72">
        <f t="shared" si="0"/>
        <v>187</v>
      </c>
      <c r="G24" s="72">
        <f t="shared" si="1"/>
        <v>93.5</v>
      </c>
      <c r="H24" s="73" t="s">
        <v>31</v>
      </c>
      <c r="I24" s="74"/>
      <c r="J24" s="74"/>
      <c r="K24" s="74"/>
      <c r="L24" s="62"/>
    </row>
    <row r="25" spans="1:12" x14ac:dyDescent="0.25">
      <c r="A25" s="69" t="s">
        <v>53</v>
      </c>
      <c r="B25" s="70"/>
      <c r="C25" s="71" t="s">
        <v>615</v>
      </c>
      <c r="D25" s="65">
        <v>94</v>
      </c>
      <c r="E25" s="65">
        <v>95</v>
      </c>
      <c r="F25" s="72">
        <f t="shared" si="0"/>
        <v>189</v>
      </c>
      <c r="G25" s="72">
        <f t="shared" si="1"/>
        <v>94.5</v>
      </c>
      <c r="H25" s="73" t="s">
        <v>29</v>
      </c>
      <c r="I25" s="74"/>
      <c r="J25" s="74"/>
      <c r="K25" s="74"/>
      <c r="L25" s="62"/>
    </row>
    <row r="26" spans="1:12" x14ac:dyDescent="0.25">
      <c r="A26" s="69" t="s">
        <v>55</v>
      </c>
      <c r="B26" s="70"/>
      <c r="C26" s="71" t="s">
        <v>616</v>
      </c>
      <c r="D26" s="65">
        <v>92</v>
      </c>
      <c r="E26" s="65">
        <v>92</v>
      </c>
      <c r="F26" s="72">
        <f t="shared" si="0"/>
        <v>184</v>
      </c>
      <c r="G26" s="72">
        <f t="shared" si="1"/>
        <v>92</v>
      </c>
      <c r="H26" s="73" t="s">
        <v>37</v>
      </c>
      <c r="I26" s="74"/>
      <c r="J26" s="74"/>
      <c r="K26" s="74"/>
      <c r="L26" s="62"/>
    </row>
    <row r="27" spans="1:12" x14ac:dyDescent="0.25">
      <c r="A27" s="69" t="s">
        <v>57</v>
      </c>
      <c r="B27" s="70"/>
      <c r="C27" s="71" t="s">
        <v>617</v>
      </c>
      <c r="D27" s="65">
        <v>92</v>
      </c>
      <c r="E27" s="65">
        <v>92</v>
      </c>
      <c r="F27" s="72">
        <f t="shared" si="0"/>
        <v>184</v>
      </c>
      <c r="G27" s="72">
        <f t="shared" si="1"/>
        <v>92</v>
      </c>
      <c r="H27" s="73" t="s">
        <v>37</v>
      </c>
      <c r="I27" s="74"/>
      <c r="J27" s="74"/>
      <c r="K27" s="74"/>
      <c r="L27" s="62"/>
    </row>
    <row r="28" spans="1:12" x14ac:dyDescent="0.25">
      <c r="A28" s="69" t="s">
        <v>59</v>
      </c>
      <c r="B28" s="70"/>
      <c r="C28" s="71" t="s">
        <v>618</v>
      </c>
      <c r="D28" s="65">
        <v>92</v>
      </c>
      <c r="E28" s="65">
        <v>92</v>
      </c>
      <c r="F28" s="72">
        <f t="shared" si="0"/>
        <v>184</v>
      </c>
      <c r="G28" s="72">
        <f t="shared" si="1"/>
        <v>92</v>
      </c>
      <c r="H28" s="73" t="s">
        <v>37</v>
      </c>
      <c r="I28" s="74"/>
      <c r="J28" s="74"/>
      <c r="K28" s="74"/>
      <c r="L28" s="62"/>
    </row>
    <row r="29" spans="1:12" x14ac:dyDescent="0.25">
      <c r="A29" s="69" t="s">
        <v>61</v>
      </c>
      <c r="B29" s="70"/>
      <c r="C29" s="71" t="s">
        <v>619</v>
      </c>
      <c r="D29" s="65">
        <v>95</v>
      </c>
      <c r="E29" s="65">
        <v>85</v>
      </c>
      <c r="F29" s="72">
        <f t="shared" si="0"/>
        <v>180</v>
      </c>
      <c r="G29" s="72">
        <f t="shared" si="1"/>
        <v>90</v>
      </c>
      <c r="H29" s="73" t="s">
        <v>41</v>
      </c>
      <c r="I29" s="74"/>
      <c r="J29" s="74"/>
      <c r="K29" s="74"/>
      <c r="L29" s="62"/>
    </row>
    <row r="30" spans="1:12" x14ac:dyDescent="0.25">
      <c r="A30" s="69" t="s">
        <v>63</v>
      </c>
      <c r="B30" s="70"/>
      <c r="C30" s="71" t="s">
        <v>620</v>
      </c>
      <c r="D30" s="65">
        <v>86</v>
      </c>
      <c r="E30" s="65">
        <v>86</v>
      </c>
      <c r="F30" s="72">
        <f t="shared" si="0"/>
        <v>172</v>
      </c>
      <c r="G30" s="72">
        <f t="shared" si="1"/>
        <v>86</v>
      </c>
      <c r="H30" s="73" t="s">
        <v>51</v>
      </c>
      <c r="I30" s="74"/>
      <c r="J30" s="74"/>
      <c r="K30" s="74"/>
      <c r="L30" s="62"/>
    </row>
    <row r="31" spans="1:12" x14ac:dyDescent="0.25">
      <c r="A31" s="69" t="s">
        <v>65</v>
      </c>
      <c r="B31" s="70"/>
      <c r="C31" s="71" t="s">
        <v>621</v>
      </c>
      <c r="D31" s="65">
        <v>93</v>
      </c>
      <c r="E31" s="65">
        <v>84</v>
      </c>
      <c r="F31" s="72">
        <f t="shared" si="0"/>
        <v>177</v>
      </c>
      <c r="G31" s="72">
        <f t="shared" si="1"/>
        <v>88.5</v>
      </c>
      <c r="H31" s="73" t="s">
        <v>45</v>
      </c>
      <c r="I31" s="74"/>
      <c r="J31" s="74"/>
      <c r="K31" s="74"/>
      <c r="L31" s="62"/>
    </row>
  </sheetData>
  <mergeCells count="17">
    <mergeCell ref="H7:H9"/>
    <mergeCell ref="I7:I9"/>
    <mergeCell ref="J7:J9"/>
    <mergeCell ref="K7:K9"/>
    <mergeCell ref="A10:C10"/>
    <mergeCell ref="A7:A9"/>
    <mergeCell ref="B7:B9"/>
    <mergeCell ref="C7:C9"/>
    <mergeCell ref="D7:E7"/>
    <mergeCell ref="F7:F9"/>
    <mergeCell ref="G7:G9"/>
    <mergeCell ref="B3:L3"/>
    <mergeCell ref="B4:C4"/>
    <mergeCell ref="D4:E4"/>
    <mergeCell ref="F4:L4"/>
    <mergeCell ref="B5:C5"/>
    <mergeCell ref="F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9829-96C4-4BB4-BEFC-A699FC46D9A7}">
  <dimension ref="A1:S28"/>
  <sheetViews>
    <sheetView topLeftCell="A5" workbookViewId="0">
      <selection activeCell="B11" sqref="B11:B28"/>
    </sheetView>
  </sheetViews>
  <sheetFormatPr defaultRowHeight="15" x14ac:dyDescent="0.25"/>
  <cols>
    <col min="2" max="2" width="16.7109375" customWidth="1"/>
  </cols>
  <sheetData>
    <row r="1" spans="1:19" ht="15" customHeight="1" x14ac:dyDescent="0.25">
      <c r="A1" s="5"/>
      <c r="B1" s="1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23.2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5" customHeight="1" x14ac:dyDescent="0.25">
      <c r="A3" s="5"/>
      <c r="B3" s="276" t="s">
        <v>1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5"/>
      <c r="N3" s="5"/>
      <c r="O3" s="5"/>
      <c r="P3" s="5"/>
      <c r="Q3" s="5"/>
      <c r="R3" s="5"/>
      <c r="S3" s="5"/>
    </row>
    <row r="4" spans="1:19" ht="15" customHeight="1" x14ac:dyDescent="0.25">
      <c r="A4" s="5"/>
      <c r="B4" s="276" t="s">
        <v>171</v>
      </c>
      <c r="C4" s="276"/>
      <c r="D4" s="276" t="s">
        <v>622</v>
      </c>
      <c r="E4" s="276"/>
      <c r="F4" s="276" t="s">
        <v>3</v>
      </c>
      <c r="G4" s="276"/>
      <c r="H4" s="276"/>
      <c r="I4" s="276"/>
      <c r="J4" s="276"/>
      <c r="K4" s="276"/>
      <c r="L4" s="276"/>
      <c r="M4" s="5"/>
      <c r="N4" s="5"/>
      <c r="O4" s="5"/>
      <c r="P4" s="5"/>
      <c r="Q4" s="5"/>
      <c r="R4" s="5"/>
      <c r="S4" s="5"/>
    </row>
    <row r="5" spans="1:19" ht="15" customHeight="1" x14ac:dyDescent="0.25">
      <c r="A5" s="5"/>
      <c r="B5" s="276" t="s">
        <v>4</v>
      </c>
      <c r="C5" s="276"/>
      <c r="D5" s="5"/>
      <c r="E5" s="5"/>
      <c r="F5" s="276" t="s">
        <v>86</v>
      </c>
      <c r="G5" s="276"/>
      <c r="H5" s="276"/>
      <c r="I5" s="276"/>
      <c r="J5" s="276"/>
      <c r="K5" s="276"/>
      <c r="L5" s="276"/>
      <c r="M5" s="5"/>
      <c r="N5" s="5"/>
      <c r="O5" s="5"/>
      <c r="P5" s="5"/>
      <c r="Q5" s="5"/>
      <c r="R5" s="5"/>
      <c r="S5" s="5"/>
    </row>
    <row r="6" spans="1:19" ht="9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5" customHeight="1" x14ac:dyDescent="0.25">
      <c r="A7" s="270" t="s">
        <v>6</v>
      </c>
      <c r="B7" s="273" t="s">
        <v>7</v>
      </c>
      <c r="C7" s="273" t="s">
        <v>8</v>
      </c>
      <c r="D7" s="268" t="s">
        <v>9</v>
      </c>
      <c r="E7" s="268"/>
      <c r="F7" s="268"/>
      <c r="G7" s="268"/>
      <c r="H7" s="268"/>
      <c r="I7" s="268"/>
      <c r="J7" s="268"/>
      <c r="K7" s="268"/>
      <c r="L7" s="268"/>
      <c r="M7" s="268" t="s">
        <v>10</v>
      </c>
      <c r="N7" s="268"/>
      <c r="O7" s="268"/>
      <c r="P7" s="268"/>
      <c r="Q7" s="265" t="s">
        <v>11</v>
      </c>
      <c r="R7" s="265" t="s">
        <v>12</v>
      </c>
      <c r="S7" s="265" t="s">
        <v>13</v>
      </c>
    </row>
    <row r="8" spans="1:19" ht="108" customHeight="1" x14ac:dyDescent="0.25">
      <c r="A8" s="271"/>
      <c r="B8" s="274"/>
      <c r="C8" s="274"/>
      <c r="D8" s="6" t="s">
        <v>623</v>
      </c>
      <c r="E8" s="6" t="s">
        <v>625</v>
      </c>
      <c r="F8" s="6" t="s">
        <v>627</v>
      </c>
      <c r="G8" s="6" t="s">
        <v>629</v>
      </c>
      <c r="H8" s="6" t="s">
        <v>117</v>
      </c>
      <c r="I8" s="6" t="s">
        <v>633</v>
      </c>
      <c r="J8" s="6" t="s">
        <v>635</v>
      </c>
      <c r="K8" s="6" t="s">
        <v>637</v>
      </c>
      <c r="L8" s="6" t="s">
        <v>639</v>
      </c>
      <c r="M8" s="6" t="s">
        <v>641</v>
      </c>
      <c r="N8" s="6" t="s">
        <v>600</v>
      </c>
      <c r="O8" s="6" t="s">
        <v>644</v>
      </c>
      <c r="P8" s="6" t="s">
        <v>645</v>
      </c>
      <c r="Q8" s="266"/>
      <c r="R8" s="266"/>
      <c r="S8" s="266"/>
    </row>
    <row r="9" spans="1:19" ht="93.75" customHeight="1" x14ac:dyDescent="0.25">
      <c r="A9" s="272"/>
      <c r="B9" s="275"/>
      <c r="C9" s="275"/>
      <c r="D9" s="6" t="s">
        <v>624</v>
      </c>
      <c r="E9" s="6" t="s">
        <v>626</v>
      </c>
      <c r="F9" s="6" t="s">
        <v>628</v>
      </c>
      <c r="G9" s="6" t="s">
        <v>630</v>
      </c>
      <c r="H9" s="6" t="s">
        <v>632</v>
      </c>
      <c r="I9" s="6" t="s">
        <v>634</v>
      </c>
      <c r="J9" s="6" t="s">
        <v>636</v>
      </c>
      <c r="K9" s="6" t="s">
        <v>638</v>
      </c>
      <c r="L9" s="6" t="s">
        <v>640</v>
      </c>
      <c r="M9" s="6" t="s">
        <v>642</v>
      </c>
      <c r="N9" s="6" t="s">
        <v>643</v>
      </c>
      <c r="O9" s="6" t="s">
        <v>261</v>
      </c>
      <c r="P9" s="6" t="s">
        <v>646</v>
      </c>
      <c r="Q9" s="267"/>
      <c r="R9" s="267"/>
      <c r="S9" s="267"/>
    </row>
    <row r="10" spans="1:19" ht="15" customHeight="1" x14ac:dyDescent="0.25">
      <c r="A10" s="269" t="s">
        <v>12</v>
      </c>
      <c r="B10" s="269"/>
      <c r="C10" s="269"/>
      <c r="D10" s="7" t="s">
        <v>176</v>
      </c>
      <c r="E10" s="7" t="s">
        <v>121</v>
      </c>
      <c r="F10" s="7" t="s">
        <v>340</v>
      </c>
      <c r="G10" s="7" t="s">
        <v>20</v>
      </c>
      <c r="H10" s="7" t="s">
        <v>173</v>
      </c>
      <c r="I10" s="7" t="s">
        <v>122</v>
      </c>
      <c r="J10" s="7" t="s">
        <v>311</v>
      </c>
      <c r="K10" s="7" t="s">
        <v>145</v>
      </c>
      <c r="L10" s="7" t="s">
        <v>311</v>
      </c>
      <c r="M10" s="7" t="s">
        <v>88</v>
      </c>
      <c r="N10" s="7" t="s">
        <v>122</v>
      </c>
      <c r="O10" s="7" t="s">
        <v>24</v>
      </c>
      <c r="P10" s="7" t="s">
        <v>293</v>
      </c>
      <c r="Q10" s="8"/>
      <c r="R10" s="8"/>
      <c r="S10" s="10"/>
    </row>
    <row r="11" spans="1:19" x14ac:dyDescent="0.25">
      <c r="A11" s="2" t="s">
        <v>25</v>
      </c>
      <c r="B11" s="3"/>
      <c r="C11" s="4" t="s">
        <v>177</v>
      </c>
      <c r="D11" s="12">
        <v>88</v>
      </c>
      <c r="E11" s="12">
        <v>75</v>
      </c>
      <c r="F11" s="12">
        <v>90</v>
      </c>
      <c r="G11" s="12">
        <v>100</v>
      </c>
      <c r="H11" s="12">
        <v>66</v>
      </c>
      <c r="I11" s="12">
        <v>75</v>
      </c>
      <c r="J11" s="12">
        <v>80</v>
      </c>
      <c r="K11" s="12">
        <v>68</v>
      </c>
      <c r="L11" s="12">
        <v>85</v>
      </c>
      <c r="M11" s="12">
        <v>80</v>
      </c>
      <c r="N11" s="12">
        <v>88</v>
      </c>
      <c r="O11" s="12">
        <v>76</v>
      </c>
      <c r="P11" s="12">
        <v>80</v>
      </c>
      <c r="Q11" s="9">
        <f>SUM(D11:P11)</f>
        <v>1051</v>
      </c>
      <c r="R11" s="15">
        <f>AVERAGE(D11:P11)</f>
        <v>80.84615384615384</v>
      </c>
      <c r="S11" s="11" t="s">
        <v>43</v>
      </c>
    </row>
    <row r="12" spans="1:19" x14ac:dyDescent="0.25">
      <c r="A12" s="2" t="s">
        <v>27</v>
      </c>
      <c r="B12" s="3"/>
      <c r="C12" s="4" t="s">
        <v>178</v>
      </c>
      <c r="D12" s="12">
        <v>92</v>
      </c>
      <c r="E12" s="12">
        <v>91</v>
      </c>
      <c r="F12" s="12">
        <v>94</v>
      </c>
      <c r="G12" s="12">
        <v>100</v>
      </c>
      <c r="H12" s="12">
        <v>70</v>
      </c>
      <c r="I12" s="12">
        <v>91</v>
      </c>
      <c r="J12" s="12">
        <v>85</v>
      </c>
      <c r="K12" s="12">
        <v>68</v>
      </c>
      <c r="L12" s="12">
        <v>91</v>
      </c>
      <c r="M12" s="12">
        <v>91</v>
      </c>
      <c r="N12" s="12">
        <v>100</v>
      </c>
      <c r="O12" s="12">
        <v>91</v>
      </c>
      <c r="P12" s="12">
        <v>80</v>
      </c>
      <c r="Q12" s="14">
        <f t="shared" ref="Q12:Q28" si="0">SUM(D12:P12)</f>
        <v>1144</v>
      </c>
      <c r="R12" s="15">
        <f t="shared" ref="R12:R28" si="1">AVERAGE(D12:P12)</f>
        <v>88</v>
      </c>
      <c r="S12" s="11" t="s">
        <v>33</v>
      </c>
    </row>
    <row r="13" spans="1:19" x14ac:dyDescent="0.25">
      <c r="A13" s="2" t="s">
        <v>29</v>
      </c>
      <c r="B13" s="3"/>
      <c r="C13" s="4" t="s">
        <v>179</v>
      </c>
      <c r="D13" s="12">
        <v>88</v>
      </c>
      <c r="E13" s="12">
        <v>92</v>
      </c>
      <c r="F13" s="12">
        <v>96</v>
      </c>
      <c r="G13" s="12">
        <v>100</v>
      </c>
      <c r="H13" s="12">
        <v>67</v>
      </c>
      <c r="I13" s="12">
        <v>92</v>
      </c>
      <c r="J13" s="12">
        <v>92</v>
      </c>
      <c r="K13" s="12">
        <v>76</v>
      </c>
      <c r="L13" s="12">
        <v>100</v>
      </c>
      <c r="M13" s="12">
        <v>98</v>
      </c>
      <c r="N13" s="12">
        <v>100</v>
      </c>
      <c r="O13" s="12">
        <v>96</v>
      </c>
      <c r="P13" s="12">
        <v>96</v>
      </c>
      <c r="Q13" s="14">
        <f t="shared" si="0"/>
        <v>1193</v>
      </c>
      <c r="R13" s="15">
        <f t="shared" si="1"/>
        <v>91.769230769230774</v>
      </c>
      <c r="S13" s="11" t="s">
        <v>25</v>
      </c>
    </row>
    <row r="14" spans="1:19" x14ac:dyDescent="0.25">
      <c r="A14" s="2" t="s">
        <v>31</v>
      </c>
      <c r="B14" s="3"/>
      <c r="C14" s="4" t="s">
        <v>180</v>
      </c>
      <c r="D14" s="12">
        <v>89</v>
      </c>
      <c r="E14" s="12">
        <v>76</v>
      </c>
      <c r="F14" s="12">
        <v>93</v>
      </c>
      <c r="G14" s="12">
        <v>94</v>
      </c>
      <c r="H14" s="12">
        <v>63</v>
      </c>
      <c r="I14" s="12">
        <v>91</v>
      </c>
      <c r="J14" s="12">
        <v>80</v>
      </c>
      <c r="K14" s="12">
        <v>61</v>
      </c>
      <c r="L14" s="12">
        <v>93</v>
      </c>
      <c r="M14" s="12">
        <v>82</v>
      </c>
      <c r="N14" s="12">
        <v>51</v>
      </c>
      <c r="O14" s="12">
        <v>62</v>
      </c>
      <c r="P14" s="12">
        <v>62</v>
      </c>
      <c r="Q14" s="13">
        <f t="shared" si="0"/>
        <v>997</v>
      </c>
      <c r="R14" s="15">
        <f t="shared" si="1"/>
        <v>76.692307692307693</v>
      </c>
      <c r="S14" s="11" t="s">
        <v>49</v>
      </c>
    </row>
    <row r="15" spans="1:19" x14ac:dyDescent="0.25">
      <c r="A15" s="2" t="s">
        <v>33</v>
      </c>
      <c r="B15" s="3"/>
      <c r="C15" s="4" t="s">
        <v>181</v>
      </c>
      <c r="D15" s="12">
        <v>85</v>
      </c>
      <c r="E15" s="12">
        <v>75</v>
      </c>
      <c r="F15" s="12">
        <v>90</v>
      </c>
      <c r="G15" s="12">
        <v>98</v>
      </c>
      <c r="H15" s="12">
        <v>69</v>
      </c>
      <c r="I15" s="12">
        <v>80</v>
      </c>
      <c r="J15" s="12">
        <v>80</v>
      </c>
      <c r="K15" s="12">
        <v>61</v>
      </c>
      <c r="L15" s="12">
        <v>72</v>
      </c>
      <c r="M15" s="12">
        <v>88</v>
      </c>
      <c r="N15" s="12">
        <v>76</v>
      </c>
      <c r="O15" s="12">
        <v>76</v>
      </c>
      <c r="P15" s="12">
        <v>80</v>
      </c>
      <c r="Q15" s="14">
        <f t="shared" si="0"/>
        <v>1030</v>
      </c>
      <c r="R15" s="15">
        <f t="shared" si="1"/>
        <v>79.230769230769226</v>
      </c>
      <c r="S15" s="11" t="s">
        <v>45</v>
      </c>
    </row>
    <row r="16" spans="1:19" x14ac:dyDescent="0.25">
      <c r="A16" s="2" t="s">
        <v>35</v>
      </c>
      <c r="B16" s="3"/>
      <c r="C16" s="4" t="s">
        <v>182</v>
      </c>
      <c r="D16" s="12">
        <v>91</v>
      </c>
      <c r="E16" s="12">
        <v>93</v>
      </c>
      <c r="F16" s="12">
        <v>96</v>
      </c>
      <c r="G16" s="12">
        <v>100</v>
      </c>
      <c r="H16" s="12">
        <v>65</v>
      </c>
      <c r="I16" s="12">
        <v>92</v>
      </c>
      <c r="J16" s="12">
        <v>95</v>
      </c>
      <c r="K16" s="12">
        <v>71</v>
      </c>
      <c r="L16" s="12">
        <v>97</v>
      </c>
      <c r="M16" s="12">
        <v>98</v>
      </c>
      <c r="N16" s="12">
        <v>100</v>
      </c>
      <c r="O16" s="12">
        <v>97</v>
      </c>
      <c r="P16" s="12">
        <v>92</v>
      </c>
      <c r="Q16" s="14">
        <f t="shared" si="0"/>
        <v>1187</v>
      </c>
      <c r="R16" s="15">
        <f t="shared" si="1"/>
        <v>91.307692307692307</v>
      </c>
      <c r="S16" s="11" t="s">
        <v>27</v>
      </c>
    </row>
    <row r="17" spans="1:19" ht="15" customHeight="1" x14ac:dyDescent="0.25">
      <c r="A17" s="2" t="s">
        <v>37</v>
      </c>
      <c r="B17" s="3"/>
      <c r="C17" s="4" t="s">
        <v>183</v>
      </c>
      <c r="D17" s="12">
        <v>86</v>
      </c>
      <c r="E17" s="12">
        <v>61</v>
      </c>
      <c r="F17" s="12">
        <v>94</v>
      </c>
      <c r="G17" s="12">
        <v>63</v>
      </c>
      <c r="H17" s="12">
        <v>61</v>
      </c>
      <c r="I17" s="12">
        <v>75</v>
      </c>
      <c r="J17" s="12">
        <v>63</v>
      </c>
      <c r="K17" s="12">
        <v>61</v>
      </c>
      <c r="L17" s="12">
        <v>61</v>
      </c>
      <c r="M17" s="12">
        <v>65</v>
      </c>
      <c r="N17" s="12">
        <v>45</v>
      </c>
      <c r="O17" s="12">
        <v>62</v>
      </c>
      <c r="P17" s="12">
        <v>16</v>
      </c>
      <c r="Q17" s="13">
        <f t="shared" si="0"/>
        <v>813</v>
      </c>
      <c r="R17" s="15">
        <f t="shared" si="1"/>
        <v>62.53846153846154</v>
      </c>
      <c r="S17" s="11" t="s">
        <v>57</v>
      </c>
    </row>
    <row r="18" spans="1:19" ht="15" customHeight="1" x14ac:dyDescent="0.25">
      <c r="A18" s="2" t="s">
        <v>39</v>
      </c>
      <c r="B18" s="3"/>
      <c r="C18" s="4" t="s">
        <v>184</v>
      </c>
      <c r="D18" s="12">
        <v>89</v>
      </c>
      <c r="E18" s="12">
        <v>92</v>
      </c>
      <c r="F18" s="12">
        <v>94</v>
      </c>
      <c r="G18" s="12">
        <v>98</v>
      </c>
      <c r="H18" s="12">
        <v>86</v>
      </c>
      <c r="I18" s="12">
        <v>91</v>
      </c>
      <c r="J18" s="12">
        <v>85</v>
      </c>
      <c r="K18" s="12">
        <v>61</v>
      </c>
      <c r="L18" s="12">
        <v>97</v>
      </c>
      <c r="M18" s="12">
        <v>92</v>
      </c>
      <c r="N18" s="12">
        <v>100</v>
      </c>
      <c r="O18" s="12">
        <v>95</v>
      </c>
      <c r="P18" s="12">
        <v>93</v>
      </c>
      <c r="Q18" s="14">
        <f t="shared" si="0"/>
        <v>1173</v>
      </c>
      <c r="R18" s="15">
        <f t="shared" si="1"/>
        <v>90.230769230769226</v>
      </c>
      <c r="S18" s="11" t="s">
        <v>29</v>
      </c>
    </row>
    <row r="19" spans="1:19" ht="15" customHeight="1" x14ac:dyDescent="0.25">
      <c r="A19" s="2" t="s">
        <v>41</v>
      </c>
      <c r="B19" s="3"/>
      <c r="C19" s="4" t="s">
        <v>185</v>
      </c>
      <c r="D19" s="12">
        <v>60</v>
      </c>
      <c r="E19" s="12">
        <v>80</v>
      </c>
      <c r="F19" s="12">
        <v>90</v>
      </c>
      <c r="G19" s="12">
        <v>92</v>
      </c>
      <c r="H19" s="12">
        <v>75</v>
      </c>
      <c r="I19" s="12">
        <v>75</v>
      </c>
      <c r="J19" s="12">
        <v>76</v>
      </c>
      <c r="K19" s="12">
        <v>61</v>
      </c>
      <c r="L19" s="12">
        <v>75</v>
      </c>
      <c r="M19" s="12">
        <v>80</v>
      </c>
      <c r="N19" s="12">
        <v>78</v>
      </c>
      <c r="O19" s="12">
        <v>75</v>
      </c>
      <c r="P19" s="12">
        <v>61</v>
      </c>
      <c r="Q19" s="13">
        <f t="shared" si="0"/>
        <v>978</v>
      </c>
      <c r="R19" s="15">
        <f t="shared" si="1"/>
        <v>75.230769230769226</v>
      </c>
      <c r="S19" s="11" t="s">
        <v>51</v>
      </c>
    </row>
    <row r="20" spans="1:19" x14ac:dyDescent="0.25">
      <c r="A20" s="2" t="s">
        <v>43</v>
      </c>
      <c r="B20" s="3"/>
      <c r="C20" s="4" t="s">
        <v>187</v>
      </c>
      <c r="D20" s="12">
        <v>93</v>
      </c>
      <c r="E20" s="12">
        <v>93</v>
      </c>
      <c r="F20" s="12">
        <v>95</v>
      </c>
      <c r="G20" s="12">
        <v>93</v>
      </c>
      <c r="H20" s="12">
        <v>92</v>
      </c>
      <c r="I20" s="12">
        <v>91</v>
      </c>
      <c r="J20" s="12">
        <v>91</v>
      </c>
      <c r="K20" s="12">
        <v>61</v>
      </c>
      <c r="L20" s="12">
        <v>80</v>
      </c>
      <c r="M20" s="12">
        <v>95</v>
      </c>
      <c r="N20" s="12">
        <v>98</v>
      </c>
      <c r="O20" s="12">
        <v>97</v>
      </c>
      <c r="P20" s="12">
        <v>92</v>
      </c>
      <c r="Q20" s="14">
        <f t="shared" si="0"/>
        <v>1171</v>
      </c>
      <c r="R20" s="15">
        <f t="shared" si="1"/>
        <v>90.07692307692308</v>
      </c>
      <c r="S20" s="11" t="s">
        <v>31</v>
      </c>
    </row>
    <row r="21" spans="1:19" x14ac:dyDescent="0.25">
      <c r="A21" s="2" t="s">
        <v>45</v>
      </c>
      <c r="B21" s="3"/>
      <c r="C21" s="4" t="s">
        <v>188</v>
      </c>
      <c r="D21" s="12">
        <v>89</v>
      </c>
      <c r="E21" s="12">
        <v>76</v>
      </c>
      <c r="F21" s="12">
        <v>95</v>
      </c>
      <c r="G21" s="12">
        <v>100</v>
      </c>
      <c r="H21" s="12">
        <v>69</v>
      </c>
      <c r="I21" s="12">
        <v>76</v>
      </c>
      <c r="J21" s="12">
        <v>83</v>
      </c>
      <c r="K21" s="12">
        <v>61</v>
      </c>
      <c r="L21" s="12">
        <v>70</v>
      </c>
      <c r="M21" s="12">
        <v>78</v>
      </c>
      <c r="N21" s="12">
        <v>87</v>
      </c>
      <c r="O21" s="12">
        <v>62</v>
      </c>
      <c r="P21" s="12">
        <v>63</v>
      </c>
      <c r="Q21" s="14">
        <f t="shared" si="0"/>
        <v>1009</v>
      </c>
      <c r="R21" s="15">
        <f t="shared" si="1"/>
        <v>77.615384615384613</v>
      </c>
      <c r="S21" s="11" t="s">
        <v>47</v>
      </c>
    </row>
    <row r="22" spans="1:19" x14ac:dyDescent="0.25">
      <c r="A22" s="2" t="s">
        <v>47</v>
      </c>
      <c r="B22" s="3"/>
      <c r="C22" s="4" t="s">
        <v>189</v>
      </c>
      <c r="D22" s="12">
        <v>64</v>
      </c>
      <c r="E22" s="12">
        <v>92</v>
      </c>
      <c r="F22" s="12">
        <v>93</v>
      </c>
      <c r="G22" s="12">
        <v>100</v>
      </c>
      <c r="H22" s="12">
        <v>61</v>
      </c>
      <c r="I22" s="12">
        <v>97</v>
      </c>
      <c r="J22" s="12">
        <v>92</v>
      </c>
      <c r="K22" s="12">
        <v>69</v>
      </c>
      <c r="L22" s="12">
        <v>97</v>
      </c>
      <c r="M22" s="12">
        <v>91</v>
      </c>
      <c r="N22" s="12">
        <v>100</v>
      </c>
      <c r="O22" s="12">
        <v>92</v>
      </c>
      <c r="P22" s="12">
        <v>95</v>
      </c>
      <c r="Q22" s="14">
        <f t="shared" si="0"/>
        <v>1143</v>
      </c>
      <c r="R22" s="15">
        <f t="shared" si="1"/>
        <v>87.92307692307692</v>
      </c>
      <c r="S22" s="11" t="s">
        <v>35</v>
      </c>
    </row>
    <row r="23" spans="1:19" x14ac:dyDescent="0.25">
      <c r="A23" s="2" t="s">
        <v>49</v>
      </c>
      <c r="B23" s="3"/>
      <c r="C23" s="4" t="s">
        <v>190</v>
      </c>
      <c r="D23" s="12">
        <v>37</v>
      </c>
      <c r="E23" s="12">
        <v>61</v>
      </c>
      <c r="F23" s="12">
        <v>92</v>
      </c>
      <c r="G23" s="12">
        <v>64</v>
      </c>
      <c r="H23" s="12">
        <v>61</v>
      </c>
      <c r="I23" s="12">
        <v>75</v>
      </c>
      <c r="J23" s="12">
        <v>61</v>
      </c>
      <c r="K23" s="12">
        <v>65</v>
      </c>
      <c r="L23" s="12">
        <v>61</v>
      </c>
      <c r="M23" s="12">
        <v>79</v>
      </c>
      <c r="N23" s="12">
        <v>64</v>
      </c>
      <c r="O23" s="12">
        <v>61</v>
      </c>
      <c r="P23" s="12">
        <v>63</v>
      </c>
      <c r="Q23" s="13">
        <f t="shared" si="0"/>
        <v>844</v>
      </c>
      <c r="R23" s="15">
        <f t="shared" si="1"/>
        <v>64.92307692307692</v>
      </c>
      <c r="S23" s="11" t="s">
        <v>55</v>
      </c>
    </row>
    <row r="24" spans="1:19" x14ac:dyDescent="0.25">
      <c r="A24" s="2" t="s">
        <v>51</v>
      </c>
      <c r="B24" s="3"/>
      <c r="C24" s="4" t="s">
        <v>191</v>
      </c>
      <c r="D24" s="12">
        <v>79</v>
      </c>
      <c r="E24" s="12">
        <v>77</v>
      </c>
      <c r="F24" s="12">
        <v>95</v>
      </c>
      <c r="G24" s="12">
        <v>98</v>
      </c>
      <c r="H24" s="12">
        <v>63</v>
      </c>
      <c r="I24" s="12">
        <v>76</v>
      </c>
      <c r="J24" s="12">
        <v>91</v>
      </c>
      <c r="K24" s="12">
        <v>63</v>
      </c>
      <c r="L24" s="12">
        <v>69</v>
      </c>
      <c r="M24" s="12">
        <v>100</v>
      </c>
      <c r="N24" s="12">
        <v>96</v>
      </c>
      <c r="O24" s="12">
        <v>85</v>
      </c>
      <c r="P24" s="12">
        <v>79</v>
      </c>
      <c r="Q24" s="14">
        <f t="shared" si="0"/>
        <v>1071</v>
      </c>
      <c r="R24" s="15">
        <f t="shared" si="1"/>
        <v>82.384615384615387</v>
      </c>
      <c r="S24" s="11" t="s">
        <v>41</v>
      </c>
    </row>
    <row r="25" spans="1:19" x14ac:dyDescent="0.25">
      <c r="A25" s="2" t="s">
        <v>53</v>
      </c>
      <c r="B25" s="3"/>
      <c r="C25" s="4" t="s">
        <v>192</v>
      </c>
      <c r="D25" s="12">
        <v>88</v>
      </c>
      <c r="E25" s="12">
        <v>77</v>
      </c>
      <c r="F25" s="12">
        <v>90</v>
      </c>
      <c r="G25" s="12">
        <v>96</v>
      </c>
      <c r="H25" s="12">
        <v>67</v>
      </c>
      <c r="I25" s="12">
        <v>91</v>
      </c>
      <c r="J25" s="12">
        <v>92</v>
      </c>
      <c r="K25" s="12">
        <v>63</v>
      </c>
      <c r="L25" s="12">
        <v>92</v>
      </c>
      <c r="M25" s="12">
        <v>92</v>
      </c>
      <c r="N25" s="12">
        <v>75</v>
      </c>
      <c r="O25" s="12">
        <v>78</v>
      </c>
      <c r="P25" s="12">
        <v>81</v>
      </c>
      <c r="Q25" s="14">
        <f t="shared" si="0"/>
        <v>1082</v>
      </c>
      <c r="R25" s="15">
        <f t="shared" si="1"/>
        <v>83.230769230769226</v>
      </c>
      <c r="S25" s="11" t="s">
        <v>39</v>
      </c>
    </row>
    <row r="26" spans="1:19" x14ac:dyDescent="0.25">
      <c r="A26" s="2" t="s">
        <v>55</v>
      </c>
      <c r="B26" s="3"/>
      <c r="C26" s="4" t="s">
        <v>193</v>
      </c>
      <c r="D26" s="12">
        <v>61</v>
      </c>
      <c r="E26" s="12">
        <v>92</v>
      </c>
      <c r="F26" s="12">
        <v>96</v>
      </c>
      <c r="G26" s="12">
        <v>98</v>
      </c>
      <c r="H26" s="12">
        <v>75</v>
      </c>
      <c r="I26" s="12">
        <v>91</v>
      </c>
      <c r="J26" s="12">
        <v>76</v>
      </c>
      <c r="K26" s="12">
        <v>61</v>
      </c>
      <c r="L26" s="12">
        <v>100</v>
      </c>
      <c r="M26" s="12">
        <v>92</v>
      </c>
      <c r="N26" s="12">
        <v>100</v>
      </c>
      <c r="O26" s="12">
        <v>92</v>
      </c>
      <c r="P26" s="12">
        <v>97</v>
      </c>
      <c r="Q26" s="14">
        <f t="shared" si="0"/>
        <v>1131</v>
      </c>
      <c r="R26" s="15">
        <f t="shared" si="1"/>
        <v>87</v>
      </c>
      <c r="S26" s="11" t="s">
        <v>37</v>
      </c>
    </row>
    <row r="27" spans="1:19" x14ac:dyDescent="0.25">
      <c r="A27" s="2" t="s">
        <v>57</v>
      </c>
      <c r="B27" s="3"/>
      <c r="C27" s="4" t="s">
        <v>194</v>
      </c>
      <c r="D27" s="12">
        <v>51</v>
      </c>
      <c r="E27" s="12">
        <v>61</v>
      </c>
      <c r="F27" s="12">
        <v>95</v>
      </c>
      <c r="G27" s="12">
        <v>63</v>
      </c>
      <c r="H27" s="12">
        <v>44</v>
      </c>
      <c r="I27" s="12">
        <v>61</v>
      </c>
      <c r="J27" s="12">
        <v>61</v>
      </c>
      <c r="K27" s="12">
        <v>61</v>
      </c>
      <c r="L27" s="12">
        <v>61</v>
      </c>
      <c r="M27" s="12">
        <v>65</v>
      </c>
      <c r="N27" s="12">
        <v>100</v>
      </c>
      <c r="O27" s="12">
        <v>61</v>
      </c>
      <c r="P27" s="12">
        <v>18</v>
      </c>
      <c r="Q27" s="13">
        <f t="shared" si="0"/>
        <v>802</v>
      </c>
      <c r="R27" s="15">
        <f t="shared" si="1"/>
        <v>61.692307692307693</v>
      </c>
      <c r="S27" s="11" t="s">
        <v>59</v>
      </c>
    </row>
    <row r="28" spans="1:19" x14ac:dyDescent="0.25">
      <c r="A28" s="2" t="s">
        <v>59</v>
      </c>
      <c r="B28" s="3"/>
      <c r="C28" s="4" t="s">
        <v>195</v>
      </c>
      <c r="D28" s="12">
        <v>69</v>
      </c>
      <c r="E28" s="12">
        <v>75</v>
      </c>
      <c r="F28" s="12">
        <v>93</v>
      </c>
      <c r="G28" s="12">
        <v>98</v>
      </c>
      <c r="H28" s="12">
        <v>64</v>
      </c>
      <c r="I28" s="12">
        <v>91</v>
      </c>
      <c r="J28" s="12">
        <v>76</v>
      </c>
      <c r="K28" s="12">
        <v>61</v>
      </c>
      <c r="L28" s="12">
        <v>61</v>
      </c>
      <c r="M28" s="12">
        <v>78</v>
      </c>
      <c r="N28" s="12">
        <v>55</v>
      </c>
      <c r="O28" s="12">
        <v>64</v>
      </c>
      <c r="P28" s="12">
        <v>78</v>
      </c>
      <c r="Q28" s="13">
        <f t="shared" si="0"/>
        <v>963</v>
      </c>
      <c r="R28" s="15">
        <f t="shared" si="1"/>
        <v>74.07692307692308</v>
      </c>
      <c r="S28" s="11" t="s">
        <v>53</v>
      </c>
    </row>
  </sheetData>
  <mergeCells count="15">
    <mergeCell ref="B3:L3"/>
    <mergeCell ref="B4:C4"/>
    <mergeCell ref="D4:E4"/>
    <mergeCell ref="F4:L4"/>
    <mergeCell ref="B5:C5"/>
    <mergeCell ref="F5:L5"/>
    <mergeCell ref="R7:R9"/>
    <mergeCell ref="S7:S9"/>
    <mergeCell ref="D7:L7"/>
    <mergeCell ref="Q7:Q9"/>
    <mergeCell ref="A10:C10"/>
    <mergeCell ref="A7:A9"/>
    <mergeCell ref="B7:B9"/>
    <mergeCell ref="C7:C9"/>
    <mergeCell ref="M7:P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44D2D-0212-40C8-B871-631F04051C61}">
  <dimension ref="A1:S35"/>
  <sheetViews>
    <sheetView topLeftCell="A9" workbookViewId="0">
      <selection activeCell="B11" sqref="B11:B35"/>
    </sheetView>
  </sheetViews>
  <sheetFormatPr defaultRowHeight="15" x14ac:dyDescent="0.25"/>
  <cols>
    <col min="2" max="2" width="16.140625" customWidth="1"/>
  </cols>
  <sheetData>
    <row r="1" spans="1:19" x14ac:dyDescent="0.25">
      <c r="A1" s="16"/>
      <c r="B1" s="17" t="s">
        <v>647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15" customHeight="1" x14ac:dyDescent="0.25">
      <c r="A3" s="16"/>
      <c r="B3" s="277" t="s">
        <v>1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16"/>
      <c r="N3" s="16"/>
      <c r="O3" s="16"/>
      <c r="P3" s="16"/>
      <c r="Q3" s="16"/>
      <c r="R3" s="16"/>
      <c r="S3" s="16"/>
    </row>
    <row r="4" spans="1:19" ht="15" customHeight="1" x14ac:dyDescent="0.25">
      <c r="A4" s="16"/>
      <c r="B4" s="277" t="s">
        <v>138</v>
      </c>
      <c r="C4" s="277"/>
      <c r="D4" s="277" t="s">
        <v>622</v>
      </c>
      <c r="E4" s="277"/>
      <c r="F4" s="277" t="s">
        <v>139</v>
      </c>
      <c r="G4" s="277"/>
      <c r="H4" s="277"/>
      <c r="I4" s="277"/>
      <c r="J4" s="277"/>
      <c r="K4" s="277"/>
      <c r="L4" s="277"/>
      <c r="M4" s="16"/>
      <c r="N4" s="16"/>
      <c r="O4" s="16"/>
      <c r="P4" s="16"/>
      <c r="Q4" s="16"/>
      <c r="R4" s="16"/>
      <c r="S4" s="16"/>
    </row>
    <row r="5" spans="1:19" ht="15" customHeight="1" x14ac:dyDescent="0.25">
      <c r="A5" s="16"/>
      <c r="B5" s="277" t="s">
        <v>4</v>
      </c>
      <c r="C5" s="277"/>
      <c r="D5" s="16"/>
      <c r="E5" s="16"/>
      <c r="F5" s="277" t="s">
        <v>140</v>
      </c>
      <c r="G5" s="277"/>
      <c r="H5" s="277"/>
      <c r="I5" s="277"/>
      <c r="J5" s="277"/>
      <c r="K5" s="277"/>
      <c r="L5" s="277"/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15" customHeight="1" x14ac:dyDescent="0.25">
      <c r="A7" s="283" t="s">
        <v>6</v>
      </c>
      <c r="B7" s="286" t="s">
        <v>648</v>
      </c>
      <c r="C7" s="286" t="s">
        <v>8</v>
      </c>
      <c r="D7" s="278" t="s">
        <v>9</v>
      </c>
      <c r="E7" s="278"/>
      <c r="F7" s="278"/>
      <c r="G7" s="278"/>
      <c r="H7" s="278"/>
      <c r="I7" s="278"/>
      <c r="J7" s="278"/>
      <c r="K7" s="278"/>
      <c r="L7" s="278"/>
      <c r="M7" s="278"/>
      <c r="N7" s="278" t="s">
        <v>10</v>
      </c>
      <c r="O7" s="278"/>
      <c r="P7" s="278"/>
      <c r="Q7" s="279" t="s">
        <v>11</v>
      </c>
      <c r="R7" s="279" t="s">
        <v>12</v>
      </c>
      <c r="S7" s="279" t="s">
        <v>13</v>
      </c>
    </row>
    <row r="8" spans="1:19" ht="100.5" customHeight="1" x14ac:dyDescent="0.25">
      <c r="A8" s="284"/>
      <c r="B8" s="287"/>
      <c r="C8" s="287"/>
      <c r="D8" s="18" t="s">
        <v>623</v>
      </c>
      <c r="E8" s="18" t="s">
        <v>649</v>
      </c>
      <c r="F8" s="18" t="s">
        <v>310</v>
      </c>
      <c r="G8" s="18" t="s">
        <v>650</v>
      </c>
      <c r="H8" s="18" t="s">
        <v>117</v>
      </c>
      <c r="I8" s="18" t="s">
        <v>651</v>
      </c>
      <c r="J8" s="18" t="s">
        <v>652</v>
      </c>
      <c r="K8" s="18" t="s">
        <v>653</v>
      </c>
      <c r="L8" s="18" t="s">
        <v>637</v>
      </c>
      <c r="M8" s="18" t="s">
        <v>654</v>
      </c>
      <c r="N8" s="18" t="s">
        <v>655</v>
      </c>
      <c r="O8" s="18" t="s">
        <v>118</v>
      </c>
      <c r="P8" s="18" t="s">
        <v>656</v>
      </c>
      <c r="Q8" s="280"/>
      <c r="R8" s="280"/>
      <c r="S8" s="280"/>
    </row>
    <row r="9" spans="1:19" ht="69" customHeight="1" x14ac:dyDescent="0.25">
      <c r="A9" s="285"/>
      <c r="B9" s="288"/>
      <c r="C9" s="288"/>
      <c r="D9" s="18" t="s">
        <v>657</v>
      </c>
      <c r="E9" s="18" t="s">
        <v>658</v>
      </c>
      <c r="F9" s="18" t="s">
        <v>659</v>
      </c>
      <c r="G9" s="18" t="s">
        <v>141</v>
      </c>
      <c r="H9" s="18" t="s">
        <v>660</v>
      </c>
      <c r="I9" s="18" t="s">
        <v>661</v>
      </c>
      <c r="J9" s="18" t="s">
        <v>662</v>
      </c>
      <c r="K9" s="18" t="s">
        <v>663</v>
      </c>
      <c r="L9" s="18" t="s">
        <v>664</v>
      </c>
      <c r="M9" s="18" t="s">
        <v>142</v>
      </c>
      <c r="N9" s="18" t="s">
        <v>14</v>
      </c>
      <c r="O9" s="18" t="s">
        <v>143</v>
      </c>
      <c r="P9" s="18" t="s">
        <v>665</v>
      </c>
      <c r="Q9" s="281"/>
      <c r="R9" s="281"/>
      <c r="S9" s="281"/>
    </row>
    <row r="10" spans="1:19" ht="15" customHeight="1" x14ac:dyDescent="0.25">
      <c r="A10" s="282" t="s">
        <v>12</v>
      </c>
      <c r="B10" s="282"/>
      <c r="C10" s="282"/>
      <c r="D10" s="19" t="s">
        <v>91</v>
      </c>
      <c r="E10" s="19" t="s">
        <v>174</v>
      </c>
      <c r="F10" s="19" t="s">
        <v>16</v>
      </c>
      <c r="G10" s="19" t="s">
        <v>173</v>
      </c>
      <c r="H10" s="19" t="s">
        <v>265</v>
      </c>
      <c r="I10" s="19" t="s">
        <v>311</v>
      </c>
      <c r="J10" s="19" t="s">
        <v>120</v>
      </c>
      <c r="K10" s="19" t="s">
        <v>176</v>
      </c>
      <c r="L10" s="19" t="s">
        <v>147</v>
      </c>
      <c r="M10" s="19" t="s">
        <v>148</v>
      </c>
      <c r="N10" s="19" t="s">
        <v>146</v>
      </c>
      <c r="O10" s="19" t="s">
        <v>122</v>
      </c>
      <c r="P10" s="19" t="s">
        <v>90</v>
      </c>
      <c r="Q10" s="20"/>
      <c r="R10" s="20"/>
      <c r="S10" s="21"/>
    </row>
    <row r="11" spans="1:19" x14ac:dyDescent="0.25">
      <c r="A11" s="22" t="s">
        <v>25</v>
      </c>
      <c r="B11" s="23"/>
      <c r="C11" s="24" t="s">
        <v>149</v>
      </c>
      <c r="D11" s="19">
        <v>85</v>
      </c>
      <c r="E11" s="19">
        <v>93</v>
      </c>
      <c r="F11" s="19">
        <v>94</v>
      </c>
      <c r="G11" s="19">
        <v>84</v>
      </c>
      <c r="H11" s="19">
        <v>80</v>
      </c>
      <c r="I11" s="19">
        <v>92</v>
      </c>
      <c r="J11" s="19">
        <v>100</v>
      </c>
      <c r="K11" s="19">
        <v>87</v>
      </c>
      <c r="L11" s="19">
        <v>67</v>
      </c>
      <c r="M11" s="19">
        <v>91</v>
      </c>
      <c r="N11" s="19">
        <v>83</v>
      </c>
      <c r="O11" s="19">
        <v>95</v>
      </c>
      <c r="P11" s="19">
        <v>100</v>
      </c>
      <c r="Q11" s="25">
        <f>SUM(D11:P11)</f>
        <v>1151</v>
      </c>
      <c r="R11" s="27">
        <f>AVERAGE(D11:P11)</f>
        <v>88.538461538461533</v>
      </c>
      <c r="S11" s="26" t="s">
        <v>27</v>
      </c>
    </row>
    <row r="12" spans="1:19" x14ac:dyDescent="0.25">
      <c r="A12" s="22" t="s">
        <v>27</v>
      </c>
      <c r="B12" s="23"/>
      <c r="C12" s="24" t="s">
        <v>150</v>
      </c>
      <c r="D12" s="19">
        <v>84</v>
      </c>
      <c r="E12" s="19">
        <v>89</v>
      </c>
      <c r="F12" s="19">
        <v>76</v>
      </c>
      <c r="G12" s="19">
        <v>74</v>
      </c>
      <c r="H12" s="19">
        <v>62</v>
      </c>
      <c r="I12" s="19">
        <v>75</v>
      </c>
      <c r="J12" s="19">
        <v>89</v>
      </c>
      <c r="K12" s="19">
        <v>85</v>
      </c>
      <c r="L12" s="19">
        <v>61</v>
      </c>
      <c r="M12" s="19">
        <v>95</v>
      </c>
      <c r="N12" s="19">
        <v>76</v>
      </c>
      <c r="O12" s="19">
        <v>80</v>
      </c>
      <c r="P12" s="19">
        <v>80</v>
      </c>
      <c r="Q12" s="25">
        <f t="shared" ref="Q12:Q35" si="0">SUM(D12:P12)</f>
        <v>1026</v>
      </c>
      <c r="R12" s="27">
        <f t="shared" ref="R12:R35" si="1">AVERAGE(D12:P12)</f>
        <v>78.92307692307692</v>
      </c>
      <c r="S12" s="26" t="s">
        <v>49</v>
      </c>
    </row>
    <row r="13" spans="1:19" x14ac:dyDescent="0.25">
      <c r="A13" s="22" t="s">
        <v>29</v>
      </c>
      <c r="B13" s="23"/>
      <c r="C13" s="24" t="s">
        <v>151</v>
      </c>
      <c r="D13" s="19">
        <v>75</v>
      </c>
      <c r="E13" s="19">
        <v>94</v>
      </c>
      <c r="F13" s="19">
        <v>77</v>
      </c>
      <c r="G13" s="19">
        <v>69</v>
      </c>
      <c r="H13" s="19">
        <v>61</v>
      </c>
      <c r="I13" s="19">
        <v>75</v>
      </c>
      <c r="J13" s="19">
        <v>100</v>
      </c>
      <c r="K13" s="19">
        <v>80</v>
      </c>
      <c r="L13" s="19">
        <v>61</v>
      </c>
      <c r="M13" s="19">
        <v>90</v>
      </c>
      <c r="N13" s="19">
        <v>60</v>
      </c>
      <c r="O13" s="19">
        <v>80</v>
      </c>
      <c r="P13" s="19">
        <v>69</v>
      </c>
      <c r="Q13" s="25">
        <f t="shared" si="0"/>
        <v>991</v>
      </c>
      <c r="R13" s="27">
        <f t="shared" si="1"/>
        <v>76.230769230769226</v>
      </c>
      <c r="S13" s="26" t="s">
        <v>55</v>
      </c>
    </row>
    <row r="14" spans="1:19" x14ac:dyDescent="0.25">
      <c r="A14" s="22" t="s">
        <v>31</v>
      </c>
      <c r="B14" s="23"/>
      <c r="C14" s="24" t="s">
        <v>186</v>
      </c>
      <c r="D14" s="19">
        <v>78</v>
      </c>
      <c r="E14" s="19">
        <v>92</v>
      </c>
      <c r="F14" s="19">
        <v>80</v>
      </c>
      <c r="G14" s="19">
        <v>70</v>
      </c>
      <c r="H14" s="19">
        <v>75</v>
      </c>
      <c r="I14" s="19">
        <v>91</v>
      </c>
      <c r="J14" s="19">
        <v>97</v>
      </c>
      <c r="K14" s="19">
        <v>100</v>
      </c>
      <c r="L14" s="19">
        <v>67</v>
      </c>
      <c r="M14" s="19">
        <v>90</v>
      </c>
      <c r="N14" s="19">
        <v>78</v>
      </c>
      <c r="O14" s="19">
        <v>95</v>
      </c>
      <c r="P14" s="19">
        <v>92</v>
      </c>
      <c r="Q14" s="25">
        <f t="shared" si="0"/>
        <v>1105</v>
      </c>
      <c r="R14" s="27">
        <f t="shared" si="1"/>
        <v>85</v>
      </c>
      <c r="S14" s="26" t="s">
        <v>37</v>
      </c>
    </row>
    <row r="15" spans="1:19" x14ac:dyDescent="0.25">
      <c r="A15" s="22" t="s">
        <v>33</v>
      </c>
      <c r="B15" s="23"/>
      <c r="C15" s="24" t="s">
        <v>152</v>
      </c>
      <c r="D15" s="19">
        <v>86</v>
      </c>
      <c r="E15" s="19">
        <v>81</v>
      </c>
      <c r="F15" s="19">
        <v>77</v>
      </c>
      <c r="G15" s="19">
        <v>61</v>
      </c>
      <c r="H15" s="19">
        <v>80</v>
      </c>
      <c r="I15" s="19">
        <v>65</v>
      </c>
      <c r="J15" s="19">
        <v>62</v>
      </c>
      <c r="K15" s="19">
        <v>75</v>
      </c>
      <c r="L15" s="19">
        <v>61</v>
      </c>
      <c r="M15" s="19">
        <v>80</v>
      </c>
      <c r="N15" s="19">
        <v>91</v>
      </c>
      <c r="O15" s="19">
        <v>95</v>
      </c>
      <c r="P15" s="19">
        <v>85</v>
      </c>
      <c r="Q15" s="25">
        <f t="shared" si="0"/>
        <v>999</v>
      </c>
      <c r="R15" s="27">
        <f t="shared" si="1"/>
        <v>76.84615384615384</v>
      </c>
      <c r="S15" s="26" t="s">
        <v>53</v>
      </c>
    </row>
    <row r="16" spans="1:19" x14ac:dyDescent="0.25">
      <c r="A16" s="22" t="s">
        <v>35</v>
      </c>
      <c r="B16" s="23"/>
      <c r="C16" s="24" t="s">
        <v>153</v>
      </c>
      <c r="D16" s="19">
        <v>79</v>
      </c>
      <c r="E16" s="19">
        <v>96</v>
      </c>
      <c r="F16" s="19">
        <v>95</v>
      </c>
      <c r="G16" s="19">
        <v>76</v>
      </c>
      <c r="H16" s="19">
        <v>70</v>
      </c>
      <c r="I16" s="19">
        <v>91</v>
      </c>
      <c r="J16" s="19">
        <v>100</v>
      </c>
      <c r="K16" s="19">
        <v>100</v>
      </c>
      <c r="L16" s="19">
        <v>69</v>
      </c>
      <c r="M16" s="19">
        <v>96</v>
      </c>
      <c r="N16" s="19">
        <v>79</v>
      </c>
      <c r="O16" s="19">
        <v>95</v>
      </c>
      <c r="P16" s="19">
        <v>100</v>
      </c>
      <c r="Q16" s="25">
        <f t="shared" si="0"/>
        <v>1146</v>
      </c>
      <c r="R16" s="27">
        <f t="shared" si="1"/>
        <v>88.15384615384616</v>
      </c>
      <c r="S16" s="26" t="s">
        <v>33</v>
      </c>
    </row>
    <row r="17" spans="1:19" x14ac:dyDescent="0.25">
      <c r="A17" s="22" t="s">
        <v>37</v>
      </c>
      <c r="B17" s="23"/>
      <c r="C17" s="24" t="s">
        <v>154</v>
      </c>
      <c r="D17" s="19">
        <v>89</v>
      </c>
      <c r="E17" s="19">
        <v>95</v>
      </c>
      <c r="F17" s="19">
        <v>76</v>
      </c>
      <c r="G17" s="19">
        <v>71</v>
      </c>
      <c r="H17" s="19">
        <v>61</v>
      </c>
      <c r="I17" s="19">
        <v>91</v>
      </c>
      <c r="J17" s="19">
        <v>93</v>
      </c>
      <c r="K17" s="19">
        <v>87</v>
      </c>
      <c r="L17" s="19">
        <v>61</v>
      </c>
      <c r="M17" s="19">
        <v>96</v>
      </c>
      <c r="N17" s="19">
        <v>60</v>
      </c>
      <c r="O17" s="19">
        <v>95</v>
      </c>
      <c r="P17" s="19">
        <v>91</v>
      </c>
      <c r="Q17" s="25">
        <f t="shared" si="0"/>
        <v>1066</v>
      </c>
      <c r="R17" s="27">
        <f t="shared" si="1"/>
        <v>82</v>
      </c>
      <c r="S17" s="26" t="s">
        <v>41</v>
      </c>
    </row>
    <row r="18" spans="1:19" x14ac:dyDescent="0.25">
      <c r="A18" s="22" t="s">
        <v>39</v>
      </c>
      <c r="B18" s="23"/>
      <c r="C18" s="24" t="s">
        <v>155</v>
      </c>
      <c r="D18" s="19">
        <v>72</v>
      </c>
      <c r="E18" s="19">
        <v>83</v>
      </c>
      <c r="F18" s="19">
        <v>61</v>
      </c>
      <c r="G18" s="19">
        <v>64</v>
      </c>
      <c r="H18" s="19">
        <v>70</v>
      </c>
      <c r="I18" s="19">
        <v>61</v>
      </c>
      <c r="J18" s="19">
        <v>72</v>
      </c>
      <c r="K18" s="19">
        <v>61</v>
      </c>
      <c r="L18" s="19">
        <v>61</v>
      </c>
      <c r="M18" s="19">
        <v>70</v>
      </c>
      <c r="N18" s="19">
        <v>60</v>
      </c>
      <c r="O18" s="19">
        <v>65</v>
      </c>
      <c r="P18" s="19">
        <v>69</v>
      </c>
      <c r="Q18" s="25">
        <f t="shared" si="0"/>
        <v>869</v>
      </c>
      <c r="R18" s="27">
        <f t="shared" si="1"/>
        <v>66.84615384615384</v>
      </c>
      <c r="S18" s="26" t="s">
        <v>67</v>
      </c>
    </row>
    <row r="19" spans="1:19" x14ac:dyDescent="0.25">
      <c r="A19" s="22" t="s">
        <v>41</v>
      </c>
      <c r="B19" s="23"/>
      <c r="C19" s="24" t="s">
        <v>156</v>
      </c>
      <c r="D19" s="19">
        <v>91</v>
      </c>
      <c r="E19" s="19">
        <v>96</v>
      </c>
      <c r="F19" s="19">
        <v>97</v>
      </c>
      <c r="G19" s="19">
        <v>91</v>
      </c>
      <c r="H19" s="19">
        <v>100</v>
      </c>
      <c r="I19" s="19">
        <v>99</v>
      </c>
      <c r="J19" s="19">
        <v>100</v>
      </c>
      <c r="K19" s="19">
        <v>100</v>
      </c>
      <c r="L19" s="19">
        <v>82</v>
      </c>
      <c r="M19" s="19">
        <v>100</v>
      </c>
      <c r="N19" s="19">
        <v>93</v>
      </c>
      <c r="O19" s="19">
        <v>95</v>
      </c>
      <c r="P19" s="19">
        <v>100</v>
      </c>
      <c r="Q19" s="25">
        <f t="shared" si="0"/>
        <v>1244</v>
      </c>
      <c r="R19" s="27">
        <f t="shared" si="1"/>
        <v>95.692307692307693</v>
      </c>
      <c r="S19" s="26" t="s">
        <v>25</v>
      </c>
    </row>
    <row r="20" spans="1:19" x14ac:dyDescent="0.25">
      <c r="A20" s="22" t="s">
        <v>43</v>
      </c>
      <c r="B20" s="23"/>
      <c r="C20" s="24" t="s">
        <v>157</v>
      </c>
      <c r="D20" s="19">
        <v>83</v>
      </c>
      <c r="E20" s="19">
        <v>93</v>
      </c>
      <c r="F20" s="19">
        <v>77</v>
      </c>
      <c r="G20" s="19">
        <v>65</v>
      </c>
      <c r="H20" s="19">
        <v>61</v>
      </c>
      <c r="I20" s="19">
        <v>91</v>
      </c>
      <c r="J20" s="19">
        <v>100</v>
      </c>
      <c r="K20" s="19">
        <v>87</v>
      </c>
      <c r="L20" s="19">
        <v>61</v>
      </c>
      <c r="M20" s="19">
        <v>90</v>
      </c>
      <c r="N20" s="19">
        <v>60</v>
      </c>
      <c r="O20" s="19">
        <v>80</v>
      </c>
      <c r="P20" s="19">
        <v>96</v>
      </c>
      <c r="Q20" s="25">
        <f t="shared" si="0"/>
        <v>1044</v>
      </c>
      <c r="R20" s="27">
        <f t="shared" si="1"/>
        <v>80.307692307692307</v>
      </c>
      <c r="S20" s="26" t="s">
        <v>47</v>
      </c>
    </row>
    <row r="21" spans="1:19" x14ac:dyDescent="0.25">
      <c r="A21" s="22" t="s">
        <v>45</v>
      </c>
      <c r="B21" s="23"/>
      <c r="C21" s="24" t="s">
        <v>666</v>
      </c>
      <c r="D21" s="19">
        <v>75</v>
      </c>
      <c r="E21" s="19">
        <v>91</v>
      </c>
      <c r="F21" s="19">
        <v>77</v>
      </c>
      <c r="G21" s="19">
        <v>66</v>
      </c>
      <c r="H21" s="19">
        <v>61</v>
      </c>
      <c r="I21" s="19">
        <v>75</v>
      </c>
      <c r="J21" s="19">
        <v>71</v>
      </c>
      <c r="K21" s="19">
        <v>75</v>
      </c>
      <c r="L21" s="19">
        <v>61</v>
      </c>
      <c r="M21" s="19">
        <v>85</v>
      </c>
      <c r="N21" s="19">
        <v>76</v>
      </c>
      <c r="O21" s="19">
        <v>65</v>
      </c>
      <c r="P21" s="19">
        <v>75</v>
      </c>
      <c r="Q21" s="25">
        <f t="shared" si="0"/>
        <v>953</v>
      </c>
      <c r="R21" s="27">
        <f t="shared" si="1"/>
        <v>73.307692307692307</v>
      </c>
      <c r="S21" s="26" t="s">
        <v>59</v>
      </c>
    </row>
    <row r="22" spans="1:19" x14ac:dyDescent="0.25">
      <c r="A22" s="22" t="s">
        <v>47</v>
      </c>
      <c r="B22" s="23"/>
      <c r="C22" s="24" t="s">
        <v>158</v>
      </c>
      <c r="D22" s="19">
        <v>80</v>
      </c>
      <c r="E22" s="19">
        <v>94</v>
      </c>
      <c r="F22" s="19">
        <v>78</v>
      </c>
      <c r="G22" s="19">
        <v>67</v>
      </c>
      <c r="H22" s="19">
        <v>80</v>
      </c>
      <c r="I22" s="19">
        <v>91</v>
      </c>
      <c r="J22" s="19">
        <v>91</v>
      </c>
      <c r="K22" s="19">
        <v>65</v>
      </c>
      <c r="L22" s="19">
        <v>61</v>
      </c>
      <c r="M22" s="19">
        <v>88</v>
      </c>
      <c r="N22" s="19">
        <v>76</v>
      </c>
      <c r="O22" s="19">
        <v>95</v>
      </c>
      <c r="P22" s="19">
        <v>94</v>
      </c>
      <c r="Q22" s="25">
        <f t="shared" si="0"/>
        <v>1060</v>
      </c>
      <c r="R22" s="27">
        <f t="shared" si="1"/>
        <v>81.538461538461533</v>
      </c>
      <c r="S22" s="26" t="s">
        <v>43</v>
      </c>
    </row>
    <row r="23" spans="1:19" x14ac:dyDescent="0.25">
      <c r="A23" s="22" t="s">
        <v>49</v>
      </c>
      <c r="B23" s="23"/>
      <c r="C23" s="24" t="s">
        <v>159</v>
      </c>
      <c r="D23" s="19">
        <v>83</v>
      </c>
      <c r="E23" s="19">
        <v>97</v>
      </c>
      <c r="F23" s="19">
        <v>78</v>
      </c>
      <c r="G23" s="19">
        <v>79</v>
      </c>
      <c r="H23" s="19">
        <v>62</v>
      </c>
      <c r="I23" s="19">
        <v>91</v>
      </c>
      <c r="J23" s="19">
        <v>96</v>
      </c>
      <c r="K23" s="19">
        <v>65</v>
      </c>
      <c r="L23" s="19">
        <v>61</v>
      </c>
      <c r="M23" s="19">
        <v>93</v>
      </c>
      <c r="N23" s="19">
        <v>76</v>
      </c>
      <c r="O23" s="19">
        <v>95</v>
      </c>
      <c r="P23" s="19">
        <v>95</v>
      </c>
      <c r="Q23" s="25">
        <f t="shared" si="0"/>
        <v>1071</v>
      </c>
      <c r="R23" s="27">
        <f t="shared" si="1"/>
        <v>82.384615384615387</v>
      </c>
      <c r="S23" s="26" t="s">
        <v>39</v>
      </c>
    </row>
    <row r="24" spans="1:19" x14ac:dyDescent="0.25">
      <c r="A24" s="22" t="s">
        <v>51</v>
      </c>
      <c r="B24" s="23"/>
      <c r="C24" s="24" t="s">
        <v>667</v>
      </c>
      <c r="D24" s="19">
        <v>75</v>
      </c>
      <c r="E24" s="19">
        <v>91</v>
      </c>
      <c r="F24" s="19">
        <v>63</v>
      </c>
      <c r="G24" s="19">
        <v>60</v>
      </c>
      <c r="H24" s="19">
        <v>62</v>
      </c>
      <c r="I24" s="19">
        <v>61</v>
      </c>
      <c r="J24" s="19">
        <v>91</v>
      </c>
      <c r="K24" s="19">
        <v>65</v>
      </c>
      <c r="L24" s="19">
        <v>61</v>
      </c>
      <c r="M24" s="19">
        <v>75</v>
      </c>
      <c r="N24" s="19">
        <v>60</v>
      </c>
      <c r="O24" s="19">
        <v>65</v>
      </c>
      <c r="P24" s="19">
        <v>75</v>
      </c>
      <c r="Q24" s="25">
        <f t="shared" si="0"/>
        <v>904</v>
      </c>
      <c r="R24" s="27">
        <f t="shared" si="1"/>
        <v>69.538461538461533</v>
      </c>
      <c r="S24" s="26" t="s">
        <v>63</v>
      </c>
    </row>
    <row r="25" spans="1:19" x14ac:dyDescent="0.25">
      <c r="A25" s="22" t="s">
        <v>53</v>
      </c>
      <c r="B25" s="23"/>
      <c r="C25" s="24" t="s">
        <v>160</v>
      </c>
      <c r="D25" s="19">
        <v>51</v>
      </c>
      <c r="E25" s="19">
        <v>82</v>
      </c>
      <c r="F25" s="19">
        <v>66</v>
      </c>
      <c r="G25" s="19">
        <v>60</v>
      </c>
      <c r="H25" s="19">
        <v>16</v>
      </c>
      <c r="I25" s="19">
        <v>70</v>
      </c>
      <c r="J25" s="19">
        <v>81</v>
      </c>
      <c r="K25" s="19">
        <v>60</v>
      </c>
      <c r="L25" s="19">
        <v>61</v>
      </c>
      <c r="M25" s="19">
        <v>68</v>
      </c>
      <c r="N25" s="19">
        <v>76</v>
      </c>
      <c r="O25" s="19">
        <v>65</v>
      </c>
      <c r="P25" s="19">
        <v>49</v>
      </c>
      <c r="Q25" s="25">
        <f t="shared" si="0"/>
        <v>805</v>
      </c>
      <c r="R25" s="27">
        <f t="shared" si="1"/>
        <v>61.92307692307692</v>
      </c>
      <c r="S25" s="26" t="s">
        <v>73</v>
      </c>
    </row>
    <row r="26" spans="1:19" x14ac:dyDescent="0.25">
      <c r="A26" s="22" t="s">
        <v>55</v>
      </c>
      <c r="B26" s="23"/>
      <c r="C26" s="24" t="s">
        <v>161</v>
      </c>
      <c r="D26" s="19">
        <v>91</v>
      </c>
      <c r="E26" s="19">
        <v>96</v>
      </c>
      <c r="F26" s="19">
        <v>95</v>
      </c>
      <c r="G26" s="19">
        <v>69</v>
      </c>
      <c r="H26" s="19">
        <v>72</v>
      </c>
      <c r="I26" s="19">
        <v>91</v>
      </c>
      <c r="J26" s="19">
        <v>95</v>
      </c>
      <c r="K26" s="19">
        <v>92</v>
      </c>
      <c r="L26" s="19">
        <v>61</v>
      </c>
      <c r="M26" s="19">
        <v>99</v>
      </c>
      <c r="N26" s="19">
        <v>91</v>
      </c>
      <c r="O26" s="19">
        <v>95</v>
      </c>
      <c r="P26" s="19">
        <v>100</v>
      </c>
      <c r="Q26" s="25">
        <f t="shared" si="0"/>
        <v>1147</v>
      </c>
      <c r="R26" s="27">
        <f t="shared" si="1"/>
        <v>88.230769230769226</v>
      </c>
      <c r="S26" s="26" t="s">
        <v>31</v>
      </c>
    </row>
    <row r="27" spans="1:19" x14ac:dyDescent="0.25">
      <c r="A27" s="22" t="s">
        <v>57</v>
      </c>
      <c r="B27" s="23"/>
      <c r="C27" s="24" t="s">
        <v>162</v>
      </c>
      <c r="D27" s="19">
        <v>80</v>
      </c>
      <c r="E27" s="19">
        <v>91</v>
      </c>
      <c r="F27" s="19">
        <v>68</v>
      </c>
      <c r="G27" s="19">
        <v>63</v>
      </c>
      <c r="H27" s="19">
        <v>16</v>
      </c>
      <c r="I27" s="19">
        <v>70</v>
      </c>
      <c r="J27" s="19">
        <v>75</v>
      </c>
      <c r="K27" s="19">
        <v>65</v>
      </c>
      <c r="L27" s="19">
        <v>61</v>
      </c>
      <c r="M27" s="19">
        <v>75</v>
      </c>
      <c r="N27" s="19">
        <v>65</v>
      </c>
      <c r="O27" s="19">
        <v>80</v>
      </c>
      <c r="P27" s="19">
        <v>73</v>
      </c>
      <c r="Q27" s="25">
        <f t="shared" si="0"/>
        <v>882</v>
      </c>
      <c r="R27" s="27">
        <f t="shared" si="1"/>
        <v>67.84615384615384</v>
      </c>
      <c r="S27" s="26" t="s">
        <v>65</v>
      </c>
    </row>
    <row r="28" spans="1:19" x14ac:dyDescent="0.25">
      <c r="A28" s="22" t="s">
        <v>59</v>
      </c>
      <c r="B28" s="23"/>
      <c r="C28" s="24" t="s">
        <v>163</v>
      </c>
      <c r="D28" s="19">
        <v>80</v>
      </c>
      <c r="E28" s="19">
        <v>79</v>
      </c>
      <c r="F28" s="19">
        <v>62</v>
      </c>
      <c r="G28" s="19">
        <v>69</v>
      </c>
      <c r="H28" s="19">
        <v>4</v>
      </c>
      <c r="I28" s="19">
        <v>60</v>
      </c>
      <c r="J28" s="19">
        <v>76</v>
      </c>
      <c r="K28" s="19">
        <v>65</v>
      </c>
      <c r="L28" s="19">
        <v>61</v>
      </c>
      <c r="M28" s="19">
        <v>85</v>
      </c>
      <c r="N28" s="19">
        <v>60</v>
      </c>
      <c r="O28" s="19">
        <v>80</v>
      </c>
      <c r="P28" s="19">
        <v>60</v>
      </c>
      <c r="Q28" s="25">
        <f t="shared" si="0"/>
        <v>841</v>
      </c>
      <c r="R28" s="27">
        <f t="shared" si="1"/>
        <v>64.692307692307693</v>
      </c>
      <c r="S28" s="26" t="s">
        <v>71</v>
      </c>
    </row>
    <row r="29" spans="1:19" x14ac:dyDescent="0.25">
      <c r="A29" s="22" t="s">
        <v>61</v>
      </c>
      <c r="B29" s="23"/>
      <c r="C29" s="24" t="s">
        <v>164</v>
      </c>
      <c r="D29" s="19">
        <v>94</v>
      </c>
      <c r="E29" s="19">
        <v>97</v>
      </c>
      <c r="F29" s="19">
        <v>75</v>
      </c>
      <c r="G29" s="19">
        <v>67</v>
      </c>
      <c r="H29" s="19">
        <v>70</v>
      </c>
      <c r="I29" s="19">
        <v>95</v>
      </c>
      <c r="J29" s="19">
        <v>100</v>
      </c>
      <c r="K29" s="19">
        <v>79</v>
      </c>
      <c r="L29" s="19">
        <v>64</v>
      </c>
      <c r="M29" s="19">
        <v>96</v>
      </c>
      <c r="N29" s="19">
        <v>76</v>
      </c>
      <c r="O29" s="19">
        <v>95</v>
      </c>
      <c r="P29" s="19">
        <v>98</v>
      </c>
      <c r="Q29" s="25">
        <f t="shared" si="0"/>
        <v>1106</v>
      </c>
      <c r="R29" s="27">
        <f t="shared" si="1"/>
        <v>85.07692307692308</v>
      </c>
      <c r="S29" s="26" t="s">
        <v>35</v>
      </c>
    </row>
    <row r="30" spans="1:19" x14ac:dyDescent="0.25">
      <c r="A30" s="22" t="s">
        <v>63</v>
      </c>
      <c r="B30" s="23"/>
      <c r="C30" s="24" t="s">
        <v>165</v>
      </c>
      <c r="D30" s="19">
        <v>82</v>
      </c>
      <c r="E30" s="19">
        <v>86</v>
      </c>
      <c r="F30" s="19">
        <v>70</v>
      </c>
      <c r="G30" s="19">
        <v>61</v>
      </c>
      <c r="H30" s="19">
        <v>85</v>
      </c>
      <c r="I30" s="19">
        <v>91</v>
      </c>
      <c r="J30" s="19">
        <v>100</v>
      </c>
      <c r="K30" s="19">
        <v>90</v>
      </c>
      <c r="L30" s="19">
        <v>65</v>
      </c>
      <c r="M30" s="19">
        <v>92</v>
      </c>
      <c r="N30" s="19">
        <v>62</v>
      </c>
      <c r="O30" s="19">
        <v>80</v>
      </c>
      <c r="P30" s="19">
        <v>87</v>
      </c>
      <c r="Q30" s="25">
        <f t="shared" si="0"/>
        <v>1051</v>
      </c>
      <c r="R30" s="27">
        <f t="shared" si="1"/>
        <v>80.84615384615384</v>
      </c>
      <c r="S30" s="26" t="s">
        <v>45</v>
      </c>
    </row>
    <row r="31" spans="1:19" x14ac:dyDescent="0.25">
      <c r="A31" s="22" t="s">
        <v>65</v>
      </c>
      <c r="B31" s="23"/>
      <c r="C31" s="24" t="s">
        <v>166</v>
      </c>
      <c r="D31" s="19">
        <v>83</v>
      </c>
      <c r="E31" s="19">
        <v>90</v>
      </c>
      <c r="F31" s="19">
        <v>63</v>
      </c>
      <c r="G31" s="19">
        <v>63</v>
      </c>
      <c r="H31" s="19">
        <v>12</v>
      </c>
      <c r="I31" s="19">
        <v>75</v>
      </c>
      <c r="J31" s="19">
        <v>77</v>
      </c>
      <c r="K31" s="19">
        <v>60</v>
      </c>
      <c r="L31" s="19">
        <v>61</v>
      </c>
      <c r="M31" s="19">
        <v>75</v>
      </c>
      <c r="N31" s="19">
        <v>76</v>
      </c>
      <c r="O31" s="19">
        <v>80</v>
      </c>
      <c r="P31" s="19">
        <v>48</v>
      </c>
      <c r="Q31" s="25">
        <f t="shared" si="0"/>
        <v>863</v>
      </c>
      <c r="R31" s="27">
        <f t="shared" si="1"/>
        <v>66.384615384615387</v>
      </c>
      <c r="S31" s="26" t="s">
        <v>69</v>
      </c>
    </row>
    <row r="32" spans="1:19" x14ac:dyDescent="0.25">
      <c r="A32" s="22" t="s">
        <v>67</v>
      </c>
      <c r="B32" s="23"/>
      <c r="C32" s="24" t="s">
        <v>167</v>
      </c>
      <c r="D32" s="19">
        <v>91</v>
      </c>
      <c r="E32" s="19">
        <v>85</v>
      </c>
      <c r="F32" s="19">
        <v>77</v>
      </c>
      <c r="G32" s="19">
        <v>62</v>
      </c>
      <c r="H32" s="19">
        <v>64</v>
      </c>
      <c r="I32" s="19">
        <v>75</v>
      </c>
      <c r="J32" s="19">
        <v>79</v>
      </c>
      <c r="K32" s="19">
        <v>65</v>
      </c>
      <c r="L32" s="19">
        <v>61</v>
      </c>
      <c r="M32" s="19">
        <v>95</v>
      </c>
      <c r="N32" s="19">
        <v>76</v>
      </c>
      <c r="O32" s="19">
        <v>95</v>
      </c>
      <c r="P32" s="19">
        <v>93</v>
      </c>
      <c r="Q32" s="25">
        <f t="shared" si="0"/>
        <v>1018</v>
      </c>
      <c r="R32" s="27">
        <f t="shared" si="1"/>
        <v>78.307692307692307</v>
      </c>
      <c r="S32" s="26" t="s">
        <v>51</v>
      </c>
    </row>
    <row r="33" spans="1:19" x14ac:dyDescent="0.25">
      <c r="A33" s="22" t="s">
        <v>69</v>
      </c>
      <c r="B33" s="23"/>
      <c r="C33" s="24" t="s">
        <v>168</v>
      </c>
      <c r="D33" s="19">
        <v>85</v>
      </c>
      <c r="E33" s="19">
        <v>89</v>
      </c>
      <c r="F33" s="19">
        <v>77</v>
      </c>
      <c r="G33" s="19">
        <v>60</v>
      </c>
      <c r="H33" s="19">
        <v>80</v>
      </c>
      <c r="I33" s="19">
        <v>75</v>
      </c>
      <c r="J33" s="19">
        <v>60</v>
      </c>
      <c r="K33" s="19">
        <v>85</v>
      </c>
      <c r="L33" s="19">
        <v>61</v>
      </c>
      <c r="M33" s="19">
        <v>96</v>
      </c>
      <c r="N33" s="19">
        <v>62</v>
      </c>
      <c r="O33" s="19">
        <v>80</v>
      </c>
      <c r="P33" s="19">
        <v>75</v>
      </c>
      <c r="Q33" s="25">
        <f t="shared" si="0"/>
        <v>985</v>
      </c>
      <c r="R33" s="27">
        <f t="shared" si="1"/>
        <v>75.769230769230774</v>
      </c>
      <c r="S33" s="26" t="s">
        <v>57</v>
      </c>
    </row>
    <row r="34" spans="1:19" x14ac:dyDescent="0.25">
      <c r="A34" s="22" t="s">
        <v>71</v>
      </c>
      <c r="B34" s="23"/>
      <c r="C34" s="24" t="s">
        <v>169</v>
      </c>
      <c r="D34" s="19">
        <v>82</v>
      </c>
      <c r="E34" s="19">
        <v>83</v>
      </c>
      <c r="F34" s="19">
        <v>68</v>
      </c>
      <c r="G34" s="19">
        <v>62</v>
      </c>
      <c r="H34" s="19">
        <v>61</v>
      </c>
      <c r="I34" s="19">
        <v>75</v>
      </c>
      <c r="J34" s="19">
        <v>75</v>
      </c>
      <c r="K34" s="19">
        <v>60</v>
      </c>
      <c r="L34" s="19">
        <v>61</v>
      </c>
      <c r="M34" s="19">
        <v>96</v>
      </c>
      <c r="N34" s="19">
        <v>60</v>
      </c>
      <c r="O34" s="19">
        <v>65</v>
      </c>
      <c r="P34" s="19">
        <v>64</v>
      </c>
      <c r="Q34" s="25">
        <f t="shared" si="0"/>
        <v>912</v>
      </c>
      <c r="R34" s="27">
        <f t="shared" si="1"/>
        <v>70.15384615384616</v>
      </c>
      <c r="S34" s="26" t="s">
        <v>61</v>
      </c>
    </row>
    <row r="35" spans="1:19" x14ac:dyDescent="0.25">
      <c r="A35" s="22" t="s">
        <v>73</v>
      </c>
      <c r="B35" s="23"/>
      <c r="C35" s="24" t="s">
        <v>170</v>
      </c>
      <c r="D35" s="19">
        <v>85</v>
      </c>
      <c r="E35" s="19">
        <v>98</v>
      </c>
      <c r="F35" s="19">
        <v>92</v>
      </c>
      <c r="G35" s="19">
        <v>74</v>
      </c>
      <c r="H35" s="19">
        <v>70</v>
      </c>
      <c r="I35" s="19">
        <v>92</v>
      </c>
      <c r="J35" s="19">
        <v>100</v>
      </c>
      <c r="K35" s="19">
        <v>85</v>
      </c>
      <c r="L35" s="19">
        <v>61</v>
      </c>
      <c r="M35" s="19">
        <v>100</v>
      </c>
      <c r="N35" s="19">
        <v>97</v>
      </c>
      <c r="O35" s="19">
        <v>95</v>
      </c>
      <c r="P35" s="19">
        <v>100</v>
      </c>
      <c r="Q35" s="25">
        <f t="shared" si="0"/>
        <v>1149</v>
      </c>
      <c r="R35" s="27">
        <f t="shared" si="1"/>
        <v>88.384615384615387</v>
      </c>
      <c r="S35" s="26" t="s">
        <v>29</v>
      </c>
    </row>
  </sheetData>
  <mergeCells count="15">
    <mergeCell ref="N7:P7"/>
    <mergeCell ref="Q7:Q9"/>
    <mergeCell ref="R7:R9"/>
    <mergeCell ref="S7:S9"/>
    <mergeCell ref="A10:C10"/>
    <mergeCell ref="A7:A9"/>
    <mergeCell ref="B7:B9"/>
    <mergeCell ref="C7:C9"/>
    <mergeCell ref="D7:M7"/>
    <mergeCell ref="B3:L3"/>
    <mergeCell ref="B4:C4"/>
    <mergeCell ref="D4:E4"/>
    <mergeCell ref="F4:L4"/>
    <mergeCell ref="B5:C5"/>
    <mergeCell ref="F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A2723-14B0-4162-BC27-A875763B7828}">
  <dimension ref="A1:R22"/>
  <sheetViews>
    <sheetView workbookViewId="0">
      <selection activeCell="B11" sqref="B11:B22"/>
    </sheetView>
  </sheetViews>
  <sheetFormatPr defaultRowHeight="15" x14ac:dyDescent="0.25"/>
  <cols>
    <col min="2" max="2" width="14.7109375" customWidth="1"/>
  </cols>
  <sheetData>
    <row r="1" spans="1:18" x14ac:dyDescent="0.25">
      <c r="A1" s="144"/>
      <c r="B1" s="145" t="s">
        <v>647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x14ac:dyDescent="0.2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 x14ac:dyDescent="0.25">
      <c r="A3" s="144"/>
      <c r="B3" s="300" t="s">
        <v>1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144"/>
      <c r="N3" s="144"/>
      <c r="O3" s="144"/>
      <c r="P3" s="144"/>
      <c r="Q3" s="144"/>
      <c r="R3" s="144"/>
    </row>
    <row r="4" spans="1:18" x14ac:dyDescent="0.25">
      <c r="A4" s="144"/>
      <c r="B4" s="300" t="s">
        <v>114</v>
      </c>
      <c r="C4" s="300"/>
      <c r="D4" s="300" t="s">
        <v>622</v>
      </c>
      <c r="E4" s="300"/>
      <c r="F4" s="300" t="s">
        <v>115</v>
      </c>
      <c r="G4" s="300"/>
      <c r="H4" s="300"/>
      <c r="I4" s="300"/>
      <c r="J4" s="300"/>
      <c r="K4" s="300"/>
      <c r="L4" s="300"/>
      <c r="M4" s="144"/>
      <c r="N4" s="144"/>
      <c r="O4" s="144"/>
      <c r="P4" s="144"/>
      <c r="Q4" s="144"/>
      <c r="R4" s="144"/>
    </row>
    <row r="5" spans="1:18" x14ac:dyDescent="0.25">
      <c r="A5" s="144"/>
      <c r="B5" s="300" t="s">
        <v>4</v>
      </c>
      <c r="C5" s="300"/>
      <c r="D5" s="144"/>
      <c r="E5" s="144"/>
      <c r="F5" s="300" t="s">
        <v>116</v>
      </c>
      <c r="G5" s="300"/>
      <c r="H5" s="300"/>
      <c r="I5" s="300"/>
      <c r="J5" s="300"/>
      <c r="K5" s="300"/>
      <c r="L5" s="300"/>
      <c r="M5" s="144"/>
      <c r="N5" s="144"/>
      <c r="O5" s="144"/>
      <c r="P5" s="144"/>
      <c r="Q5" s="144"/>
      <c r="R5" s="144"/>
    </row>
    <row r="6" spans="1:18" ht="15" customHeight="1" x14ac:dyDescent="0.2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7" spans="1:18" ht="15" customHeight="1" x14ac:dyDescent="0.25">
      <c r="A7" s="293" t="s">
        <v>6</v>
      </c>
      <c r="B7" s="296" t="s">
        <v>648</v>
      </c>
      <c r="C7" s="296" t="s">
        <v>8</v>
      </c>
      <c r="D7" s="299" t="s">
        <v>9</v>
      </c>
      <c r="E7" s="299"/>
      <c r="F7" s="299"/>
      <c r="G7" s="299"/>
      <c r="H7" s="299"/>
      <c r="I7" s="299"/>
      <c r="J7" s="299"/>
      <c r="K7" s="299"/>
      <c r="L7" s="299" t="s">
        <v>10</v>
      </c>
      <c r="M7" s="299"/>
      <c r="N7" s="299"/>
      <c r="O7" s="299"/>
      <c r="P7" s="289" t="s">
        <v>11</v>
      </c>
      <c r="Q7" s="289" t="s">
        <v>12</v>
      </c>
      <c r="R7" s="289" t="s">
        <v>13</v>
      </c>
    </row>
    <row r="8" spans="1:18" ht="84.75" customHeight="1" x14ac:dyDescent="0.25">
      <c r="A8" s="294"/>
      <c r="B8" s="297"/>
      <c r="C8" s="297"/>
      <c r="D8" s="146" t="s">
        <v>623</v>
      </c>
      <c r="E8" s="146" t="s">
        <v>771</v>
      </c>
      <c r="F8" s="146" t="s">
        <v>649</v>
      </c>
      <c r="G8" s="146" t="s">
        <v>117</v>
      </c>
      <c r="H8" s="146" t="s">
        <v>772</v>
      </c>
      <c r="I8" s="146" t="s">
        <v>651</v>
      </c>
      <c r="J8" s="146" t="s">
        <v>652</v>
      </c>
      <c r="K8" s="146" t="s">
        <v>637</v>
      </c>
      <c r="L8" s="146" t="s">
        <v>747</v>
      </c>
      <c r="M8" s="146" t="s">
        <v>655</v>
      </c>
      <c r="N8" s="146" t="s">
        <v>644</v>
      </c>
      <c r="O8" s="146" t="s">
        <v>656</v>
      </c>
      <c r="P8" s="290"/>
      <c r="Q8" s="290"/>
      <c r="R8" s="290"/>
    </row>
    <row r="9" spans="1:18" ht="90" customHeight="1" x14ac:dyDescent="0.25">
      <c r="A9" s="295"/>
      <c r="B9" s="298"/>
      <c r="C9" s="298"/>
      <c r="D9" s="146" t="s">
        <v>773</v>
      </c>
      <c r="E9" s="146" t="s">
        <v>774</v>
      </c>
      <c r="F9" s="146" t="s">
        <v>775</v>
      </c>
      <c r="G9" s="146" t="s">
        <v>776</v>
      </c>
      <c r="H9" s="146" t="s">
        <v>777</v>
      </c>
      <c r="I9" s="146" t="s">
        <v>778</v>
      </c>
      <c r="J9" s="146" t="s">
        <v>779</v>
      </c>
      <c r="K9" s="146" t="s">
        <v>780</v>
      </c>
      <c r="L9" s="146" t="s">
        <v>781</v>
      </c>
      <c r="M9" s="146" t="s">
        <v>119</v>
      </c>
      <c r="N9" s="146" t="s">
        <v>782</v>
      </c>
      <c r="O9" s="146" t="s">
        <v>783</v>
      </c>
      <c r="P9" s="291"/>
      <c r="Q9" s="291"/>
      <c r="R9" s="291"/>
    </row>
    <row r="10" spans="1:18" ht="15" customHeight="1" x14ac:dyDescent="0.25">
      <c r="A10" s="292" t="s">
        <v>12</v>
      </c>
      <c r="B10" s="292"/>
      <c r="C10" s="292"/>
      <c r="D10" s="147" t="s">
        <v>293</v>
      </c>
      <c r="E10" s="147" t="s">
        <v>21</v>
      </c>
      <c r="F10" s="147" t="s">
        <v>176</v>
      </c>
      <c r="G10" s="147" t="s">
        <v>23</v>
      </c>
      <c r="H10" s="147" t="s">
        <v>21</v>
      </c>
      <c r="I10" s="147" t="s">
        <v>233</v>
      </c>
      <c r="J10" s="147" t="s">
        <v>293</v>
      </c>
      <c r="K10" s="147" t="s">
        <v>293</v>
      </c>
      <c r="L10" s="147" t="s">
        <v>173</v>
      </c>
      <c r="M10" s="147" t="s">
        <v>21</v>
      </c>
      <c r="N10" s="147" t="s">
        <v>16</v>
      </c>
      <c r="O10" s="147" t="s">
        <v>24</v>
      </c>
      <c r="P10" s="148"/>
      <c r="Q10" s="148"/>
      <c r="R10" s="149"/>
    </row>
    <row r="11" spans="1:18" x14ac:dyDescent="0.25">
      <c r="A11" s="150" t="s">
        <v>25</v>
      </c>
      <c r="B11" s="151"/>
      <c r="C11" s="152" t="s">
        <v>126</v>
      </c>
      <c r="D11" s="147">
        <v>91</v>
      </c>
      <c r="E11" s="147">
        <v>90</v>
      </c>
      <c r="F11" s="147">
        <v>90</v>
      </c>
      <c r="G11" s="147">
        <v>62</v>
      </c>
      <c r="H11" s="147">
        <v>76</v>
      </c>
      <c r="I11" s="147">
        <v>61</v>
      </c>
      <c r="J11" s="147">
        <v>91</v>
      </c>
      <c r="K11" s="147">
        <v>63</v>
      </c>
      <c r="L11" s="147">
        <v>70</v>
      </c>
      <c r="M11" s="147">
        <v>76</v>
      </c>
      <c r="N11" s="147">
        <v>72</v>
      </c>
      <c r="O11" s="147">
        <v>100</v>
      </c>
      <c r="P11" s="153">
        <f>SUM(D11:O11)</f>
        <v>942</v>
      </c>
      <c r="Q11" s="154">
        <f>AVERAGE(D11:O11)</f>
        <v>78.5</v>
      </c>
      <c r="R11" s="155" t="s">
        <v>37</v>
      </c>
    </row>
    <row r="12" spans="1:18" ht="16.5" customHeight="1" x14ac:dyDescent="0.25">
      <c r="A12" s="150" t="s">
        <v>27</v>
      </c>
      <c r="B12" s="151"/>
      <c r="C12" s="152" t="s">
        <v>127</v>
      </c>
      <c r="D12" s="147">
        <v>80</v>
      </c>
      <c r="E12" s="147">
        <v>75</v>
      </c>
      <c r="F12" s="147">
        <v>93</v>
      </c>
      <c r="G12" s="147">
        <v>70</v>
      </c>
      <c r="H12" s="147">
        <v>66</v>
      </c>
      <c r="I12" s="147">
        <v>60</v>
      </c>
      <c r="J12" s="147">
        <v>92</v>
      </c>
      <c r="K12" s="147">
        <v>71</v>
      </c>
      <c r="L12" s="147">
        <v>75</v>
      </c>
      <c r="M12" s="147">
        <v>75</v>
      </c>
      <c r="N12" s="147">
        <v>80</v>
      </c>
      <c r="O12" s="147">
        <v>73</v>
      </c>
      <c r="P12" s="153">
        <f t="shared" ref="P12:P22" si="0">SUM(D12:O12)</f>
        <v>910</v>
      </c>
      <c r="Q12" s="154">
        <f t="shared" ref="Q12:Q22" si="1">AVERAGE(D12:O12)</f>
        <v>75.833333333333329</v>
      </c>
      <c r="R12" s="155" t="s">
        <v>39</v>
      </c>
    </row>
    <row r="13" spans="1:18" ht="15" customHeight="1" x14ac:dyDescent="0.25">
      <c r="A13" s="150" t="s">
        <v>29</v>
      </c>
      <c r="B13" s="151"/>
      <c r="C13" s="152" t="s">
        <v>128</v>
      </c>
      <c r="D13" s="147">
        <v>83</v>
      </c>
      <c r="E13" s="147">
        <v>94</v>
      </c>
      <c r="F13" s="147">
        <v>87</v>
      </c>
      <c r="G13" s="147">
        <v>69</v>
      </c>
      <c r="H13" s="147">
        <v>95</v>
      </c>
      <c r="I13" s="147">
        <v>76</v>
      </c>
      <c r="J13" s="147">
        <v>92</v>
      </c>
      <c r="K13" s="147">
        <v>65</v>
      </c>
      <c r="L13" s="147">
        <v>76</v>
      </c>
      <c r="M13" s="147">
        <v>84</v>
      </c>
      <c r="N13" s="147">
        <v>91</v>
      </c>
      <c r="O13" s="147">
        <v>83</v>
      </c>
      <c r="P13" s="153">
        <f t="shared" si="0"/>
        <v>995</v>
      </c>
      <c r="Q13" s="154">
        <f t="shared" si="1"/>
        <v>82.916666666666671</v>
      </c>
      <c r="R13" s="155" t="s">
        <v>33</v>
      </c>
    </row>
    <row r="14" spans="1:18" x14ac:dyDescent="0.25">
      <c r="A14" s="150" t="s">
        <v>31</v>
      </c>
      <c r="B14" s="151"/>
      <c r="C14" s="152" t="s">
        <v>129</v>
      </c>
      <c r="D14" s="147">
        <v>85</v>
      </c>
      <c r="E14" s="147">
        <v>92</v>
      </c>
      <c r="F14" s="147">
        <v>99</v>
      </c>
      <c r="G14" s="147">
        <v>69</v>
      </c>
      <c r="H14" s="147">
        <v>96</v>
      </c>
      <c r="I14" s="147">
        <v>81</v>
      </c>
      <c r="J14" s="147">
        <v>92</v>
      </c>
      <c r="K14" s="147">
        <v>83</v>
      </c>
      <c r="L14" s="147">
        <v>84</v>
      </c>
      <c r="M14" s="147">
        <v>85</v>
      </c>
      <c r="N14" s="147">
        <v>99</v>
      </c>
      <c r="O14" s="147">
        <v>83</v>
      </c>
      <c r="P14" s="153">
        <f t="shared" si="0"/>
        <v>1048</v>
      </c>
      <c r="Q14" s="154">
        <f t="shared" si="1"/>
        <v>87.333333333333329</v>
      </c>
      <c r="R14" s="155" t="s">
        <v>29</v>
      </c>
    </row>
    <row r="15" spans="1:18" x14ac:dyDescent="0.25">
      <c r="A15" s="150" t="s">
        <v>33</v>
      </c>
      <c r="B15" s="151"/>
      <c r="C15" s="152" t="s">
        <v>130</v>
      </c>
      <c r="D15" s="147">
        <v>0</v>
      </c>
      <c r="E15" s="147">
        <v>64</v>
      </c>
      <c r="F15" s="147">
        <v>18</v>
      </c>
      <c r="G15" s="147">
        <v>24</v>
      </c>
      <c r="H15" s="147">
        <v>40</v>
      </c>
      <c r="I15" s="147">
        <v>25</v>
      </c>
      <c r="J15" s="147">
        <v>3</v>
      </c>
      <c r="K15" s="147">
        <v>61</v>
      </c>
      <c r="L15" s="147">
        <v>21</v>
      </c>
      <c r="M15" s="147">
        <v>25</v>
      </c>
      <c r="N15" s="147">
        <v>31</v>
      </c>
      <c r="O15" s="147">
        <v>28</v>
      </c>
      <c r="P15" s="153">
        <f t="shared" si="0"/>
        <v>340</v>
      </c>
      <c r="Q15" s="154">
        <f t="shared" si="1"/>
        <v>28.333333333333332</v>
      </c>
      <c r="R15" s="155" t="s">
        <v>47</v>
      </c>
    </row>
    <row r="16" spans="1:18" x14ac:dyDescent="0.25">
      <c r="A16" s="150" t="s">
        <v>35</v>
      </c>
      <c r="B16" s="151"/>
      <c r="C16" s="152" t="s">
        <v>131</v>
      </c>
      <c r="D16" s="147">
        <v>92</v>
      </c>
      <c r="E16" s="147">
        <v>95</v>
      </c>
      <c r="F16" s="147">
        <v>97</v>
      </c>
      <c r="G16" s="147">
        <v>66</v>
      </c>
      <c r="H16" s="147">
        <v>95</v>
      </c>
      <c r="I16" s="147">
        <v>91</v>
      </c>
      <c r="J16" s="147">
        <v>92</v>
      </c>
      <c r="K16" s="147">
        <v>100</v>
      </c>
      <c r="L16" s="147">
        <v>98</v>
      </c>
      <c r="M16" s="147">
        <v>91</v>
      </c>
      <c r="N16" s="147">
        <v>92</v>
      </c>
      <c r="O16" s="147">
        <v>100</v>
      </c>
      <c r="P16" s="153">
        <f t="shared" si="0"/>
        <v>1109</v>
      </c>
      <c r="Q16" s="154">
        <f t="shared" si="1"/>
        <v>92.416666666666671</v>
      </c>
      <c r="R16" s="155" t="s">
        <v>25</v>
      </c>
    </row>
    <row r="17" spans="1:18" x14ac:dyDescent="0.25">
      <c r="A17" s="150" t="s">
        <v>37</v>
      </c>
      <c r="B17" s="151"/>
      <c r="C17" s="152" t="s">
        <v>132</v>
      </c>
      <c r="D17" s="147">
        <v>80</v>
      </c>
      <c r="E17" s="147">
        <v>67</v>
      </c>
      <c r="F17" s="147">
        <v>79</v>
      </c>
      <c r="G17" s="147">
        <v>67</v>
      </c>
      <c r="H17" s="147">
        <v>66</v>
      </c>
      <c r="I17" s="147">
        <v>60</v>
      </c>
      <c r="J17" s="147">
        <v>87</v>
      </c>
      <c r="K17" s="147">
        <v>68</v>
      </c>
      <c r="L17" s="147">
        <v>63</v>
      </c>
      <c r="M17" s="147">
        <v>62</v>
      </c>
      <c r="N17" s="147">
        <v>70</v>
      </c>
      <c r="O17" s="147">
        <v>76</v>
      </c>
      <c r="P17" s="153">
        <f t="shared" si="0"/>
        <v>845</v>
      </c>
      <c r="Q17" s="154">
        <f t="shared" si="1"/>
        <v>70.416666666666671</v>
      </c>
      <c r="R17" s="155" t="s">
        <v>41</v>
      </c>
    </row>
    <row r="18" spans="1:18" x14ac:dyDescent="0.25">
      <c r="A18" s="150" t="s">
        <v>39</v>
      </c>
      <c r="B18" s="151"/>
      <c r="C18" s="152" t="s">
        <v>133</v>
      </c>
      <c r="D18" s="147">
        <v>92</v>
      </c>
      <c r="E18" s="147">
        <v>85</v>
      </c>
      <c r="F18" s="147">
        <v>83</v>
      </c>
      <c r="G18" s="147">
        <v>66</v>
      </c>
      <c r="H18" s="147">
        <v>91</v>
      </c>
      <c r="I18" s="147">
        <v>75</v>
      </c>
      <c r="J18" s="147">
        <v>91</v>
      </c>
      <c r="K18" s="147">
        <v>100</v>
      </c>
      <c r="L18" s="147">
        <v>79</v>
      </c>
      <c r="M18" s="147">
        <v>79</v>
      </c>
      <c r="N18" s="147">
        <v>75</v>
      </c>
      <c r="O18" s="147">
        <v>93</v>
      </c>
      <c r="P18" s="153">
        <f t="shared" si="0"/>
        <v>1009</v>
      </c>
      <c r="Q18" s="154">
        <f t="shared" si="1"/>
        <v>84.083333333333329</v>
      </c>
      <c r="R18" s="155" t="s">
        <v>31</v>
      </c>
    </row>
    <row r="19" spans="1:18" x14ac:dyDescent="0.25">
      <c r="A19" s="150" t="s">
        <v>41</v>
      </c>
      <c r="B19" s="151"/>
      <c r="C19" s="152" t="s">
        <v>134</v>
      </c>
      <c r="D19" s="147">
        <v>85</v>
      </c>
      <c r="E19" s="147">
        <v>80</v>
      </c>
      <c r="F19" s="147">
        <v>96</v>
      </c>
      <c r="G19" s="147">
        <v>63</v>
      </c>
      <c r="H19" s="147">
        <v>77</v>
      </c>
      <c r="I19" s="147">
        <v>75</v>
      </c>
      <c r="J19" s="147">
        <v>97</v>
      </c>
      <c r="K19" s="147">
        <v>87</v>
      </c>
      <c r="L19" s="147">
        <v>75</v>
      </c>
      <c r="M19" s="147">
        <v>83</v>
      </c>
      <c r="N19" s="147">
        <v>96</v>
      </c>
      <c r="O19" s="147">
        <v>81</v>
      </c>
      <c r="P19" s="153">
        <f t="shared" si="0"/>
        <v>995</v>
      </c>
      <c r="Q19" s="154">
        <f t="shared" si="1"/>
        <v>82.916666666666671</v>
      </c>
      <c r="R19" s="155" t="s">
        <v>35</v>
      </c>
    </row>
    <row r="20" spans="1:18" x14ac:dyDescent="0.25">
      <c r="A20" s="150" t="s">
        <v>43</v>
      </c>
      <c r="B20" s="151"/>
      <c r="C20" s="152" t="s">
        <v>135</v>
      </c>
      <c r="D20" s="147">
        <v>92</v>
      </c>
      <c r="E20" s="147">
        <v>85</v>
      </c>
      <c r="F20" s="147">
        <v>97</v>
      </c>
      <c r="G20" s="147">
        <v>84</v>
      </c>
      <c r="H20" s="147">
        <v>91</v>
      </c>
      <c r="I20" s="147">
        <v>91</v>
      </c>
      <c r="J20" s="147">
        <v>76</v>
      </c>
      <c r="K20" s="147">
        <v>92</v>
      </c>
      <c r="L20" s="147">
        <v>98</v>
      </c>
      <c r="M20" s="147">
        <v>93</v>
      </c>
      <c r="N20" s="147">
        <v>88</v>
      </c>
      <c r="O20" s="147">
        <v>100</v>
      </c>
      <c r="P20" s="153">
        <f t="shared" si="0"/>
        <v>1087</v>
      </c>
      <c r="Q20" s="154">
        <f t="shared" si="1"/>
        <v>90.583333333333329</v>
      </c>
      <c r="R20" s="155" t="s">
        <v>27</v>
      </c>
    </row>
    <row r="21" spans="1:18" x14ac:dyDescent="0.25">
      <c r="A21" s="150" t="s">
        <v>45</v>
      </c>
      <c r="B21" s="151"/>
      <c r="C21" s="152" t="s">
        <v>136</v>
      </c>
      <c r="D21" s="147">
        <v>69</v>
      </c>
      <c r="E21" s="147">
        <v>85</v>
      </c>
      <c r="F21" s="147">
        <v>75</v>
      </c>
      <c r="G21" s="147">
        <v>75</v>
      </c>
      <c r="H21" s="147">
        <v>62</v>
      </c>
      <c r="I21" s="147">
        <v>21</v>
      </c>
      <c r="J21" s="147">
        <v>66</v>
      </c>
      <c r="K21" s="147">
        <v>93</v>
      </c>
      <c r="L21" s="147">
        <v>61</v>
      </c>
      <c r="M21" s="147">
        <v>91</v>
      </c>
      <c r="N21" s="147">
        <v>66</v>
      </c>
      <c r="O21" s="147">
        <v>73</v>
      </c>
      <c r="P21" s="153">
        <f t="shared" si="0"/>
        <v>837</v>
      </c>
      <c r="Q21" s="154">
        <f t="shared" si="1"/>
        <v>69.75</v>
      </c>
      <c r="R21" s="155" t="s">
        <v>43</v>
      </c>
    </row>
    <row r="22" spans="1:18" x14ac:dyDescent="0.25">
      <c r="A22" s="150" t="s">
        <v>47</v>
      </c>
      <c r="B22" s="151"/>
      <c r="C22" s="152" t="s">
        <v>137</v>
      </c>
      <c r="D22" s="147">
        <v>44</v>
      </c>
      <c r="E22" s="147">
        <v>4</v>
      </c>
      <c r="F22" s="147">
        <v>22</v>
      </c>
      <c r="G22" s="147">
        <v>64</v>
      </c>
      <c r="H22" s="147">
        <v>60</v>
      </c>
      <c r="I22" s="147">
        <v>4</v>
      </c>
      <c r="J22" s="147">
        <v>13</v>
      </c>
      <c r="K22" s="147">
        <v>4</v>
      </c>
      <c r="L22" s="147">
        <v>21</v>
      </c>
      <c r="M22" s="147">
        <v>63</v>
      </c>
      <c r="N22" s="147">
        <v>61</v>
      </c>
      <c r="O22" s="147">
        <v>60</v>
      </c>
      <c r="P22" s="153">
        <f t="shared" si="0"/>
        <v>420</v>
      </c>
      <c r="Q22" s="154">
        <f t="shared" si="1"/>
        <v>35</v>
      </c>
      <c r="R22" s="155" t="s">
        <v>45</v>
      </c>
    </row>
  </sheetData>
  <mergeCells count="15">
    <mergeCell ref="B3:L3"/>
    <mergeCell ref="B4:C4"/>
    <mergeCell ref="D4:E4"/>
    <mergeCell ref="F4:L4"/>
    <mergeCell ref="B5:C5"/>
    <mergeCell ref="F5:L5"/>
    <mergeCell ref="P7:P9"/>
    <mergeCell ref="Q7:Q9"/>
    <mergeCell ref="R7:R9"/>
    <mergeCell ref="A10:C10"/>
    <mergeCell ref="A7:A9"/>
    <mergeCell ref="B7:B9"/>
    <mergeCell ref="C7:C9"/>
    <mergeCell ref="D7:K7"/>
    <mergeCell ref="L7: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D032-1B86-4508-B912-780F88F527DA}">
  <dimension ref="A1:U37"/>
  <sheetViews>
    <sheetView topLeftCell="A9" workbookViewId="0">
      <selection activeCell="B11" sqref="B11:B37"/>
    </sheetView>
  </sheetViews>
  <sheetFormatPr defaultRowHeight="15" x14ac:dyDescent="0.25"/>
  <cols>
    <col min="2" max="2" width="14.85546875" customWidth="1"/>
    <col min="5" max="5" width="8.5703125" customWidth="1"/>
    <col min="6" max="6" width="8.140625" customWidth="1"/>
  </cols>
  <sheetData>
    <row r="1" spans="1:21" x14ac:dyDescent="0.25">
      <c r="A1" s="156"/>
      <c r="B1" s="157" t="s">
        <v>647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</row>
    <row r="2" spans="1:2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</row>
    <row r="3" spans="1:21" ht="15" customHeight="1" x14ac:dyDescent="0.25">
      <c r="A3" s="156"/>
      <c r="B3" s="301" t="s">
        <v>1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156"/>
      <c r="N3" s="156"/>
      <c r="O3" s="156"/>
      <c r="P3" s="156"/>
      <c r="Q3" s="156"/>
      <c r="R3" s="156"/>
      <c r="S3" s="156"/>
      <c r="T3" s="156"/>
      <c r="U3" s="156"/>
    </row>
    <row r="4" spans="1:21" ht="15" customHeight="1" x14ac:dyDescent="0.25">
      <c r="A4" s="156"/>
      <c r="B4" s="301" t="s">
        <v>196</v>
      </c>
      <c r="C4" s="301"/>
      <c r="D4" s="301" t="s">
        <v>668</v>
      </c>
      <c r="E4" s="301"/>
      <c r="F4" s="301" t="s">
        <v>3</v>
      </c>
      <c r="G4" s="301"/>
      <c r="H4" s="301"/>
      <c r="I4" s="301"/>
      <c r="J4" s="301"/>
      <c r="K4" s="301"/>
      <c r="L4" s="301"/>
      <c r="M4" s="156"/>
      <c r="N4" s="156"/>
      <c r="O4" s="156"/>
      <c r="P4" s="156"/>
      <c r="Q4" s="156"/>
      <c r="R4" s="156"/>
      <c r="S4" s="156"/>
      <c r="T4" s="156"/>
      <c r="U4" s="156"/>
    </row>
    <row r="5" spans="1:21" ht="15" customHeight="1" x14ac:dyDescent="0.25">
      <c r="A5" s="156"/>
      <c r="B5" s="301" t="s">
        <v>4</v>
      </c>
      <c r="C5" s="301"/>
      <c r="D5" s="156"/>
      <c r="E5" s="156"/>
      <c r="F5" s="301" t="s">
        <v>5</v>
      </c>
      <c r="G5" s="301"/>
      <c r="H5" s="301"/>
      <c r="I5" s="301"/>
      <c r="J5" s="301"/>
      <c r="K5" s="301"/>
      <c r="L5" s="301"/>
      <c r="M5" s="156"/>
      <c r="N5" s="156"/>
      <c r="O5" s="156"/>
      <c r="P5" s="156"/>
      <c r="Q5" s="156"/>
      <c r="R5" s="156"/>
      <c r="S5" s="156"/>
      <c r="T5" s="156"/>
      <c r="U5" s="156"/>
    </row>
    <row r="6" spans="1:21" x14ac:dyDescent="0.2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</row>
    <row r="7" spans="1:21" ht="15" customHeight="1" x14ac:dyDescent="0.25">
      <c r="A7" s="302" t="s">
        <v>6</v>
      </c>
      <c r="B7" s="305" t="s">
        <v>648</v>
      </c>
      <c r="C7" s="305" t="s">
        <v>8</v>
      </c>
      <c r="D7" s="308" t="s">
        <v>9</v>
      </c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 t="s">
        <v>10</v>
      </c>
      <c r="P7" s="308"/>
      <c r="Q7" s="308"/>
      <c r="R7" s="308"/>
      <c r="S7" s="309" t="s">
        <v>11</v>
      </c>
      <c r="T7" s="309" t="s">
        <v>12</v>
      </c>
      <c r="U7" s="309" t="s">
        <v>13</v>
      </c>
    </row>
    <row r="8" spans="1:21" ht="111.75" customHeight="1" x14ac:dyDescent="0.25">
      <c r="A8" s="303"/>
      <c r="B8" s="306"/>
      <c r="C8" s="306"/>
      <c r="D8" s="158" t="s">
        <v>727</v>
      </c>
      <c r="E8" s="158" t="s">
        <v>670</v>
      </c>
      <c r="F8" s="158" t="s">
        <v>784</v>
      </c>
      <c r="G8" s="158" t="s">
        <v>671</v>
      </c>
      <c r="H8" s="158" t="s">
        <v>672</v>
      </c>
      <c r="I8" s="158" t="s">
        <v>117</v>
      </c>
      <c r="J8" s="158" t="s">
        <v>673</v>
      </c>
      <c r="K8" s="158" t="s">
        <v>674</v>
      </c>
      <c r="L8" s="158" t="s">
        <v>336</v>
      </c>
      <c r="M8" s="158" t="s">
        <v>785</v>
      </c>
      <c r="N8" s="158" t="s">
        <v>786</v>
      </c>
      <c r="O8" s="158" t="s">
        <v>676</v>
      </c>
      <c r="P8" s="158" t="s">
        <v>787</v>
      </c>
      <c r="Q8" s="158" t="s">
        <v>788</v>
      </c>
      <c r="R8" s="158" t="s">
        <v>679</v>
      </c>
      <c r="S8" s="310"/>
      <c r="T8" s="310"/>
      <c r="U8" s="310"/>
    </row>
    <row r="9" spans="1:21" ht="112.5" customHeight="1" x14ac:dyDescent="0.25">
      <c r="A9" s="304"/>
      <c r="B9" s="307"/>
      <c r="C9" s="307"/>
      <c r="D9" s="158" t="s">
        <v>730</v>
      </c>
      <c r="E9" s="158" t="s">
        <v>789</v>
      </c>
      <c r="F9" s="158" t="s">
        <v>790</v>
      </c>
      <c r="G9" s="158" t="s">
        <v>791</v>
      </c>
      <c r="H9" s="158" t="s">
        <v>792</v>
      </c>
      <c r="I9" s="158" t="s">
        <v>793</v>
      </c>
      <c r="J9" s="158" t="s">
        <v>794</v>
      </c>
      <c r="K9" s="158" t="s">
        <v>795</v>
      </c>
      <c r="L9" s="158" t="s">
        <v>796</v>
      </c>
      <c r="M9" s="158" t="s">
        <v>797</v>
      </c>
      <c r="N9" s="158" t="s">
        <v>798</v>
      </c>
      <c r="O9" s="158" t="s">
        <v>781</v>
      </c>
      <c r="P9" s="158" t="s">
        <v>339</v>
      </c>
      <c r="Q9" s="158" t="s">
        <v>339</v>
      </c>
      <c r="R9" s="158" t="s">
        <v>799</v>
      </c>
      <c r="S9" s="311"/>
      <c r="T9" s="311"/>
      <c r="U9" s="311"/>
    </row>
    <row r="10" spans="1:21" ht="15" customHeight="1" x14ac:dyDescent="0.25">
      <c r="A10" s="312" t="s">
        <v>12</v>
      </c>
      <c r="B10" s="312"/>
      <c r="C10" s="312"/>
      <c r="D10" s="159" t="s">
        <v>122</v>
      </c>
      <c r="E10" s="159" t="s">
        <v>233</v>
      </c>
      <c r="F10" s="159" t="s">
        <v>148</v>
      </c>
      <c r="G10" s="159" t="s">
        <v>22</v>
      </c>
      <c r="H10" s="159" t="s">
        <v>22</v>
      </c>
      <c r="I10" s="159" t="s">
        <v>147</v>
      </c>
      <c r="J10" s="159" t="s">
        <v>425</v>
      </c>
      <c r="K10" s="159" t="s">
        <v>200</v>
      </c>
      <c r="L10" s="159" t="s">
        <v>21</v>
      </c>
      <c r="M10" s="159" t="s">
        <v>175</v>
      </c>
      <c r="N10" s="159" t="s">
        <v>199</v>
      </c>
      <c r="O10" s="159" t="s">
        <v>16</v>
      </c>
      <c r="P10" s="159" t="s">
        <v>88</v>
      </c>
      <c r="Q10" s="159" t="s">
        <v>19</v>
      </c>
      <c r="R10" s="159" t="s">
        <v>90</v>
      </c>
      <c r="S10" s="160"/>
      <c r="T10" s="160"/>
      <c r="U10" s="161"/>
    </row>
    <row r="11" spans="1:21" x14ac:dyDescent="0.25">
      <c r="A11" s="162" t="s">
        <v>25</v>
      </c>
      <c r="B11" s="163"/>
      <c r="C11" s="164" t="s">
        <v>201</v>
      </c>
      <c r="D11" s="159">
        <v>95</v>
      </c>
      <c r="E11" s="159">
        <v>60</v>
      </c>
      <c r="F11" s="159">
        <v>92</v>
      </c>
      <c r="G11" s="159">
        <v>75</v>
      </c>
      <c r="H11" s="159">
        <v>61</v>
      </c>
      <c r="I11" s="159">
        <v>62</v>
      </c>
      <c r="J11" s="159">
        <v>63</v>
      </c>
      <c r="K11" s="159">
        <v>95</v>
      </c>
      <c r="L11" s="159">
        <v>81</v>
      </c>
      <c r="M11" s="159">
        <v>91</v>
      </c>
      <c r="N11" s="159">
        <v>94</v>
      </c>
      <c r="O11" s="159">
        <v>75</v>
      </c>
      <c r="P11" s="159">
        <v>80</v>
      </c>
      <c r="Q11" s="159">
        <v>91</v>
      </c>
      <c r="R11" s="159">
        <v>75</v>
      </c>
      <c r="S11" s="165">
        <f>SUM(D11:R11)</f>
        <v>1190</v>
      </c>
      <c r="T11" s="167">
        <f>AVERAGE(D11:R11)</f>
        <v>79.333333333333329</v>
      </c>
      <c r="U11" s="166" t="s">
        <v>53</v>
      </c>
    </row>
    <row r="12" spans="1:21" x14ac:dyDescent="0.25">
      <c r="A12" s="162" t="s">
        <v>27</v>
      </c>
      <c r="B12" s="163"/>
      <c r="C12" s="164" t="s">
        <v>202</v>
      </c>
      <c r="D12" s="159">
        <v>89</v>
      </c>
      <c r="E12" s="159">
        <v>60</v>
      </c>
      <c r="F12" s="159">
        <v>91</v>
      </c>
      <c r="G12" s="159">
        <v>65</v>
      </c>
      <c r="H12" s="159">
        <v>60</v>
      </c>
      <c r="I12" s="159">
        <v>70</v>
      </c>
      <c r="J12" s="159">
        <v>61</v>
      </c>
      <c r="K12" s="159">
        <v>95</v>
      </c>
      <c r="L12" s="159">
        <v>75</v>
      </c>
      <c r="M12" s="159">
        <v>91</v>
      </c>
      <c r="N12" s="159">
        <v>93</v>
      </c>
      <c r="O12" s="159">
        <v>65</v>
      </c>
      <c r="P12" s="159">
        <v>75</v>
      </c>
      <c r="Q12" s="159">
        <v>72</v>
      </c>
      <c r="R12" s="159">
        <v>65</v>
      </c>
      <c r="S12" s="165">
        <f t="shared" ref="S12:S37" si="0">SUM(D12:R12)</f>
        <v>1127</v>
      </c>
      <c r="T12" s="167">
        <f t="shared" ref="T12:T37" si="1">AVERAGE(D12:R12)</f>
        <v>75.13333333333334</v>
      </c>
      <c r="U12" s="166" t="s">
        <v>71</v>
      </c>
    </row>
    <row r="13" spans="1:21" x14ac:dyDescent="0.25">
      <c r="A13" s="162" t="s">
        <v>29</v>
      </c>
      <c r="B13" s="163"/>
      <c r="C13" s="164" t="s">
        <v>203</v>
      </c>
      <c r="D13" s="159">
        <v>89</v>
      </c>
      <c r="E13" s="159">
        <v>60</v>
      </c>
      <c r="F13" s="159">
        <v>92</v>
      </c>
      <c r="G13" s="159">
        <v>65</v>
      </c>
      <c r="H13" s="159">
        <v>78</v>
      </c>
      <c r="I13" s="159">
        <v>62</v>
      </c>
      <c r="J13" s="159">
        <v>62</v>
      </c>
      <c r="K13" s="159">
        <v>95</v>
      </c>
      <c r="L13" s="159">
        <v>75</v>
      </c>
      <c r="M13" s="159">
        <v>91</v>
      </c>
      <c r="N13" s="159">
        <v>92</v>
      </c>
      <c r="O13" s="159">
        <v>91</v>
      </c>
      <c r="P13" s="159">
        <v>91</v>
      </c>
      <c r="Q13" s="159">
        <v>80</v>
      </c>
      <c r="R13" s="159">
        <v>91</v>
      </c>
      <c r="S13" s="165">
        <f t="shared" si="0"/>
        <v>1214</v>
      </c>
      <c r="T13" s="167">
        <f t="shared" si="1"/>
        <v>80.933333333333337</v>
      </c>
      <c r="U13" s="166" t="s">
        <v>45</v>
      </c>
    </row>
    <row r="14" spans="1:21" x14ac:dyDescent="0.25">
      <c r="A14" s="162" t="s">
        <v>31</v>
      </c>
      <c r="B14" s="163"/>
      <c r="C14" s="164" t="s">
        <v>204</v>
      </c>
      <c r="D14" s="159">
        <v>93</v>
      </c>
      <c r="E14" s="159">
        <v>60</v>
      </c>
      <c r="F14" s="159">
        <v>91</v>
      </c>
      <c r="G14" s="159">
        <v>85</v>
      </c>
      <c r="H14" s="159">
        <v>63</v>
      </c>
      <c r="I14" s="159">
        <v>62</v>
      </c>
      <c r="J14" s="159">
        <v>63</v>
      </c>
      <c r="K14" s="159">
        <v>95</v>
      </c>
      <c r="L14" s="159">
        <v>75</v>
      </c>
      <c r="M14" s="159">
        <v>91</v>
      </c>
      <c r="N14" s="159">
        <v>92</v>
      </c>
      <c r="O14" s="159">
        <v>65</v>
      </c>
      <c r="P14" s="159">
        <v>75</v>
      </c>
      <c r="Q14" s="159">
        <v>72</v>
      </c>
      <c r="R14" s="159">
        <v>91</v>
      </c>
      <c r="S14" s="165">
        <f t="shared" si="0"/>
        <v>1173</v>
      </c>
      <c r="T14" s="167">
        <f t="shared" si="1"/>
        <v>78.2</v>
      </c>
      <c r="U14" s="166" t="s">
        <v>61</v>
      </c>
    </row>
    <row r="15" spans="1:21" x14ac:dyDescent="0.25">
      <c r="A15" s="162" t="s">
        <v>33</v>
      </c>
      <c r="B15" s="163"/>
      <c r="C15" s="164" t="s">
        <v>205</v>
      </c>
      <c r="D15" s="159">
        <v>95</v>
      </c>
      <c r="E15" s="159">
        <v>60</v>
      </c>
      <c r="F15" s="159">
        <v>80</v>
      </c>
      <c r="G15" s="159">
        <v>70</v>
      </c>
      <c r="H15" s="159">
        <v>65</v>
      </c>
      <c r="I15" s="159">
        <v>65</v>
      </c>
      <c r="J15" s="159">
        <v>77</v>
      </c>
      <c r="K15" s="159">
        <v>95</v>
      </c>
      <c r="L15" s="159">
        <v>75</v>
      </c>
      <c r="M15" s="159">
        <v>91</v>
      </c>
      <c r="N15" s="159">
        <v>93</v>
      </c>
      <c r="O15" s="159">
        <v>75</v>
      </c>
      <c r="P15" s="159">
        <v>86</v>
      </c>
      <c r="Q15" s="159">
        <v>91</v>
      </c>
      <c r="R15" s="159">
        <v>82</v>
      </c>
      <c r="S15" s="165">
        <f t="shared" si="0"/>
        <v>1200</v>
      </c>
      <c r="T15" s="167">
        <f t="shared" si="1"/>
        <v>80</v>
      </c>
      <c r="U15" s="166" t="s">
        <v>51</v>
      </c>
    </row>
    <row r="16" spans="1:21" x14ac:dyDescent="0.25">
      <c r="A16" s="162" t="s">
        <v>35</v>
      </c>
      <c r="B16" s="163"/>
      <c r="C16" s="164" t="s">
        <v>206</v>
      </c>
      <c r="D16" s="159">
        <v>62</v>
      </c>
      <c r="E16" s="159">
        <v>60</v>
      </c>
      <c r="F16" s="159">
        <v>91</v>
      </c>
      <c r="G16" s="159">
        <v>70</v>
      </c>
      <c r="H16" s="159">
        <v>63</v>
      </c>
      <c r="I16" s="159">
        <v>62</v>
      </c>
      <c r="J16" s="159">
        <v>68</v>
      </c>
      <c r="K16" s="159">
        <v>95</v>
      </c>
      <c r="L16" s="159">
        <v>75</v>
      </c>
      <c r="M16" s="159">
        <v>91</v>
      </c>
      <c r="N16" s="159">
        <v>94</v>
      </c>
      <c r="O16" s="159">
        <v>75</v>
      </c>
      <c r="P16" s="159">
        <v>80</v>
      </c>
      <c r="Q16" s="159">
        <v>86</v>
      </c>
      <c r="R16" s="159">
        <v>80</v>
      </c>
      <c r="S16" s="165">
        <f t="shared" si="0"/>
        <v>1152</v>
      </c>
      <c r="T16" s="167">
        <f t="shared" si="1"/>
        <v>76.8</v>
      </c>
      <c r="U16" s="166" t="s">
        <v>65</v>
      </c>
    </row>
    <row r="17" spans="1:21" ht="14.25" customHeight="1" x14ac:dyDescent="0.25">
      <c r="A17" s="162" t="s">
        <v>37</v>
      </c>
      <c r="B17" s="163"/>
      <c r="C17" s="164" t="s">
        <v>207</v>
      </c>
      <c r="D17" s="159">
        <v>94</v>
      </c>
      <c r="E17" s="159">
        <v>60</v>
      </c>
      <c r="F17" s="159">
        <v>91</v>
      </c>
      <c r="G17" s="159">
        <v>80</v>
      </c>
      <c r="H17" s="159">
        <v>71</v>
      </c>
      <c r="I17" s="159">
        <v>68</v>
      </c>
      <c r="J17" s="159">
        <v>71</v>
      </c>
      <c r="K17" s="159">
        <v>95</v>
      </c>
      <c r="L17" s="159">
        <v>81</v>
      </c>
      <c r="M17" s="159">
        <v>91</v>
      </c>
      <c r="N17" s="159">
        <v>96</v>
      </c>
      <c r="O17" s="159">
        <v>91</v>
      </c>
      <c r="P17" s="159">
        <v>100</v>
      </c>
      <c r="Q17" s="159">
        <v>100</v>
      </c>
      <c r="R17" s="159">
        <v>91</v>
      </c>
      <c r="S17" s="165">
        <f t="shared" si="0"/>
        <v>1280</v>
      </c>
      <c r="T17" s="167">
        <f t="shared" si="1"/>
        <v>85.333333333333329</v>
      </c>
      <c r="U17" s="166" t="s">
        <v>31</v>
      </c>
    </row>
    <row r="18" spans="1:21" x14ac:dyDescent="0.25">
      <c r="A18" s="162" t="s">
        <v>39</v>
      </c>
      <c r="B18" s="163"/>
      <c r="C18" s="164" t="s">
        <v>208</v>
      </c>
      <c r="D18" s="159">
        <v>62</v>
      </c>
      <c r="E18" s="159">
        <v>60</v>
      </c>
      <c r="F18" s="159">
        <v>78</v>
      </c>
      <c r="G18" s="159">
        <v>70</v>
      </c>
      <c r="H18" s="159">
        <v>82</v>
      </c>
      <c r="I18" s="159">
        <v>75</v>
      </c>
      <c r="J18" s="159">
        <v>66</v>
      </c>
      <c r="K18" s="159">
        <v>95</v>
      </c>
      <c r="L18" s="159">
        <v>77</v>
      </c>
      <c r="M18" s="159">
        <v>91</v>
      </c>
      <c r="N18" s="159">
        <v>93</v>
      </c>
      <c r="O18" s="159">
        <v>65</v>
      </c>
      <c r="P18" s="159">
        <v>80</v>
      </c>
      <c r="Q18" s="159">
        <v>72</v>
      </c>
      <c r="R18" s="159">
        <v>78</v>
      </c>
      <c r="S18" s="165">
        <f t="shared" si="0"/>
        <v>1144</v>
      </c>
      <c r="T18" s="167">
        <f t="shared" si="1"/>
        <v>76.266666666666666</v>
      </c>
      <c r="U18" s="166" t="s">
        <v>67</v>
      </c>
    </row>
    <row r="19" spans="1:21" x14ac:dyDescent="0.25">
      <c r="A19" s="162" t="s">
        <v>41</v>
      </c>
      <c r="B19" s="163"/>
      <c r="C19" s="164" t="s">
        <v>209</v>
      </c>
      <c r="D19" s="159">
        <v>94</v>
      </c>
      <c r="E19" s="159">
        <v>60</v>
      </c>
      <c r="F19" s="159">
        <v>93</v>
      </c>
      <c r="G19" s="159">
        <v>70</v>
      </c>
      <c r="H19" s="159">
        <v>95</v>
      </c>
      <c r="I19" s="159">
        <v>75</v>
      </c>
      <c r="J19" s="159">
        <v>76</v>
      </c>
      <c r="K19" s="159">
        <v>95</v>
      </c>
      <c r="L19" s="159">
        <v>81</v>
      </c>
      <c r="M19" s="159">
        <v>91</v>
      </c>
      <c r="N19" s="159">
        <v>98</v>
      </c>
      <c r="O19" s="159">
        <v>91</v>
      </c>
      <c r="P19" s="159">
        <v>91</v>
      </c>
      <c r="Q19" s="159">
        <v>99</v>
      </c>
      <c r="R19" s="159">
        <v>95</v>
      </c>
      <c r="S19" s="165">
        <f t="shared" si="0"/>
        <v>1304</v>
      </c>
      <c r="T19" s="167">
        <f t="shared" si="1"/>
        <v>86.933333333333337</v>
      </c>
      <c r="U19" s="166" t="s">
        <v>29</v>
      </c>
    </row>
    <row r="20" spans="1:21" x14ac:dyDescent="0.25">
      <c r="A20" s="162" t="s">
        <v>43</v>
      </c>
      <c r="B20" s="163"/>
      <c r="C20" s="164" t="s">
        <v>210</v>
      </c>
      <c r="D20" s="159">
        <v>91</v>
      </c>
      <c r="E20" s="159">
        <v>60</v>
      </c>
      <c r="F20" s="159">
        <v>91</v>
      </c>
      <c r="G20" s="159">
        <v>80</v>
      </c>
      <c r="H20" s="159">
        <v>92</v>
      </c>
      <c r="I20" s="159">
        <v>62</v>
      </c>
      <c r="J20" s="159">
        <v>68</v>
      </c>
      <c r="K20" s="159">
        <v>95</v>
      </c>
      <c r="L20" s="159">
        <v>81</v>
      </c>
      <c r="M20" s="159">
        <v>91</v>
      </c>
      <c r="N20" s="159">
        <v>96</v>
      </c>
      <c r="O20" s="159">
        <v>75</v>
      </c>
      <c r="P20" s="159">
        <v>80</v>
      </c>
      <c r="Q20" s="159">
        <v>76</v>
      </c>
      <c r="R20" s="159">
        <v>91</v>
      </c>
      <c r="S20" s="165">
        <f t="shared" si="0"/>
        <v>1229</v>
      </c>
      <c r="T20" s="167">
        <f t="shared" si="1"/>
        <v>81.933333333333337</v>
      </c>
      <c r="U20" s="166" t="s">
        <v>39</v>
      </c>
    </row>
    <row r="21" spans="1:21" x14ac:dyDescent="0.25">
      <c r="A21" s="162" t="s">
        <v>45</v>
      </c>
      <c r="B21" s="163"/>
      <c r="C21" s="164" t="s">
        <v>211</v>
      </c>
      <c r="D21" s="159">
        <v>92</v>
      </c>
      <c r="E21" s="159">
        <v>60</v>
      </c>
      <c r="F21" s="159">
        <v>91</v>
      </c>
      <c r="G21" s="159">
        <v>75</v>
      </c>
      <c r="H21" s="159">
        <v>78</v>
      </c>
      <c r="I21" s="159">
        <v>62</v>
      </c>
      <c r="J21" s="159">
        <v>86</v>
      </c>
      <c r="K21" s="159">
        <v>95</v>
      </c>
      <c r="L21" s="159">
        <v>77</v>
      </c>
      <c r="M21" s="159">
        <v>91</v>
      </c>
      <c r="N21" s="159">
        <v>95</v>
      </c>
      <c r="O21" s="159">
        <v>91</v>
      </c>
      <c r="P21" s="159">
        <v>98</v>
      </c>
      <c r="Q21" s="159">
        <v>96</v>
      </c>
      <c r="R21" s="159">
        <v>91</v>
      </c>
      <c r="S21" s="165">
        <f t="shared" si="0"/>
        <v>1278</v>
      </c>
      <c r="T21" s="167">
        <f t="shared" si="1"/>
        <v>85.2</v>
      </c>
      <c r="U21" s="166" t="s">
        <v>33</v>
      </c>
    </row>
    <row r="22" spans="1:21" x14ac:dyDescent="0.25">
      <c r="A22" s="162" t="s">
        <v>47</v>
      </c>
      <c r="B22" s="163"/>
      <c r="C22" s="164" t="s">
        <v>212</v>
      </c>
      <c r="D22" s="159">
        <v>92</v>
      </c>
      <c r="E22" s="159">
        <v>60</v>
      </c>
      <c r="F22" s="159">
        <v>91</v>
      </c>
      <c r="G22" s="159">
        <v>65</v>
      </c>
      <c r="H22" s="159">
        <v>64</v>
      </c>
      <c r="I22" s="159">
        <v>62</v>
      </c>
      <c r="J22" s="159">
        <v>72</v>
      </c>
      <c r="K22" s="159">
        <v>95</v>
      </c>
      <c r="L22" s="159">
        <v>75</v>
      </c>
      <c r="M22" s="159">
        <v>91</v>
      </c>
      <c r="N22" s="159">
        <v>96</v>
      </c>
      <c r="O22" s="159">
        <v>80</v>
      </c>
      <c r="P22" s="159">
        <v>89</v>
      </c>
      <c r="Q22" s="159">
        <v>88</v>
      </c>
      <c r="R22" s="159">
        <v>87</v>
      </c>
      <c r="S22" s="165">
        <f t="shared" si="0"/>
        <v>1207</v>
      </c>
      <c r="T22" s="167">
        <f t="shared" si="1"/>
        <v>80.466666666666669</v>
      </c>
      <c r="U22" s="166" t="s">
        <v>47</v>
      </c>
    </row>
    <row r="23" spans="1:21" x14ac:dyDescent="0.25">
      <c r="A23" s="162" t="s">
        <v>49</v>
      </c>
      <c r="B23" s="163"/>
      <c r="C23" s="164" t="s">
        <v>213</v>
      </c>
      <c r="D23" s="159">
        <v>61</v>
      </c>
      <c r="E23" s="159">
        <v>60</v>
      </c>
      <c r="F23" s="159">
        <v>91</v>
      </c>
      <c r="G23" s="159">
        <v>60</v>
      </c>
      <c r="H23" s="159">
        <v>60</v>
      </c>
      <c r="I23" s="159">
        <v>0</v>
      </c>
      <c r="J23" s="159">
        <v>74</v>
      </c>
      <c r="K23" s="159">
        <v>95</v>
      </c>
      <c r="L23" s="159">
        <v>75</v>
      </c>
      <c r="M23" s="159">
        <v>91</v>
      </c>
      <c r="N23" s="159">
        <v>94</v>
      </c>
      <c r="O23" s="159">
        <v>65</v>
      </c>
      <c r="P23" s="159">
        <v>90</v>
      </c>
      <c r="Q23" s="159">
        <v>74</v>
      </c>
      <c r="R23" s="159">
        <v>65</v>
      </c>
      <c r="S23" s="165">
        <f t="shared" si="0"/>
        <v>1055</v>
      </c>
      <c r="T23" s="167">
        <f t="shared" si="1"/>
        <v>70.333333333333329</v>
      </c>
      <c r="U23" s="166" t="s">
        <v>77</v>
      </c>
    </row>
    <row r="24" spans="1:21" x14ac:dyDescent="0.25">
      <c r="A24" s="162" t="s">
        <v>51</v>
      </c>
      <c r="B24" s="163"/>
      <c r="C24" s="164" t="s">
        <v>214</v>
      </c>
      <c r="D24" s="159">
        <v>93</v>
      </c>
      <c r="E24" s="159">
        <v>60</v>
      </c>
      <c r="F24" s="159">
        <v>91</v>
      </c>
      <c r="G24" s="159">
        <v>80</v>
      </c>
      <c r="H24" s="159">
        <v>84</v>
      </c>
      <c r="I24" s="159">
        <v>86</v>
      </c>
      <c r="J24" s="159">
        <v>72</v>
      </c>
      <c r="K24" s="159">
        <v>95</v>
      </c>
      <c r="L24" s="159">
        <v>77</v>
      </c>
      <c r="M24" s="159">
        <v>91</v>
      </c>
      <c r="N24" s="159">
        <v>96</v>
      </c>
      <c r="O24" s="159">
        <v>75</v>
      </c>
      <c r="P24" s="159">
        <v>80</v>
      </c>
      <c r="Q24" s="159">
        <v>86</v>
      </c>
      <c r="R24" s="159">
        <v>81</v>
      </c>
      <c r="S24" s="165">
        <f t="shared" si="0"/>
        <v>1247</v>
      </c>
      <c r="T24" s="167">
        <f t="shared" si="1"/>
        <v>83.13333333333334</v>
      </c>
      <c r="U24" s="166" t="s">
        <v>37</v>
      </c>
    </row>
    <row r="25" spans="1:21" x14ac:dyDescent="0.25">
      <c r="A25" s="162" t="s">
        <v>53</v>
      </c>
      <c r="B25" s="163"/>
      <c r="C25" s="164" t="s">
        <v>215</v>
      </c>
      <c r="D25" s="159">
        <v>92</v>
      </c>
      <c r="E25" s="159">
        <v>60</v>
      </c>
      <c r="F25" s="159">
        <v>95</v>
      </c>
      <c r="G25" s="159">
        <v>80</v>
      </c>
      <c r="H25" s="159">
        <v>87</v>
      </c>
      <c r="I25" s="159">
        <v>62</v>
      </c>
      <c r="J25" s="159">
        <v>80</v>
      </c>
      <c r="K25" s="159">
        <v>95</v>
      </c>
      <c r="L25" s="159">
        <v>75</v>
      </c>
      <c r="M25" s="159">
        <v>91</v>
      </c>
      <c r="N25" s="159">
        <v>93</v>
      </c>
      <c r="O25" s="159">
        <v>91</v>
      </c>
      <c r="P25" s="159">
        <v>91</v>
      </c>
      <c r="Q25" s="159">
        <v>91</v>
      </c>
      <c r="R25" s="159">
        <v>91</v>
      </c>
      <c r="S25" s="165">
        <f t="shared" si="0"/>
        <v>1274</v>
      </c>
      <c r="T25" s="167">
        <f t="shared" si="1"/>
        <v>84.933333333333337</v>
      </c>
      <c r="U25" s="166" t="s">
        <v>35</v>
      </c>
    </row>
    <row r="26" spans="1:21" x14ac:dyDescent="0.25">
      <c r="A26" s="162" t="s">
        <v>55</v>
      </c>
      <c r="B26" s="163"/>
      <c r="C26" s="164" t="s">
        <v>216</v>
      </c>
      <c r="D26" s="159">
        <v>94</v>
      </c>
      <c r="E26" s="159">
        <v>60</v>
      </c>
      <c r="F26" s="159">
        <v>91</v>
      </c>
      <c r="G26" s="159">
        <v>80</v>
      </c>
      <c r="H26" s="159">
        <v>65</v>
      </c>
      <c r="I26" s="159">
        <v>61</v>
      </c>
      <c r="J26" s="159">
        <v>72</v>
      </c>
      <c r="K26" s="159">
        <v>95</v>
      </c>
      <c r="L26" s="159">
        <v>77</v>
      </c>
      <c r="M26" s="159">
        <v>91</v>
      </c>
      <c r="N26" s="159">
        <v>96</v>
      </c>
      <c r="O26" s="159">
        <v>75</v>
      </c>
      <c r="P26" s="159">
        <v>80</v>
      </c>
      <c r="Q26" s="159">
        <v>86</v>
      </c>
      <c r="R26" s="159">
        <v>81</v>
      </c>
      <c r="S26" s="165">
        <f t="shared" si="0"/>
        <v>1204</v>
      </c>
      <c r="T26" s="167">
        <f t="shared" si="1"/>
        <v>80.266666666666666</v>
      </c>
      <c r="U26" s="166" t="s">
        <v>49</v>
      </c>
    </row>
    <row r="27" spans="1:21" x14ac:dyDescent="0.25">
      <c r="A27" s="162" t="s">
        <v>57</v>
      </c>
      <c r="B27" s="163"/>
      <c r="C27" s="164" t="s">
        <v>217</v>
      </c>
      <c r="D27" s="159">
        <v>93</v>
      </c>
      <c r="E27" s="159">
        <v>60</v>
      </c>
      <c r="F27" s="159">
        <v>94</v>
      </c>
      <c r="G27" s="159">
        <v>80</v>
      </c>
      <c r="H27" s="159">
        <v>94</v>
      </c>
      <c r="I27" s="159">
        <v>62</v>
      </c>
      <c r="J27" s="159">
        <v>90</v>
      </c>
      <c r="K27" s="159">
        <v>95</v>
      </c>
      <c r="L27" s="159">
        <v>81</v>
      </c>
      <c r="M27" s="159">
        <v>91</v>
      </c>
      <c r="N27" s="159">
        <v>93</v>
      </c>
      <c r="O27" s="159">
        <v>91</v>
      </c>
      <c r="P27" s="159">
        <v>100</v>
      </c>
      <c r="Q27" s="159">
        <v>98</v>
      </c>
      <c r="R27" s="159">
        <v>91</v>
      </c>
      <c r="S27" s="165">
        <f t="shared" si="0"/>
        <v>1313</v>
      </c>
      <c r="T27" s="167">
        <f t="shared" si="1"/>
        <v>87.533333333333331</v>
      </c>
      <c r="U27" s="166" t="s">
        <v>25</v>
      </c>
    </row>
    <row r="28" spans="1:21" x14ac:dyDescent="0.25">
      <c r="A28" s="162" t="s">
        <v>59</v>
      </c>
      <c r="B28" s="163"/>
      <c r="C28" s="164" t="s">
        <v>218</v>
      </c>
      <c r="D28" s="159">
        <v>69</v>
      </c>
      <c r="E28" s="159">
        <v>60</v>
      </c>
      <c r="F28" s="159">
        <v>75</v>
      </c>
      <c r="G28" s="159">
        <v>65</v>
      </c>
      <c r="H28" s="159">
        <v>60</v>
      </c>
      <c r="I28" s="159">
        <v>62</v>
      </c>
      <c r="J28" s="159">
        <v>61</v>
      </c>
      <c r="K28" s="159">
        <v>95</v>
      </c>
      <c r="L28" s="159">
        <v>76</v>
      </c>
      <c r="M28" s="159">
        <v>91</v>
      </c>
      <c r="N28" s="159">
        <v>92</v>
      </c>
      <c r="O28" s="159">
        <v>61</v>
      </c>
      <c r="P28" s="159">
        <v>86</v>
      </c>
      <c r="Q28" s="159">
        <v>72</v>
      </c>
      <c r="R28" s="159">
        <v>70</v>
      </c>
      <c r="S28" s="165">
        <f t="shared" si="0"/>
        <v>1095</v>
      </c>
      <c r="T28" s="167">
        <f t="shared" si="1"/>
        <v>73</v>
      </c>
      <c r="U28" s="166" t="s">
        <v>75</v>
      </c>
    </row>
    <row r="29" spans="1:21" x14ac:dyDescent="0.25">
      <c r="A29" s="162" t="s">
        <v>61</v>
      </c>
      <c r="B29" s="163"/>
      <c r="C29" s="164" t="s">
        <v>219</v>
      </c>
      <c r="D29" s="159">
        <v>75</v>
      </c>
      <c r="E29" s="159">
        <v>60</v>
      </c>
      <c r="F29" s="159">
        <v>91</v>
      </c>
      <c r="G29" s="159">
        <v>65</v>
      </c>
      <c r="H29" s="159">
        <v>69</v>
      </c>
      <c r="I29" s="159">
        <v>62</v>
      </c>
      <c r="J29" s="159">
        <v>69</v>
      </c>
      <c r="K29" s="159">
        <v>95</v>
      </c>
      <c r="L29" s="159">
        <v>75</v>
      </c>
      <c r="M29" s="159">
        <v>91</v>
      </c>
      <c r="N29" s="159">
        <v>96</v>
      </c>
      <c r="O29" s="159">
        <v>75</v>
      </c>
      <c r="P29" s="159">
        <v>80</v>
      </c>
      <c r="Q29" s="159">
        <v>88</v>
      </c>
      <c r="R29" s="159">
        <v>91</v>
      </c>
      <c r="S29" s="165">
        <f t="shared" si="0"/>
        <v>1182</v>
      </c>
      <c r="T29" s="167">
        <f t="shared" si="1"/>
        <v>78.8</v>
      </c>
      <c r="U29" s="166" t="s">
        <v>55</v>
      </c>
    </row>
    <row r="30" spans="1:21" x14ac:dyDescent="0.25">
      <c r="A30" s="162" t="s">
        <v>63</v>
      </c>
      <c r="B30" s="163"/>
      <c r="C30" s="164" t="s">
        <v>220</v>
      </c>
      <c r="D30" s="159">
        <v>95</v>
      </c>
      <c r="E30" s="159">
        <v>60</v>
      </c>
      <c r="F30" s="159">
        <v>91</v>
      </c>
      <c r="G30" s="159">
        <v>65</v>
      </c>
      <c r="H30" s="159">
        <v>68</v>
      </c>
      <c r="I30" s="159">
        <v>62</v>
      </c>
      <c r="J30" s="159">
        <v>76</v>
      </c>
      <c r="K30" s="159">
        <v>95</v>
      </c>
      <c r="L30" s="159">
        <v>75</v>
      </c>
      <c r="M30" s="159">
        <v>91</v>
      </c>
      <c r="N30" s="159">
        <v>95</v>
      </c>
      <c r="O30" s="159">
        <v>80</v>
      </c>
      <c r="P30" s="159">
        <v>90</v>
      </c>
      <c r="Q30" s="159">
        <v>96</v>
      </c>
      <c r="R30" s="159">
        <v>82</v>
      </c>
      <c r="S30" s="165">
        <f t="shared" si="0"/>
        <v>1221</v>
      </c>
      <c r="T30" s="167">
        <f t="shared" si="1"/>
        <v>81.400000000000006</v>
      </c>
      <c r="U30" s="166" t="s">
        <v>43</v>
      </c>
    </row>
    <row r="31" spans="1:21" x14ac:dyDescent="0.25">
      <c r="A31" s="162" t="s">
        <v>65</v>
      </c>
      <c r="B31" s="163"/>
      <c r="C31" s="164" t="s">
        <v>221</v>
      </c>
      <c r="D31" s="159">
        <v>92</v>
      </c>
      <c r="E31" s="159">
        <v>60</v>
      </c>
      <c r="F31" s="159">
        <v>91</v>
      </c>
      <c r="G31" s="159">
        <v>60</v>
      </c>
      <c r="H31" s="159">
        <v>66</v>
      </c>
      <c r="I31" s="159">
        <v>64</v>
      </c>
      <c r="J31" s="159">
        <v>72</v>
      </c>
      <c r="K31" s="159">
        <v>95</v>
      </c>
      <c r="L31" s="159">
        <v>75</v>
      </c>
      <c r="M31" s="159">
        <v>91</v>
      </c>
      <c r="N31" s="159">
        <v>94</v>
      </c>
      <c r="O31" s="159">
        <v>80</v>
      </c>
      <c r="P31" s="159">
        <v>80</v>
      </c>
      <c r="Q31" s="159">
        <v>76</v>
      </c>
      <c r="R31" s="159">
        <v>80</v>
      </c>
      <c r="S31" s="165">
        <f t="shared" si="0"/>
        <v>1176</v>
      </c>
      <c r="T31" s="167">
        <f t="shared" si="1"/>
        <v>78.400000000000006</v>
      </c>
      <c r="U31" s="166" t="s">
        <v>59</v>
      </c>
    </row>
    <row r="32" spans="1:21" x14ac:dyDescent="0.25">
      <c r="A32" s="162" t="s">
        <v>67</v>
      </c>
      <c r="B32" s="163"/>
      <c r="C32" s="164" t="s">
        <v>222</v>
      </c>
      <c r="D32" s="159">
        <v>75</v>
      </c>
      <c r="E32" s="159">
        <v>60</v>
      </c>
      <c r="F32" s="159">
        <v>92</v>
      </c>
      <c r="G32" s="159">
        <v>60</v>
      </c>
      <c r="H32" s="159">
        <v>68</v>
      </c>
      <c r="I32" s="159">
        <v>62</v>
      </c>
      <c r="J32" s="159">
        <v>70</v>
      </c>
      <c r="K32" s="159">
        <v>95</v>
      </c>
      <c r="L32" s="159">
        <v>76</v>
      </c>
      <c r="M32" s="159">
        <v>91</v>
      </c>
      <c r="N32" s="159">
        <v>94</v>
      </c>
      <c r="O32" s="159">
        <v>75</v>
      </c>
      <c r="P32" s="159">
        <v>80</v>
      </c>
      <c r="Q32" s="159">
        <v>90</v>
      </c>
      <c r="R32" s="159">
        <v>91</v>
      </c>
      <c r="S32" s="165">
        <f t="shared" si="0"/>
        <v>1179</v>
      </c>
      <c r="T32" s="167">
        <f t="shared" si="1"/>
        <v>78.599999999999994</v>
      </c>
      <c r="U32" s="166" t="s">
        <v>57</v>
      </c>
    </row>
    <row r="33" spans="1:21" x14ac:dyDescent="0.25">
      <c r="A33" s="162" t="s">
        <v>69</v>
      </c>
      <c r="B33" s="163"/>
      <c r="C33" s="164" t="s">
        <v>223</v>
      </c>
      <c r="D33" s="159">
        <v>64</v>
      </c>
      <c r="E33" s="159">
        <v>60</v>
      </c>
      <c r="F33" s="159">
        <v>92</v>
      </c>
      <c r="G33" s="159">
        <v>60</v>
      </c>
      <c r="H33" s="159">
        <v>85</v>
      </c>
      <c r="I33" s="159">
        <v>61</v>
      </c>
      <c r="J33" s="159">
        <v>61</v>
      </c>
      <c r="K33" s="159">
        <v>95</v>
      </c>
      <c r="L33" s="159">
        <v>75</v>
      </c>
      <c r="M33" s="159">
        <v>91</v>
      </c>
      <c r="N33" s="159">
        <v>93</v>
      </c>
      <c r="O33" s="159">
        <v>65</v>
      </c>
      <c r="P33" s="159">
        <v>75</v>
      </c>
      <c r="Q33" s="159">
        <v>65</v>
      </c>
      <c r="R33" s="159">
        <v>83</v>
      </c>
      <c r="S33" s="165">
        <f t="shared" si="0"/>
        <v>1125</v>
      </c>
      <c r="T33" s="167">
        <f t="shared" si="1"/>
        <v>75</v>
      </c>
      <c r="U33" s="166" t="s">
        <v>73</v>
      </c>
    </row>
    <row r="34" spans="1:21" x14ac:dyDescent="0.25">
      <c r="A34" s="162" t="s">
        <v>71</v>
      </c>
      <c r="B34" s="163"/>
      <c r="C34" s="164" t="s">
        <v>224</v>
      </c>
      <c r="D34" s="159">
        <v>70</v>
      </c>
      <c r="E34" s="159">
        <v>60</v>
      </c>
      <c r="F34" s="159">
        <v>91</v>
      </c>
      <c r="G34" s="159">
        <v>90</v>
      </c>
      <c r="H34" s="159">
        <v>76</v>
      </c>
      <c r="I34" s="159">
        <v>61</v>
      </c>
      <c r="J34" s="159">
        <v>71</v>
      </c>
      <c r="K34" s="159">
        <v>95</v>
      </c>
      <c r="L34" s="159">
        <v>75</v>
      </c>
      <c r="M34" s="159">
        <v>91</v>
      </c>
      <c r="N34" s="159">
        <v>94</v>
      </c>
      <c r="O34" s="159">
        <v>75</v>
      </c>
      <c r="P34" s="159">
        <v>100</v>
      </c>
      <c r="Q34" s="159">
        <v>100</v>
      </c>
      <c r="R34" s="159">
        <v>77</v>
      </c>
      <c r="S34" s="165">
        <f t="shared" si="0"/>
        <v>1226</v>
      </c>
      <c r="T34" s="167">
        <f t="shared" si="1"/>
        <v>81.733333333333334</v>
      </c>
      <c r="U34" s="166" t="s">
        <v>41</v>
      </c>
    </row>
    <row r="35" spans="1:21" x14ac:dyDescent="0.25">
      <c r="A35" s="162" t="s">
        <v>73</v>
      </c>
      <c r="B35" s="163"/>
      <c r="C35" s="164" t="s">
        <v>225</v>
      </c>
      <c r="D35" s="159">
        <v>80</v>
      </c>
      <c r="E35" s="159">
        <v>60</v>
      </c>
      <c r="F35" s="159">
        <v>80</v>
      </c>
      <c r="G35" s="159">
        <v>65</v>
      </c>
      <c r="H35" s="159">
        <v>63</v>
      </c>
      <c r="I35" s="159">
        <v>62</v>
      </c>
      <c r="J35" s="159">
        <v>77</v>
      </c>
      <c r="K35" s="159">
        <v>95</v>
      </c>
      <c r="L35" s="159">
        <v>75</v>
      </c>
      <c r="M35" s="159">
        <v>91</v>
      </c>
      <c r="N35" s="159">
        <v>95</v>
      </c>
      <c r="O35" s="159">
        <v>65</v>
      </c>
      <c r="P35" s="159">
        <v>80</v>
      </c>
      <c r="Q35" s="159">
        <v>72</v>
      </c>
      <c r="R35" s="159">
        <v>78</v>
      </c>
      <c r="S35" s="165">
        <f t="shared" si="0"/>
        <v>1138</v>
      </c>
      <c r="T35" s="167">
        <f t="shared" si="1"/>
        <v>75.86666666666666</v>
      </c>
      <c r="U35" s="166" t="s">
        <v>69</v>
      </c>
    </row>
    <row r="36" spans="1:21" x14ac:dyDescent="0.25">
      <c r="A36" s="162" t="s">
        <v>75</v>
      </c>
      <c r="B36" s="163"/>
      <c r="C36" s="164" t="s">
        <v>226</v>
      </c>
      <c r="D36" s="159">
        <v>95</v>
      </c>
      <c r="E36" s="159">
        <v>60</v>
      </c>
      <c r="F36" s="159">
        <v>93</v>
      </c>
      <c r="G36" s="159">
        <v>80</v>
      </c>
      <c r="H36" s="159">
        <v>80</v>
      </c>
      <c r="I36" s="159">
        <v>84</v>
      </c>
      <c r="J36" s="159">
        <v>71</v>
      </c>
      <c r="K36" s="159">
        <v>95</v>
      </c>
      <c r="L36" s="159">
        <v>75</v>
      </c>
      <c r="M36" s="159">
        <v>91</v>
      </c>
      <c r="N36" s="159">
        <v>98</v>
      </c>
      <c r="O36" s="159">
        <v>91</v>
      </c>
      <c r="P36" s="159">
        <v>100</v>
      </c>
      <c r="Q36" s="159">
        <v>98</v>
      </c>
      <c r="R36" s="159">
        <v>99</v>
      </c>
      <c r="S36" s="165">
        <f t="shared" si="0"/>
        <v>1310</v>
      </c>
      <c r="T36" s="167">
        <f t="shared" si="1"/>
        <v>87.333333333333329</v>
      </c>
      <c r="U36" s="166" t="s">
        <v>27</v>
      </c>
    </row>
    <row r="37" spans="1:21" x14ac:dyDescent="0.25">
      <c r="A37" s="162" t="s">
        <v>77</v>
      </c>
      <c r="B37" s="163"/>
      <c r="C37" s="164" t="s">
        <v>227</v>
      </c>
      <c r="D37" s="159">
        <v>70</v>
      </c>
      <c r="E37" s="159">
        <v>60</v>
      </c>
      <c r="F37" s="159">
        <v>80</v>
      </c>
      <c r="G37" s="159">
        <v>75</v>
      </c>
      <c r="H37" s="159">
        <v>60</v>
      </c>
      <c r="I37" s="159">
        <v>63</v>
      </c>
      <c r="J37" s="159">
        <v>67</v>
      </c>
      <c r="K37" s="159">
        <v>95</v>
      </c>
      <c r="L37" s="159">
        <v>75</v>
      </c>
      <c r="M37" s="159">
        <v>91</v>
      </c>
      <c r="N37" s="159">
        <v>94</v>
      </c>
      <c r="O37" s="159">
        <v>80</v>
      </c>
      <c r="P37" s="159">
        <v>90</v>
      </c>
      <c r="Q37" s="159">
        <v>91</v>
      </c>
      <c r="R37" s="159">
        <v>77</v>
      </c>
      <c r="S37" s="165">
        <f t="shared" si="0"/>
        <v>1168</v>
      </c>
      <c r="T37" s="167">
        <f t="shared" si="1"/>
        <v>77.86666666666666</v>
      </c>
      <c r="U37" s="166" t="s">
        <v>63</v>
      </c>
    </row>
  </sheetData>
  <mergeCells count="15">
    <mergeCell ref="S7:S9"/>
    <mergeCell ref="T7:T9"/>
    <mergeCell ref="U7:U9"/>
    <mergeCell ref="A10:C10"/>
    <mergeCell ref="A7:A9"/>
    <mergeCell ref="B7:B9"/>
    <mergeCell ref="C7:C9"/>
    <mergeCell ref="D7:N7"/>
    <mergeCell ref="O7:R7"/>
    <mergeCell ref="B3:L3"/>
    <mergeCell ref="B4:C4"/>
    <mergeCell ref="D4:E4"/>
    <mergeCell ref="F4:L4"/>
    <mergeCell ref="B5:C5"/>
    <mergeCell ref="F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356D-4433-4BCB-8E5F-B07B3FF5EAA6}">
  <dimension ref="A1:T36"/>
  <sheetViews>
    <sheetView topLeftCell="A9" workbookViewId="0">
      <selection activeCell="B11" sqref="B11:B36"/>
    </sheetView>
  </sheetViews>
  <sheetFormatPr defaultRowHeight="15" x14ac:dyDescent="0.25"/>
  <cols>
    <col min="2" max="2" width="16.7109375" customWidth="1"/>
  </cols>
  <sheetData>
    <row r="1" spans="1:20" x14ac:dyDescent="0.25">
      <c r="A1" s="217"/>
      <c r="B1" s="218" t="s">
        <v>647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</row>
    <row r="2" spans="1:20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</row>
    <row r="3" spans="1:20" ht="15" customHeight="1" x14ac:dyDescent="0.25">
      <c r="A3" s="217"/>
      <c r="B3" s="324" t="s">
        <v>1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217"/>
      <c r="N3" s="217"/>
      <c r="O3" s="217"/>
      <c r="P3" s="217"/>
      <c r="Q3" s="217"/>
      <c r="R3" s="217"/>
      <c r="S3" s="217"/>
      <c r="T3" s="217"/>
    </row>
    <row r="4" spans="1:20" ht="22.5" customHeight="1" x14ac:dyDescent="0.25">
      <c r="A4" s="217"/>
      <c r="B4" s="324" t="s">
        <v>228</v>
      </c>
      <c r="C4" s="324"/>
      <c r="D4" s="324" t="s">
        <v>668</v>
      </c>
      <c r="E4" s="324"/>
      <c r="F4" s="324" t="s">
        <v>3</v>
      </c>
      <c r="G4" s="324"/>
      <c r="H4" s="324"/>
      <c r="I4" s="324"/>
      <c r="J4" s="324"/>
      <c r="K4" s="324"/>
      <c r="L4" s="324"/>
      <c r="M4" s="217"/>
      <c r="N4" s="217"/>
      <c r="O4" s="217"/>
      <c r="P4" s="217"/>
      <c r="Q4" s="217"/>
      <c r="R4" s="217"/>
      <c r="S4" s="217"/>
      <c r="T4" s="217"/>
    </row>
    <row r="5" spans="1:20" ht="15" customHeight="1" x14ac:dyDescent="0.25">
      <c r="A5" s="217"/>
      <c r="B5" s="324" t="s">
        <v>4</v>
      </c>
      <c r="C5" s="324"/>
      <c r="D5" s="217"/>
      <c r="E5" s="217"/>
      <c r="F5" s="324" t="s">
        <v>86</v>
      </c>
      <c r="G5" s="324"/>
      <c r="H5" s="324"/>
      <c r="I5" s="324"/>
      <c r="J5" s="324"/>
      <c r="K5" s="324"/>
      <c r="L5" s="324"/>
      <c r="M5" s="217"/>
      <c r="N5" s="217"/>
      <c r="O5" s="217"/>
      <c r="P5" s="217"/>
      <c r="Q5" s="217"/>
      <c r="R5" s="217"/>
      <c r="S5" s="217"/>
      <c r="T5" s="217"/>
    </row>
    <row r="6" spans="1:20" x14ac:dyDescent="0.25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</row>
    <row r="7" spans="1:20" ht="15" customHeight="1" x14ac:dyDescent="0.25">
      <c r="A7" s="317" t="s">
        <v>6</v>
      </c>
      <c r="B7" s="320" t="s">
        <v>648</v>
      </c>
      <c r="C7" s="320" t="s">
        <v>8</v>
      </c>
      <c r="D7" s="323" t="s">
        <v>9</v>
      </c>
      <c r="E7" s="323"/>
      <c r="F7" s="323"/>
      <c r="G7" s="323"/>
      <c r="H7" s="323"/>
      <c r="I7" s="323"/>
      <c r="J7" s="323"/>
      <c r="K7" s="323"/>
      <c r="L7" s="323"/>
      <c r="M7" s="323"/>
      <c r="N7" s="323" t="s">
        <v>10</v>
      </c>
      <c r="O7" s="323"/>
      <c r="P7" s="323"/>
      <c r="Q7" s="323"/>
      <c r="R7" s="313" t="s">
        <v>11</v>
      </c>
      <c r="S7" s="313" t="s">
        <v>12</v>
      </c>
      <c r="T7" s="313" t="s">
        <v>13</v>
      </c>
    </row>
    <row r="8" spans="1:20" ht="89.25" customHeight="1" x14ac:dyDescent="0.25">
      <c r="A8" s="318"/>
      <c r="B8" s="321"/>
      <c r="C8" s="321"/>
      <c r="D8" s="219" t="s">
        <v>727</v>
      </c>
      <c r="E8" s="219" t="s">
        <v>670</v>
      </c>
      <c r="F8" s="219" t="s">
        <v>784</v>
      </c>
      <c r="G8" s="219" t="s">
        <v>671</v>
      </c>
      <c r="H8" s="219" t="s">
        <v>672</v>
      </c>
      <c r="I8" s="219" t="s">
        <v>117</v>
      </c>
      <c r="J8" s="219" t="s">
        <v>673</v>
      </c>
      <c r="K8" s="219" t="s">
        <v>674</v>
      </c>
      <c r="L8" s="219" t="s">
        <v>336</v>
      </c>
      <c r="M8" s="219" t="s">
        <v>786</v>
      </c>
      <c r="N8" s="219" t="s">
        <v>641</v>
      </c>
      <c r="O8" s="219" t="s">
        <v>366</v>
      </c>
      <c r="P8" s="219" t="s">
        <v>600</v>
      </c>
      <c r="Q8" s="219" t="s">
        <v>679</v>
      </c>
      <c r="R8" s="314"/>
      <c r="S8" s="314"/>
      <c r="T8" s="314"/>
    </row>
    <row r="9" spans="1:20" ht="87.75" customHeight="1" x14ac:dyDescent="0.25">
      <c r="A9" s="319"/>
      <c r="B9" s="322"/>
      <c r="C9" s="322"/>
      <c r="D9" s="219" t="s">
        <v>861</v>
      </c>
      <c r="E9" s="219" t="s">
        <v>789</v>
      </c>
      <c r="F9" s="219" t="s">
        <v>790</v>
      </c>
      <c r="G9" s="219" t="s">
        <v>862</v>
      </c>
      <c r="H9" s="219" t="s">
        <v>863</v>
      </c>
      <c r="I9" s="219" t="s">
        <v>864</v>
      </c>
      <c r="J9" s="219" t="s">
        <v>794</v>
      </c>
      <c r="K9" s="219" t="s">
        <v>865</v>
      </c>
      <c r="L9" s="219" t="s">
        <v>866</v>
      </c>
      <c r="M9" s="219" t="s">
        <v>798</v>
      </c>
      <c r="N9" s="219" t="s">
        <v>339</v>
      </c>
      <c r="O9" s="219" t="s">
        <v>87</v>
      </c>
      <c r="P9" s="219" t="s">
        <v>867</v>
      </c>
      <c r="Q9" s="219" t="s">
        <v>868</v>
      </c>
      <c r="R9" s="315"/>
      <c r="S9" s="315"/>
      <c r="T9" s="315"/>
    </row>
    <row r="10" spans="1:20" ht="15" customHeight="1" x14ac:dyDescent="0.25">
      <c r="A10" s="316" t="s">
        <v>12</v>
      </c>
      <c r="B10" s="316"/>
      <c r="C10" s="316"/>
      <c r="D10" s="220" t="s">
        <v>231</v>
      </c>
      <c r="E10" s="220" t="s">
        <v>869</v>
      </c>
      <c r="F10" s="220" t="s">
        <v>229</v>
      </c>
      <c r="G10" s="220" t="s">
        <v>233</v>
      </c>
      <c r="H10" s="220" t="s">
        <v>870</v>
      </c>
      <c r="I10" s="220" t="s">
        <v>859</v>
      </c>
      <c r="J10" s="220" t="s">
        <v>231</v>
      </c>
      <c r="K10" s="220" t="s">
        <v>23</v>
      </c>
      <c r="L10" s="220" t="s">
        <v>859</v>
      </c>
      <c r="M10" s="220" t="s">
        <v>265</v>
      </c>
      <c r="N10" s="220" t="s">
        <v>834</v>
      </c>
      <c r="O10" s="220" t="s">
        <v>231</v>
      </c>
      <c r="P10" s="220" t="s">
        <v>123</v>
      </c>
      <c r="Q10" s="220" t="s">
        <v>426</v>
      </c>
      <c r="R10" s="221"/>
      <c r="S10" s="221"/>
      <c r="T10" s="222"/>
    </row>
    <row r="11" spans="1:20" x14ac:dyDescent="0.25">
      <c r="A11" s="223" t="s">
        <v>25</v>
      </c>
      <c r="B11" s="224"/>
      <c r="C11" s="225" t="s">
        <v>234</v>
      </c>
      <c r="D11" s="220">
        <v>61</v>
      </c>
      <c r="E11" s="220">
        <v>60</v>
      </c>
      <c r="F11" s="220">
        <v>80</v>
      </c>
      <c r="G11" s="220">
        <v>75</v>
      </c>
      <c r="H11" s="220">
        <v>60</v>
      </c>
      <c r="I11" s="220">
        <v>62</v>
      </c>
      <c r="J11" s="220">
        <v>61</v>
      </c>
      <c r="K11" s="220">
        <v>95</v>
      </c>
      <c r="L11" s="220">
        <v>60</v>
      </c>
      <c r="M11" s="220">
        <v>64</v>
      </c>
      <c r="N11" s="220">
        <v>60</v>
      </c>
      <c r="O11" s="220">
        <v>68</v>
      </c>
      <c r="P11" s="220">
        <v>60</v>
      </c>
      <c r="Q11" s="220">
        <v>61</v>
      </c>
      <c r="R11" s="226">
        <f>SUM(D11:Q11)</f>
        <v>927</v>
      </c>
      <c r="S11" s="228">
        <f>AVERAGE(D11:Q11)</f>
        <v>66.214285714285708</v>
      </c>
      <c r="T11" s="227"/>
    </row>
    <row r="12" spans="1:20" x14ac:dyDescent="0.25">
      <c r="A12" s="223" t="s">
        <v>27</v>
      </c>
      <c r="B12" s="224"/>
      <c r="C12" s="225" t="s">
        <v>235</v>
      </c>
      <c r="D12" s="220">
        <v>62</v>
      </c>
      <c r="E12" s="220">
        <v>75</v>
      </c>
      <c r="F12" s="220">
        <v>91</v>
      </c>
      <c r="G12" s="220">
        <v>75</v>
      </c>
      <c r="H12" s="220">
        <v>60</v>
      </c>
      <c r="I12" s="220">
        <v>95</v>
      </c>
      <c r="J12" s="220">
        <v>95</v>
      </c>
      <c r="K12" s="220">
        <v>95</v>
      </c>
      <c r="L12" s="220">
        <v>67</v>
      </c>
      <c r="M12" s="220">
        <v>92</v>
      </c>
      <c r="N12" s="220">
        <v>94</v>
      </c>
      <c r="O12" s="220">
        <v>95</v>
      </c>
      <c r="P12" s="220">
        <v>95</v>
      </c>
      <c r="Q12" s="220">
        <v>91</v>
      </c>
      <c r="R12" s="226">
        <f t="shared" ref="R12:R36" si="0">SUM(D12:Q12)</f>
        <v>1182</v>
      </c>
      <c r="S12" s="228">
        <f t="shared" ref="S12:S36" si="1">AVERAGE(D12:Q12)</f>
        <v>84.428571428571431</v>
      </c>
      <c r="T12" s="227"/>
    </row>
    <row r="13" spans="1:20" x14ac:dyDescent="0.25">
      <c r="A13" s="223" t="s">
        <v>29</v>
      </c>
      <c r="B13" s="224"/>
      <c r="C13" s="225" t="s">
        <v>236</v>
      </c>
      <c r="D13" s="220">
        <v>84</v>
      </c>
      <c r="E13" s="220">
        <v>60</v>
      </c>
      <c r="F13" s="220">
        <v>91</v>
      </c>
      <c r="G13" s="220">
        <v>97</v>
      </c>
      <c r="H13" s="220">
        <v>89</v>
      </c>
      <c r="I13" s="220">
        <v>62</v>
      </c>
      <c r="J13" s="220">
        <v>63</v>
      </c>
      <c r="K13" s="220">
        <v>95</v>
      </c>
      <c r="L13" s="220">
        <v>63</v>
      </c>
      <c r="M13" s="220">
        <v>93</v>
      </c>
      <c r="N13" s="220">
        <v>75</v>
      </c>
      <c r="O13" s="220">
        <v>84</v>
      </c>
      <c r="P13" s="220">
        <v>86</v>
      </c>
      <c r="Q13" s="220">
        <v>91</v>
      </c>
      <c r="R13" s="226">
        <f t="shared" si="0"/>
        <v>1133</v>
      </c>
      <c r="S13" s="228">
        <f t="shared" si="1"/>
        <v>80.928571428571431</v>
      </c>
      <c r="T13" s="227"/>
    </row>
    <row r="14" spans="1:20" x14ac:dyDescent="0.25">
      <c r="A14" s="223" t="s">
        <v>31</v>
      </c>
      <c r="B14" s="224"/>
      <c r="C14" s="225" t="s">
        <v>237</v>
      </c>
      <c r="D14" s="220">
        <v>60</v>
      </c>
      <c r="E14" s="220">
        <v>60</v>
      </c>
      <c r="F14" s="220">
        <v>78</v>
      </c>
      <c r="G14" s="220">
        <v>61</v>
      </c>
      <c r="H14" s="220">
        <v>60</v>
      </c>
      <c r="I14" s="220">
        <v>64</v>
      </c>
      <c r="J14" s="220">
        <v>61</v>
      </c>
      <c r="K14" s="220">
        <v>85</v>
      </c>
      <c r="L14" s="220">
        <v>61</v>
      </c>
      <c r="M14" s="220">
        <v>64</v>
      </c>
      <c r="N14" s="220">
        <v>60</v>
      </c>
      <c r="O14" s="220">
        <v>31</v>
      </c>
      <c r="P14" s="220">
        <v>17</v>
      </c>
      <c r="Q14" s="220">
        <v>61</v>
      </c>
      <c r="R14" s="226">
        <f t="shared" si="0"/>
        <v>823</v>
      </c>
      <c r="S14" s="228">
        <f t="shared" si="1"/>
        <v>58.785714285714285</v>
      </c>
      <c r="T14" s="227"/>
    </row>
    <row r="15" spans="1:20" x14ac:dyDescent="0.25">
      <c r="A15" s="223" t="s">
        <v>33</v>
      </c>
      <c r="B15" s="224"/>
      <c r="C15" s="225" t="s">
        <v>238</v>
      </c>
      <c r="D15" s="220">
        <v>63</v>
      </c>
      <c r="E15" s="220">
        <v>75</v>
      </c>
      <c r="F15" s="220">
        <v>84</v>
      </c>
      <c r="G15" s="220">
        <v>75</v>
      </c>
      <c r="H15" s="220">
        <v>60</v>
      </c>
      <c r="I15" s="220">
        <v>82</v>
      </c>
      <c r="J15" s="220">
        <v>95</v>
      </c>
      <c r="K15" s="220">
        <v>95</v>
      </c>
      <c r="L15" s="220">
        <v>70</v>
      </c>
      <c r="M15" s="220">
        <v>92</v>
      </c>
      <c r="N15" s="220">
        <v>88</v>
      </c>
      <c r="O15" s="220">
        <v>95</v>
      </c>
      <c r="P15" s="220">
        <v>95</v>
      </c>
      <c r="Q15" s="220">
        <v>91</v>
      </c>
      <c r="R15" s="226">
        <f t="shared" si="0"/>
        <v>1160</v>
      </c>
      <c r="S15" s="228">
        <f t="shared" si="1"/>
        <v>82.857142857142861</v>
      </c>
      <c r="T15" s="227"/>
    </row>
    <row r="16" spans="1:20" x14ac:dyDescent="0.25">
      <c r="A16" s="223" t="s">
        <v>35</v>
      </c>
      <c r="B16" s="224"/>
      <c r="C16" s="225" t="s">
        <v>239</v>
      </c>
      <c r="D16" s="220">
        <v>64</v>
      </c>
      <c r="E16" s="220">
        <v>60</v>
      </c>
      <c r="F16" s="220">
        <v>75</v>
      </c>
      <c r="G16" s="220">
        <v>91</v>
      </c>
      <c r="H16" s="220">
        <v>61</v>
      </c>
      <c r="I16" s="220">
        <v>62</v>
      </c>
      <c r="J16" s="220">
        <v>62</v>
      </c>
      <c r="K16" s="220">
        <v>95</v>
      </c>
      <c r="L16" s="220">
        <v>61</v>
      </c>
      <c r="M16" s="220">
        <v>93</v>
      </c>
      <c r="N16" s="220">
        <v>75</v>
      </c>
      <c r="O16" s="220">
        <v>100</v>
      </c>
      <c r="P16" s="220">
        <v>91</v>
      </c>
      <c r="Q16" s="220">
        <v>91</v>
      </c>
      <c r="R16" s="226">
        <f t="shared" si="0"/>
        <v>1081</v>
      </c>
      <c r="S16" s="228">
        <f t="shared" si="1"/>
        <v>77.214285714285708</v>
      </c>
      <c r="T16" s="227"/>
    </row>
    <row r="17" spans="1:20" x14ac:dyDescent="0.25">
      <c r="A17" s="223" t="s">
        <v>37</v>
      </c>
      <c r="B17" s="224"/>
      <c r="C17" s="225" t="s">
        <v>240</v>
      </c>
      <c r="D17" s="220">
        <v>62</v>
      </c>
      <c r="E17" s="220">
        <v>78</v>
      </c>
      <c r="F17" s="220">
        <v>84</v>
      </c>
      <c r="G17" s="220">
        <v>75</v>
      </c>
      <c r="H17" s="220">
        <v>60</v>
      </c>
      <c r="I17" s="220">
        <v>75</v>
      </c>
      <c r="J17" s="220">
        <v>95</v>
      </c>
      <c r="K17" s="220">
        <v>95</v>
      </c>
      <c r="L17" s="220">
        <v>65</v>
      </c>
      <c r="M17" s="220">
        <v>92</v>
      </c>
      <c r="N17" s="220">
        <v>86</v>
      </c>
      <c r="O17" s="220">
        <v>95</v>
      </c>
      <c r="P17" s="220">
        <v>95</v>
      </c>
      <c r="Q17" s="220">
        <v>91</v>
      </c>
      <c r="R17" s="226">
        <f t="shared" si="0"/>
        <v>1148</v>
      </c>
      <c r="S17" s="228">
        <f t="shared" si="1"/>
        <v>82</v>
      </c>
      <c r="T17" s="227"/>
    </row>
    <row r="18" spans="1:20" x14ac:dyDescent="0.25">
      <c r="A18" s="223" t="s">
        <v>39</v>
      </c>
      <c r="B18" s="224"/>
      <c r="C18" s="225" t="s">
        <v>241</v>
      </c>
      <c r="D18" s="220">
        <v>65</v>
      </c>
      <c r="E18" s="220">
        <v>60</v>
      </c>
      <c r="F18" s="220">
        <v>88</v>
      </c>
      <c r="G18" s="220">
        <v>76</v>
      </c>
      <c r="H18" s="220">
        <v>61</v>
      </c>
      <c r="I18" s="220">
        <v>61</v>
      </c>
      <c r="J18" s="220">
        <v>68</v>
      </c>
      <c r="K18" s="220">
        <v>95</v>
      </c>
      <c r="L18" s="220">
        <v>62</v>
      </c>
      <c r="M18" s="220">
        <v>92</v>
      </c>
      <c r="N18" s="220">
        <v>65</v>
      </c>
      <c r="O18" s="220">
        <v>21</v>
      </c>
      <c r="P18" s="220">
        <v>23</v>
      </c>
      <c r="Q18" s="220">
        <v>65</v>
      </c>
      <c r="R18" s="226">
        <f t="shared" si="0"/>
        <v>902</v>
      </c>
      <c r="S18" s="228">
        <f t="shared" si="1"/>
        <v>64.428571428571431</v>
      </c>
      <c r="T18" s="227"/>
    </row>
    <row r="19" spans="1:20" x14ac:dyDescent="0.25">
      <c r="A19" s="223" t="s">
        <v>41</v>
      </c>
      <c r="B19" s="224"/>
      <c r="C19" s="225" t="s">
        <v>242</v>
      </c>
      <c r="D19" s="220">
        <v>75</v>
      </c>
      <c r="E19" s="220">
        <v>60</v>
      </c>
      <c r="F19" s="220">
        <v>75</v>
      </c>
      <c r="G19" s="220">
        <v>92</v>
      </c>
      <c r="H19" s="220">
        <v>67</v>
      </c>
      <c r="I19" s="220">
        <v>80</v>
      </c>
      <c r="J19" s="220">
        <v>76</v>
      </c>
      <c r="K19" s="220">
        <v>85</v>
      </c>
      <c r="L19" s="220">
        <v>63</v>
      </c>
      <c r="M19" s="220">
        <v>92</v>
      </c>
      <c r="N19" s="220">
        <v>78</v>
      </c>
      <c r="O19" s="220">
        <v>60</v>
      </c>
      <c r="P19" s="220">
        <v>62</v>
      </c>
      <c r="Q19" s="220">
        <v>87</v>
      </c>
      <c r="R19" s="226">
        <f t="shared" si="0"/>
        <v>1052</v>
      </c>
      <c r="S19" s="228">
        <f t="shared" si="1"/>
        <v>75.142857142857139</v>
      </c>
      <c r="T19" s="227"/>
    </row>
    <row r="20" spans="1:20" x14ac:dyDescent="0.25">
      <c r="A20" s="223" t="s">
        <v>43</v>
      </c>
      <c r="B20" s="224"/>
      <c r="C20" s="225" t="s">
        <v>243</v>
      </c>
      <c r="D20" s="220">
        <v>95</v>
      </c>
      <c r="E20" s="220">
        <v>60</v>
      </c>
      <c r="F20" s="220">
        <v>76</v>
      </c>
      <c r="G20" s="220">
        <v>92</v>
      </c>
      <c r="H20" s="220">
        <v>90</v>
      </c>
      <c r="I20" s="220">
        <v>75</v>
      </c>
      <c r="J20" s="220">
        <v>100</v>
      </c>
      <c r="K20" s="220">
        <v>95</v>
      </c>
      <c r="L20" s="220">
        <v>70</v>
      </c>
      <c r="M20" s="220">
        <v>92</v>
      </c>
      <c r="N20" s="220">
        <v>88</v>
      </c>
      <c r="O20" s="220">
        <v>83</v>
      </c>
      <c r="P20" s="220">
        <v>80</v>
      </c>
      <c r="Q20" s="220">
        <v>91</v>
      </c>
      <c r="R20" s="226">
        <f t="shared" si="0"/>
        <v>1187</v>
      </c>
      <c r="S20" s="228">
        <f t="shared" si="1"/>
        <v>84.785714285714292</v>
      </c>
      <c r="T20" s="227"/>
    </row>
    <row r="21" spans="1:20" x14ac:dyDescent="0.25">
      <c r="A21" s="223" t="s">
        <v>45</v>
      </c>
      <c r="B21" s="224"/>
      <c r="C21" s="225" t="s">
        <v>244</v>
      </c>
      <c r="D21" s="220">
        <v>61</v>
      </c>
      <c r="E21" s="220">
        <v>78</v>
      </c>
      <c r="F21" s="220">
        <v>84</v>
      </c>
      <c r="G21" s="220">
        <v>75</v>
      </c>
      <c r="H21" s="220">
        <v>60</v>
      </c>
      <c r="I21" s="220">
        <v>75</v>
      </c>
      <c r="J21" s="220">
        <v>95</v>
      </c>
      <c r="K21" s="220">
        <v>95</v>
      </c>
      <c r="L21" s="220">
        <v>70</v>
      </c>
      <c r="M21" s="220">
        <v>92</v>
      </c>
      <c r="N21" s="220">
        <v>86</v>
      </c>
      <c r="O21" s="220">
        <v>95</v>
      </c>
      <c r="P21" s="220">
        <v>95</v>
      </c>
      <c r="Q21" s="220">
        <v>91</v>
      </c>
      <c r="R21" s="226">
        <f t="shared" si="0"/>
        <v>1152</v>
      </c>
      <c r="S21" s="228">
        <f t="shared" si="1"/>
        <v>82.285714285714292</v>
      </c>
      <c r="T21" s="227"/>
    </row>
    <row r="22" spans="1:20" x14ac:dyDescent="0.25">
      <c r="A22" s="223" t="s">
        <v>47</v>
      </c>
      <c r="B22" s="224"/>
      <c r="C22" s="225" t="s">
        <v>245</v>
      </c>
      <c r="D22" s="220">
        <v>61</v>
      </c>
      <c r="E22" s="220">
        <v>75</v>
      </c>
      <c r="F22" s="220">
        <v>94</v>
      </c>
      <c r="G22" s="220">
        <v>75</v>
      </c>
      <c r="H22" s="220">
        <v>60</v>
      </c>
      <c r="I22" s="220">
        <v>62</v>
      </c>
      <c r="J22" s="220">
        <v>95</v>
      </c>
      <c r="K22" s="220">
        <v>95</v>
      </c>
      <c r="L22" s="220">
        <v>70</v>
      </c>
      <c r="M22" s="220">
        <v>92</v>
      </c>
      <c r="N22" s="220">
        <v>95</v>
      </c>
      <c r="O22" s="220">
        <v>95</v>
      </c>
      <c r="P22" s="220">
        <v>95</v>
      </c>
      <c r="Q22" s="220">
        <v>91</v>
      </c>
      <c r="R22" s="226">
        <f t="shared" si="0"/>
        <v>1155</v>
      </c>
      <c r="S22" s="228">
        <f t="shared" si="1"/>
        <v>82.5</v>
      </c>
      <c r="T22" s="227"/>
    </row>
    <row r="23" spans="1:20" x14ac:dyDescent="0.25">
      <c r="A23" s="223" t="s">
        <v>49</v>
      </c>
      <c r="B23" s="224"/>
      <c r="C23" s="225" t="s">
        <v>246</v>
      </c>
      <c r="D23" s="220">
        <v>60</v>
      </c>
      <c r="E23" s="220">
        <v>60</v>
      </c>
      <c r="F23" s="220">
        <v>73</v>
      </c>
      <c r="G23" s="220">
        <v>76</v>
      </c>
      <c r="H23" s="220">
        <v>60</v>
      </c>
      <c r="I23" s="220">
        <v>61</v>
      </c>
      <c r="J23" s="220">
        <v>62</v>
      </c>
      <c r="K23" s="220">
        <v>85</v>
      </c>
      <c r="L23" s="220">
        <v>64</v>
      </c>
      <c r="M23" s="220">
        <v>92</v>
      </c>
      <c r="N23" s="220">
        <v>60</v>
      </c>
      <c r="O23" s="220">
        <v>63</v>
      </c>
      <c r="P23" s="220">
        <v>60</v>
      </c>
      <c r="Q23" s="220">
        <v>75</v>
      </c>
      <c r="R23" s="226">
        <f t="shared" si="0"/>
        <v>951</v>
      </c>
      <c r="S23" s="228">
        <f t="shared" si="1"/>
        <v>67.928571428571431</v>
      </c>
      <c r="T23" s="227"/>
    </row>
    <row r="24" spans="1:20" x14ac:dyDescent="0.25">
      <c r="A24" s="223" t="s">
        <v>51</v>
      </c>
      <c r="B24" s="224"/>
      <c r="C24" s="225" t="s">
        <v>247</v>
      </c>
      <c r="D24" s="220">
        <v>63</v>
      </c>
      <c r="E24" s="220">
        <v>78</v>
      </c>
      <c r="F24" s="220">
        <v>84</v>
      </c>
      <c r="G24" s="220">
        <v>75</v>
      </c>
      <c r="H24" s="220">
        <v>60</v>
      </c>
      <c r="I24" s="220">
        <v>85</v>
      </c>
      <c r="J24" s="220">
        <v>95</v>
      </c>
      <c r="K24" s="220">
        <v>95</v>
      </c>
      <c r="L24" s="220">
        <v>70</v>
      </c>
      <c r="M24" s="220">
        <v>92</v>
      </c>
      <c r="N24" s="220">
        <v>86</v>
      </c>
      <c r="O24" s="220">
        <v>95</v>
      </c>
      <c r="P24" s="220">
        <v>95</v>
      </c>
      <c r="Q24" s="220">
        <v>91</v>
      </c>
      <c r="R24" s="226">
        <f t="shared" si="0"/>
        <v>1164</v>
      </c>
      <c r="S24" s="228">
        <f t="shared" si="1"/>
        <v>83.142857142857139</v>
      </c>
      <c r="T24" s="227"/>
    </row>
    <row r="25" spans="1:20" x14ac:dyDescent="0.25">
      <c r="A25" s="223" t="s">
        <v>53</v>
      </c>
      <c r="B25" s="224"/>
      <c r="C25" s="225" t="s">
        <v>248</v>
      </c>
      <c r="D25" s="220">
        <v>75</v>
      </c>
      <c r="E25" s="220">
        <v>60</v>
      </c>
      <c r="F25" s="220">
        <v>85</v>
      </c>
      <c r="G25" s="220">
        <v>92</v>
      </c>
      <c r="H25" s="220">
        <v>61</v>
      </c>
      <c r="I25" s="220">
        <v>62</v>
      </c>
      <c r="J25" s="220">
        <v>83</v>
      </c>
      <c r="K25" s="220">
        <v>95</v>
      </c>
      <c r="L25" s="220">
        <v>63</v>
      </c>
      <c r="M25" s="220">
        <v>75</v>
      </c>
      <c r="N25" s="220">
        <v>91</v>
      </c>
      <c r="O25" s="220">
        <v>96</v>
      </c>
      <c r="P25" s="220">
        <v>91</v>
      </c>
      <c r="Q25" s="220">
        <v>91</v>
      </c>
      <c r="R25" s="226">
        <f t="shared" si="0"/>
        <v>1120</v>
      </c>
      <c r="S25" s="228">
        <f t="shared" si="1"/>
        <v>80</v>
      </c>
      <c r="T25" s="227"/>
    </row>
    <row r="26" spans="1:20" x14ac:dyDescent="0.25">
      <c r="A26" s="223" t="s">
        <v>55</v>
      </c>
      <c r="B26" s="224"/>
      <c r="C26" s="225" t="s">
        <v>249</v>
      </c>
      <c r="D26" s="220">
        <v>95</v>
      </c>
      <c r="E26" s="220">
        <v>60</v>
      </c>
      <c r="F26" s="220">
        <v>95</v>
      </c>
      <c r="G26" s="220">
        <v>94</v>
      </c>
      <c r="H26" s="220">
        <v>93</v>
      </c>
      <c r="I26" s="220">
        <v>64</v>
      </c>
      <c r="J26" s="220">
        <v>100</v>
      </c>
      <c r="K26" s="220">
        <v>100</v>
      </c>
      <c r="L26" s="220">
        <v>64</v>
      </c>
      <c r="M26" s="220">
        <v>100</v>
      </c>
      <c r="N26" s="220">
        <v>98</v>
      </c>
      <c r="O26" s="220">
        <v>100</v>
      </c>
      <c r="P26" s="220">
        <v>100</v>
      </c>
      <c r="Q26" s="220">
        <v>94</v>
      </c>
      <c r="R26" s="226">
        <f t="shared" si="0"/>
        <v>1257</v>
      </c>
      <c r="S26" s="228">
        <f t="shared" si="1"/>
        <v>89.785714285714292</v>
      </c>
      <c r="T26" s="227"/>
    </row>
    <row r="27" spans="1:20" x14ac:dyDescent="0.25">
      <c r="A27" s="223" t="s">
        <v>57</v>
      </c>
      <c r="B27" s="224"/>
      <c r="C27" s="225" t="s">
        <v>250</v>
      </c>
      <c r="D27" s="220">
        <v>60</v>
      </c>
      <c r="E27" s="220">
        <v>60</v>
      </c>
      <c r="F27" s="220">
        <v>65</v>
      </c>
      <c r="G27" s="220">
        <v>61</v>
      </c>
      <c r="H27" s="220">
        <v>60</v>
      </c>
      <c r="I27" s="220">
        <v>61</v>
      </c>
      <c r="J27" s="220">
        <v>61</v>
      </c>
      <c r="K27" s="220">
        <v>95</v>
      </c>
      <c r="L27" s="220">
        <v>60</v>
      </c>
      <c r="M27" s="220">
        <v>75</v>
      </c>
      <c r="N27" s="220">
        <v>61</v>
      </c>
      <c r="O27" s="220">
        <v>32</v>
      </c>
      <c r="P27" s="220">
        <v>25</v>
      </c>
      <c r="Q27" s="220">
        <v>61</v>
      </c>
      <c r="R27" s="226">
        <f t="shared" si="0"/>
        <v>837</v>
      </c>
      <c r="S27" s="228">
        <f t="shared" si="1"/>
        <v>59.785714285714285</v>
      </c>
      <c r="T27" s="227"/>
    </row>
    <row r="28" spans="1:20" x14ac:dyDescent="0.25">
      <c r="A28" s="223" t="s">
        <v>59</v>
      </c>
      <c r="B28" s="224"/>
      <c r="C28" s="225" t="s">
        <v>251</v>
      </c>
      <c r="D28" s="220">
        <v>95</v>
      </c>
      <c r="E28" s="220">
        <v>60</v>
      </c>
      <c r="F28" s="220">
        <v>93</v>
      </c>
      <c r="G28" s="220">
        <v>93</v>
      </c>
      <c r="H28" s="220">
        <v>92</v>
      </c>
      <c r="I28" s="220">
        <v>62</v>
      </c>
      <c r="J28" s="220">
        <v>97</v>
      </c>
      <c r="K28" s="220">
        <v>100</v>
      </c>
      <c r="L28" s="220">
        <v>70</v>
      </c>
      <c r="M28" s="220">
        <v>95</v>
      </c>
      <c r="N28" s="220">
        <v>98</v>
      </c>
      <c r="O28" s="220">
        <v>100</v>
      </c>
      <c r="P28" s="220">
        <v>100</v>
      </c>
      <c r="Q28" s="220">
        <v>94</v>
      </c>
      <c r="R28" s="226">
        <f t="shared" si="0"/>
        <v>1249</v>
      </c>
      <c r="S28" s="228">
        <f t="shared" si="1"/>
        <v>89.214285714285708</v>
      </c>
      <c r="T28" s="227"/>
    </row>
    <row r="29" spans="1:20" x14ac:dyDescent="0.25">
      <c r="A29" s="223" t="s">
        <v>61</v>
      </c>
      <c r="B29" s="224"/>
      <c r="C29" s="225" t="s">
        <v>252</v>
      </c>
      <c r="D29" s="220">
        <v>91</v>
      </c>
      <c r="E29" s="220">
        <v>60</v>
      </c>
      <c r="F29" s="220">
        <v>92</v>
      </c>
      <c r="G29" s="220">
        <v>92</v>
      </c>
      <c r="H29" s="220">
        <v>92</v>
      </c>
      <c r="I29" s="220">
        <v>65</v>
      </c>
      <c r="J29" s="220">
        <v>86</v>
      </c>
      <c r="K29" s="220">
        <v>95</v>
      </c>
      <c r="L29" s="220">
        <v>70</v>
      </c>
      <c r="M29" s="220">
        <v>95</v>
      </c>
      <c r="N29" s="220">
        <v>91</v>
      </c>
      <c r="O29" s="220">
        <v>100</v>
      </c>
      <c r="P29" s="220">
        <v>100</v>
      </c>
      <c r="Q29" s="220">
        <v>92</v>
      </c>
      <c r="R29" s="226">
        <f t="shared" si="0"/>
        <v>1221</v>
      </c>
      <c r="S29" s="228">
        <f t="shared" si="1"/>
        <v>87.214285714285708</v>
      </c>
      <c r="T29" s="227"/>
    </row>
    <row r="30" spans="1:20" x14ac:dyDescent="0.25">
      <c r="A30" s="223" t="s">
        <v>63</v>
      </c>
      <c r="B30" s="224"/>
      <c r="C30" s="225" t="s">
        <v>253</v>
      </c>
      <c r="D30" s="220">
        <v>62</v>
      </c>
      <c r="E30" s="220">
        <v>75</v>
      </c>
      <c r="F30" s="220">
        <v>92</v>
      </c>
      <c r="G30" s="220">
        <v>75</v>
      </c>
      <c r="H30" s="220">
        <v>60</v>
      </c>
      <c r="I30" s="220">
        <v>61</v>
      </c>
      <c r="J30" s="220">
        <v>95</v>
      </c>
      <c r="K30" s="220">
        <v>95</v>
      </c>
      <c r="L30" s="220">
        <v>70</v>
      </c>
      <c r="M30" s="220">
        <v>92</v>
      </c>
      <c r="N30" s="220">
        <v>88</v>
      </c>
      <c r="O30" s="220">
        <v>95</v>
      </c>
      <c r="P30" s="220">
        <v>95</v>
      </c>
      <c r="Q30" s="220">
        <v>91</v>
      </c>
      <c r="R30" s="226">
        <f t="shared" si="0"/>
        <v>1146</v>
      </c>
      <c r="S30" s="228">
        <f t="shared" si="1"/>
        <v>81.857142857142861</v>
      </c>
      <c r="T30" s="227"/>
    </row>
    <row r="31" spans="1:20" x14ac:dyDescent="0.25">
      <c r="A31" s="223" t="s">
        <v>65</v>
      </c>
      <c r="B31" s="224"/>
      <c r="C31" s="225" t="s">
        <v>254</v>
      </c>
      <c r="D31" s="220">
        <v>91</v>
      </c>
      <c r="E31" s="220">
        <v>60</v>
      </c>
      <c r="F31" s="220">
        <v>91</v>
      </c>
      <c r="G31" s="220">
        <v>94</v>
      </c>
      <c r="H31" s="220">
        <v>92</v>
      </c>
      <c r="I31" s="220">
        <v>61</v>
      </c>
      <c r="J31" s="220">
        <v>100</v>
      </c>
      <c r="K31" s="220">
        <v>85</v>
      </c>
      <c r="L31" s="220">
        <v>70</v>
      </c>
      <c r="M31" s="220">
        <v>95</v>
      </c>
      <c r="N31" s="220">
        <v>98</v>
      </c>
      <c r="O31" s="220">
        <v>100</v>
      </c>
      <c r="P31" s="220">
        <v>100</v>
      </c>
      <c r="Q31" s="220">
        <v>94</v>
      </c>
      <c r="R31" s="226">
        <f t="shared" si="0"/>
        <v>1231</v>
      </c>
      <c r="S31" s="228">
        <f t="shared" si="1"/>
        <v>87.928571428571431</v>
      </c>
      <c r="T31" s="227"/>
    </row>
    <row r="32" spans="1:20" x14ac:dyDescent="0.25">
      <c r="A32" s="223" t="s">
        <v>67</v>
      </c>
      <c r="B32" s="224"/>
      <c r="C32" s="225" t="s">
        <v>255</v>
      </c>
      <c r="D32" s="220">
        <v>61</v>
      </c>
      <c r="E32" s="220">
        <v>75</v>
      </c>
      <c r="F32" s="220">
        <v>84</v>
      </c>
      <c r="G32" s="220">
        <v>75</v>
      </c>
      <c r="H32" s="220">
        <v>60</v>
      </c>
      <c r="I32" s="220">
        <v>80</v>
      </c>
      <c r="J32" s="220">
        <v>95</v>
      </c>
      <c r="K32" s="220">
        <v>95</v>
      </c>
      <c r="L32" s="220">
        <v>62</v>
      </c>
      <c r="M32" s="220">
        <v>92</v>
      </c>
      <c r="N32" s="220">
        <v>88</v>
      </c>
      <c r="O32" s="220">
        <v>95</v>
      </c>
      <c r="P32" s="220">
        <v>95</v>
      </c>
      <c r="Q32" s="220">
        <v>91</v>
      </c>
      <c r="R32" s="226">
        <f t="shared" si="0"/>
        <v>1148</v>
      </c>
      <c r="S32" s="228">
        <f t="shared" si="1"/>
        <v>82</v>
      </c>
      <c r="T32" s="227"/>
    </row>
    <row r="33" spans="1:20" x14ac:dyDescent="0.25">
      <c r="A33" s="223" t="s">
        <v>69</v>
      </c>
      <c r="B33" s="224"/>
      <c r="C33" s="225" t="s">
        <v>256</v>
      </c>
      <c r="D33" s="220">
        <v>95</v>
      </c>
      <c r="E33" s="220">
        <v>60</v>
      </c>
      <c r="F33" s="220">
        <v>93</v>
      </c>
      <c r="G33" s="220">
        <v>92</v>
      </c>
      <c r="H33" s="220">
        <v>91</v>
      </c>
      <c r="I33" s="220">
        <v>64</v>
      </c>
      <c r="J33" s="220">
        <v>88</v>
      </c>
      <c r="K33" s="220">
        <v>95</v>
      </c>
      <c r="L33" s="220">
        <v>70</v>
      </c>
      <c r="M33" s="220">
        <v>95</v>
      </c>
      <c r="N33" s="220">
        <v>98</v>
      </c>
      <c r="O33" s="220">
        <v>97</v>
      </c>
      <c r="P33" s="220">
        <v>99</v>
      </c>
      <c r="Q33" s="220">
        <v>94</v>
      </c>
      <c r="R33" s="226">
        <f t="shared" si="0"/>
        <v>1231</v>
      </c>
      <c r="S33" s="228">
        <f t="shared" si="1"/>
        <v>87.928571428571431</v>
      </c>
      <c r="T33" s="227"/>
    </row>
    <row r="34" spans="1:20" x14ac:dyDescent="0.25">
      <c r="A34" s="223" t="s">
        <v>71</v>
      </c>
      <c r="B34" s="224"/>
      <c r="C34" s="225" t="s">
        <v>257</v>
      </c>
      <c r="D34" s="220">
        <v>75</v>
      </c>
      <c r="E34" s="220">
        <v>60</v>
      </c>
      <c r="F34" s="220">
        <v>91</v>
      </c>
      <c r="G34" s="220">
        <v>93</v>
      </c>
      <c r="H34" s="220">
        <v>61</v>
      </c>
      <c r="I34" s="220">
        <v>66</v>
      </c>
      <c r="J34" s="220">
        <v>81</v>
      </c>
      <c r="K34" s="220">
        <v>95</v>
      </c>
      <c r="L34" s="220">
        <v>62</v>
      </c>
      <c r="M34" s="220">
        <v>75</v>
      </c>
      <c r="N34" s="220">
        <v>91</v>
      </c>
      <c r="O34" s="220">
        <v>100</v>
      </c>
      <c r="P34" s="220">
        <v>92</v>
      </c>
      <c r="Q34" s="220">
        <v>91</v>
      </c>
      <c r="R34" s="226">
        <f t="shared" si="0"/>
        <v>1133</v>
      </c>
      <c r="S34" s="228">
        <f t="shared" si="1"/>
        <v>80.928571428571431</v>
      </c>
      <c r="T34" s="227"/>
    </row>
    <row r="35" spans="1:20" x14ac:dyDescent="0.25">
      <c r="A35" s="223" t="s">
        <v>73</v>
      </c>
      <c r="B35" s="224"/>
      <c r="C35" s="225" t="s">
        <v>258</v>
      </c>
      <c r="D35" s="220">
        <v>91</v>
      </c>
      <c r="E35" s="220">
        <v>60</v>
      </c>
      <c r="F35" s="220">
        <v>90</v>
      </c>
      <c r="G35" s="220">
        <v>95</v>
      </c>
      <c r="H35" s="220">
        <v>60</v>
      </c>
      <c r="I35" s="220">
        <v>80</v>
      </c>
      <c r="J35" s="220">
        <v>99</v>
      </c>
      <c r="K35" s="220">
        <v>95</v>
      </c>
      <c r="L35" s="220">
        <v>70</v>
      </c>
      <c r="M35" s="220">
        <v>95</v>
      </c>
      <c r="N35" s="220">
        <v>92</v>
      </c>
      <c r="O35" s="220">
        <v>91</v>
      </c>
      <c r="P35" s="220">
        <v>91</v>
      </c>
      <c r="Q35" s="220">
        <v>91</v>
      </c>
      <c r="R35" s="226">
        <f t="shared" si="0"/>
        <v>1200</v>
      </c>
      <c r="S35" s="228">
        <f t="shared" si="1"/>
        <v>85.714285714285708</v>
      </c>
      <c r="T35" s="227"/>
    </row>
    <row r="36" spans="1:20" x14ac:dyDescent="0.25">
      <c r="A36" s="223" t="s">
        <v>75</v>
      </c>
      <c r="B36" s="224"/>
      <c r="C36" s="225" t="s">
        <v>259</v>
      </c>
      <c r="D36" s="220">
        <v>91</v>
      </c>
      <c r="E36" s="220">
        <v>60</v>
      </c>
      <c r="F36" s="220">
        <v>90</v>
      </c>
      <c r="G36" s="220">
        <v>92</v>
      </c>
      <c r="H36" s="220">
        <v>87</v>
      </c>
      <c r="I36" s="220">
        <v>61</v>
      </c>
      <c r="J36" s="220">
        <v>80</v>
      </c>
      <c r="K36" s="220">
        <v>95</v>
      </c>
      <c r="L36" s="220">
        <v>63</v>
      </c>
      <c r="M36" s="220">
        <v>92</v>
      </c>
      <c r="N36" s="220">
        <v>75</v>
      </c>
      <c r="O36" s="220">
        <v>92</v>
      </c>
      <c r="P36" s="220">
        <v>92</v>
      </c>
      <c r="Q36" s="220">
        <v>84</v>
      </c>
      <c r="R36" s="226">
        <f t="shared" si="0"/>
        <v>1154</v>
      </c>
      <c r="S36" s="228">
        <f t="shared" si="1"/>
        <v>82.428571428571431</v>
      </c>
      <c r="T36" s="227"/>
    </row>
  </sheetData>
  <mergeCells count="15">
    <mergeCell ref="B3:L3"/>
    <mergeCell ref="B4:C4"/>
    <mergeCell ref="D4:E4"/>
    <mergeCell ref="F4:L4"/>
    <mergeCell ref="B5:C5"/>
    <mergeCell ref="F5:L5"/>
    <mergeCell ref="S7:S9"/>
    <mergeCell ref="T7:T9"/>
    <mergeCell ref="A10:C10"/>
    <mergeCell ref="A7:A9"/>
    <mergeCell ref="B7:B9"/>
    <mergeCell ref="C7:C9"/>
    <mergeCell ref="D7:M7"/>
    <mergeCell ref="N7:Q7"/>
    <mergeCell ref="R7:R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18C83-4DCF-4054-8C4F-A47BA912890F}">
  <dimension ref="A1:T35"/>
  <sheetViews>
    <sheetView topLeftCell="A9" workbookViewId="0">
      <selection activeCell="B11" sqref="B11:B35"/>
    </sheetView>
  </sheetViews>
  <sheetFormatPr defaultRowHeight="15" x14ac:dyDescent="0.25"/>
  <cols>
    <col min="2" max="2" width="15.7109375" customWidth="1"/>
  </cols>
  <sheetData>
    <row r="1" spans="1:20" x14ac:dyDescent="0.25">
      <c r="A1" s="229"/>
      <c r="B1" s="230" t="s">
        <v>647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</row>
    <row r="2" spans="1:20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</row>
    <row r="3" spans="1:20" ht="15" customHeight="1" x14ac:dyDescent="0.25">
      <c r="A3" s="229"/>
      <c r="B3" s="336" t="s">
        <v>1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229"/>
      <c r="N3" s="229"/>
      <c r="O3" s="229"/>
      <c r="P3" s="229"/>
      <c r="Q3" s="229"/>
      <c r="R3" s="229"/>
      <c r="S3" s="229"/>
      <c r="T3" s="229"/>
    </row>
    <row r="4" spans="1:20" ht="22.5" customHeight="1" x14ac:dyDescent="0.25">
      <c r="A4" s="229"/>
      <c r="B4" s="336" t="s">
        <v>260</v>
      </c>
      <c r="C4" s="336"/>
      <c r="D4" s="336" t="s">
        <v>668</v>
      </c>
      <c r="E4" s="336"/>
      <c r="F4" s="336" t="s">
        <v>3</v>
      </c>
      <c r="G4" s="336"/>
      <c r="H4" s="336"/>
      <c r="I4" s="336"/>
      <c r="J4" s="336"/>
      <c r="K4" s="336"/>
      <c r="L4" s="336"/>
      <c r="M4" s="229"/>
      <c r="N4" s="229"/>
      <c r="O4" s="229"/>
      <c r="P4" s="229"/>
      <c r="Q4" s="229"/>
      <c r="R4" s="229"/>
      <c r="S4" s="229"/>
      <c r="T4" s="229"/>
    </row>
    <row r="5" spans="1:20" ht="15" customHeight="1" x14ac:dyDescent="0.25">
      <c r="A5" s="229"/>
      <c r="B5" s="336" t="s">
        <v>4</v>
      </c>
      <c r="C5" s="336"/>
      <c r="D5" s="229"/>
      <c r="E5" s="229"/>
      <c r="F5" s="336" t="s">
        <v>86</v>
      </c>
      <c r="G5" s="336"/>
      <c r="H5" s="336"/>
      <c r="I5" s="336"/>
      <c r="J5" s="336"/>
      <c r="K5" s="336"/>
      <c r="L5" s="336"/>
      <c r="M5" s="229"/>
      <c r="N5" s="229"/>
      <c r="O5" s="229"/>
      <c r="P5" s="229"/>
      <c r="Q5" s="229"/>
      <c r="R5" s="229"/>
      <c r="S5" s="229"/>
      <c r="T5" s="229"/>
    </row>
    <row r="6" spans="1:20" x14ac:dyDescent="0.25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</row>
    <row r="7" spans="1:20" ht="15" customHeight="1" x14ac:dyDescent="0.25">
      <c r="A7" s="329" t="s">
        <v>6</v>
      </c>
      <c r="B7" s="332" t="s">
        <v>648</v>
      </c>
      <c r="C7" s="332" t="s">
        <v>8</v>
      </c>
      <c r="D7" s="335" t="s">
        <v>9</v>
      </c>
      <c r="E7" s="335"/>
      <c r="F7" s="335"/>
      <c r="G7" s="335"/>
      <c r="H7" s="335"/>
      <c r="I7" s="335"/>
      <c r="J7" s="335"/>
      <c r="K7" s="335"/>
      <c r="L7" s="335"/>
      <c r="M7" s="335"/>
      <c r="N7" s="335" t="s">
        <v>10</v>
      </c>
      <c r="O7" s="335"/>
      <c r="P7" s="335"/>
      <c r="Q7" s="335"/>
      <c r="R7" s="325" t="s">
        <v>11</v>
      </c>
      <c r="S7" s="325" t="s">
        <v>12</v>
      </c>
      <c r="T7" s="325" t="s">
        <v>13</v>
      </c>
    </row>
    <row r="8" spans="1:20" ht="82.5" customHeight="1" x14ac:dyDescent="0.25">
      <c r="A8" s="330"/>
      <c r="B8" s="333"/>
      <c r="C8" s="333"/>
      <c r="D8" s="231" t="s">
        <v>727</v>
      </c>
      <c r="E8" s="231" t="s">
        <v>670</v>
      </c>
      <c r="F8" s="231" t="s">
        <v>784</v>
      </c>
      <c r="G8" s="231" t="s">
        <v>671</v>
      </c>
      <c r="H8" s="231" t="s">
        <v>672</v>
      </c>
      <c r="I8" s="231" t="s">
        <v>117</v>
      </c>
      <c r="J8" s="231" t="s">
        <v>673</v>
      </c>
      <c r="K8" s="231" t="s">
        <v>674</v>
      </c>
      <c r="L8" s="231" t="s">
        <v>336</v>
      </c>
      <c r="M8" s="231" t="s">
        <v>786</v>
      </c>
      <c r="N8" s="231" t="s">
        <v>641</v>
      </c>
      <c r="O8" s="231" t="s">
        <v>366</v>
      </c>
      <c r="P8" s="231" t="s">
        <v>600</v>
      </c>
      <c r="Q8" s="231" t="s">
        <v>679</v>
      </c>
      <c r="R8" s="326"/>
      <c r="S8" s="326"/>
      <c r="T8" s="326"/>
    </row>
    <row r="9" spans="1:20" ht="87.75" customHeight="1" x14ac:dyDescent="0.25">
      <c r="A9" s="331"/>
      <c r="B9" s="334"/>
      <c r="C9" s="334"/>
      <c r="D9" s="231" t="s">
        <v>861</v>
      </c>
      <c r="E9" s="231" t="s">
        <v>789</v>
      </c>
      <c r="F9" s="231" t="s">
        <v>790</v>
      </c>
      <c r="G9" s="231" t="s">
        <v>871</v>
      </c>
      <c r="H9" s="231" t="s">
        <v>872</v>
      </c>
      <c r="I9" s="231" t="s">
        <v>873</v>
      </c>
      <c r="J9" s="231" t="s">
        <v>794</v>
      </c>
      <c r="K9" s="231" t="s">
        <v>874</v>
      </c>
      <c r="L9" s="231" t="s">
        <v>875</v>
      </c>
      <c r="M9" s="231" t="s">
        <v>876</v>
      </c>
      <c r="N9" s="231" t="s">
        <v>339</v>
      </c>
      <c r="O9" s="231" t="s">
        <v>877</v>
      </c>
      <c r="P9" s="231" t="s">
        <v>877</v>
      </c>
      <c r="Q9" s="231" t="s">
        <v>878</v>
      </c>
      <c r="R9" s="327"/>
      <c r="S9" s="327"/>
      <c r="T9" s="327"/>
    </row>
    <row r="10" spans="1:20" ht="15" customHeight="1" x14ac:dyDescent="0.25">
      <c r="A10" s="328" t="s">
        <v>12</v>
      </c>
      <c r="B10" s="328"/>
      <c r="C10" s="328"/>
      <c r="D10" s="232" t="s">
        <v>818</v>
      </c>
      <c r="E10" s="232" t="s">
        <v>79</v>
      </c>
      <c r="F10" s="232" t="s">
        <v>264</v>
      </c>
      <c r="G10" s="232" t="s">
        <v>230</v>
      </c>
      <c r="H10" s="232" t="s">
        <v>81</v>
      </c>
      <c r="I10" s="232" t="s">
        <v>75</v>
      </c>
      <c r="J10" s="232" t="s">
        <v>762</v>
      </c>
      <c r="K10" s="232" t="s">
        <v>859</v>
      </c>
      <c r="L10" s="232" t="s">
        <v>83</v>
      </c>
      <c r="M10" s="232" t="s">
        <v>230</v>
      </c>
      <c r="N10" s="232" t="s">
        <v>860</v>
      </c>
      <c r="O10" s="232" t="s">
        <v>879</v>
      </c>
      <c r="P10" s="232" t="s">
        <v>880</v>
      </c>
      <c r="Q10" s="232" t="s">
        <v>818</v>
      </c>
      <c r="R10" s="233"/>
      <c r="S10" s="233"/>
      <c r="T10" s="234"/>
    </row>
    <row r="11" spans="1:20" x14ac:dyDescent="0.25">
      <c r="A11" s="235" t="s">
        <v>25</v>
      </c>
      <c r="B11" s="236"/>
      <c r="C11" s="237" t="s">
        <v>266</v>
      </c>
      <c r="D11" s="232">
        <v>91</v>
      </c>
      <c r="E11" s="232">
        <v>60</v>
      </c>
      <c r="F11" s="232">
        <v>91</v>
      </c>
      <c r="G11" s="232">
        <v>92</v>
      </c>
      <c r="H11" s="232">
        <v>67</v>
      </c>
      <c r="I11" s="232">
        <v>62</v>
      </c>
      <c r="J11" s="232">
        <v>67</v>
      </c>
      <c r="K11" s="232">
        <v>95</v>
      </c>
      <c r="L11" s="232">
        <v>64</v>
      </c>
      <c r="M11" s="232">
        <v>100</v>
      </c>
      <c r="N11" s="232">
        <v>80</v>
      </c>
      <c r="O11" s="232">
        <v>100</v>
      </c>
      <c r="P11" s="232">
        <v>100</v>
      </c>
      <c r="Q11" s="232">
        <v>91</v>
      </c>
      <c r="R11" s="238">
        <f>SUM(D11:Q11)</f>
        <v>1160</v>
      </c>
      <c r="S11" s="240">
        <f>AVERAGE(D11:Q11)</f>
        <v>82.857142857142861</v>
      </c>
      <c r="T11" s="239"/>
    </row>
    <row r="12" spans="1:20" x14ac:dyDescent="0.25">
      <c r="A12" s="235" t="s">
        <v>27</v>
      </c>
      <c r="B12" s="236"/>
      <c r="C12" s="237" t="s">
        <v>267</v>
      </c>
      <c r="D12" s="232">
        <v>91</v>
      </c>
      <c r="E12" s="232">
        <v>60</v>
      </c>
      <c r="F12" s="232">
        <v>91</v>
      </c>
      <c r="G12" s="232">
        <v>94</v>
      </c>
      <c r="H12" s="232">
        <v>68</v>
      </c>
      <c r="I12" s="232">
        <v>76</v>
      </c>
      <c r="J12" s="232">
        <v>76</v>
      </c>
      <c r="K12" s="232">
        <v>95</v>
      </c>
      <c r="L12" s="232">
        <v>62</v>
      </c>
      <c r="M12" s="232">
        <v>100</v>
      </c>
      <c r="N12" s="232">
        <v>91</v>
      </c>
      <c r="O12" s="232">
        <v>100</v>
      </c>
      <c r="P12" s="232">
        <v>100</v>
      </c>
      <c r="Q12" s="232">
        <v>91</v>
      </c>
      <c r="R12" s="238">
        <f t="shared" ref="R12:R35" si="0">SUM(D12:Q12)</f>
        <v>1195</v>
      </c>
      <c r="S12" s="240">
        <f t="shared" ref="S12:S35" si="1">AVERAGE(D12:Q12)</f>
        <v>85.357142857142861</v>
      </c>
      <c r="T12" s="239"/>
    </row>
    <row r="13" spans="1:20" x14ac:dyDescent="0.25">
      <c r="A13" s="235" t="s">
        <v>29</v>
      </c>
      <c r="B13" s="236"/>
      <c r="C13" s="237" t="s">
        <v>268</v>
      </c>
      <c r="D13" s="232">
        <v>62</v>
      </c>
      <c r="E13" s="232">
        <v>75</v>
      </c>
      <c r="F13" s="232">
        <v>60</v>
      </c>
      <c r="G13" s="232">
        <v>75</v>
      </c>
      <c r="H13" s="232">
        <v>60</v>
      </c>
      <c r="I13" s="232">
        <v>61</v>
      </c>
      <c r="J13" s="232">
        <v>95</v>
      </c>
      <c r="K13" s="232">
        <v>95</v>
      </c>
      <c r="L13" s="232">
        <v>70</v>
      </c>
      <c r="M13" s="232">
        <v>92</v>
      </c>
      <c r="N13" s="232">
        <v>88</v>
      </c>
      <c r="O13" s="232">
        <v>95</v>
      </c>
      <c r="P13" s="232">
        <v>95</v>
      </c>
      <c r="Q13" s="232">
        <v>91</v>
      </c>
      <c r="R13" s="238">
        <f t="shared" si="0"/>
        <v>1114</v>
      </c>
      <c r="S13" s="240">
        <f t="shared" si="1"/>
        <v>79.571428571428569</v>
      </c>
      <c r="T13" s="239"/>
    </row>
    <row r="14" spans="1:20" x14ac:dyDescent="0.25">
      <c r="A14" s="235" t="s">
        <v>31</v>
      </c>
      <c r="B14" s="236"/>
      <c r="C14" s="237" t="s">
        <v>269</v>
      </c>
      <c r="D14" s="232">
        <v>91</v>
      </c>
      <c r="E14" s="232">
        <v>60</v>
      </c>
      <c r="F14" s="232">
        <v>91</v>
      </c>
      <c r="G14" s="232">
        <v>93</v>
      </c>
      <c r="H14" s="232">
        <v>60</v>
      </c>
      <c r="I14" s="232">
        <v>62</v>
      </c>
      <c r="J14" s="232">
        <v>69</v>
      </c>
      <c r="K14" s="232">
        <v>95</v>
      </c>
      <c r="L14" s="232">
        <v>65</v>
      </c>
      <c r="M14" s="232">
        <v>100</v>
      </c>
      <c r="N14" s="232">
        <v>80</v>
      </c>
      <c r="O14" s="232">
        <v>92</v>
      </c>
      <c r="P14" s="232">
        <v>100</v>
      </c>
      <c r="Q14" s="232">
        <v>91</v>
      </c>
      <c r="R14" s="238">
        <f t="shared" si="0"/>
        <v>1149</v>
      </c>
      <c r="S14" s="240">
        <f t="shared" si="1"/>
        <v>82.071428571428569</v>
      </c>
      <c r="T14" s="239"/>
    </row>
    <row r="15" spans="1:20" x14ac:dyDescent="0.25">
      <c r="A15" s="235" t="s">
        <v>33</v>
      </c>
      <c r="B15" s="236"/>
      <c r="C15" s="237" t="s">
        <v>270</v>
      </c>
      <c r="D15" s="232">
        <v>62</v>
      </c>
      <c r="E15" s="232">
        <v>75</v>
      </c>
      <c r="F15" s="232">
        <v>84</v>
      </c>
      <c r="G15" s="232">
        <v>75</v>
      </c>
      <c r="H15" s="232">
        <v>60</v>
      </c>
      <c r="I15" s="232">
        <v>62</v>
      </c>
      <c r="J15" s="232">
        <v>95</v>
      </c>
      <c r="K15" s="232">
        <v>95</v>
      </c>
      <c r="L15" s="232">
        <v>65</v>
      </c>
      <c r="M15" s="232">
        <v>92</v>
      </c>
      <c r="N15" s="232">
        <v>88</v>
      </c>
      <c r="O15" s="232">
        <v>95</v>
      </c>
      <c r="P15" s="232">
        <v>95</v>
      </c>
      <c r="Q15" s="232">
        <v>91</v>
      </c>
      <c r="R15" s="238">
        <f t="shared" si="0"/>
        <v>1134</v>
      </c>
      <c r="S15" s="240">
        <f t="shared" si="1"/>
        <v>81</v>
      </c>
      <c r="T15" s="239"/>
    </row>
    <row r="16" spans="1:20" x14ac:dyDescent="0.25">
      <c r="A16" s="235" t="s">
        <v>35</v>
      </c>
      <c r="B16" s="236"/>
      <c r="C16" s="237" t="s">
        <v>271</v>
      </c>
      <c r="D16" s="232">
        <v>62</v>
      </c>
      <c r="E16" s="232">
        <v>75</v>
      </c>
      <c r="F16" s="232">
        <v>84</v>
      </c>
      <c r="G16" s="232">
        <v>75</v>
      </c>
      <c r="H16" s="232">
        <v>60</v>
      </c>
      <c r="I16" s="232">
        <v>62</v>
      </c>
      <c r="J16" s="232">
        <v>95</v>
      </c>
      <c r="K16" s="232">
        <v>95</v>
      </c>
      <c r="L16" s="232">
        <v>65</v>
      </c>
      <c r="M16" s="232">
        <v>92</v>
      </c>
      <c r="N16" s="232">
        <v>88</v>
      </c>
      <c r="O16" s="232">
        <v>95</v>
      </c>
      <c r="P16" s="232">
        <v>95</v>
      </c>
      <c r="Q16" s="232">
        <v>91</v>
      </c>
      <c r="R16" s="238">
        <f t="shared" si="0"/>
        <v>1134</v>
      </c>
      <c r="S16" s="240">
        <f t="shared" si="1"/>
        <v>81</v>
      </c>
      <c r="T16" s="239"/>
    </row>
    <row r="17" spans="1:20" x14ac:dyDescent="0.25">
      <c r="A17" s="235" t="s">
        <v>37</v>
      </c>
      <c r="B17" s="236"/>
      <c r="C17" s="237" t="s">
        <v>272</v>
      </c>
      <c r="D17" s="232">
        <v>61</v>
      </c>
      <c r="E17" s="232">
        <v>75</v>
      </c>
      <c r="F17" s="232">
        <v>84</v>
      </c>
      <c r="G17" s="232">
        <v>75</v>
      </c>
      <c r="H17" s="232">
        <v>60</v>
      </c>
      <c r="I17" s="232">
        <v>61</v>
      </c>
      <c r="J17" s="232">
        <v>95</v>
      </c>
      <c r="K17" s="232">
        <v>95</v>
      </c>
      <c r="L17" s="232">
        <v>65</v>
      </c>
      <c r="M17" s="232">
        <v>92</v>
      </c>
      <c r="N17" s="232">
        <v>88</v>
      </c>
      <c r="O17" s="232">
        <v>95</v>
      </c>
      <c r="P17" s="232">
        <v>95</v>
      </c>
      <c r="Q17" s="232">
        <v>91</v>
      </c>
      <c r="R17" s="238">
        <f t="shared" si="0"/>
        <v>1132</v>
      </c>
      <c r="S17" s="240">
        <f t="shared" si="1"/>
        <v>80.857142857142861</v>
      </c>
      <c r="T17" s="239"/>
    </row>
    <row r="18" spans="1:20" x14ac:dyDescent="0.25">
      <c r="A18" s="235" t="s">
        <v>39</v>
      </c>
      <c r="B18" s="236"/>
      <c r="C18" s="237" t="s">
        <v>273</v>
      </c>
      <c r="D18" s="232">
        <v>62</v>
      </c>
      <c r="E18" s="232">
        <v>78</v>
      </c>
      <c r="F18" s="232">
        <v>93</v>
      </c>
      <c r="G18" s="232">
        <v>75</v>
      </c>
      <c r="H18" s="232">
        <v>60</v>
      </c>
      <c r="I18" s="232">
        <v>62</v>
      </c>
      <c r="J18" s="232">
        <v>95</v>
      </c>
      <c r="K18" s="232">
        <v>95</v>
      </c>
      <c r="L18" s="232">
        <v>62</v>
      </c>
      <c r="M18" s="232">
        <v>92</v>
      </c>
      <c r="N18" s="232">
        <v>86</v>
      </c>
      <c r="O18" s="232">
        <v>95</v>
      </c>
      <c r="P18" s="232">
        <v>95</v>
      </c>
      <c r="Q18" s="232">
        <v>91</v>
      </c>
      <c r="R18" s="238">
        <f t="shared" si="0"/>
        <v>1141</v>
      </c>
      <c r="S18" s="240">
        <f t="shared" si="1"/>
        <v>81.5</v>
      </c>
      <c r="T18" s="239"/>
    </row>
    <row r="19" spans="1:20" x14ac:dyDescent="0.25">
      <c r="A19" s="235" t="s">
        <v>41</v>
      </c>
      <c r="B19" s="236"/>
      <c r="C19" s="237" t="s">
        <v>274</v>
      </c>
      <c r="D19" s="232">
        <v>75</v>
      </c>
      <c r="E19" s="232">
        <v>60</v>
      </c>
      <c r="F19" s="232">
        <v>80</v>
      </c>
      <c r="G19" s="232">
        <v>92</v>
      </c>
      <c r="H19" s="232">
        <v>60</v>
      </c>
      <c r="I19" s="232">
        <v>61</v>
      </c>
      <c r="J19" s="232">
        <v>65</v>
      </c>
      <c r="K19" s="232">
        <v>85</v>
      </c>
      <c r="L19" s="232">
        <v>65</v>
      </c>
      <c r="M19" s="232">
        <v>98</v>
      </c>
      <c r="N19" s="232">
        <v>65</v>
      </c>
      <c r="O19" s="232">
        <v>75</v>
      </c>
      <c r="P19" s="232">
        <v>89</v>
      </c>
      <c r="Q19" s="232">
        <v>65</v>
      </c>
      <c r="R19" s="238">
        <f t="shared" si="0"/>
        <v>1035</v>
      </c>
      <c r="S19" s="240">
        <f t="shared" si="1"/>
        <v>73.928571428571431</v>
      </c>
      <c r="T19" s="239"/>
    </row>
    <row r="20" spans="1:20" x14ac:dyDescent="0.25">
      <c r="A20" s="235" t="s">
        <v>43</v>
      </c>
      <c r="B20" s="236"/>
      <c r="C20" s="237" t="s">
        <v>275</v>
      </c>
      <c r="D20" s="232">
        <v>67</v>
      </c>
      <c r="E20" s="232">
        <v>60</v>
      </c>
      <c r="F20" s="232">
        <v>73</v>
      </c>
      <c r="G20" s="232">
        <v>75</v>
      </c>
      <c r="H20" s="232">
        <v>60</v>
      </c>
      <c r="I20" s="232">
        <v>68</v>
      </c>
      <c r="J20" s="232">
        <v>61</v>
      </c>
      <c r="K20" s="232">
        <v>95</v>
      </c>
      <c r="L20" s="232">
        <v>60</v>
      </c>
      <c r="M20" s="232">
        <v>98</v>
      </c>
      <c r="N20" s="232">
        <v>65</v>
      </c>
      <c r="O20" s="232">
        <v>34</v>
      </c>
      <c r="P20" s="232">
        <v>69</v>
      </c>
      <c r="Q20" s="232">
        <v>65</v>
      </c>
      <c r="R20" s="238">
        <f t="shared" si="0"/>
        <v>950</v>
      </c>
      <c r="S20" s="240">
        <f t="shared" si="1"/>
        <v>67.857142857142861</v>
      </c>
      <c r="T20" s="239"/>
    </row>
    <row r="21" spans="1:20" x14ac:dyDescent="0.25">
      <c r="A21" s="235" t="s">
        <v>45</v>
      </c>
      <c r="B21" s="236"/>
      <c r="C21" s="237" t="s">
        <v>276</v>
      </c>
      <c r="D21" s="232">
        <v>62</v>
      </c>
      <c r="E21" s="232">
        <v>75</v>
      </c>
      <c r="F21" s="232">
        <v>84</v>
      </c>
      <c r="G21" s="232">
        <v>75</v>
      </c>
      <c r="H21" s="232">
        <v>60</v>
      </c>
      <c r="I21" s="232">
        <v>68</v>
      </c>
      <c r="J21" s="232">
        <v>95</v>
      </c>
      <c r="K21" s="232">
        <v>95</v>
      </c>
      <c r="L21" s="232">
        <v>65</v>
      </c>
      <c r="M21" s="232">
        <v>92</v>
      </c>
      <c r="N21" s="232">
        <v>86</v>
      </c>
      <c r="O21" s="232">
        <v>95</v>
      </c>
      <c r="P21" s="232">
        <v>95</v>
      </c>
      <c r="Q21" s="232">
        <v>91</v>
      </c>
      <c r="R21" s="238">
        <f t="shared" si="0"/>
        <v>1138</v>
      </c>
      <c r="S21" s="240">
        <f t="shared" si="1"/>
        <v>81.285714285714292</v>
      </c>
      <c r="T21" s="239"/>
    </row>
    <row r="22" spans="1:20" x14ac:dyDescent="0.25">
      <c r="A22" s="235" t="s">
        <v>47</v>
      </c>
      <c r="B22" s="236"/>
      <c r="C22" s="237" t="s">
        <v>277</v>
      </c>
      <c r="D22" s="232">
        <v>72</v>
      </c>
      <c r="E22" s="232">
        <v>48</v>
      </c>
      <c r="F22" s="232">
        <v>92</v>
      </c>
      <c r="G22" s="232">
        <v>91</v>
      </c>
      <c r="H22" s="232">
        <v>60</v>
      </c>
      <c r="I22" s="232">
        <v>4</v>
      </c>
      <c r="J22" s="232">
        <v>87</v>
      </c>
      <c r="K22" s="232">
        <v>95</v>
      </c>
      <c r="L22" s="232">
        <v>64</v>
      </c>
      <c r="M22" s="232">
        <v>98</v>
      </c>
      <c r="N22" s="232">
        <v>78</v>
      </c>
      <c r="O22" s="232">
        <v>14</v>
      </c>
      <c r="P22" s="232">
        <v>30</v>
      </c>
      <c r="Q22" s="232">
        <v>65</v>
      </c>
      <c r="R22" s="238">
        <f t="shared" si="0"/>
        <v>898</v>
      </c>
      <c r="S22" s="240">
        <f t="shared" si="1"/>
        <v>64.142857142857139</v>
      </c>
      <c r="T22" s="239"/>
    </row>
    <row r="23" spans="1:20" x14ac:dyDescent="0.25">
      <c r="A23" s="235" t="s">
        <v>49</v>
      </c>
      <c r="B23" s="236"/>
      <c r="C23" s="237" t="s">
        <v>278</v>
      </c>
      <c r="D23" s="232">
        <v>62</v>
      </c>
      <c r="E23" s="232">
        <v>78</v>
      </c>
      <c r="F23" s="232">
        <v>84</v>
      </c>
      <c r="G23" s="232">
        <v>75</v>
      </c>
      <c r="H23" s="232">
        <v>60</v>
      </c>
      <c r="I23" s="232">
        <v>61</v>
      </c>
      <c r="J23" s="232">
        <v>95</v>
      </c>
      <c r="K23" s="232">
        <v>95</v>
      </c>
      <c r="L23" s="232">
        <v>64</v>
      </c>
      <c r="M23" s="232">
        <v>92</v>
      </c>
      <c r="N23" s="232">
        <v>82</v>
      </c>
      <c r="O23" s="232">
        <v>95</v>
      </c>
      <c r="P23" s="232">
        <v>95</v>
      </c>
      <c r="Q23" s="232">
        <v>91</v>
      </c>
      <c r="R23" s="238">
        <f t="shared" si="0"/>
        <v>1129</v>
      </c>
      <c r="S23" s="240">
        <f t="shared" si="1"/>
        <v>80.642857142857139</v>
      </c>
      <c r="T23" s="239"/>
    </row>
    <row r="24" spans="1:20" x14ac:dyDescent="0.25">
      <c r="A24" s="235" t="s">
        <v>51</v>
      </c>
      <c r="B24" s="236"/>
      <c r="C24" s="237" t="s">
        <v>279</v>
      </c>
      <c r="D24" s="232">
        <v>61</v>
      </c>
      <c r="E24" s="232">
        <v>75</v>
      </c>
      <c r="F24" s="232">
        <v>88</v>
      </c>
      <c r="G24" s="232">
        <v>75</v>
      </c>
      <c r="H24" s="232">
        <v>60</v>
      </c>
      <c r="I24" s="232">
        <v>61</v>
      </c>
      <c r="J24" s="232">
        <v>95</v>
      </c>
      <c r="K24" s="232">
        <v>95</v>
      </c>
      <c r="L24" s="232">
        <v>65</v>
      </c>
      <c r="M24" s="232">
        <v>92</v>
      </c>
      <c r="N24" s="232">
        <v>88</v>
      </c>
      <c r="O24" s="232">
        <v>95</v>
      </c>
      <c r="P24" s="232">
        <v>95</v>
      </c>
      <c r="Q24" s="232">
        <v>91</v>
      </c>
      <c r="R24" s="238">
        <f t="shared" si="0"/>
        <v>1136</v>
      </c>
      <c r="S24" s="240">
        <f t="shared" si="1"/>
        <v>81.142857142857139</v>
      </c>
      <c r="T24" s="239"/>
    </row>
    <row r="25" spans="1:20" x14ac:dyDescent="0.25">
      <c r="A25" s="235" t="s">
        <v>53</v>
      </c>
      <c r="B25" s="236"/>
      <c r="C25" s="237" t="s">
        <v>280</v>
      </c>
      <c r="D25" s="232">
        <v>62</v>
      </c>
      <c r="E25" s="232">
        <v>75</v>
      </c>
      <c r="F25" s="232">
        <v>91</v>
      </c>
      <c r="G25" s="232">
        <v>75</v>
      </c>
      <c r="H25" s="232">
        <v>60</v>
      </c>
      <c r="I25" s="232">
        <v>62</v>
      </c>
      <c r="J25" s="232">
        <v>95</v>
      </c>
      <c r="K25" s="232">
        <v>95</v>
      </c>
      <c r="L25" s="232">
        <v>62</v>
      </c>
      <c r="M25" s="232">
        <v>92</v>
      </c>
      <c r="N25" s="232">
        <v>94</v>
      </c>
      <c r="O25" s="232">
        <v>95</v>
      </c>
      <c r="P25" s="232">
        <v>95</v>
      </c>
      <c r="Q25" s="232">
        <v>91</v>
      </c>
      <c r="R25" s="238">
        <f t="shared" si="0"/>
        <v>1144</v>
      </c>
      <c r="S25" s="240">
        <f t="shared" si="1"/>
        <v>81.714285714285708</v>
      </c>
      <c r="T25" s="239"/>
    </row>
    <row r="26" spans="1:20" x14ac:dyDescent="0.25">
      <c r="A26" s="235" t="s">
        <v>55</v>
      </c>
      <c r="B26" s="236"/>
      <c r="C26" s="237" t="s">
        <v>281</v>
      </c>
      <c r="D26" s="232">
        <v>60</v>
      </c>
      <c r="E26" s="232">
        <v>48</v>
      </c>
      <c r="F26" s="232">
        <v>27</v>
      </c>
      <c r="G26" s="232">
        <v>92</v>
      </c>
      <c r="H26" s="232">
        <v>27</v>
      </c>
      <c r="I26" s="232">
        <v>12</v>
      </c>
      <c r="J26" s="232">
        <v>62</v>
      </c>
      <c r="K26" s="232">
        <v>95</v>
      </c>
      <c r="L26" s="232">
        <v>62</v>
      </c>
      <c r="M26" s="232">
        <v>92</v>
      </c>
      <c r="N26" s="232">
        <v>60</v>
      </c>
      <c r="O26" s="232">
        <v>34</v>
      </c>
      <c r="P26" s="232">
        <v>62</v>
      </c>
      <c r="Q26" s="232">
        <v>65</v>
      </c>
      <c r="R26" s="238">
        <f t="shared" si="0"/>
        <v>798</v>
      </c>
      <c r="S26" s="240">
        <f t="shared" si="1"/>
        <v>57</v>
      </c>
      <c r="T26" s="239"/>
    </row>
    <row r="27" spans="1:20" x14ac:dyDescent="0.25">
      <c r="A27" s="235" t="s">
        <v>57</v>
      </c>
      <c r="B27" s="236"/>
      <c r="C27" s="237" t="s">
        <v>282</v>
      </c>
      <c r="D27" s="232">
        <v>91</v>
      </c>
      <c r="E27" s="232">
        <v>60</v>
      </c>
      <c r="F27" s="232">
        <v>91</v>
      </c>
      <c r="G27" s="232">
        <v>91</v>
      </c>
      <c r="H27" s="232">
        <v>75</v>
      </c>
      <c r="I27" s="232">
        <v>64</v>
      </c>
      <c r="J27" s="232">
        <v>83</v>
      </c>
      <c r="K27" s="232">
        <v>95</v>
      </c>
      <c r="L27" s="232">
        <v>70</v>
      </c>
      <c r="M27" s="232">
        <v>100</v>
      </c>
      <c r="N27" s="232">
        <v>91</v>
      </c>
      <c r="O27" s="232">
        <v>100</v>
      </c>
      <c r="P27" s="232">
        <v>100</v>
      </c>
      <c r="Q27" s="232">
        <v>91</v>
      </c>
      <c r="R27" s="238">
        <f t="shared" si="0"/>
        <v>1202</v>
      </c>
      <c r="S27" s="240">
        <f t="shared" si="1"/>
        <v>85.857142857142861</v>
      </c>
      <c r="T27" s="239"/>
    </row>
    <row r="28" spans="1:20" x14ac:dyDescent="0.25">
      <c r="A28" s="235" t="s">
        <v>59</v>
      </c>
      <c r="B28" s="236"/>
      <c r="C28" s="237" t="s">
        <v>283</v>
      </c>
      <c r="D28" s="232">
        <v>60</v>
      </c>
      <c r="E28" s="232">
        <v>60</v>
      </c>
      <c r="F28" s="232">
        <v>78</v>
      </c>
      <c r="G28" s="232">
        <v>75</v>
      </c>
      <c r="H28" s="232">
        <v>60</v>
      </c>
      <c r="I28" s="232">
        <v>62</v>
      </c>
      <c r="J28" s="232">
        <v>61</v>
      </c>
      <c r="K28" s="232">
        <v>95</v>
      </c>
      <c r="L28" s="232">
        <v>60</v>
      </c>
      <c r="M28" s="232">
        <v>92</v>
      </c>
      <c r="N28" s="232">
        <v>60</v>
      </c>
      <c r="O28" s="232">
        <v>82</v>
      </c>
      <c r="P28" s="232">
        <v>77</v>
      </c>
      <c r="Q28" s="232">
        <v>75</v>
      </c>
      <c r="R28" s="238">
        <f t="shared" si="0"/>
        <v>997</v>
      </c>
      <c r="S28" s="240">
        <f t="shared" si="1"/>
        <v>71.214285714285708</v>
      </c>
      <c r="T28" s="239"/>
    </row>
    <row r="29" spans="1:20" x14ac:dyDescent="0.25">
      <c r="A29" s="235" t="s">
        <v>61</v>
      </c>
      <c r="B29" s="236"/>
      <c r="C29" s="237" t="s">
        <v>284</v>
      </c>
      <c r="D29" s="232">
        <v>62</v>
      </c>
      <c r="E29" s="232">
        <v>75</v>
      </c>
      <c r="F29" s="232">
        <v>92</v>
      </c>
      <c r="G29" s="232">
        <v>75</v>
      </c>
      <c r="H29" s="232">
        <v>60</v>
      </c>
      <c r="I29" s="232">
        <v>62</v>
      </c>
      <c r="J29" s="232">
        <v>95</v>
      </c>
      <c r="K29" s="232">
        <v>95</v>
      </c>
      <c r="L29" s="232">
        <v>65</v>
      </c>
      <c r="M29" s="232">
        <v>92</v>
      </c>
      <c r="N29" s="232">
        <v>86</v>
      </c>
      <c r="O29" s="232">
        <v>95</v>
      </c>
      <c r="P29" s="232">
        <v>95</v>
      </c>
      <c r="Q29" s="232">
        <v>91</v>
      </c>
      <c r="R29" s="238">
        <f t="shared" si="0"/>
        <v>1140</v>
      </c>
      <c r="S29" s="240">
        <f t="shared" si="1"/>
        <v>81.428571428571431</v>
      </c>
      <c r="T29" s="239"/>
    </row>
    <row r="30" spans="1:20" x14ac:dyDescent="0.25">
      <c r="A30" s="235" t="s">
        <v>63</v>
      </c>
      <c r="B30" s="236"/>
      <c r="C30" s="237" t="s">
        <v>285</v>
      </c>
      <c r="D30" s="232">
        <v>64</v>
      </c>
      <c r="E30" s="232">
        <v>60</v>
      </c>
      <c r="F30" s="232">
        <v>73</v>
      </c>
      <c r="G30" s="232">
        <v>91</v>
      </c>
      <c r="H30" s="232">
        <v>60</v>
      </c>
      <c r="I30" s="232">
        <v>61</v>
      </c>
      <c r="J30" s="232">
        <v>62</v>
      </c>
      <c r="K30" s="232">
        <v>85</v>
      </c>
      <c r="L30" s="232">
        <v>61</v>
      </c>
      <c r="M30" s="232">
        <v>95</v>
      </c>
      <c r="N30" s="232">
        <v>65</v>
      </c>
      <c r="O30" s="232">
        <v>46</v>
      </c>
      <c r="P30" s="232">
        <v>77</v>
      </c>
      <c r="Q30" s="232">
        <v>65</v>
      </c>
      <c r="R30" s="238">
        <f t="shared" si="0"/>
        <v>965</v>
      </c>
      <c r="S30" s="240">
        <f t="shared" si="1"/>
        <v>68.928571428571431</v>
      </c>
      <c r="T30" s="239"/>
    </row>
    <row r="31" spans="1:20" x14ac:dyDescent="0.25">
      <c r="A31" s="235" t="s">
        <v>65</v>
      </c>
      <c r="B31" s="236"/>
      <c r="C31" s="237" t="s">
        <v>286</v>
      </c>
      <c r="D31" s="232">
        <v>61</v>
      </c>
      <c r="E31" s="232">
        <v>75</v>
      </c>
      <c r="F31" s="232">
        <v>84</v>
      </c>
      <c r="G31" s="232">
        <v>75</v>
      </c>
      <c r="H31" s="232">
        <v>60</v>
      </c>
      <c r="I31" s="232">
        <v>85</v>
      </c>
      <c r="J31" s="232">
        <v>95</v>
      </c>
      <c r="K31" s="232">
        <v>95</v>
      </c>
      <c r="L31" s="232">
        <v>64</v>
      </c>
      <c r="M31" s="232">
        <v>92</v>
      </c>
      <c r="N31" s="232">
        <v>86</v>
      </c>
      <c r="O31" s="232">
        <v>95</v>
      </c>
      <c r="P31" s="232">
        <v>95</v>
      </c>
      <c r="Q31" s="232">
        <v>91</v>
      </c>
      <c r="R31" s="238">
        <f t="shared" si="0"/>
        <v>1153</v>
      </c>
      <c r="S31" s="240">
        <f t="shared" si="1"/>
        <v>82.357142857142861</v>
      </c>
      <c r="T31" s="239"/>
    </row>
    <row r="32" spans="1:20" x14ac:dyDescent="0.25">
      <c r="A32" s="235" t="s">
        <v>67</v>
      </c>
      <c r="B32" s="236"/>
      <c r="C32" s="237" t="s">
        <v>287</v>
      </c>
      <c r="D32" s="232">
        <v>62</v>
      </c>
      <c r="E32" s="232">
        <v>75</v>
      </c>
      <c r="F32" s="232">
        <v>84</v>
      </c>
      <c r="G32" s="232">
        <v>75</v>
      </c>
      <c r="H32" s="232">
        <v>60</v>
      </c>
      <c r="I32" s="232">
        <v>61</v>
      </c>
      <c r="J32" s="232">
        <v>95</v>
      </c>
      <c r="K32" s="232">
        <v>95</v>
      </c>
      <c r="L32" s="232">
        <v>65</v>
      </c>
      <c r="M32" s="232">
        <v>92</v>
      </c>
      <c r="N32" s="232">
        <v>86</v>
      </c>
      <c r="O32" s="232">
        <v>95</v>
      </c>
      <c r="P32" s="232">
        <v>95</v>
      </c>
      <c r="Q32" s="232">
        <v>91</v>
      </c>
      <c r="R32" s="238">
        <f t="shared" si="0"/>
        <v>1131</v>
      </c>
      <c r="S32" s="240">
        <f t="shared" si="1"/>
        <v>80.785714285714292</v>
      </c>
      <c r="T32" s="239"/>
    </row>
    <row r="33" spans="1:20" x14ac:dyDescent="0.25">
      <c r="A33" s="235" t="s">
        <v>69</v>
      </c>
      <c r="B33" s="236"/>
      <c r="C33" s="237" t="s">
        <v>288</v>
      </c>
      <c r="D33" s="232">
        <v>60</v>
      </c>
      <c r="E33" s="232">
        <v>60</v>
      </c>
      <c r="F33" s="232">
        <v>91</v>
      </c>
      <c r="G33" s="232">
        <v>92</v>
      </c>
      <c r="H33" s="232">
        <v>60</v>
      </c>
      <c r="I33" s="232">
        <v>61</v>
      </c>
      <c r="J33" s="232">
        <v>76</v>
      </c>
      <c r="K33" s="232">
        <v>95</v>
      </c>
      <c r="L33" s="232">
        <v>61</v>
      </c>
      <c r="M33" s="232">
        <v>92</v>
      </c>
      <c r="N33" s="232">
        <v>60</v>
      </c>
      <c r="O33" s="232">
        <v>61</v>
      </c>
      <c r="P33" s="232">
        <v>61</v>
      </c>
      <c r="Q33" s="232">
        <v>61</v>
      </c>
      <c r="R33" s="238">
        <f t="shared" si="0"/>
        <v>991</v>
      </c>
      <c r="S33" s="240">
        <f t="shared" si="1"/>
        <v>70.785714285714292</v>
      </c>
      <c r="T33" s="239"/>
    </row>
    <row r="34" spans="1:20" x14ac:dyDescent="0.25">
      <c r="A34" s="235" t="s">
        <v>71</v>
      </c>
      <c r="B34" s="236"/>
      <c r="C34" s="237" t="s">
        <v>289</v>
      </c>
      <c r="D34" s="232">
        <v>98</v>
      </c>
      <c r="E34" s="232">
        <v>60</v>
      </c>
      <c r="F34" s="232">
        <v>78</v>
      </c>
      <c r="G34" s="232">
        <v>92</v>
      </c>
      <c r="H34" s="232">
        <v>69</v>
      </c>
      <c r="I34" s="232">
        <v>64</v>
      </c>
      <c r="J34" s="232">
        <v>66</v>
      </c>
      <c r="K34" s="232">
        <v>95</v>
      </c>
      <c r="L34" s="232">
        <v>62</v>
      </c>
      <c r="M34" s="232">
        <v>98</v>
      </c>
      <c r="N34" s="232">
        <v>75</v>
      </c>
      <c r="O34" s="232">
        <v>100</v>
      </c>
      <c r="P34" s="232">
        <v>100</v>
      </c>
      <c r="Q34" s="232">
        <v>91</v>
      </c>
      <c r="R34" s="238">
        <f t="shared" si="0"/>
        <v>1148</v>
      </c>
      <c r="S34" s="240">
        <f t="shared" si="1"/>
        <v>82</v>
      </c>
      <c r="T34" s="239"/>
    </row>
    <row r="35" spans="1:20" x14ac:dyDescent="0.25">
      <c r="A35" s="235" t="s">
        <v>73</v>
      </c>
      <c r="B35" s="236"/>
      <c r="C35" s="237" t="s">
        <v>290</v>
      </c>
      <c r="D35" s="232">
        <v>62</v>
      </c>
      <c r="E35" s="232">
        <v>75</v>
      </c>
      <c r="F35" s="232">
        <v>88</v>
      </c>
      <c r="G35" s="232">
        <v>75</v>
      </c>
      <c r="H35" s="232">
        <v>60</v>
      </c>
      <c r="I35" s="232">
        <v>61</v>
      </c>
      <c r="J35" s="232">
        <v>95</v>
      </c>
      <c r="K35" s="232">
        <v>95</v>
      </c>
      <c r="L35" s="232">
        <v>65</v>
      </c>
      <c r="M35" s="232">
        <v>92</v>
      </c>
      <c r="N35" s="232">
        <v>91</v>
      </c>
      <c r="O35" s="232">
        <v>95</v>
      </c>
      <c r="P35" s="232">
        <v>95</v>
      </c>
      <c r="Q35" s="232">
        <v>91</v>
      </c>
      <c r="R35" s="238">
        <f t="shared" si="0"/>
        <v>1140</v>
      </c>
      <c r="S35" s="240">
        <f t="shared" si="1"/>
        <v>81.428571428571431</v>
      </c>
      <c r="T35" s="239"/>
    </row>
  </sheetData>
  <mergeCells count="15">
    <mergeCell ref="B3:L3"/>
    <mergeCell ref="B4:C4"/>
    <mergeCell ref="D4:E4"/>
    <mergeCell ref="F4:L4"/>
    <mergeCell ref="B5:C5"/>
    <mergeCell ref="F5:L5"/>
    <mergeCell ref="S7:S9"/>
    <mergeCell ref="T7:T9"/>
    <mergeCell ref="A10:C10"/>
    <mergeCell ref="A7:A9"/>
    <mergeCell ref="B7:B9"/>
    <mergeCell ref="C7:C9"/>
    <mergeCell ref="D7:M7"/>
    <mergeCell ref="N7:Q7"/>
    <mergeCell ref="R7:R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A3F0-891C-4CE6-975D-839DE2278765}">
  <dimension ref="A1:R24"/>
  <sheetViews>
    <sheetView topLeftCell="A5" workbookViewId="0">
      <selection activeCell="B27" sqref="B27"/>
    </sheetView>
  </sheetViews>
  <sheetFormatPr defaultRowHeight="15" x14ac:dyDescent="0.25"/>
  <cols>
    <col min="2" max="2" width="17.85546875" customWidth="1"/>
  </cols>
  <sheetData>
    <row r="1" spans="1:18" x14ac:dyDescent="0.25">
      <c r="A1" s="28"/>
      <c r="B1" s="29" t="s">
        <v>647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15" customHeight="1" x14ac:dyDescent="0.25">
      <c r="A3" s="28"/>
      <c r="B3" s="341" t="s">
        <v>1</v>
      </c>
      <c r="C3" s="341"/>
      <c r="D3" s="341"/>
      <c r="E3" s="341"/>
      <c r="F3" s="341"/>
      <c r="G3" s="341"/>
      <c r="H3" s="341"/>
      <c r="I3" s="341"/>
      <c r="J3" s="341"/>
      <c r="K3" s="341"/>
      <c r="L3" s="28"/>
      <c r="M3" s="28"/>
      <c r="N3" s="28"/>
      <c r="O3" s="28"/>
      <c r="P3" s="28"/>
      <c r="Q3" s="28"/>
      <c r="R3" s="28"/>
    </row>
    <row r="4" spans="1:18" ht="15" customHeight="1" x14ac:dyDescent="0.25">
      <c r="A4" s="28"/>
      <c r="B4" s="341" t="s">
        <v>291</v>
      </c>
      <c r="C4" s="341"/>
      <c r="D4" s="341" t="s">
        <v>668</v>
      </c>
      <c r="E4" s="341"/>
      <c r="F4" s="341" t="s">
        <v>115</v>
      </c>
      <c r="G4" s="341"/>
      <c r="H4" s="341"/>
      <c r="I4" s="341"/>
      <c r="J4" s="341"/>
      <c r="K4" s="341"/>
      <c r="L4" s="28"/>
      <c r="M4" s="28"/>
      <c r="N4" s="28"/>
      <c r="O4" s="28"/>
      <c r="P4" s="28"/>
      <c r="Q4" s="28"/>
      <c r="R4" s="28"/>
    </row>
    <row r="5" spans="1:18" ht="15" customHeight="1" x14ac:dyDescent="0.25">
      <c r="A5" s="28"/>
      <c r="B5" s="341" t="s">
        <v>4</v>
      </c>
      <c r="C5" s="341"/>
      <c r="D5" s="28"/>
      <c r="E5" s="28"/>
      <c r="F5" s="341" t="s">
        <v>116</v>
      </c>
      <c r="G5" s="341"/>
      <c r="H5" s="341"/>
      <c r="I5" s="341"/>
      <c r="J5" s="341"/>
      <c r="K5" s="341"/>
      <c r="L5" s="28"/>
      <c r="M5" s="28"/>
      <c r="N5" s="28"/>
      <c r="O5" s="28"/>
      <c r="P5" s="28"/>
      <c r="Q5" s="28"/>
      <c r="R5" s="28"/>
    </row>
    <row r="6" spans="1:18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5" customHeight="1" x14ac:dyDescent="0.25">
      <c r="A7" s="342" t="s">
        <v>6</v>
      </c>
      <c r="B7" s="345" t="s">
        <v>648</v>
      </c>
      <c r="C7" s="345" t="s">
        <v>8</v>
      </c>
      <c r="D7" s="348" t="s">
        <v>9</v>
      </c>
      <c r="E7" s="348"/>
      <c r="F7" s="348"/>
      <c r="G7" s="348"/>
      <c r="H7" s="348"/>
      <c r="I7" s="348"/>
      <c r="J7" s="348"/>
      <c r="K7" s="348"/>
      <c r="L7" s="348" t="s">
        <v>10</v>
      </c>
      <c r="M7" s="348"/>
      <c r="N7" s="348"/>
      <c r="O7" s="348"/>
      <c r="P7" s="337" t="s">
        <v>11</v>
      </c>
      <c r="Q7" s="337" t="s">
        <v>12</v>
      </c>
      <c r="R7" s="337" t="s">
        <v>13</v>
      </c>
    </row>
    <row r="8" spans="1:18" ht="100.5" customHeight="1" x14ac:dyDescent="0.25">
      <c r="A8" s="343"/>
      <c r="B8" s="346"/>
      <c r="C8" s="346"/>
      <c r="D8" s="30" t="s">
        <v>669</v>
      </c>
      <c r="E8" s="30" t="s">
        <v>670</v>
      </c>
      <c r="F8" s="30" t="s">
        <v>671</v>
      </c>
      <c r="G8" s="30" t="s">
        <v>672</v>
      </c>
      <c r="H8" s="30" t="s">
        <v>117</v>
      </c>
      <c r="I8" s="30" t="s">
        <v>673</v>
      </c>
      <c r="J8" s="30" t="s">
        <v>674</v>
      </c>
      <c r="K8" s="30" t="s">
        <v>675</v>
      </c>
      <c r="L8" s="30" t="s">
        <v>676</v>
      </c>
      <c r="M8" s="30" t="s">
        <v>677</v>
      </c>
      <c r="N8" s="30" t="s">
        <v>678</v>
      </c>
      <c r="O8" s="30" t="s">
        <v>679</v>
      </c>
      <c r="P8" s="338"/>
      <c r="Q8" s="338"/>
      <c r="R8" s="338"/>
    </row>
    <row r="9" spans="1:18" ht="91.5" customHeight="1" x14ac:dyDescent="0.25">
      <c r="A9" s="344"/>
      <c r="B9" s="347"/>
      <c r="C9" s="347"/>
      <c r="D9" s="30" t="s">
        <v>680</v>
      </c>
      <c r="E9" s="30" t="s">
        <v>681</v>
      </c>
      <c r="F9" s="30" t="s">
        <v>682</v>
      </c>
      <c r="G9" s="30" t="s">
        <v>683</v>
      </c>
      <c r="H9" s="30" t="s">
        <v>292</v>
      </c>
      <c r="I9" s="30" t="s">
        <v>684</v>
      </c>
      <c r="J9" s="30" t="s">
        <v>680</v>
      </c>
      <c r="K9" s="30" t="s">
        <v>685</v>
      </c>
      <c r="L9" s="30" t="s">
        <v>686</v>
      </c>
      <c r="M9" s="30" t="s">
        <v>687</v>
      </c>
      <c r="N9" s="30" t="s">
        <v>688</v>
      </c>
      <c r="O9" s="30" t="s">
        <v>689</v>
      </c>
      <c r="P9" s="339"/>
      <c r="Q9" s="339"/>
      <c r="R9" s="339"/>
    </row>
    <row r="10" spans="1:18" ht="15" customHeight="1" x14ac:dyDescent="0.25">
      <c r="A10" s="340" t="s">
        <v>12</v>
      </c>
      <c r="B10" s="340"/>
      <c r="C10" s="340"/>
      <c r="D10" s="31" t="s">
        <v>175</v>
      </c>
      <c r="E10" s="31" t="s">
        <v>174</v>
      </c>
      <c r="F10" s="31" t="s">
        <v>340</v>
      </c>
      <c r="G10" s="31" t="s">
        <v>89</v>
      </c>
      <c r="H10" s="31" t="s">
        <v>233</v>
      </c>
      <c r="I10" s="31" t="s">
        <v>425</v>
      </c>
      <c r="J10" s="31" t="s">
        <v>174</v>
      </c>
      <c r="K10" s="31" t="s">
        <v>18</v>
      </c>
      <c r="L10" s="31" t="s">
        <v>176</v>
      </c>
      <c r="M10" s="31" t="s">
        <v>18</v>
      </c>
      <c r="N10" s="31" t="s">
        <v>91</v>
      </c>
      <c r="O10" s="31" t="s">
        <v>91</v>
      </c>
      <c r="P10" s="32"/>
      <c r="Q10" s="32"/>
      <c r="R10" s="33"/>
    </row>
    <row r="11" spans="1:18" x14ac:dyDescent="0.25">
      <c r="A11" s="34" t="s">
        <v>25</v>
      </c>
      <c r="B11" s="35"/>
      <c r="C11" s="36" t="s">
        <v>294</v>
      </c>
      <c r="D11" s="31">
        <v>91</v>
      </c>
      <c r="E11" s="31">
        <v>90</v>
      </c>
      <c r="F11" s="31">
        <v>95</v>
      </c>
      <c r="G11" s="31">
        <v>91</v>
      </c>
      <c r="H11" s="31">
        <v>64</v>
      </c>
      <c r="I11" s="31">
        <v>68</v>
      </c>
      <c r="J11" s="31">
        <v>91</v>
      </c>
      <c r="K11" s="31">
        <v>91</v>
      </c>
      <c r="L11" s="31">
        <v>91</v>
      </c>
      <c r="M11" s="31">
        <v>97</v>
      </c>
      <c r="N11" s="31">
        <v>85</v>
      </c>
      <c r="O11" s="31">
        <v>83</v>
      </c>
      <c r="P11" s="37">
        <f>SUM(D11:O11)</f>
        <v>1037</v>
      </c>
      <c r="Q11" s="39">
        <f>AVERAGE(D11:O11)</f>
        <v>86.416666666666671</v>
      </c>
      <c r="R11" s="38" t="s">
        <v>33</v>
      </c>
    </row>
    <row r="12" spans="1:18" x14ac:dyDescent="0.25">
      <c r="A12" s="34" t="s">
        <v>27</v>
      </c>
      <c r="B12" s="35"/>
      <c r="C12" s="36" t="s">
        <v>295</v>
      </c>
      <c r="D12" s="31">
        <v>91</v>
      </c>
      <c r="E12" s="31">
        <v>90</v>
      </c>
      <c r="F12" s="31">
        <v>93</v>
      </c>
      <c r="G12" s="31">
        <v>61</v>
      </c>
      <c r="H12" s="31">
        <v>80</v>
      </c>
      <c r="I12" s="31">
        <v>67</v>
      </c>
      <c r="J12" s="31">
        <v>91</v>
      </c>
      <c r="K12" s="31">
        <v>85</v>
      </c>
      <c r="L12" s="31">
        <v>61</v>
      </c>
      <c r="M12" s="31">
        <v>100</v>
      </c>
      <c r="N12" s="31">
        <v>91</v>
      </c>
      <c r="O12" s="31">
        <v>61</v>
      </c>
      <c r="P12" s="37">
        <f t="shared" ref="P12:P24" si="0">SUM(D12:O12)</f>
        <v>971</v>
      </c>
      <c r="Q12" s="39">
        <f t="shared" ref="Q12:Q24" si="1">AVERAGE(D12:O12)</f>
        <v>80.916666666666671</v>
      </c>
      <c r="R12" s="38" t="s">
        <v>37</v>
      </c>
    </row>
    <row r="13" spans="1:18" x14ac:dyDescent="0.25">
      <c r="A13" s="34" t="s">
        <v>29</v>
      </c>
      <c r="B13" s="35"/>
      <c r="C13" s="36" t="s">
        <v>296</v>
      </c>
      <c r="D13" s="31">
        <v>91</v>
      </c>
      <c r="E13" s="31">
        <v>90</v>
      </c>
      <c r="F13" s="31">
        <v>92</v>
      </c>
      <c r="G13" s="31">
        <v>62</v>
      </c>
      <c r="H13" s="31">
        <v>61</v>
      </c>
      <c r="I13" s="31">
        <v>68</v>
      </c>
      <c r="J13" s="31">
        <v>91</v>
      </c>
      <c r="K13" s="31">
        <v>91</v>
      </c>
      <c r="L13" s="31">
        <v>61</v>
      </c>
      <c r="M13" s="31">
        <v>81</v>
      </c>
      <c r="N13" s="31">
        <v>65</v>
      </c>
      <c r="O13" s="31">
        <v>83</v>
      </c>
      <c r="P13" s="37">
        <f t="shared" si="0"/>
        <v>936</v>
      </c>
      <c r="Q13" s="39">
        <f t="shared" si="1"/>
        <v>78</v>
      </c>
      <c r="R13" s="38" t="s">
        <v>45</v>
      </c>
    </row>
    <row r="14" spans="1:18" x14ac:dyDescent="0.25">
      <c r="A14" s="34" t="s">
        <v>31</v>
      </c>
      <c r="B14" s="35"/>
      <c r="C14" s="36" t="s">
        <v>297</v>
      </c>
      <c r="D14" s="31">
        <v>91</v>
      </c>
      <c r="E14" s="31">
        <v>90</v>
      </c>
      <c r="F14" s="31">
        <v>94</v>
      </c>
      <c r="G14" s="31">
        <v>94</v>
      </c>
      <c r="H14" s="31">
        <v>62</v>
      </c>
      <c r="I14" s="31">
        <v>70</v>
      </c>
      <c r="J14" s="31">
        <v>91</v>
      </c>
      <c r="K14" s="31">
        <v>91</v>
      </c>
      <c r="L14" s="31">
        <v>91</v>
      </c>
      <c r="M14" s="31">
        <v>100</v>
      </c>
      <c r="N14" s="31">
        <v>91</v>
      </c>
      <c r="O14" s="31">
        <v>98</v>
      </c>
      <c r="P14" s="37">
        <f t="shared" si="0"/>
        <v>1063</v>
      </c>
      <c r="Q14" s="39">
        <f t="shared" si="1"/>
        <v>88.583333333333329</v>
      </c>
      <c r="R14" s="38" t="s">
        <v>27</v>
      </c>
    </row>
    <row r="15" spans="1:18" x14ac:dyDescent="0.25">
      <c r="A15" s="34" t="s">
        <v>33</v>
      </c>
      <c r="B15" s="35"/>
      <c r="C15" s="36" t="s">
        <v>298</v>
      </c>
      <c r="D15" s="31">
        <v>95</v>
      </c>
      <c r="E15" s="31">
        <v>90</v>
      </c>
      <c r="F15" s="31">
        <v>91</v>
      </c>
      <c r="G15" s="31">
        <v>68</v>
      </c>
      <c r="H15" s="31">
        <v>80</v>
      </c>
      <c r="I15" s="31">
        <v>74</v>
      </c>
      <c r="J15" s="31">
        <v>91</v>
      </c>
      <c r="K15" s="31">
        <v>92</v>
      </c>
      <c r="L15" s="31">
        <v>91</v>
      </c>
      <c r="M15" s="31">
        <v>87</v>
      </c>
      <c r="N15" s="31">
        <v>90</v>
      </c>
      <c r="O15" s="31">
        <v>91</v>
      </c>
      <c r="P15" s="37">
        <f t="shared" si="0"/>
        <v>1040</v>
      </c>
      <c r="Q15" s="39">
        <f t="shared" si="1"/>
        <v>86.666666666666671</v>
      </c>
      <c r="R15" s="38" t="s">
        <v>31</v>
      </c>
    </row>
    <row r="16" spans="1:18" x14ac:dyDescent="0.25">
      <c r="A16" s="34" t="s">
        <v>35</v>
      </c>
      <c r="B16" s="35"/>
      <c r="C16" s="36" t="s">
        <v>299</v>
      </c>
      <c r="D16" s="31">
        <v>91</v>
      </c>
      <c r="E16" s="31">
        <v>90</v>
      </c>
      <c r="F16" s="31">
        <v>93</v>
      </c>
      <c r="G16" s="31">
        <v>61</v>
      </c>
      <c r="H16" s="31">
        <v>80</v>
      </c>
      <c r="I16" s="31">
        <v>68</v>
      </c>
      <c r="J16" s="31">
        <v>90</v>
      </c>
      <c r="K16" s="31">
        <v>91</v>
      </c>
      <c r="L16" s="31">
        <v>61</v>
      </c>
      <c r="M16" s="31">
        <v>72</v>
      </c>
      <c r="N16" s="31">
        <v>91</v>
      </c>
      <c r="O16" s="31">
        <v>67</v>
      </c>
      <c r="P16" s="37">
        <f t="shared" si="0"/>
        <v>955</v>
      </c>
      <c r="Q16" s="39">
        <f t="shared" si="1"/>
        <v>79.583333333333329</v>
      </c>
      <c r="R16" s="38" t="s">
        <v>43</v>
      </c>
    </row>
    <row r="17" spans="1:18" x14ac:dyDescent="0.25">
      <c r="A17" s="34" t="s">
        <v>37</v>
      </c>
      <c r="B17" s="35"/>
      <c r="C17" s="36" t="s">
        <v>300</v>
      </c>
      <c r="D17" s="31">
        <v>96</v>
      </c>
      <c r="E17" s="31">
        <v>90</v>
      </c>
      <c r="F17" s="31">
        <v>96</v>
      </c>
      <c r="G17" s="31">
        <v>78</v>
      </c>
      <c r="H17" s="31">
        <v>62</v>
      </c>
      <c r="I17" s="31">
        <v>78</v>
      </c>
      <c r="J17" s="31">
        <v>91</v>
      </c>
      <c r="K17" s="31">
        <v>93</v>
      </c>
      <c r="L17" s="31">
        <v>91</v>
      </c>
      <c r="M17" s="31">
        <v>92</v>
      </c>
      <c r="N17" s="31">
        <v>91</v>
      </c>
      <c r="O17" s="31">
        <v>91</v>
      </c>
      <c r="P17" s="37">
        <f t="shared" si="0"/>
        <v>1049</v>
      </c>
      <c r="Q17" s="39">
        <f t="shared" si="1"/>
        <v>87.416666666666671</v>
      </c>
      <c r="R17" s="38" t="s">
        <v>29</v>
      </c>
    </row>
    <row r="18" spans="1:18" x14ac:dyDescent="0.25">
      <c r="A18" s="34" t="s">
        <v>39</v>
      </c>
      <c r="B18" s="35"/>
      <c r="C18" s="36" t="s">
        <v>301</v>
      </c>
      <c r="D18" s="31">
        <v>84</v>
      </c>
      <c r="E18" s="31">
        <v>90</v>
      </c>
      <c r="F18" s="31">
        <v>92</v>
      </c>
      <c r="G18" s="31">
        <v>61</v>
      </c>
      <c r="H18" s="31">
        <v>62</v>
      </c>
      <c r="I18" s="31">
        <v>70</v>
      </c>
      <c r="J18" s="31">
        <v>85</v>
      </c>
      <c r="K18" s="31">
        <v>75</v>
      </c>
      <c r="L18" s="31">
        <v>75</v>
      </c>
      <c r="M18" s="31">
        <v>83</v>
      </c>
      <c r="N18" s="31">
        <v>75</v>
      </c>
      <c r="O18" s="31">
        <v>81</v>
      </c>
      <c r="P18" s="37">
        <f t="shared" si="0"/>
        <v>933</v>
      </c>
      <c r="Q18" s="39">
        <f t="shared" si="1"/>
        <v>77.75</v>
      </c>
      <c r="R18" s="38" t="s">
        <v>47</v>
      </c>
    </row>
    <row r="19" spans="1:18" x14ac:dyDescent="0.25">
      <c r="A19" s="34" t="s">
        <v>41</v>
      </c>
      <c r="B19" s="35"/>
      <c r="C19" s="36" t="s">
        <v>302</v>
      </c>
      <c r="D19" s="31">
        <v>91</v>
      </c>
      <c r="E19" s="31">
        <v>90</v>
      </c>
      <c r="F19" s="31">
        <v>92</v>
      </c>
      <c r="G19" s="31">
        <v>76</v>
      </c>
      <c r="H19" s="31">
        <v>62</v>
      </c>
      <c r="I19" s="31">
        <v>70</v>
      </c>
      <c r="J19" s="31">
        <v>91</v>
      </c>
      <c r="K19" s="31">
        <v>91</v>
      </c>
      <c r="L19" s="31">
        <v>75</v>
      </c>
      <c r="M19" s="31">
        <v>81</v>
      </c>
      <c r="N19" s="31">
        <v>65</v>
      </c>
      <c r="O19" s="31">
        <v>85</v>
      </c>
      <c r="P19" s="37">
        <f t="shared" si="0"/>
        <v>969</v>
      </c>
      <c r="Q19" s="39">
        <f t="shared" si="1"/>
        <v>80.75</v>
      </c>
      <c r="R19" s="38" t="s">
        <v>39</v>
      </c>
    </row>
    <row r="20" spans="1:18" x14ac:dyDescent="0.25">
      <c r="A20" s="34" t="s">
        <v>43</v>
      </c>
      <c r="B20" s="35"/>
      <c r="C20" s="36" t="s">
        <v>303</v>
      </c>
      <c r="D20" s="31">
        <v>92</v>
      </c>
      <c r="E20" s="31">
        <v>90</v>
      </c>
      <c r="F20" s="31">
        <v>91</v>
      </c>
      <c r="G20" s="31">
        <v>61</v>
      </c>
      <c r="H20" s="31">
        <v>80</v>
      </c>
      <c r="I20" s="31">
        <v>70</v>
      </c>
      <c r="J20" s="31">
        <v>91</v>
      </c>
      <c r="K20" s="31">
        <v>91</v>
      </c>
      <c r="L20" s="31">
        <v>91</v>
      </c>
      <c r="M20" s="31">
        <v>100</v>
      </c>
      <c r="N20" s="31">
        <v>70</v>
      </c>
      <c r="O20" s="31">
        <v>91</v>
      </c>
      <c r="P20" s="37">
        <f t="shared" si="0"/>
        <v>1018</v>
      </c>
      <c r="Q20" s="39">
        <f t="shared" si="1"/>
        <v>84.833333333333329</v>
      </c>
      <c r="R20" s="38" t="s">
        <v>35</v>
      </c>
    </row>
    <row r="21" spans="1:18" ht="16.5" customHeight="1" x14ac:dyDescent="0.25">
      <c r="A21" s="34" t="s">
        <v>45</v>
      </c>
      <c r="B21" s="35"/>
      <c r="C21" s="36" t="s">
        <v>304</v>
      </c>
      <c r="D21" s="31">
        <v>74</v>
      </c>
      <c r="E21" s="31">
        <v>90</v>
      </c>
      <c r="F21" s="31">
        <v>89</v>
      </c>
      <c r="G21" s="31">
        <v>50</v>
      </c>
      <c r="H21" s="31">
        <v>0</v>
      </c>
      <c r="I21" s="31">
        <v>68</v>
      </c>
      <c r="J21" s="31">
        <v>80</v>
      </c>
      <c r="K21" s="31">
        <v>74</v>
      </c>
      <c r="L21" s="31">
        <v>75</v>
      </c>
      <c r="M21" s="31">
        <v>92</v>
      </c>
      <c r="N21" s="31">
        <v>65</v>
      </c>
      <c r="O21" s="31">
        <v>77</v>
      </c>
      <c r="P21" s="37">
        <f t="shared" si="0"/>
        <v>834</v>
      </c>
      <c r="Q21" s="39">
        <f t="shared" si="1"/>
        <v>69.5</v>
      </c>
      <c r="R21" s="38" t="s">
        <v>51</v>
      </c>
    </row>
    <row r="22" spans="1:18" x14ac:dyDescent="0.25">
      <c r="A22" s="34" t="s">
        <v>47</v>
      </c>
      <c r="B22" s="35"/>
      <c r="C22" s="36" t="s">
        <v>305</v>
      </c>
      <c r="D22" s="31">
        <v>98</v>
      </c>
      <c r="E22" s="31">
        <v>90</v>
      </c>
      <c r="F22" s="31">
        <v>96</v>
      </c>
      <c r="G22" s="31">
        <v>98</v>
      </c>
      <c r="H22" s="31">
        <v>61</v>
      </c>
      <c r="I22" s="31">
        <v>80</v>
      </c>
      <c r="J22" s="31">
        <v>92</v>
      </c>
      <c r="K22" s="31">
        <v>95</v>
      </c>
      <c r="L22" s="31">
        <v>91</v>
      </c>
      <c r="M22" s="31">
        <v>100</v>
      </c>
      <c r="N22" s="31">
        <v>100</v>
      </c>
      <c r="O22" s="31">
        <v>100</v>
      </c>
      <c r="P22" s="37">
        <f t="shared" si="0"/>
        <v>1101</v>
      </c>
      <c r="Q22" s="39">
        <f t="shared" si="1"/>
        <v>91.75</v>
      </c>
      <c r="R22" s="38" t="s">
        <v>25</v>
      </c>
    </row>
    <row r="23" spans="1:18" x14ac:dyDescent="0.25">
      <c r="A23" s="34" t="s">
        <v>49</v>
      </c>
      <c r="B23" s="35"/>
      <c r="C23" s="36" t="s">
        <v>306</v>
      </c>
      <c r="D23" s="31">
        <v>91</v>
      </c>
      <c r="E23" s="31">
        <v>90</v>
      </c>
      <c r="F23" s="31">
        <v>93</v>
      </c>
      <c r="G23" s="31">
        <v>61</v>
      </c>
      <c r="H23" s="31">
        <v>20</v>
      </c>
      <c r="I23" s="31">
        <v>68</v>
      </c>
      <c r="J23" s="31">
        <v>87</v>
      </c>
      <c r="K23" s="31">
        <v>80</v>
      </c>
      <c r="L23" s="31">
        <v>61</v>
      </c>
      <c r="M23" s="31">
        <v>60</v>
      </c>
      <c r="N23" s="31">
        <v>91</v>
      </c>
      <c r="O23" s="31">
        <v>67</v>
      </c>
      <c r="P23" s="37">
        <f t="shared" si="0"/>
        <v>869</v>
      </c>
      <c r="Q23" s="39">
        <f t="shared" si="1"/>
        <v>72.416666666666671</v>
      </c>
      <c r="R23" s="38" t="s">
        <v>49</v>
      </c>
    </row>
    <row r="24" spans="1:18" x14ac:dyDescent="0.25">
      <c r="A24" s="34" t="s">
        <v>51</v>
      </c>
      <c r="B24" s="35"/>
      <c r="C24" s="36" t="s">
        <v>307</v>
      </c>
      <c r="D24" s="31">
        <v>91</v>
      </c>
      <c r="E24" s="31">
        <v>90</v>
      </c>
      <c r="F24" s="31">
        <v>91</v>
      </c>
      <c r="G24" s="31">
        <v>63</v>
      </c>
      <c r="H24" s="31">
        <v>64</v>
      </c>
      <c r="I24" s="31">
        <v>72</v>
      </c>
      <c r="J24" s="31">
        <v>91</v>
      </c>
      <c r="K24" s="31">
        <v>91</v>
      </c>
      <c r="L24" s="31">
        <v>75</v>
      </c>
      <c r="M24" s="31">
        <v>83</v>
      </c>
      <c r="N24" s="31">
        <v>75</v>
      </c>
      <c r="O24" s="31">
        <v>75</v>
      </c>
      <c r="P24" s="37">
        <f t="shared" si="0"/>
        <v>961</v>
      </c>
      <c r="Q24" s="39">
        <f t="shared" si="1"/>
        <v>80.083333333333329</v>
      </c>
      <c r="R24" s="38" t="s">
        <v>41</v>
      </c>
    </row>
  </sheetData>
  <mergeCells count="15">
    <mergeCell ref="R7:R9"/>
    <mergeCell ref="A10:C10"/>
    <mergeCell ref="B3:K3"/>
    <mergeCell ref="B4:C4"/>
    <mergeCell ref="D4:E4"/>
    <mergeCell ref="F4:K4"/>
    <mergeCell ref="B5:C5"/>
    <mergeCell ref="F5:K5"/>
    <mergeCell ref="A7:A9"/>
    <mergeCell ref="B7:B9"/>
    <mergeCell ref="C7:C9"/>
    <mergeCell ref="D7:K7"/>
    <mergeCell ref="L7:O7"/>
    <mergeCell ref="P7:P9"/>
    <mergeCell ref="Q7:Q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Б-ПРЛ-11</vt:lpstr>
      <vt:lpstr>Б-ПРИЯ-11</vt:lpstr>
      <vt:lpstr>Б-ПРИЯ-12</vt:lpstr>
      <vt:lpstr>Б-Жур-11</vt:lpstr>
      <vt:lpstr>Б-Ф-11</vt:lpstr>
      <vt:lpstr>Б-ПРЛ-21</vt:lpstr>
      <vt:lpstr>Б-ПРИЯ-21</vt:lpstr>
      <vt:lpstr>Б-ПРИЯ-22</vt:lpstr>
      <vt:lpstr>Б-Ф-21</vt:lpstr>
      <vt:lpstr>Б-Жур-21</vt:lpstr>
      <vt:lpstr>Б-ПРЛ-31</vt:lpstr>
      <vt:lpstr>Б-ПРИЯ-31</vt:lpstr>
      <vt:lpstr>Б-ПРКИ-31</vt:lpstr>
      <vt:lpstr>Б-Жур-31</vt:lpstr>
      <vt:lpstr>Б-ПРЛ-41</vt:lpstr>
      <vt:lpstr>Б-ПРИЯ-41</vt:lpstr>
      <vt:lpstr>Б-Жур-41</vt:lpstr>
      <vt:lpstr>Б-ПРКИ-41</vt:lpstr>
      <vt:lpstr>Б-ПРЛ-51</vt:lpstr>
      <vt:lpstr>Б-ПРИЯ-51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Деканат Фил. фак1</dc:creator>
  <cp:lastModifiedBy>dekfil1</cp:lastModifiedBy>
  <dcterms:created xsi:type="dcterms:W3CDTF">2015-06-05T18:19:34Z</dcterms:created>
  <dcterms:modified xsi:type="dcterms:W3CDTF">2025-07-08T11:33:59Z</dcterms:modified>
</cp:coreProperties>
</file>