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 firstSheet="5" activeTab="18"/>
  </bookViews>
  <sheets>
    <sheet name="Б-Б11" sheetId="1" r:id="rId1"/>
    <sheet name="Б-Б41" sheetId="2" r:id="rId2"/>
    <sheet name="Б-ПБХ31" sheetId="3" r:id="rId3"/>
    <sheet name="Б-Г 41" sheetId="4" r:id="rId4"/>
    <sheet name="Б-ЗК 11" sheetId="5" r:id="rId5"/>
    <sheet name="Б-ЗК 21" sheetId="6" r:id="rId6"/>
    <sheet name="Б-ЗК 31" sheetId="7" r:id="rId7"/>
    <sheet name="Б-ПГА 11" sheetId="8" r:id="rId8"/>
    <sheet name="Б-ПГА 21" sheetId="9" r:id="rId9"/>
    <sheet name="Б-ПГА 31" sheetId="10" r:id="rId10"/>
    <sheet name="Б-ТБ 11" sheetId="11" r:id="rId11"/>
    <sheet name="Б-ТБ 21" sheetId="12" r:id="rId12"/>
    <sheet name="Б-ТБ 31" sheetId="13" r:id="rId13"/>
    <sheet name="Б-ТБ 41" sheetId="14" r:id="rId14"/>
    <sheet name="Б-Х 11" sheetId="15" r:id="rId15"/>
    <sheet name="Б-ХА 21" sheetId="16" r:id="rId16"/>
    <sheet name="Б-ХА 41" sheetId="17" r:id="rId17"/>
    <sheet name="Б-ХФ 21" sheetId="18" r:id="rId18"/>
    <sheet name="Б-ХФ 41" sheetId="19" r:id="rId19"/>
    <sheet name="Лист1" sheetId="20" state="hidden" r:id="rId20"/>
  </sheets>
  <externalReferences>
    <externalReference r:id="rId21"/>
  </externalReferences>
  <definedNames>
    <definedName name="ДатаСессии">[1]Сводная!$BA$4</definedName>
    <definedName name="Семестр">'Б-Б11'!$X$3</definedName>
  </definedNames>
  <calcPr calcId="145621" refMode="R1C1"/>
</workbook>
</file>

<file path=xl/calcChain.xml><?xml version="1.0" encoding="utf-8"?>
<calcChain xmlns="http://schemas.openxmlformats.org/spreadsheetml/2006/main">
  <c r="AT159" i="19" l="1"/>
  <c r="AS159" i="19"/>
  <c r="AR159" i="19"/>
  <c r="AQ159" i="19"/>
  <c r="AP159" i="19"/>
  <c r="AO159" i="19"/>
  <c r="AN159" i="19"/>
  <c r="AM159" i="19"/>
  <c r="AL159" i="19"/>
  <c r="AK159" i="19"/>
  <c r="AJ159" i="19"/>
  <c r="AI159" i="19"/>
  <c r="AH159" i="19"/>
  <c r="AG159" i="19"/>
  <c r="AF159" i="19"/>
  <c r="AE159" i="19"/>
  <c r="AD159" i="19"/>
  <c r="AC159" i="19"/>
  <c r="AB159" i="19"/>
  <c r="AA159" i="19"/>
  <c r="Z159" i="19"/>
  <c r="Y159" i="19"/>
  <c r="X159" i="19"/>
  <c r="W159" i="19"/>
  <c r="V159" i="19"/>
  <c r="U159" i="19"/>
  <c r="T159" i="19"/>
  <c r="S159" i="19"/>
  <c r="R159" i="19"/>
  <c r="Q159" i="19"/>
  <c r="P159" i="19"/>
  <c r="O159" i="19"/>
  <c r="N159" i="19"/>
  <c r="M159" i="19"/>
  <c r="L159" i="19"/>
  <c r="K159" i="19"/>
  <c r="J159" i="19"/>
  <c r="I159" i="19"/>
  <c r="H159" i="19"/>
  <c r="G159" i="19"/>
  <c r="F159" i="19"/>
  <c r="E159" i="19"/>
  <c r="D159" i="19"/>
  <c r="C159" i="19"/>
  <c r="BC158" i="19"/>
  <c r="BB158" i="19"/>
  <c r="BA158" i="19"/>
  <c r="AZ158" i="19" s="1"/>
  <c r="AY158" i="19"/>
  <c r="BC157" i="19"/>
  <c r="BB157" i="19"/>
  <c r="AZ157" i="19" s="1"/>
  <c r="BA157" i="19"/>
  <c r="AY157" i="19"/>
  <c r="BC156" i="19"/>
  <c r="BB156" i="19"/>
  <c r="BA156" i="19"/>
  <c r="AZ156" i="19" s="1"/>
  <c r="AY156" i="19"/>
  <c r="BC155" i="19"/>
  <c r="BB155" i="19"/>
  <c r="BA155" i="19"/>
  <c r="AZ155" i="19" s="1"/>
  <c r="AY155" i="19"/>
  <c r="BC154" i="19"/>
  <c r="BB154" i="19"/>
  <c r="BA154" i="19"/>
  <c r="AZ154" i="19" s="1"/>
  <c r="AY154" i="19"/>
  <c r="BC153" i="19"/>
  <c r="BB153" i="19"/>
  <c r="AZ153" i="19" s="1"/>
  <c r="BA153" i="19"/>
  <c r="AY153" i="19"/>
  <c r="BC152" i="19"/>
  <c r="BB152" i="19"/>
  <c r="BA152" i="19"/>
  <c r="AZ152" i="19" s="1"/>
  <c r="AY152" i="19"/>
  <c r="BC151" i="19"/>
  <c r="BB151" i="19"/>
  <c r="BA151" i="19"/>
  <c r="AZ151" i="19" s="1"/>
  <c r="AY151" i="19"/>
  <c r="BC150" i="19"/>
  <c r="BB150" i="19"/>
  <c r="BA150" i="19"/>
  <c r="AZ150" i="19" s="1"/>
  <c r="AY150" i="19"/>
  <c r="BC149" i="19"/>
  <c r="BB149" i="19"/>
  <c r="AZ149" i="19" s="1"/>
  <c r="BA149" i="19"/>
  <c r="AY149" i="19"/>
  <c r="BC148" i="19"/>
  <c r="BB148" i="19"/>
  <c r="BA148" i="19"/>
  <c r="AZ148" i="19" s="1"/>
  <c r="AY148" i="19"/>
  <c r="BC147" i="19"/>
  <c r="BB147" i="19"/>
  <c r="BA147" i="19"/>
  <c r="AZ147" i="19" s="1"/>
  <c r="AY147" i="19"/>
  <c r="BC146" i="19"/>
  <c r="BB146" i="19"/>
  <c r="BA146" i="19"/>
  <c r="AZ146" i="19" s="1"/>
  <c r="AY146" i="19"/>
  <c r="BC145" i="19"/>
  <c r="BB145" i="19"/>
  <c r="AZ145" i="19" s="1"/>
  <c r="BA145" i="19"/>
  <c r="AY145" i="19"/>
  <c r="BC144" i="19"/>
  <c r="BB144" i="19"/>
  <c r="BA144" i="19"/>
  <c r="AZ144" i="19" s="1"/>
  <c r="AY144" i="19"/>
  <c r="BC143" i="19"/>
  <c r="BB143" i="19"/>
  <c r="BA143" i="19"/>
  <c r="AZ143" i="19" s="1"/>
  <c r="AY143" i="19"/>
  <c r="BC142" i="19"/>
  <c r="BB142" i="19"/>
  <c r="BA142" i="19"/>
  <c r="AZ142" i="19" s="1"/>
  <c r="AY142" i="19"/>
  <c r="BC141" i="19"/>
  <c r="BB141" i="19"/>
  <c r="AZ141" i="19" s="1"/>
  <c r="BA141" i="19"/>
  <c r="AY141" i="19"/>
  <c r="BC140" i="19"/>
  <c r="BB140" i="19"/>
  <c r="BA140" i="19"/>
  <c r="AZ140" i="19" s="1"/>
  <c r="AY140" i="19"/>
  <c r="BC139" i="19"/>
  <c r="BB139" i="19"/>
  <c r="BA139" i="19"/>
  <c r="AZ139" i="19" s="1"/>
  <c r="AY139" i="19"/>
  <c r="BC138" i="19"/>
  <c r="BB138" i="19"/>
  <c r="BA138" i="19"/>
  <c r="AZ138" i="19" s="1"/>
  <c r="AY138" i="19"/>
  <c r="BC137" i="19"/>
  <c r="BB137" i="19"/>
  <c r="AZ137" i="19" s="1"/>
  <c r="BA137" i="19"/>
  <c r="AY137" i="19"/>
  <c r="BC136" i="19"/>
  <c r="BB136" i="19"/>
  <c r="BA136" i="19"/>
  <c r="AZ136" i="19" s="1"/>
  <c r="AY136" i="19"/>
  <c r="BC135" i="19"/>
  <c r="BB135" i="19"/>
  <c r="BA135" i="19"/>
  <c r="AZ135" i="19" s="1"/>
  <c r="AY135" i="19"/>
  <c r="BC134" i="19"/>
  <c r="BB134" i="19"/>
  <c r="BA134" i="19"/>
  <c r="AZ134" i="19" s="1"/>
  <c r="AY134" i="19"/>
  <c r="BC133" i="19"/>
  <c r="BB133" i="19"/>
  <c r="AZ133" i="19" s="1"/>
  <c r="BA133" i="19"/>
  <c r="AY133" i="19"/>
  <c r="BC132" i="19"/>
  <c r="BB132" i="19"/>
  <c r="BA132" i="19"/>
  <c r="AZ132" i="19" s="1"/>
  <c r="AY132" i="19"/>
  <c r="BC131" i="19"/>
  <c r="BB131" i="19"/>
  <c r="BA131" i="19"/>
  <c r="AZ131" i="19" s="1"/>
  <c r="AY131" i="19"/>
  <c r="BC130" i="19"/>
  <c r="BB130" i="19"/>
  <c r="BA130" i="19"/>
  <c r="AZ130" i="19" s="1"/>
  <c r="AY130" i="19"/>
  <c r="BC129" i="19"/>
  <c r="BB129" i="19"/>
  <c r="AZ129" i="19" s="1"/>
  <c r="BA129" i="19"/>
  <c r="AY129" i="19"/>
  <c r="BC128" i="19"/>
  <c r="BB128" i="19"/>
  <c r="BA128" i="19"/>
  <c r="AZ128" i="19" s="1"/>
  <c r="AY128" i="19"/>
  <c r="BC127" i="19"/>
  <c r="BB127" i="19"/>
  <c r="BA127" i="19"/>
  <c r="AZ127" i="19" s="1"/>
  <c r="AY127" i="19"/>
  <c r="BC126" i="19"/>
  <c r="BB126" i="19"/>
  <c r="BA126" i="19"/>
  <c r="AZ126" i="19" s="1"/>
  <c r="AY126" i="19"/>
  <c r="BC125" i="19"/>
  <c r="BB125" i="19"/>
  <c r="AZ125" i="19" s="1"/>
  <c r="BA125" i="19"/>
  <c r="AY125" i="19"/>
  <c r="BC124" i="19"/>
  <c r="BB124" i="19"/>
  <c r="BA124" i="19"/>
  <c r="AZ124" i="19" s="1"/>
  <c r="AY124" i="19"/>
  <c r="BC123" i="19"/>
  <c r="BB123" i="19"/>
  <c r="BA123" i="19"/>
  <c r="AZ123" i="19" s="1"/>
  <c r="AY123" i="19"/>
  <c r="BC122" i="19"/>
  <c r="BB122" i="19"/>
  <c r="BA122" i="19"/>
  <c r="AZ122" i="19" s="1"/>
  <c r="AY122" i="19"/>
  <c r="BC121" i="19"/>
  <c r="BB121" i="19"/>
  <c r="AZ121" i="19" s="1"/>
  <c r="BA121" i="19"/>
  <c r="AY121" i="19"/>
  <c r="BC120" i="19"/>
  <c r="BB120" i="19"/>
  <c r="BA120" i="19"/>
  <c r="AZ120" i="19" s="1"/>
  <c r="AY120" i="19"/>
  <c r="BC119" i="19"/>
  <c r="BB119" i="19"/>
  <c r="BA119" i="19"/>
  <c r="AZ119" i="19" s="1"/>
  <c r="AY119" i="19"/>
  <c r="BC118" i="19"/>
  <c r="BB118" i="19"/>
  <c r="BA118" i="19"/>
  <c r="AZ118" i="19" s="1"/>
  <c r="AY118" i="19"/>
  <c r="BC117" i="19"/>
  <c r="AZ117" i="19" s="1"/>
  <c r="BB117" i="19"/>
  <c r="BA117" i="19"/>
  <c r="AY117" i="19"/>
  <c r="BC116" i="19"/>
  <c r="BB116" i="19"/>
  <c r="BA116" i="19"/>
  <c r="AZ116" i="19" s="1"/>
  <c r="AY116" i="19"/>
  <c r="BC115" i="19"/>
  <c r="BB115" i="19"/>
  <c r="BA115" i="19"/>
  <c r="AZ115" i="19" s="1"/>
  <c r="AY115" i="19"/>
  <c r="BC114" i="19"/>
  <c r="BB114" i="19"/>
  <c r="BA114" i="19"/>
  <c r="AZ114" i="19" s="1"/>
  <c r="AY114" i="19"/>
  <c r="BC113" i="19"/>
  <c r="AZ113" i="19" s="1"/>
  <c r="BB113" i="19"/>
  <c r="BA113" i="19"/>
  <c r="AY113" i="19"/>
  <c r="BC112" i="19"/>
  <c r="BB112" i="19"/>
  <c r="BA112" i="19"/>
  <c r="AZ112" i="19" s="1"/>
  <c r="AY112" i="19"/>
  <c r="BC111" i="19"/>
  <c r="BB111" i="19"/>
  <c r="BA111" i="19"/>
  <c r="AZ111" i="19" s="1"/>
  <c r="AY111" i="19"/>
  <c r="BC110" i="19"/>
  <c r="BB110" i="19"/>
  <c r="BA110" i="19"/>
  <c r="AZ110" i="19" s="1"/>
  <c r="AY110" i="19"/>
  <c r="BC109" i="19"/>
  <c r="AZ109" i="19" s="1"/>
  <c r="BB109" i="19"/>
  <c r="BA109" i="19"/>
  <c r="AY109" i="19"/>
  <c r="BC108" i="19"/>
  <c r="BB108" i="19"/>
  <c r="BA108" i="19"/>
  <c r="AZ108" i="19" s="1"/>
  <c r="AY108" i="19"/>
  <c r="BC107" i="19"/>
  <c r="BB107" i="19"/>
  <c r="BA107" i="19"/>
  <c r="AZ107" i="19" s="1"/>
  <c r="AY107" i="19"/>
  <c r="BC106" i="19"/>
  <c r="BB106" i="19"/>
  <c r="BA106" i="19"/>
  <c r="AZ106" i="19" s="1"/>
  <c r="AY106" i="19"/>
  <c r="BC105" i="19"/>
  <c r="AZ105" i="19" s="1"/>
  <c r="BB105" i="19"/>
  <c r="BA105" i="19"/>
  <c r="AY105" i="19"/>
  <c r="BC104" i="19"/>
  <c r="BB104" i="19"/>
  <c r="BA104" i="19"/>
  <c r="AZ104" i="19" s="1"/>
  <c r="AY104" i="19"/>
  <c r="BC103" i="19"/>
  <c r="BB103" i="19"/>
  <c r="BA103" i="19"/>
  <c r="AZ103" i="19" s="1"/>
  <c r="AY103" i="19"/>
  <c r="BC102" i="19"/>
  <c r="BB102" i="19"/>
  <c r="BA102" i="19"/>
  <c r="AZ102" i="19" s="1"/>
  <c r="AY102" i="19"/>
  <c r="BC101" i="19"/>
  <c r="AZ101" i="19" s="1"/>
  <c r="BB101" i="19"/>
  <c r="BA101" i="19"/>
  <c r="AY101" i="19"/>
  <c r="BC100" i="19"/>
  <c r="BB100" i="19"/>
  <c r="BA100" i="19"/>
  <c r="AZ100" i="19" s="1"/>
  <c r="AY100" i="19"/>
  <c r="BC99" i="19"/>
  <c r="BB99" i="19"/>
  <c r="BA99" i="19"/>
  <c r="AZ99" i="19" s="1"/>
  <c r="AY99" i="19"/>
  <c r="BC98" i="19"/>
  <c r="BB98" i="19"/>
  <c r="BA98" i="19"/>
  <c r="AZ98" i="19" s="1"/>
  <c r="AY98" i="19"/>
  <c r="BC97" i="19"/>
  <c r="AZ97" i="19" s="1"/>
  <c r="BB97" i="19"/>
  <c r="BA97" i="19"/>
  <c r="AY97" i="19"/>
  <c r="BC96" i="19"/>
  <c r="BB96" i="19"/>
  <c r="BA96" i="19"/>
  <c r="AZ96" i="19" s="1"/>
  <c r="AY96" i="19"/>
  <c r="BC95" i="19"/>
  <c r="BB95" i="19"/>
  <c r="BA95" i="19"/>
  <c r="AZ95" i="19" s="1"/>
  <c r="AY95" i="19"/>
  <c r="BC94" i="19"/>
  <c r="BB94" i="19"/>
  <c r="BA94" i="19"/>
  <c r="AZ94" i="19" s="1"/>
  <c r="AY94" i="19"/>
  <c r="BC93" i="19"/>
  <c r="AZ93" i="19" s="1"/>
  <c r="BB93" i="19"/>
  <c r="BA93" i="19"/>
  <c r="AY93" i="19"/>
  <c r="BC92" i="19"/>
  <c r="BB92" i="19"/>
  <c r="BA92" i="19"/>
  <c r="AZ92" i="19" s="1"/>
  <c r="AY92" i="19"/>
  <c r="BC91" i="19"/>
  <c r="BB91" i="19"/>
  <c r="BA91" i="19"/>
  <c r="AZ91" i="19" s="1"/>
  <c r="AY91" i="19"/>
  <c r="BC90" i="19"/>
  <c r="BB90" i="19"/>
  <c r="BA90" i="19"/>
  <c r="AZ90" i="19" s="1"/>
  <c r="AY90" i="19"/>
  <c r="BC89" i="19"/>
  <c r="AZ89" i="19" s="1"/>
  <c r="BB89" i="19"/>
  <c r="BA89" i="19"/>
  <c r="AY89" i="19"/>
  <c r="BC88" i="19"/>
  <c r="BB88" i="19"/>
  <c r="BA88" i="19"/>
  <c r="AZ88" i="19" s="1"/>
  <c r="AY88" i="19"/>
  <c r="BC87" i="19"/>
  <c r="BB87" i="19"/>
  <c r="BA87" i="19"/>
  <c r="AZ87" i="19" s="1"/>
  <c r="AY87" i="19"/>
  <c r="BC86" i="19"/>
  <c r="BB86" i="19"/>
  <c r="BA86" i="19"/>
  <c r="AZ86" i="19" s="1"/>
  <c r="AY86" i="19"/>
  <c r="BC85" i="19"/>
  <c r="AZ85" i="19" s="1"/>
  <c r="BB85" i="19"/>
  <c r="BA85" i="19"/>
  <c r="AY85" i="19"/>
  <c r="BC84" i="19"/>
  <c r="BB84" i="19"/>
  <c r="BA84" i="19"/>
  <c r="AZ84" i="19" s="1"/>
  <c r="AY84" i="19"/>
  <c r="BC83" i="19"/>
  <c r="BB83" i="19"/>
  <c r="BA83" i="19"/>
  <c r="AZ83" i="19" s="1"/>
  <c r="AY83" i="19"/>
  <c r="BC82" i="19"/>
  <c r="BB82" i="19"/>
  <c r="BA82" i="19"/>
  <c r="AZ82" i="19" s="1"/>
  <c r="AY82" i="19"/>
  <c r="BC81" i="19"/>
  <c r="AZ81" i="19" s="1"/>
  <c r="BB81" i="19"/>
  <c r="BA81" i="19"/>
  <c r="AY81" i="19"/>
  <c r="BC80" i="19"/>
  <c r="BB80" i="19"/>
  <c r="BA80" i="19"/>
  <c r="AZ80" i="19" s="1"/>
  <c r="AY80" i="19"/>
  <c r="BC79" i="19"/>
  <c r="BB79" i="19"/>
  <c r="BA79" i="19"/>
  <c r="AZ79" i="19" s="1"/>
  <c r="AY79" i="19"/>
  <c r="BC78" i="19"/>
  <c r="BB78" i="19"/>
  <c r="BA78" i="19"/>
  <c r="AZ78" i="19" s="1"/>
  <c r="AY78" i="19"/>
  <c r="BC77" i="19"/>
  <c r="AZ77" i="19" s="1"/>
  <c r="BB77" i="19"/>
  <c r="BA77" i="19"/>
  <c r="AY77" i="19"/>
  <c r="BC76" i="19"/>
  <c r="BB76" i="19"/>
  <c r="BA76" i="19"/>
  <c r="AZ76" i="19" s="1"/>
  <c r="AY76" i="19"/>
  <c r="BC75" i="19"/>
  <c r="BB75" i="19"/>
  <c r="BA75" i="19"/>
  <c r="AZ75" i="19" s="1"/>
  <c r="AY75" i="19"/>
  <c r="BC74" i="19"/>
  <c r="BB74" i="19"/>
  <c r="BA74" i="19"/>
  <c r="AZ74" i="19" s="1"/>
  <c r="AY74" i="19"/>
  <c r="BC73" i="19"/>
  <c r="BB73" i="19"/>
  <c r="BA73" i="19"/>
  <c r="AZ73" i="19"/>
  <c r="AY73" i="19"/>
  <c r="BC72" i="19"/>
  <c r="BB72" i="19"/>
  <c r="BA72" i="19"/>
  <c r="AZ72" i="19" s="1"/>
  <c r="AY72" i="19"/>
  <c r="BC71" i="19"/>
  <c r="BB71" i="19"/>
  <c r="BA71" i="19"/>
  <c r="AZ71" i="19" s="1"/>
  <c r="AY71" i="19"/>
  <c r="BC70" i="19"/>
  <c r="BB70" i="19"/>
  <c r="BA70" i="19"/>
  <c r="AZ70" i="19" s="1"/>
  <c r="AY70" i="19"/>
  <c r="BC69" i="19"/>
  <c r="BB69" i="19"/>
  <c r="BA69" i="19"/>
  <c r="AZ69" i="19"/>
  <c r="AY69" i="19"/>
  <c r="BC68" i="19"/>
  <c r="BB68" i="19"/>
  <c r="BA68" i="19"/>
  <c r="AZ68" i="19" s="1"/>
  <c r="AY68" i="19"/>
  <c r="BC67" i="19"/>
  <c r="BB67" i="19"/>
  <c r="BA67" i="19"/>
  <c r="AZ67" i="19" s="1"/>
  <c r="AY67" i="19"/>
  <c r="BC66" i="19"/>
  <c r="BB66" i="19"/>
  <c r="BA66" i="19"/>
  <c r="AZ66" i="19" s="1"/>
  <c r="AY66" i="19"/>
  <c r="BC65" i="19"/>
  <c r="BB65" i="19"/>
  <c r="BA65" i="19"/>
  <c r="AZ65" i="19"/>
  <c r="AY65" i="19"/>
  <c r="BC64" i="19"/>
  <c r="BB64" i="19"/>
  <c r="BA64" i="19"/>
  <c r="AZ64" i="19" s="1"/>
  <c r="AY64" i="19"/>
  <c r="BC63" i="19"/>
  <c r="BB63" i="19"/>
  <c r="BA63" i="19"/>
  <c r="AZ63" i="19" s="1"/>
  <c r="AY63" i="19"/>
  <c r="BC62" i="19"/>
  <c r="BB62" i="19"/>
  <c r="BA62" i="19"/>
  <c r="AZ62" i="19" s="1"/>
  <c r="AY62" i="19"/>
  <c r="BC61" i="19"/>
  <c r="BB61" i="19"/>
  <c r="BA61" i="19"/>
  <c r="AZ61" i="19"/>
  <c r="AY61" i="19"/>
  <c r="BC60" i="19"/>
  <c r="BB60" i="19"/>
  <c r="BA60" i="19"/>
  <c r="AZ60" i="19" s="1"/>
  <c r="AY60" i="19"/>
  <c r="BC59" i="19"/>
  <c r="BB59" i="19"/>
  <c r="BA59" i="19"/>
  <c r="AZ59" i="19" s="1"/>
  <c r="AY59" i="19"/>
  <c r="BC58" i="19"/>
  <c r="BB58" i="19"/>
  <c r="BA58" i="19"/>
  <c r="AZ58" i="19" s="1"/>
  <c r="AY58" i="19"/>
  <c r="BC57" i="19"/>
  <c r="BB57" i="19"/>
  <c r="BA57" i="19"/>
  <c r="AZ57" i="19"/>
  <c r="AY57" i="19"/>
  <c r="BC56" i="19"/>
  <c r="BB56" i="19"/>
  <c r="BA56" i="19"/>
  <c r="AZ56" i="19" s="1"/>
  <c r="AY56" i="19"/>
  <c r="BC55" i="19"/>
  <c r="BB55" i="19"/>
  <c r="BA55" i="19"/>
  <c r="AZ55" i="19" s="1"/>
  <c r="AY55" i="19"/>
  <c r="BC54" i="19"/>
  <c r="BB54" i="19"/>
  <c r="BA54" i="19"/>
  <c r="AZ54" i="19" s="1"/>
  <c r="AY54" i="19"/>
  <c r="BC53" i="19"/>
  <c r="BB53" i="19"/>
  <c r="BA53" i="19"/>
  <c r="AZ53" i="19"/>
  <c r="AY53" i="19"/>
  <c r="BC52" i="19"/>
  <c r="BB52" i="19"/>
  <c r="BA52" i="19"/>
  <c r="AZ52" i="19" s="1"/>
  <c r="AY52" i="19"/>
  <c r="BC51" i="19"/>
  <c r="BB51" i="19"/>
  <c r="BA51" i="19"/>
  <c r="AZ51" i="19" s="1"/>
  <c r="AY51" i="19"/>
  <c r="BC50" i="19"/>
  <c r="BB50" i="19"/>
  <c r="BA50" i="19"/>
  <c r="AZ50" i="19" s="1"/>
  <c r="AY50" i="19"/>
  <c r="BC49" i="19"/>
  <c r="BB49" i="19"/>
  <c r="BA49" i="19"/>
  <c r="AZ49" i="19"/>
  <c r="AY49" i="19"/>
  <c r="BC48" i="19"/>
  <c r="BB48" i="19"/>
  <c r="BA48" i="19"/>
  <c r="AZ48" i="19" s="1"/>
  <c r="AY48" i="19"/>
  <c r="BC47" i="19"/>
  <c r="BB47" i="19"/>
  <c r="BA47" i="19"/>
  <c r="AZ47" i="19" s="1"/>
  <c r="AY47" i="19"/>
  <c r="BC46" i="19"/>
  <c r="BB46" i="19"/>
  <c r="BA46" i="19"/>
  <c r="AZ46" i="19" s="1"/>
  <c r="AY46" i="19"/>
  <c r="BC45" i="19"/>
  <c r="BB45" i="19"/>
  <c r="BA45" i="19"/>
  <c r="AZ45" i="19"/>
  <c r="AY45" i="19"/>
  <c r="BC44" i="19"/>
  <c r="BB44" i="19"/>
  <c r="BA44" i="19"/>
  <c r="AZ44" i="19" s="1"/>
  <c r="AY44" i="19"/>
  <c r="BC43" i="19"/>
  <c r="BB43" i="19"/>
  <c r="BA43" i="19"/>
  <c r="AZ43" i="19" s="1"/>
  <c r="AY43" i="19"/>
  <c r="BC42" i="19"/>
  <c r="BB42" i="19"/>
  <c r="BA42" i="19"/>
  <c r="AZ42" i="19" s="1"/>
  <c r="AY42" i="19"/>
  <c r="BC41" i="19"/>
  <c r="BB41" i="19"/>
  <c r="BA41" i="19"/>
  <c r="AZ41" i="19"/>
  <c r="AY41" i="19"/>
  <c r="BC40" i="19"/>
  <c r="BB40" i="19"/>
  <c r="BA40" i="19"/>
  <c r="AZ40" i="19" s="1"/>
  <c r="AY40" i="19"/>
  <c r="BC39" i="19"/>
  <c r="BB39" i="19"/>
  <c r="BA39" i="19"/>
  <c r="AZ39" i="19" s="1"/>
  <c r="AY39" i="19"/>
  <c r="BC38" i="19"/>
  <c r="BB38" i="19"/>
  <c r="BA38" i="19"/>
  <c r="AZ38" i="19" s="1"/>
  <c r="AY38" i="19"/>
  <c r="BC37" i="19"/>
  <c r="BB37" i="19"/>
  <c r="BA37" i="19"/>
  <c r="AZ37" i="19"/>
  <c r="AY37" i="19"/>
  <c r="BC36" i="19"/>
  <c r="BB36" i="19"/>
  <c r="BA36" i="19"/>
  <c r="AZ36" i="19" s="1"/>
  <c r="AY36" i="19"/>
  <c r="BC35" i="19"/>
  <c r="BB35" i="19"/>
  <c r="BA35" i="19"/>
  <c r="AZ35" i="19" s="1"/>
  <c r="AY35" i="19"/>
  <c r="BC34" i="19"/>
  <c r="BB34" i="19"/>
  <c r="BA34" i="19"/>
  <c r="AZ34" i="19" s="1"/>
  <c r="AY34" i="19"/>
  <c r="BC33" i="19"/>
  <c r="BB33" i="19"/>
  <c r="BA33" i="19"/>
  <c r="AZ33" i="19"/>
  <c r="AY33" i="19"/>
  <c r="BC32" i="19"/>
  <c r="BB32" i="19"/>
  <c r="BA32" i="19"/>
  <c r="AZ32" i="19" s="1"/>
  <c r="AY32" i="19"/>
  <c r="BC31" i="19"/>
  <c r="BB31" i="19"/>
  <c r="BA31" i="19"/>
  <c r="AZ31" i="19" s="1"/>
  <c r="AY31" i="19"/>
  <c r="BC30" i="19"/>
  <c r="BB30" i="19"/>
  <c r="BA30" i="19"/>
  <c r="AZ30" i="19" s="1"/>
  <c r="AY30" i="19"/>
  <c r="BC29" i="19"/>
  <c r="BB29" i="19"/>
  <c r="BA29" i="19"/>
  <c r="AZ29" i="19"/>
  <c r="AY29" i="19"/>
  <c r="BC28" i="19"/>
  <c r="BB28" i="19"/>
  <c r="BA28" i="19"/>
  <c r="AZ28" i="19" s="1"/>
  <c r="AY28" i="19"/>
  <c r="BC27" i="19"/>
  <c r="BB27" i="19"/>
  <c r="BA27" i="19"/>
  <c r="AZ27" i="19" s="1"/>
  <c r="AY27" i="19"/>
  <c r="BC26" i="19"/>
  <c r="BB26" i="19"/>
  <c r="BA26" i="19"/>
  <c r="AZ26" i="19" s="1"/>
  <c r="AY26" i="19"/>
  <c r="BC25" i="19"/>
  <c r="BB25" i="19"/>
  <c r="BA25" i="19"/>
  <c r="AZ25" i="19"/>
  <c r="AY25" i="19"/>
  <c r="BC24" i="19"/>
  <c r="BB24" i="19"/>
  <c r="BA24" i="19"/>
  <c r="AZ24" i="19" s="1"/>
  <c r="AY24" i="19"/>
  <c r="BC23" i="19"/>
  <c r="BB23" i="19"/>
  <c r="BA23" i="19"/>
  <c r="AZ23" i="19" s="1"/>
  <c r="AY23" i="19"/>
  <c r="BC22" i="19"/>
  <c r="BB22" i="19"/>
  <c r="BA22" i="19"/>
  <c r="AZ22" i="19" s="1"/>
  <c r="AY22" i="19"/>
  <c r="BC21" i="19"/>
  <c r="BB21" i="19"/>
  <c r="BA21" i="19"/>
  <c r="AZ21" i="19"/>
  <c r="AY21" i="19"/>
  <c r="BC20" i="19"/>
  <c r="BB20" i="19"/>
  <c r="BA20" i="19"/>
  <c r="AZ20" i="19" s="1"/>
  <c r="AY20" i="19"/>
  <c r="BC19" i="19"/>
  <c r="BB19" i="19"/>
  <c r="BA19" i="19"/>
  <c r="AZ19" i="19" s="1"/>
  <c r="AY19" i="19"/>
  <c r="BC18" i="19"/>
  <c r="BB18" i="19"/>
  <c r="BA18" i="19"/>
  <c r="AZ18" i="19" s="1"/>
  <c r="AY18" i="19"/>
  <c r="BC17" i="19"/>
  <c r="BB17" i="19"/>
  <c r="BA17" i="19"/>
  <c r="AZ17" i="19"/>
  <c r="AY17" i="19"/>
  <c r="BC16" i="19"/>
  <c r="BB16" i="19"/>
  <c r="BA16" i="19"/>
  <c r="AZ16" i="19" s="1"/>
  <c r="AY16" i="19"/>
  <c r="BC15" i="19"/>
  <c r="BB15" i="19"/>
  <c r="AZ15" i="19" s="1"/>
  <c r="BA15" i="19"/>
  <c r="AY15" i="19"/>
  <c r="BC14" i="19"/>
  <c r="BB14" i="19"/>
  <c r="BA14" i="19"/>
  <c r="AZ14" i="19" s="1"/>
  <c r="AY14" i="19"/>
  <c r="BC13" i="19"/>
  <c r="BB13" i="19"/>
  <c r="BA13" i="19"/>
  <c r="AZ13" i="19"/>
  <c r="AY13" i="19"/>
  <c r="BC12" i="19"/>
  <c r="BB12" i="19"/>
  <c r="BA12" i="19"/>
  <c r="AZ12" i="19" s="1"/>
  <c r="AY12" i="19"/>
  <c r="BC11" i="19"/>
  <c r="BB11" i="19"/>
  <c r="AZ11" i="19" s="1"/>
  <c r="BA11" i="19"/>
  <c r="AY11" i="19"/>
  <c r="AY159" i="19" s="1"/>
  <c r="AY4" i="19" s="1"/>
  <c r="C3" i="19"/>
  <c r="AR159" i="18"/>
  <c r="AQ159" i="18"/>
  <c r="AP159" i="18"/>
  <c r="AO159" i="18"/>
  <c r="AN159" i="18"/>
  <c r="AM159" i="18"/>
  <c r="AL159" i="18"/>
  <c r="AK159" i="18"/>
  <c r="AJ159" i="18"/>
  <c r="AI159" i="18"/>
  <c r="AH159" i="18"/>
  <c r="AG159" i="18"/>
  <c r="AF159" i="18"/>
  <c r="AE159" i="18"/>
  <c r="AD159" i="18"/>
  <c r="AC159" i="18"/>
  <c r="AB159" i="18"/>
  <c r="AA159" i="18"/>
  <c r="Z159" i="18"/>
  <c r="Y159" i="18"/>
  <c r="X159" i="18"/>
  <c r="W159" i="18"/>
  <c r="V159" i="18"/>
  <c r="U159" i="18"/>
  <c r="T159" i="18"/>
  <c r="S159" i="18"/>
  <c r="R159" i="18"/>
  <c r="Q159" i="18"/>
  <c r="P159" i="18"/>
  <c r="O159" i="18"/>
  <c r="N159" i="18"/>
  <c r="M159" i="18"/>
  <c r="L159" i="18"/>
  <c r="K159" i="18"/>
  <c r="J159" i="18"/>
  <c r="I159" i="18"/>
  <c r="H159" i="18"/>
  <c r="G159" i="18"/>
  <c r="F159" i="18"/>
  <c r="E159" i="18"/>
  <c r="D159" i="18"/>
  <c r="C159" i="18"/>
  <c r="BA158" i="18"/>
  <c r="AZ158" i="18"/>
  <c r="AX158" i="18" s="1"/>
  <c r="AY158" i="18"/>
  <c r="AW158" i="18"/>
  <c r="BA157" i="18"/>
  <c r="AZ157" i="18"/>
  <c r="AY157" i="18"/>
  <c r="AX157" i="18" s="1"/>
  <c r="AW157" i="18"/>
  <c r="BA156" i="18"/>
  <c r="AZ156" i="18"/>
  <c r="AY156" i="18"/>
  <c r="AX156" i="18"/>
  <c r="AW156" i="18"/>
  <c r="BA155" i="18"/>
  <c r="AZ155" i="18"/>
  <c r="AY155" i="18"/>
  <c r="AX155" i="18" s="1"/>
  <c r="AW155" i="18"/>
  <c r="BA154" i="18"/>
  <c r="AZ154" i="18"/>
  <c r="AX154" i="18" s="1"/>
  <c r="AY154" i="18"/>
  <c r="AW154" i="18"/>
  <c r="BA153" i="18"/>
  <c r="AZ153" i="18"/>
  <c r="AY153" i="18"/>
  <c r="AX153" i="18" s="1"/>
  <c r="AW153" i="18"/>
  <c r="BA152" i="18"/>
  <c r="AZ152" i="18"/>
  <c r="AY152" i="18"/>
  <c r="AX152" i="18"/>
  <c r="AW152" i="18"/>
  <c r="BA151" i="18"/>
  <c r="AZ151" i="18"/>
  <c r="AY151" i="18"/>
  <c r="AX151" i="18" s="1"/>
  <c r="AW151" i="18"/>
  <c r="BA150" i="18"/>
  <c r="AZ150" i="18"/>
  <c r="AX150" i="18" s="1"/>
  <c r="AY150" i="18"/>
  <c r="AW150" i="18"/>
  <c r="BA149" i="18"/>
  <c r="AZ149" i="18"/>
  <c r="AY149" i="18"/>
  <c r="AX149" i="18" s="1"/>
  <c r="AW149" i="18"/>
  <c r="BA148" i="18"/>
  <c r="AZ148" i="18"/>
  <c r="AY148" i="18"/>
  <c r="AX148" i="18"/>
  <c r="AW148" i="18"/>
  <c r="BA147" i="18"/>
  <c r="AZ147" i="18"/>
  <c r="AY147" i="18"/>
  <c r="AX147" i="18" s="1"/>
  <c r="AW147" i="18"/>
  <c r="BA146" i="18"/>
  <c r="AZ146" i="18"/>
  <c r="AX146" i="18" s="1"/>
  <c r="AY146" i="18"/>
  <c r="AW146" i="18"/>
  <c r="BA145" i="18"/>
  <c r="AZ145" i="18"/>
  <c r="AY145" i="18"/>
  <c r="AX145" i="18" s="1"/>
  <c r="AW145" i="18"/>
  <c r="BA144" i="18"/>
  <c r="AZ144" i="18"/>
  <c r="AY144" i="18"/>
  <c r="AX144" i="18"/>
  <c r="AW144" i="18"/>
  <c r="BA143" i="18"/>
  <c r="AZ143" i="18"/>
  <c r="AY143" i="18"/>
  <c r="AX143" i="18" s="1"/>
  <c r="AW143" i="18"/>
  <c r="BA142" i="18"/>
  <c r="AZ142" i="18"/>
  <c r="AX142" i="18" s="1"/>
  <c r="AY142" i="18"/>
  <c r="AW142" i="18"/>
  <c r="BA141" i="18"/>
  <c r="AZ141" i="18"/>
  <c r="AY141" i="18"/>
  <c r="AX141" i="18" s="1"/>
  <c r="AW141" i="18"/>
  <c r="BA140" i="18"/>
  <c r="AZ140" i="18"/>
  <c r="AY140" i="18"/>
  <c r="AX140" i="18"/>
  <c r="AW140" i="18"/>
  <c r="BA139" i="18"/>
  <c r="AZ139" i="18"/>
  <c r="AY139" i="18"/>
  <c r="AX139" i="18" s="1"/>
  <c r="AW139" i="18"/>
  <c r="BA138" i="18"/>
  <c r="AZ138" i="18"/>
  <c r="AX138" i="18" s="1"/>
  <c r="AY138" i="18"/>
  <c r="AW138" i="18"/>
  <c r="BA137" i="18"/>
  <c r="AZ137" i="18"/>
  <c r="AY137" i="18"/>
  <c r="AX137" i="18" s="1"/>
  <c r="AW137" i="18"/>
  <c r="BA136" i="18"/>
  <c r="AZ136" i="18"/>
  <c r="AY136" i="18"/>
  <c r="AX136" i="18"/>
  <c r="AW136" i="18"/>
  <c r="BA135" i="18"/>
  <c r="AZ135" i="18"/>
  <c r="AY135" i="18"/>
  <c r="AX135" i="18" s="1"/>
  <c r="AW135" i="18"/>
  <c r="BA134" i="18"/>
  <c r="AZ134" i="18"/>
  <c r="AX134" i="18" s="1"/>
  <c r="AY134" i="18"/>
  <c r="AW134" i="18"/>
  <c r="BA133" i="18"/>
  <c r="AZ133" i="18"/>
  <c r="AY133" i="18"/>
  <c r="AX133" i="18" s="1"/>
  <c r="AW133" i="18"/>
  <c r="BA132" i="18"/>
  <c r="AZ132" i="18"/>
  <c r="AY132" i="18"/>
  <c r="AX132" i="18"/>
  <c r="AW132" i="18"/>
  <c r="BA131" i="18"/>
  <c r="AZ131" i="18"/>
  <c r="AY131" i="18"/>
  <c r="AX131" i="18" s="1"/>
  <c r="AW131" i="18"/>
  <c r="BA130" i="18"/>
  <c r="AZ130" i="18"/>
  <c r="AX130" i="18" s="1"/>
  <c r="AY130" i="18"/>
  <c r="AW130" i="18"/>
  <c r="BA129" i="18"/>
  <c r="AZ129" i="18"/>
  <c r="AY129" i="18"/>
  <c r="AX129" i="18" s="1"/>
  <c r="AW129" i="18"/>
  <c r="BA128" i="18"/>
  <c r="AZ128" i="18"/>
  <c r="AY128" i="18"/>
  <c r="AX128" i="18"/>
  <c r="AW128" i="18"/>
  <c r="BA127" i="18"/>
  <c r="AZ127" i="18"/>
  <c r="AY127" i="18"/>
  <c r="AX127" i="18" s="1"/>
  <c r="AW127" i="18"/>
  <c r="BA126" i="18"/>
  <c r="AZ126" i="18"/>
  <c r="AX126" i="18" s="1"/>
  <c r="AY126" i="18"/>
  <c r="AW126" i="18"/>
  <c r="BA125" i="18"/>
  <c r="AZ125" i="18"/>
  <c r="AY125" i="18"/>
  <c r="AX125" i="18" s="1"/>
  <c r="AW125" i="18"/>
  <c r="BA124" i="18"/>
  <c r="AZ124" i="18"/>
  <c r="AY124" i="18"/>
  <c r="AX124" i="18"/>
  <c r="AW124" i="18"/>
  <c r="BA123" i="18"/>
  <c r="AZ123" i="18"/>
  <c r="AY123" i="18"/>
  <c r="AX123" i="18" s="1"/>
  <c r="AW123" i="18"/>
  <c r="BA122" i="18"/>
  <c r="AZ122" i="18"/>
  <c r="AX122" i="18" s="1"/>
  <c r="AY122" i="18"/>
  <c r="AW122" i="18"/>
  <c r="BA121" i="18"/>
  <c r="AZ121" i="18"/>
  <c r="AY121" i="18"/>
  <c r="AX121" i="18" s="1"/>
  <c r="AW121" i="18"/>
  <c r="BA120" i="18"/>
  <c r="AZ120" i="18"/>
  <c r="AY120" i="18"/>
  <c r="AX120" i="18"/>
  <c r="AW120" i="18"/>
  <c r="BA119" i="18"/>
  <c r="AZ119" i="18"/>
  <c r="AY119" i="18"/>
  <c r="AX119" i="18" s="1"/>
  <c r="AW119" i="18"/>
  <c r="BA118" i="18"/>
  <c r="AZ118" i="18"/>
  <c r="AX118" i="18" s="1"/>
  <c r="AY118" i="18"/>
  <c r="AW118" i="18"/>
  <c r="BA117" i="18"/>
  <c r="AZ117" i="18"/>
  <c r="AY117" i="18"/>
  <c r="AX117" i="18" s="1"/>
  <c r="AW117" i="18"/>
  <c r="BA116" i="18"/>
  <c r="AZ116" i="18"/>
  <c r="AY116" i="18"/>
  <c r="AX116" i="18"/>
  <c r="AW116" i="18"/>
  <c r="BA115" i="18"/>
  <c r="AZ115" i="18"/>
  <c r="AY115" i="18"/>
  <c r="AX115" i="18" s="1"/>
  <c r="AW115" i="18"/>
  <c r="BA114" i="18"/>
  <c r="AZ114" i="18"/>
  <c r="AX114" i="18" s="1"/>
  <c r="AY114" i="18"/>
  <c r="AW114" i="18"/>
  <c r="BA113" i="18"/>
  <c r="AZ113" i="18"/>
  <c r="AY113" i="18"/>
  <c r="AX113" i="18" s="1"/>
  <c r="AW113" i="18"/>
  <c r="BA112" i="18"/>
  <c r="AZ112" i="18"/>
  <c r="AY112" i="18"/>
  <c r="AX112" i="18"/>
  <c r="AW112" i="18"/>
  <c r="BA111" i="18"/>
  <c r="AZ111" i="18"/>
  <c r="AY111" i="18"/>
  <c r="AX111" i="18" s="1"/>
  <c r="AW111" i="18"/>
  <c r="BA110" i="18"/>
  <c r="AZ110" i="18"/>
  <c r="AX110" i="18" s="1"/>
  <c r="AY110" i="18"/>
  <c r="AW110" i="18"/>
  <c r="BA109" i="18"/>
  <c r="AZ109" i="18"/>
  <c r="AY109" i="18"/>
  <c r="AX109" i="18" s="1"/>
  <c r="AW109" i="18"/>
  <c r="BA108" i="18"/>
  <c r="AZ108" i="18"/>
  <c r="AY108" i="18"/>
  <c r="AX108" i="18"/>
  <c r="AW108" i="18"/>
  <c r="BA107" i="18"/>
  <c r="AZ107" i="18"/>
  <c r="AY107" i="18"/>
  <c r="AX107" i="18" s="1"/>
  <c r="AW107" i="18"/>
  <c r="BA106" i="18"/>
  <c r="AZ106" i="18"/>
  <c r="AX106" i="18" s="1"/>
  <c r="AY106" i="18"/>
  <c r="AW106" i="18"/>
  <c r="BA105" i="18"/>
  <c r="AZ105" i="18"/>
  <c r="AY105" i="18"/>
  <c r="AX105" i="18" s="1"/>
  <c r="AW105" i="18"/>
  <c r="BA104" i="18"/>
  <c r="AZ104" i="18"/>
  <c r="AY104" i="18"/>
  <c r="AX104" i="18"/>
  <c r="AW104" i="18"/>
  <c r="BA103" i="18"/>
  <c r="AZ103" i="18"/>
  <c r="AY103" i="18"/>
  <c r="AX103" i="18" s="1"/>
  <c r="AW103" i="18"/>
  <c r="BA102" i="18"/>
  <c r="AZ102" i="18"/>
  <c r="AX102" i="18" s="1"/>
  <c r="AY102" i="18"/>
  <c r="AW102" i="18"/>
  <c r="BA101" i="18"/>
  <c r="AZ101" i="18"/>
  <c r="AY101" i="18"/>
  <c r="AX101" i="18" s="1"/>
  <c r="AW101" i="18"/>
  <c r="BA100" i="18"/>
  <c r="AZ100" i="18"/>
  <c r="AY100" i="18"/>
  <c r="AX100" i="18"/>
  <c r="AW100" i="18"/>
  <c r="BA99" i="18"/>
  <c r="AZ99" i="18"/>
  <c r="AY99" i="18"/>
  <c r="AX99" i="18" s="1"/>
  <c r="AW99" i="18"/>
  <c r="BA98" i="18"/>
  <c r="AZ98" i="18"/>
  <c r="AX98" i="18" s="1"/>
  <c r="AY98" i="18"/>
  <c r="AW98" i="18"/>
  <c r="BA97" i="18"/>
  <c r="AZ97" i="18"/>
  <c r="AY97" i="18"/>
  <c r="AX97" i="18" s="1"/>
  <c r="AW97" i="18"/>
  <c r="BA96" i="18"/>
  <c r="AZ96" i="18"/>
  <c r="AY96" i="18"/>
  <c r="AX96" i="18"/>
  <c r="AW96" i="18"/>
  <c r="BA95" i="18"/>
  <c r="AZ95" i="18"/>
  <c r="AY95" i="18"/>
  <c r="AX95" i="18" s="1"/>
  <c r="AW95" i="18"/>
  <c r="BA94" i="18"/>
  <c r="AZ94" i="18"/>
  <c r="AX94" i="18" s="1"/>
  <c r="AY94" i="18"/>
  <c r="AW94" i="18"/>
  <c r="BA93" i="18"/>
  <c r="AZ93" i="18"/>
  <c r="AY93" i="18"/>
  <c r="AX93" i="18" s="1"/>
  <c r="AW93" i="18"/>
  <c r="BA92" i="18"/>
  <c r="AZ92" i="18"/>
  <c r="AY92" i="18"/>
  <c r="AX92" i="18"/>
  <c r="AW92" i="18"/>
  <c r="BA91" i="18"/>
  <c r="AZ91" i="18"/>
  <c r="AY91" i="18"/>
  <c r="AX91" i="18" s="1"/>
  <c r="AW91" i="18"/>
  <c r="BA90" i="18"/>
  <c r="AZ90" i="18"/>
  <c r="AX90" i="18" s="1"/>
  <c r="AY90" i="18"/>
  <c r="AW90" i="18"/>
  <c r="BA89" i="18"/>
  <c r="AZ89" i="18"/>
  <c r="AY89" i="18"/>
  <c r="AX89" i="18" s="1"/>
  <c r="AW89" i="18"/>
  <c r="BA88" i="18"/>
  <c r="AZ88" i="18"/>
  <c r="AY88" i="18"/>
  <c r="AX88" i="18"/>
  <c r="AW88" i="18"/>
  <c r="BA87" i="18"/>
  <c r="AZ87" i="18"/>
  <c r="AY87" i="18"/>
  <c r="AX87" i="18" s="1"/>
  <c r="AW87" i="18"/>
  <c r="BA86" i="18"/>
  <c r="AZ86" i="18"/>
  <c r="AX86" i="18" s="1"/>
  <c r="AY86" i="18"/>
  <c r="AW86" i="18"/>
  <c r="BA85" i="18"/>
  <c r="AZ85" i="18"/>
  <c r="AY85" i="18"/>
  <c r="AX85" i="18" s="1"/>
  <c r="AW85" i="18"/>
  <c r="BA84" i="18"/>
  <c r="AZ84" i="18"/>
  <c r="AY84" i="18"/>
  <c r="AX84" i="18"/>
  <c r="AW84" i="18"/>
  <c r="BA83" i="18"/>
  <c r="AZ83" i="18"/>
  <c r="AY83" i="18"/>
  <c r="AX83" i="18" s="1"/>
  <c r="AW83" i="18"/>
  <c r="BA82" i="18"/>
  <c r="AZ82" i="18"/>
  <c r="AX82" i="18" s="1"/>
  <c r="AY82" i="18"/>
  <c r="AW82" i="18"/>
  <c r="BA81" i="18"/>
  <c r="AZ81" i="18"/>
  <c r="AY81" i="18"/>
  <c r="AX81" i="18" s="1"/>
  <c r="AW81" i="18"/>
  <c r="BA80" i="18"/>
  <c r="AZ80" i="18"/>
  <c r="AY80" i="18"/>
  <c r="AX80" i="18"/>
  <c r="AW80" i="18"/>
  <c r="BA79" i="18"/>
  <c r="AZ79" i="18"/>
  <c r="AY79" i="18"/>
  <c r="AX79" i="18" s="1"/>
  <c r="AW79" i="18"/>
  <c r="BA78" i="18"/>
  <c r="AZ78" i="18"/>
  <c r="AX78" i="18" s="1"/>
  <c r="AY78" i="18"/>
  <c r="AW78" i="18"/>
  <c r="BA77" i="18"/>
  <c r="AZ77" i="18"/>
  <c r="AY77" i="18"/>
  <c r="AX77" i="18" s="1"/>
  <c r="AW77" i="18"/>
  <c r="BA76" i="18"/>
  <c r="AZ76" i="18"/>
  <c r="AY76" i="18"/>
  <c r="AX76" i="18"/>
  <c r="AW76" i="18"/>
  <c r="BA75" i="18"/>
  <c r="AZ75" i="18"/>
  <c r="AY75" i="18"/>
  <c r="AX75" i="18" s="1"/>
  <c r="AW75" i="18"/>
  <c r="BA74" i="18"/>
  <c r="AZ74" i="18"/>
  <c r="AX74" i="18" s="1"/>
  <c r="AY74" i="18"/>
  <c r="AW74" i="18"/>
  <c r="BA73" i="18"/>
  <c r="AZ73" i="18"/>
  <c r="AY73" i="18"/>
  <c r="AX73" i="18" s="1"/>
  <c r="AW73" i="18"/>
  <c r="BA72" i="18"/>
  <c r="AZ72" i="18"/>
  <c r="AY72" i="18"/>
  <c r="AX72" i="18"/>
  <c r="AW72" i="18"/>
  <c r="BA71" i="18"/>
  <c r="AZ71" i="18"/>
  <c r="AY71" i="18"/>
  <c r="AX71" i="18" s="1"/>
  <c r="AW71" i="18"/>
  <c r="BA70" i="18"/>
  <c r="AZ70" i="18"/>
  <c r="AX70" i="18" s="1"/>
  <c r="AY70" i="18"/>
  <c r="AW70" i="18"/>
  <c r="BA69" i="18"/>
  <c r="AZ69" i="18"/>
  <c r="AY69" i="18"/>
  <c r="AX69" i="18" s="1"/>
  <c r="AW69" i="18"/>
  <c r="BA68" i="18"/>
  <c r="AZ68" i="18"/>
  <c r="AY68" i="18"/>
  <c r="AX68" i="18"/>
  <c r="AW68" i="18"/>
  <c r="BA67" i="18"/>
  <c r="AZ67" i="18"/>
  <c r="AY67" i="18"/>
  <c r="AX67" i="18" s="1"/>
  <c r="AW67" i="18"/>
  <c r="BA66" i="18"/>
  <c r="AZ66" i="18"/>
  <c r="AX66" i="18" s="1"/>
  <c r="AY66" i="18"/>
  <c r="AW66" i="18"/>
  <c r="BA65" i="18"/>
  <c r="AZ65" i="18"/>
  <c r="AY65" i="18"/>
  <c r="AX65" i="18" s="1"/>
  <c r="AW65" i="18"/>
  <c r="BA64" i="18"/>
  <c r="AZ64" i="18"/>
  <c r="AY64" i="18"/>
  <c r="AX64" i="18"/>
  <c r="AW64" i="18"/>
  <c r="BA63" i="18"/>
  <c r="AZ63" i="18"/>
  <c r="AY63" i="18"/>
  <c r="AX63" i="18" s="1"/>
  <c r="AW63" i="18"/>
  <c r="BA62" i="18"/>
  <c r="AZ62" i="18"/>
  <c r="AX62" i="18" s="1"/>
  <c r="AY62" i="18"/>
  <c r="AW62" i="18"/>
  <c r="BA61" i="18"/>
  <c r="AZ61" i="18"/>
  <c r="AY61" i="18"/>
  <c r="AX61" i="18" s="1"/>
  <c r="AW61" i="18"/>
  <c r="BA60" i="18"/>
  <c r="AZ60" i="18"/>
  <c r="AY60" i="18"/>
  <c r="AX60" i="18"/>
  <c r="AW60" i="18"/>
  <c r="BA59" i="18"/>
  <c r="AZ59" i="18"/>
  <c r="AY59" i="18"/>
  <c r="AX59" i="18" s="1"/>
  <c r="AW59" i="18"/>
  <c r="BA58" i="18"/>
  <c r="AZ58" i="18"/>
  <c r="AX58" i="18" s="1"/>
  <c r="AY58" i="18"/>
  <c r="AW58" i="18"/>
  <c r="BA57" i="18"/>
  <c r="AZ57" i="18"/>
  <c r="AY57" i="18"/>
  <c r="AX57" i="18" s="1"/>
  <c r="AW57" i="18"/>
  <c r="BA56" i="18"/>
  <c r="AZ56" i="18"/>
  <c r="AY56" i="18"/>
  <c r="AX56" i="18"/>
  <c r="AW56" i="18"/>
  <c r="BA55" i="18"/>
  <c r="AZ55" i="18"/>
  <c r="AY55" i="18"/>
  <c r="AX55" i="18" s="1"/>
  <c r="AW55" i="18"/>
  <c r="BA54" i="18"/>
  <c r="AZ54" i="18"/>
  <c r="AX54" i="18" s="1"/>
  <c r="AY54" i="18"/>
  <c r="AW54" i="18"/>
  <c r="BA53" i="18"/>
  <c r="AZ53" i="18"/>
  <c r="AY53" i="18"/>
  <c r="AX53" i="18" s="1"/>
  <c r="AW53" i="18"/>
  <c r="BA52" i="18"/>
  <c r="AZ52" i="18"/>
  <c r="AY52" i="18"/>
  <c r="AX52" i="18"/>
  <c r="AW52" i="18"/>
  <c r="BA51" i="18"/>
  <c r="AZ51" i="18"/>
  <c r="AY51" i="18"/>
  <c r="AX51" i="18" s="1"/>
  <c r="AW51" i="18"/>
  <c r="BA50" i="18"/>
  <c r="AZ50" i="18"/>
  <c r="AX50" i="18" s="1"/>
  <c r="AY50" i="18"/>
  <c r="AW50" i="18"/>
  <c r="BA49" i="18"/>
  <c r="AZ49" i="18"/>
  <c r="AY49" i="18"/>
  <c r="AX49" i="18" s="1"/>
  <c r="AW49" i="18"/>
  <c r="BA48" i="18"/>
  <c r="AZ48" i="18"/>
  <c r="AY48" i="18"/>
  <c r="AX48" i="18"/>
  <c r="AW48" i="18"/>
  <c r="BA47" i="18"/>
  <c r="AZ47" i="18"/>
  <c r="AY47" i="18"/>
  <c r="AX47" i="18" s="1"/>
  <c r="AW47" i="18"/>
  <c r="BA46" i="18"/>
  <c r="AZ46" i="18"/>
  <c r="AX46" i="18" s="1"/>
  <c r="AY46" i="18"/>
  <c r="AW46" i="18"/>
  <c r="BA45" i="18"/>
  <c r="AZ45" i="18"/>
  <c r="AY45" i="18"/>
  <c r="AX45" i="18" s="1"/>
  <c r="AW45" i="18"/>
  <c r="BA44" i="18"/>
  <c r="AZ44" i="18"/>
  <c r="AY44" i="18"/>
  <c r="AX44" i="18"/>
  <c r="AW44" i="18"/>
  <c r="BA43" i="18"/>
  <c r="AZ43" i="18"/>
  <c r="AY43" i="18"/>
  <c r="AX43" i="18" s="1"/>
  <c r="AW43" i="18"/>
  <c r="BA42" i="18"/>
  <c r="AZ42" i="18"/>
  <c r="AX42" i="18" s="1"/>
  <c r="AY42" i="18"/>
  <c r="AW42" i="18"/>
  <c r="BA41" i="18"/>
  <c r="AZ41" i="18"/>
  <c r="AY41" i="18"/>
  <c r="AX41" i="18" s="1"/>
  <c r="AW41" i="18"/>
  <c r="BA40" i="18"/>
  <c r="AZ40" i="18"/>
  <c r="AY40" i="18"/>
  <c r="AX40" i="18"/>
  <c r="AW40" i="18"/>
  <c r="BA39" i="18"/>
  <c r="AZ39" i="18"/>
  <c r="AY39" i="18"/>
  <c r="AX39" i="18" s="1"/>
  <c r="AW39" i="18"/>
  <c r="BA38" i="18"/>
  <c r="AZ38" i="18"/>
  <c r="AX38" i="18" s="1"/>
  <c r="AY38" i="18"/>
  <c r="AW38" i="18"/>
  <c r="BA37" i="18"/>
  <c r="AZ37" i="18"/>
  <c r="AY37" i="18"/>
  <c r="AX37" i="18" s="1"/>
  <c r="AW37" i="18"/>
  <c r="BA36" i="18"/>
  <c r="AZ36" i="18"/>
  <c r="AY36" i="18"/>
  <c r="AX36" i="18"/>
  <c r="AW36" i="18"/>
  <c r="BA35" i="18"/>
  <c r="AZ35" i="18"/>
  <c r="AY35" i="18"/>
  <c r="AX35" i="18" s="1"/>
  <c r="AW35" i="18"/>
  <c r="BA34" i="18"/>
  <c r="AZ34" i="18"/>
  <c r="AX34" i="18" s="1"/>
  <c r="AY34" i="18"/>
  <c r="AW34" i="18"/>
  <c r="BA33" i="18"/>
  <c r="AZ33" i="18"/>
  <c r="AY33" i="18"/>
  <c r="AX33" i="18" s="1"/>
  <c r="AW33" i="18"/>
  <c r="BA32" i="18"/>
  <c r="AZ32" i="18"/>
  <c r="AY32" i="18"/>
  <c r="AX32" i="18"/>
  <c r="AW32" i="18"/>
  <c r="BA31" i="18"/>
  <c r="AZ31" i="18"/>
  <c r="AY31" i="18"/>
  <c r="AX31" i="18" s="1"/>
  <c r="AW31" i="18"/>
  <c r="BA30" i="18"/>
  <c r="AZ30" i="18"/>
  <c r="AX30" i="18" s="1"/>
  <c r="AY30" i="18"/>
  <c r="AW30" i="18"/>
  <c r="BA29" i="18"/>
  <c r="AZ29" i="18"/>
  <c r="AY29" i="18"/>
  <c r="AX29" i="18" s="1"/>
  <c r="AW29" i="18"/>
  <c r="BA28" i="18"/>
  <c r="AZ28" i="18"/>
  <c r="AY28" i="18"/>
  <c r="AX28" i="18"/>
  <c r="AW28" i="18"/>
  <c r="BA27" i="18"/>
  <c r="AZ27" i="18"/>
  <c r="AY27" i="18"/>
  <c r="AX27" i="18" s="1"/>
  <c r="AW27" i="18"/>
  <c r="BA26" i="18"/>
  <c r="AZ26" i="18"/>
  <c r="AX26" i="18" s="1"/>
  <c r="AY26" i="18"/>
  <c r="AW26" i="18"/>
  <c r="BA25" i="18"/>
  <c r="AZ25" i="18"/>
  <c r="AY25" i="18"/>
  <c r="AX25" i="18" s="1"/>
  <c r="AW25" i="18"/>
  <c r="BA24" i="18"/>
  <c r="AZ24" i="18"/>
  <c r="AY24" i="18"/>
  <c r="AX24" i="18"/>
  <c r="AW24" i="18"/>
  <c r="BA23" i="18"/>
  <c r="AZ23" i="18"/>
  <c r="AY23" i="18"/>
  <c r="AX23" i="18" s="1"/>
  <c r="AW23" i="18"/>
  <c r="BA22" i="18"/>
  <c r="AZ22" i="18"/>
  <c r="AX22" i="18" s="1"/>
  <c r="AY22" i="18"/>
  <c r="AW22" i="18"/>
  <c r="BA21" i="18"/>
  <c r="AZ21" i="18"/>
  <c r="AY21" i="18"/>
  <c r="AX21" i="18" s="1"/>
  <c r="AW21" i="18"/>
  <c r="BA20" i="18"/>
  <c r="AZ20" i="18"/>
  <c r="AY20" i="18"/>
  <c r="AX20" i="18"/>
  <c r="AW20" i="18"/>
  <c r="BA19" i="18"/>
  <c r="AZ19" i="18"/>
  <c r="AY19" i="18"/>
  <c r="AX19" i="18" s="1"/>
  <c r="AW19" i="18"/>
  <c r="BA18" i="18"/>
  <c r="AZ18" i="18"/>
  <c r="AX18" i="18" s="1"/>
  <c r="AY18" i="18"/>
  <c r="AW18" i="18"/>
  <c r="BA17" i="18"/>
  <c r="AZ17" i="18"/>
  <c r="AY17" i="18"/>
  <c r="AX17" i="18" s="1"/>
  <c r="AW17" i="18"/>
  <c r="BA16" i="18"/>
  <c r="AZ16" i="18"/>
  <c r="AY16" i="18"/>
  <c r="AX16" i="18"/>
  <c r="AW16" i="18"/>
  <c r="BA15" i="18"/>
  <c r="AZ15" i="18"/>
  <c r="AY15" i="18"/>
  <c r="AX15" i="18" s="1"/>
  <c r="AW15" i="18"/>
  <c r="BA14" i="18"/>
  <c r="AZ14" i="18"/>
  <c r="AX14" i="18" s="1"/>
  <c r="AY14" i="18"/>
  <c r="AW14" i="18"/>
  <c r="BA13" i="18"/>
  <c r="AZ13" i="18"/>
  <c r="AY13" i="18"/>
  <c r="AX13" i="18" s="1"/>
  <c r="AW13" i="18"/>
  <c r="BA12" i="18"/>
  <c r="AZ12" i="18"/>
  <c r="AY12" i="18"/>
  <c r="AX12" i="18"/>
  <c r="AW12" i="18"/>
  <c r="BA11" i="18"/>
  <c r="AZ11" i="18"/>
  <c r="AY11" i="18"/>
  <c r="AX11" i="18" s="1"/>
  <c r="AW11" i="18"/>
  <c r="AW159" i="18" s="1"/>
  <c r="AW4" i="18" s="1"/>
  <c r="C3" i="18"/>
  <c r="AS159" i="17"/>
  <c r="AR159" i="17"/>
  <c r="AQ159" i="17"/>
  <c r="AP159" i="17"/>
  <c r="AO159" i="17"/>
  <c r="AN159" i="17"/>
  <c r="AM159" i="17"/>
  <c r="AL159" i="17"/>
  <c r="AK159" i="17"/>
  <c r="AJ159" i="17"/>
  <c r="AI159" i="17"/>
  <c r="AH159" i="17"/>
  <c r="AG159" i="17"/>
  <c r="AF159" i="17"/>
  <c r="AE159" i="17"/>
  <c r="AD159" i="17"/>
  <c r="AC159" i="17"/>
  <c r="AB159" i="17"/>
  <c r="AA159" i="17"/>
  <c r="Z159" i="17"/>
  <c r="Y159" i="17"/>
  <c r="X159" i="17"/>
  <c r="W159" i="17"/>
  <c r="V159" i="17"/>
  <c r="U159" i="17"/>
  <c r="T159" i="17"/>
  <c r="S159" i="17"/>
  <c r="R159" i="17"/>
  <c r="Q159" i="17"/>
  <c r="P159" i="17"/>
  <c r="O159" i="17"/>
  <c r="N159" i="17"/>
  <c r="M159" i="17"/>
  <c r="L159" i="17"/>
  <c r="K159" i="17"/>
  <c r="J159" i="17"/>
  <c r="I159" i="17"/>
  <c r="H159" i="17"/>
  <c r="G159" i="17"/>
  <c r="F159" i="17"/>
  <c r="E159" i="17"/>
  <c r="D159" i="17"/>
  <c r="C159" i="17"/>
  <c r="BB158" i="17"/>
  <c r="BA158" i="17"/>
  <c r="AZ158" i="17"/>
  <c r="AY158" i="17" s="1"/>
  <c r="AX158" i="17"/>
  <c r="BB157" i="17"/>
  <c r="BA157" i="17"/>
  <c r="AZ157" i="17"/>
  <c r="AY157" i="17"/>
  <c r="AX157" i="17"/>
  <c r="BB156" i="17"/>
  <c r="BA156" i="17"/>
  <c r="AZ156" i="17"/>
  <c r="AY156" i="17" s="1"/>
  <c r="AX156" i="17"/>
  <c r="BB155" i="17"/>
  <c r="BA155" i="17"/>
  <c r="AZ155" i="17"/>
  <c r="AY155" i="17" s="1"/>
  <c r="AX155" i="17"/>
  <c r="BB154" i="17"/>
  <c r="AY154" i="17" s="1"/>
  <c r="BA154" i="17"/>
  <c r="AZ154" i="17"/>
  <c r="AX154" i="17"/>
  <c r="BB153" i="17"/>
  <c r="BA153" i="17"/>
  <c r="AZ153" i="17"/>
  <c r="AY153" i="17"/>
  <c r="AX153" i="17"/>
  <c r="BB152" i="17"/>
  <c r="BA152" i="17"/>
  <c r="AZ152" i="17"/>
  <c r="AY152" i="17" s="1"/>
  <c r="AX152" i="17"/>
  <c r="BB151" i="17"/>
  <c r="BA151" i="17"/>
  <c r="AZ151" i="17"/>
  <c r="AY151" i="17" s="1"/>
  <c r="AX151" i="17"/>
  <c r="BB150" i="17"/>
  <c r="AY150" i="17" s="1"/>
  <c r="BA150" i="17"/>
  <c r="AZ150" i="17"/>
  <c r="AX150" i="17"/>
  <c r="BB149" i="17"/>
  <c r="BA149" i="17"/>
  <c r="AZ149" i="17"/>
  <c r="AY149" i="17"/>
  <c r="AX149" i="17"/>
  <c r="BB148" i="17"/>
  <c r="BA148" i="17"/>
  <c r="AZ148" i="17"/>
  <c r="AY148" i="17" s="1"/>
  <c r="AX148" i="17"/>
  <c r="BB147" i="17"/>
  <c r="BA147" i="17"/>
  <c r="AZ147" i="17"/>
  <c r="AY147" i="17" s="1"/>
  <c r="AX147" i="17"/>
  <c r="BB146" i="17"/>
  <c r="AY146" i="17" s="1"/>
  <c r="BA146" i="17"/>
  <c r="AZ146" i="17"/>
  <c r="AX146" i="17"/>
  <c r="BB145" i="17"/>
  <c r="BA145" i="17"/>
  <c r="AZ145" i="17"/>
  <c r="AY145" i="17"/>
  <c r="AX145" i="17"/>
  <c r="BB144" i="17"/>
  <c r="BA144" i="17"/>
  <c r="AZ144" i="17"/>
  <c r="AY144" i="17" s="1"/>
  <c r="AX144" i="17"/>
  <c r="BB143" i="17"/>
  <c r="BA143" i="17"/>
  <c r="AZ143" i="17"/>
  <c r="AY143" i="17" s="1"/>
  <c r="AX143" i="17"/>
  <c r="BB142" i="17"/>
  <c r="AY142" i="17" s="1"/>
  <c r="BA142" i="17"/>
  <c r="AZ142" i="17"/>
  <c r="AX142" i="17"/>
  <c r="BB141" i="17"/>
  <c r="BA141" i="17"/>
  <c r="AZ141" i="17"/>
  <c r="AY141" i="17"/>
  <c r="AX141" i="17"/>
  <c r="BB140" i="17"/>
  <c r="BA140" i="17"/>
  <c r="AZ140" i="17"/>
  <c r="AY140" i="17" s="1"/>
  <c r="AX140" i="17"/>
  <c r="BB139" i="17"/>
  <c r="BA139" i="17"/>
  <c r="AZ139" i="17"/>
  <c r="AY139" i="17" s="1"/>
  <c r="AX139" i="17"/>
  <c r="BB138" i="17"/>
  <c r="AY138" i="17" s="1"/>
  <c r="BA138" i="17"/>
  <c r="AZ138" i="17"/>
  <c r="AX138" i="17"/>
  <c r="BB137" i="17"/>
  <c r="BA137" i="17"/>
  <c r="AZ137" i="17"/>
  <c r="AY137" i="17"/>
  <c r="AX137" i="17"/>
  <c r="BB136" i="17"/>
  <c r="BA136" i="17"/>
  <c r="AZ136" i="17"/>
  <c r="AY136" i="17" s="1"/>
  <c r="AX136" i="17"/>
  <c r="BB135" i="17"/>
  <c r="BA135" i="17"/>
  <c r="AZ135" i="17"/>
  <c r="AY135" i="17" s="1"/>
  <c r="AX135" i="17"/>
  <c r="BB134" i="17"/>
  <c r="AY134" i="17" s="1"/>
  <c r="BA134" i="17"/>
  <c r="AZ134" i="17"/>
  <c r="AX134" i="17"/>
  <c r="BB133" i="17"/>
  <c r="BA133" i="17"/>
  <c r="AZ133" i="17"/>
  <c r="AY133" i="17"/>
  <c r="AX133" i="17"/>
  <c r="BB132" i="17"/>
  <c r="BA132" i="17"/>
  <c r="AZ132" i="17"/>
  <c r="AY132" i="17" s="1"/>
  <c r="AX132" i="17"/>
  <c r="BB131" i="17"/>
  <c r="BA131" i="17"/>
  <c r="AZ131" i="17"/>
  <c r="AY131" i="17" s="1"/>
  <c r="AX131" i="17"/>
  <c r="BB130" i="17"/>
  <c r="AY130" i="17" s="1"/>
  <c r="BA130" i="17"/>
  <c r="AZ130" i="17"/>
  <c r="AX130" i="17"/>
  <c r="BB129" i="17"/>
  <c r="BA129" i="17"/>
  <c r="AZ129" i="17"/>
  <c r="AY129" i="17"/>
  <c r="AX129" i="17"/>
  <c r="BB128" i="17"/>
  <c r="BA128" i="17"/>
  <c r="AZ128" i="17"/>
  <c r="AY128" i="17" s="1"/>
  <c r="AX128" i="17"/>
  <c r="BB127" i="17"/>
  <c r="BA127" i="17"/>
  <c r="AZ127" i="17"/>
  <c r="AY127" i="17" s="1"/>
  <c r="AX127" i="17"/>
  <c r="BB126" i="17"/>
  <c r="AY126" i="17" s="1"/>
  <c r="BA126" i="17"/>
  <c r="AZ126" i="17"/>
  <c r="AX126" i="17"/>
  <c r="BB125" i="17"/>
  <c r="BA125" i="17"/>
  <c r="AZ125" i="17"/>
  <c r="AY125" i="17"/>
  <c r="AX125" i="17"/>
  <c r="BB124" i="17"/>
  <c r="BA124" i="17"/>
  <c r="AZ124" i="17"/>
  <c r="AY124" i="17" s="1"/>
  <c r="AX124" i="17"/>
  <c r="BB123" i="17"/>
  <c r="BA123" i="17"/>
  <c r="AZ123" i="17"/>
  <c r="AY123" i="17" s="1"/>
  <c r="AX123" i="17"/>
  <c r="BB122" i="17"/>
  <c r="AY122" i="17" s="1"/>
  <c r="BA122" i="17"/>
  <c r="AZ122" i="17"/>
  <c r="AX122" i="17"/>
  <c r="BB121" i="17"/>
  <c r="BA121" i="17"/>
  <c r="AZ121" i="17"/>
  <c r="AY121" i="17"/>
  <c r="AX121" i="17"/>
  <c r="BB120" i="17"/>
  <c r="BA120" i="17"/>
  <c r="AZ120" i="17"/>
  <c r="AY120" i="17" s="1"/>
  <c r="AX120" i="17"/>
  <c r="BB119" i="17"/>
  <c r="BA119" i="17"/>
  <c r="AZ119" i="17"/>
  <c r="AY119" i="17" s="1"/>
  <c r="AX119" i="17"/>
  <c r="BB118" i="17"/>
  <c r="AY118" i="17" s="1"/>
  <c r="BA118" i="17"/>
  <c r="AZ118" i="17"/>
  <c r="AX118" i="17"/>
  <c r="BB117" i="17"/>
  <c r="BA117" i="17"/>
  <c r="AZ117" i="17"/>
  <c r="AY117" i="17"/>
  <c r="AX117" i="17"/>
  <c r="BB116" i="17"/>
  <c r="BA116" i="17"/>
  <c r="AZ116" i="17"/>
  <c r="AY116" i="17" s="1"/>
  <c r="AX116" i="17"/>
  <c r="BB115" i="17"/>
  <c r="BA115" i="17"/>
  <c r="AZ115" i="17"/>
  <c r="AY115" i="17" s="1"/>
  <c r="AX115" i="17"/>
  <c r="BB114" i="17"/>
  <c r="AY114" i="17" s="1"/>
  <c r="BA114" i="17"/>
  <c r="AZ114" i="17"/>
  <c r="AX114" i="17"/>
  <c r="BB113" i="17"/>
  <c r="BA113" i="17"/>
  <c r="AZ113" i="17"/>
  <c r="AY113" i="17"/>
  <c r="AX113" i="17"/>
  <c r="BB112" i="17"/>
  <c r="BA112" i="17"/>
  <c r="AZ112" i="17"/>
  <c r="AY112" i="17" s="1"/>
  <c r="AX112" i="17"/>
  <c r="BB111" i="17"/>
  <c r="BA111" i="17"/>
  <c r="AZ111" i="17"/>
  <c r="AY111" i="17" s="1"/>
  <c r="AX111" i="17"/>
  <c r="BB110" i="17"/>
  <c r="AY110" i="17" s="1"/>
  <c r="BA110" i="17"/>
  <c r="AZ110" i="17"/>
  <c r="AX110" i="17"/>
  <c r="BB109" i="17"/>
  <c r="BA109" i="17"/>
  <c r="AZ109" i="17"/>
  <c r="AY109" i="17"/>
  <c r="AX109" i="17"/>
  <c r="BB108" i="17"/>
  <c r="BA108" i="17"/>
  <c r="AZ108" i="17"/>
  <c r="AY108" i="17" s="1"/>
  <c r="AX108" i="17"/>
  <c r="BB107" i="17"/>
  <c r="BA107" i="17"/>
  <c r="AZ107" i="17"/>
  <c r="AY107" i="17" s="1"/>
  <c r="AX107" i="17"/>
  <c r="BB106" i="17"/>
  <c r="AY106" i="17" s="1"/>
  <c r="BA106" i="17"/>
  <c r="AZ106" i="17"/>
  <c r="AX106" i="17"/>
  <c r="BB105" i="17"/>
  <c r="BA105" i="17"/>
  <c r="AZ105" i="17"/>
  <c r="AY105" i="17"/>
  <c r="AX105" i="17"/>
  <c r="BB104" i="17"/>
  <c r="BA104" i="17"/>
  <c r="AZ104" i="17"/>
  <c r="AY104" i="17" s="1"/>
  <c r="AX104" i="17"/>
  <c r="BB103" i="17"/>
  <c r="BA103" i="17"/>
  <c r="AZ103" i="17"/>
  <c r="AY103" i="17" s="1"/>
  <c r="AX103" i="17"/>
  <c r="BB102" i="17"/>
  <c r="AY102" i="17" s="1"/>
  <c r="BA102" i="17"/>
  <c r="AZ102" i="17"/>
  <c r="AX102" i="17"/>
  <c r="BB101" i="17"/>
  <c r="BA101" i="17"/>
  <c r="AZ101" i="17"/>
  <c r="AY101" i="17"/>
  <c r="AX101" i="17"/>
  <c r="BB100" i="17"/>
  <c r="BA100" i="17"/>
  <c r="AZ100" i="17"/>
  <c r="AY100" i="17" s="1"/>
  <c r="AX100" i="17"/>
  <c r="BB99" i="17"/>
  <c r="BA99" i="17"/>
  <c r="AZ99" i="17"/>
  <c r="AY99" i="17" s="1"/>
  <c r="AX99" i="17"/>
  <c r="BB98" i="17"/>
  <c r="AY98" i="17" s="1"/>
  <c r="BA98" i="17"/>
  <c r="AZ98" i="17"/>
  <c r="AX98" i="17"/>
  <c r="BB97" i="17"/>
  <c r="BA97" i="17"/>
  <c r="AZ97" i="17"/>
  <c r="AY97" i="17"/>
  <c r="AX97" i="17"/>
  <c r="BB96" i="17"/>
  <c r="BA96" i="17"/>
  <c r="AZ96" i="17"/>
  <c r="AY96" i="17" s="1"/>
  <c r="AX96" i="17"/>
  <c r="BB95" i="17"/>
  <c r="BA95" i="17"/>
  <c r="AZ95" i="17"/>
  <c r="AY95" i="17" s="1"/>
  <c r="AX95" i="17"/>
  <c r="BB94" i="17"/>
  <c r="AY94" i="17" s="1"/>
  <c r="BA94" i="17"/>
  <c r="AZ94" i="17"/>
  <c r="AX94" i="17"/>
  <c r="BB93" i="17"/>
  <c r="BA93" i="17"/>
  <c r="AZ93" i="17"/>
  <c r="AY93" i="17"/>
  <c r="AX93" i="17"/>
  <c r="BB92" i="17"/>
  <c r="BA92" i="17"/>
  <c r="AZ92" i="17"/>
  <c r="AY92" i="17" s="1"/>
  <c r="AX92" i="17"/>
  <c r="BB91" i="17"/>
  <c r="BA91" i="17"/>
  <c r="AZ91" i="17"/>
  <c r="AY91" i="17" s="1"/>
  <c r="AX91" i="17"/>
  <c r="BB90" i="17"/>
  <c r="AY90" i="17" s="1"/>
  <c r="BA90" i="17"/>
  <c r="AZ90" i="17"/>
  <c r="AX90" i="17"/>
  <c r="BB89" i="17"/>
  <c r="BA89" i="17"/>
  <c r="AZ89" i="17"/>
  <c r="AY89" i="17"/>
  <c r="AX89" i="17"/>
  <c r="BB88" i="17"/>
  <c r="BA88" i="17"/>
  <c r="AZ88" i="17"/>
  <c r="AY88" i="17" s="1"/>
  <c r="AX88" i="17"/>
  <c r="BB87" i="17"/>
  <c r="BA87" i="17"/>
  <c r="AZ87" i="17"/>
  <c r="AY87" i="17" s="1"/>
  <c r="AX87" i="17"/>
  <c r="BB86" i="17"/>
  <c r="AY86" i="17" s="1"/>
  <c r="BA86" i="17"/>
  <c r="AZ86" i="17"/>
  <c r="AX86" i="17"/>
  <c r="BB85" i="17"/>
  <c r="BA85" i="17"/>
  <c r="AZ85" i="17"/>
  <c r="AY85" i="17"/>
  <c r="AX85" i="17"/>
  <c r="BB84" i="17"/>
  <c r="BA84" i="17"/>
  <c r="AZ84" i="17"/>
  <c r="AY84" i="17" s="1"/>
  <c r="AX84" i="17"/>
  <c r="BB83" i="17"/>
  <c r="BA83" i="17"/>
  <c r="AZ83" i="17"/>
  <c r="AY83" i="17" s="1"/>
  <c r="AX83" i="17"/>
  <c r="BB82" i="17"/>
  <c r="AY82" i="17" s="1"/>
  <c r="BA82" i="17"/>
  <c r="AZ82" i="17"/>
  <c r="AX82" i="17"/>
  <c r="BB81" i="17"/>
  <c r="BA81" i="17"/>
  <c r="AZ81" i="17"/>
  <c r="AY81" i="17"/>
  <c r="AX81" i="17"/>
  <c r="BB80" i="17"/>
  <c r="BA80" i="17"/>
  <c r="AZ80" i="17"/>
  <c r="AY80" i="17" s="1"/>
  <c r="AX80" i="17"/>
  <c r="BB79" i="17"/>
  <c r="BA79" i="17"/>
  <c r="AZ79" i="17"/>
  <c r="AY79" i="17" s="1"/>
  <c r="AX79" i="17"/>
  <c r="BB78" i="17"/>
  <c r="AY78" i="17" s="1"/>
  <c r="BA78" i="17"/>
  <c r="AZ78" i="17"/>
  <c r="AX78" i="17"/>
  <c r="BB77" i="17"/>
  <c r="BA77" i="17"/>
  <c r="AZ77" i="17"/>
  <c r="AY77" i="17"/>
  <c r="AX77" i="17"/>
  <c r="BB76" i="17"/>
  <c r="BA76" i="17"/>
  <c r="AZ76" i="17"/>
  <c r="AY76" i="17" s="1"/>
  <c r="AX76" i="17"/>
  <c r="BB75" i="17"/>
  <c r="BA75" i="17"/>
  <c r="AZ75" i="17"/>
  <c r="AY75" i="17" s="1"/>
  <c r="AX75" i="17"/>
  <c r="BB74" i="17"/>
  <c r="AY74" i="17" s="1"/>
  <c r="BA74" i="17"/>
  <c r="AZ74" i="17"/>
  <c r="AX74" i="17"/>
  <c r="BB73" i="17"/>
  <c r="BA73" i="17"/>
  <c r="AZ73" i="17"/>
  <c r="AY73" i="17"/>
  <c r="AX73" i="17"/>
  <c r="BB72" i="17"/>
  <c r="BA72" i="17"/>
  <c r="AZ72" i="17"/>
  <c r="AY72" i="17" s="1"/>
  <c r="AX72" i="17"/>
  <c r="BB71" i="17"/>
  <c r="BA71" i="17"/>
  <c r="AZ71" i="17"/>
  <c r="AY71" i="17" s="1"/>
  <c r="AX71" i="17"/>
  <c r="BB70" i="17"/>
  <c r="AY70" i="17" s="1"/>
  <c r="BA70" i="17"/>
  <c r="AZ70" i="17"/>
  <c r="AX70" i="17"/>
  <c r="BB69" i="17"/>
  <c r="BA69" i="17"/>
  <c r="AZ69" i="17"/>
  <c r="AY69" i="17"/>
  <c r="AX69" i="17"/>
  <c r="BB68" i="17"/>
  <c r="BA68" i="17"/>
  <c r="AZ68" i="17"/>
  <c r="AY68" i="17" s="1"/>
  <c r="AX68" i="17"/>
  <c r="BB67" i="17"/>
  <c r="BA67" i="17"/>
  <c r="AZ67" i="17"/>
  <c r="AY67" i="17" s="1"/>
  <c r="AX67" i="17"/>
  <c r="BB66" i="17"/>
  <c r="AY66" i="17" s="1"/>
  <c r="BA66" i="17"/>
  <c r="AZ66" i="17"/>
  <c r="AX66" i="17"/>
  <c r="BB65" i="17"/>
  <c r="BA65" i="17"/>
  <c r="AZ65" i="17"/>
  <c r="AY65" i="17"/>
  <c r="AX65" i="17"/>
  <c r="BB64" i="17"/>
  <c r="BA64" i="17"/>
  <c r="AZ64" i="17"/>
  <c r="AY64" i="17" s="1"/>
  <c r="AX64" i="17"/>
  <c r="BB63" i="17"/>
  <c r="BA63" i="17"/>
  <c r="AZ63" i="17"/>
  <c r="AY63" i="17" s="1"/>
  <c r="AX63" i="17"/>
  <c r="BB62" i="17"/>
  <c r="AY62" i="17" s="1"/>
  <c r="BA62" i="17"/>
  <c r="AZ62" i="17"/>
  <c r="AX62" i="17"/>
  <c r="BB61" i="17"/>
  <c r="BA61" i="17"/>
  <c r="AZ61" i="17"/>
  <c r="AY61" i="17"/>
  <c r="AX61" i="17"/>
  <c r="BB60" i="17"/>
  <c r="BA60" i="17"/>
  <c r="AZ60" i="17"/>
  <c r="AY60" i="17" s="1"/>
  <c r="AX60" i="17"/>
  <c r="BB59" i="17"/>
  <c r="BA59" i="17"/>
  <c r="AZ59" i="17"/>
  <c r="AY59" i="17" s="1"/>
  <c r="AX59" i="17"/>
  <c r="BB58" i="17"/>
  <c r="AY58" i="17" s="1"/>
  <c r="BA58" i="17"/>
  <c r="AZ58" i="17"/>
  <c r="AX58" i="17"/>
  <c r="BB57" i="17"/>
  <c r="BA57" i="17"/>
  <c r="AZ57" i="17"/>
  <c r="AY57" i="17"/>
  <c r="AX57" i="17"/>
  <c r="BB56" i="17"/>
  <c r="BA56" i="17"/>
  <c r="AZ56" i="17"/>
  <c r="AY56" i="17" s="1"/>
  <c r="AX56" i="17"/>
  <c r="BB55" i="17"/>
  <c r="BA55" i="17"/>
  <c r="AZ55" i="17"/>
  <c r="AY55" i="17" s="1"/>
  <c r="AX55" i="17"/>
  <c r="BB54" i="17"/>
  <c r="AY54" i="17" s="1"/>
  <c r="BA54" i="17"/>
  <c r="AZ54" i="17"/>
  <c r="AX54" i="17"/>
  <c r="BB53" i="17"/>
  <c r="BA53" i="17"/>
  <c r="AZ53" i="17"/>
  <c r="AY53" i="17"/>
  <c r="AX53" i="17"/>
  <c r="BB52" i="17"/>
  <c r="BA52" i="17"/>
  <c r="AZ52" i="17"/>
  <c r="AY52" i="17" s="1"/>
  <c r="AX52" i="17"/>
  <c r="BB51" i="17"/>
  <c r="BA51" i="17"/>
  <c r="AZ51" i="17"/>
  <c r="AY51" i="17" s="1"/>
  <c r="AX51" i="17"/>
  <c r="BB50" i="17"/>
  <c r="AY50" i="17" s="1"/>
  <c r="BA50" i="17"/>
  <c r="AZ50" i="17"/>
  <c r="AX50" i="17"/>
  <c r="BB49" i="17"/>
  <c r="BA49" i="17"/>
  <c r="AZ49" i="17"/>
  <c r="AY49" i="17"/>
  <c r="AX49" i="17"/>
  <c r="BB48" i="17"/>
  <c r="BA48" i="17"/>
  <c r="AZ48" i="17"/>
  <c r="AY48" i="17" s="1"/>
  <c r="AX48" i="17"/>
  <c r="BB47" i="17"/>
  <c r="BA47" i="17"/>
  <c r="AZ47" i="17"/>
  <c r="AY47" i="17" s="1"/>
  <c r="AX47" i="17"/>
  <c r="BB46" i="17"/>
  <c r="AY46" i="17" s="1"/>
  <c r="BA46" i="17"/>
  <c r="AZ46" i="17"/>
  <c r="AX46" i="17"/>
  <c r="BB45" i="17"/>
  <c r="BA45" i="17"/>
  <c r="AZ45" i="17"/>
  <c r="AY45" i="17"/>
  <c r="AX45" i="17"/>
  <c r="BB44" i="17"/>
  <c r="BA44" i="17"/>
  <c r="AZ44" i="17"/>
  <c r="AY44" i="17" s="1"/>
  <c r="AX44" i="17"/>
  <c r="BB43" i="17"/>
  <c r="BA43" i="17"/>
  <c r="AZ43" i="17"/>
  <c r="AY43" i="17" s="1"/>
  <c r="AX43" i="17"/>
  <c r="BB42" i="17"/>
  <c r="AY42" i="17" s="1"/>
  <c r="BA42" i="17"/>
  <c r="AZ42" i="17"/>
  <c r="AX42" i="17"/>
  <c r="BB41" i="17"/>
  <c r="BA41" i="17"/>
  <c r="AZ41" i="17"/>
  <c r="AY41" i="17"/>
  <c r="AX41" i="17"/>
  <c r="BB40" i="17"/>
  <c r="BA40" i="17"/>
  <c r="AZ40" i="17"/>
  <c r="AY40" i="17" s="1"/>
  <c r="AX40" i="17"/>
  <c r="BB39" i="17"/>
  <c r="BA39" i="17"/>
  <c r="AZ39" i="17"/>
  <c r="AY39" i="17" s="1"/>
  <c r="AX39" i="17"/>
  <c r="BB38" i="17"/>
  <c r="AY38" i="17" s="1"/>
  <c r="BA38" i="17"/>
  <c r="AZ38" i="17"/>
  <c r="AX38" i="17"/>
  <c r="BB37" i="17"/>
  <c r="BA37" i="17"/>
  <c r="AZ37" i="17"/>
  <c r="AY37" i="17"/>
  <c r="AX37" i="17"/>
  <c r="BB36" i="17"/>
  <c r="BA36" i="17"/>
  <c r="AZ36" i="17"/>
  <c r="AY36" i="17" s="1"/>
  <c r="AX36" i="17"/>
  <c r="BB35" i="17"/>
  <c r="BA35" i="17"/>
  <c r="AZ35" i="17"/>
  <c r="AY35" i="17" s="1"/>
  <c r="AX35" i="17"/>
  <c r="BB34" i="17"/>
  <c r="AY34" i="17" s="1"/>
  <c r="BA34" i="17"/>
  <c r="AZ34" i="17"/>
  <c r="AX34" i="17"/>
  <c r="BB33" i="17"/>
  <c r="BA33" i="17"/>
  <c r="AZ33" i="17"/>
  <c r="AY33" i="17"/>
  <c r="AX33" i="17"/>
  <c r="BB32" i="17"/>
  <c r="BA32" i="17"/>
  <c r="AZ32" i="17"/>
  <c r="AY32" i="17" s="1"/>
  <c r="AX32" i="17"/>
  <c r="BB31" i="17"/>
  <c r="BA31" i="17"/>
  <c r="AZ31" i="17"/>
  <c r="AY31" i="17" s="1"/>
  <c r="AX31" i="17"/>
  <c r="BB30" i="17"/>
  <c r="AY30" i="17" s="1"/>
  <c r="BA30" i="17"/>
  <c r="AZ30" i="17"/>
  <c r="AX30" i="17"/>
  <c r="BB29" i="17"/>
  <c r="BA29" i="17"/>
  <c r="AZ29" i="17"/>
  <c r="AY29" i="17"/>
  <c r="AX29" i="17"/>
  <c r="BB28" i="17"/>
  <c r="BA28" i="17"/>
  <c r="AZ28" i="17"/>
  <c r="AY28" i="17" s="1"/>
  <c r="AX28" i="17"/>
  <c r="BB27" i="17"/>
  <c r="BA27" i="17"/>
  <c r="AZ27" i="17"/>
  <c r="AY27" i="17" s="1"/>
  <c r="AX27" i="17"/>
  <c r="BB26" i="17"/>
  <c r="AY26" i="17" s="1"/>
  <c r="BA26" i="17"/>
  <c r="AZ26" i="17"/>
  <c r="AX26" i="17"/>
  <c r="BB25" i="17"/>
  <c r="BA25" i="17"/>
  <c r="AZ25" i="17"/>
  <c r="AY25" i="17"/>
  <c r="AX25" i="17"/>
  <c r="BB24" i="17"/>
  <c r="BA24" i="17"/>
  <c r="AZ24" i="17"/>
  <c r="AY24" i="17" s="1"/>
  <c r="AX24" i="17"/>
  <c r="BB23" i="17"/>
  <c r="BA23" i="17"/>
  <c r="AZ23" i="17"/>
  <c r="AY23" i="17" s="1"/>
  <c r="AX23" i="17"/>
  <c r="BB22" i="17"/>
  <c r="AY22" i="17" s="1"/>
  <c r="BA22" i="17"/>
  <c r="AZ22" i="17"/>
  <c r="AX22" i="17"/>
  <c r="BB21" i="17"/>
  <c r="BA21" i="17"/>
  <c r="AZ21" i="17"/>
  <c r="AY21" i="17"/>
  <c r="AX21" i="17"/>
  <c r="BB20" i="17"/>
  <c r="BA20" i="17"/>
  <c r="AZ20" i="17"/>
  <c r="AY20" i="17" s="1"/>
  <c r="AX20" i="17"/>
  <c r="BB19" i="17"/>
  <c r="BA19" i="17"/>
  <c r="AZ19" i="17"/>
  <c r="AY19" i="17" s="1"/>
  <c r="AX19" i="17"/>
  <c r="BB18" i="17"/>
  <c r="AY18" i="17" s="1"/>
  <c r="BA18" i="17"/>
  <c r="AZ18" i="17"/>
  <c r="AX18" i="17"/>
  <c r="BB17" i="17"/>
  <c r="BA17" i="17"/>
  <c r="AZ17" i="17"/>
  <c r="AY17" i="17"/>
  <c r="AX17" i="17"/>
  <c r="BB16" i="17"/>
  <c r="BA16" i="17"/>
  <c r="AZ16" i="17"/>
  <c r="AY16" i="17" s="1"/>
  <c r="AX16" i="17"/>
  <c r="BB15" i="17"/>
  <c r="BA15" i="17"/>
  <c r="AZ15" i="17"/>
  <c r="AY15" i="17" s="1"/>
  <c r="AX15" i="17"/>
  <c r="BB14" i="17"/>
  <c r="AY14" i="17" s="1"/>
  <c r="BA14" i="17"/>
  <c r="AZ14" i="17"/>
  <c r="AX14" i="17"/>
  <c r="BB13" i="17"/>
  <c r="BA13" i="17"/>
  <c r="AZ13" i="17"/>
  <c r="AY13" i="17"/>
  <c r="AX13" i="17"/>
  <c r="BB12" i="17"/>
  <c r="BA12" i="17"/>
  <c r="AZ12" i="17"/>
  <c r="AY12" i="17" s="1"/>
  <c r="AX12" i="17"/>
  <c r="BB11" i="17"/>
  <c r="BA11" i="17"/>
  <c r="AZ11" i="17"/>
  <c r="AY11" i="17" s="1"/>
  <c r="AX11" i="17"/>
  <c r="AX159" i="17" s="1"/>
  <c r="AX4" i="17" s="1"/>
  <c r="C3" i="17"/>
  <c r="AS159" i="16"/>
  <c r="AR159" i="16"/>
  <c r="AQ159" i="16"/>
  <c r="AP159" i="16"/>
  <c r="AO159" i="16"/>
  <c r="AN159" i="16"/>
  <c r="AM159" i="16"/>
  <c r="AL159" i="16"/>
  <c r="AK159" i="16"/>
  <c r="AJ159" i="16"/>
  <c r="AI159" i="16"/>
  <c r="AH159" i="16"/>
  <c r="AG159" i="16"/>
  <c r="AF159" i="16"/>
  <c r="AE159" i="16"/>
  <c r="AD159" i="16"/>
  <c r="AC159" i="16"/>
  <c r="AB159" i="16"/>
  <c r="AA159" i="16"/>
  <c r="Z159" i="16"/>
  <c r="Y159" i="16"/>
  <c r="X159" i="16"/>
  <c r="W159" i="16"/>
  <c r="V159" i="16"/>
  <c r="U159" i="16"/>
  <c r="T159" i="16"/>
  <c r="S159" i="16"/>
  <c r="R159" i="16"/>
  <c r="Q159" i="16"/>
  <c r="P159" i="16"/>
  <c r="O159" i="16"/>
  <c r="N159" i="16"/>
  <c r="M159" i="16"/>
  <c r="L159" i="16"/>
  <c r="K159" i="16"/>
  <c r="J159" i="16"/>
  <c r="I159" i="16"/>
  <c r="H159" i="16"/>
  <c r="G159" i="16"/>
  <c r="F159" i="16"/>
  <c r="E159" i="16"/>
  <c r="D159" i="16"/>
  <c r="C159" i="16"/>
  <c r="BB158" i="16"/>
  <c r="BA158" i="16"/>
  <c r="AZ158" i="16"/>
  <c r="AY158" i="16" s="1"/>
  <c r="AX158" i="16"/>
  <c r="BB157" i="16"/>
  <c r="BA157" i="16"/>
  <c r="AY157" i="16" s="1"/>
  <c r="AZ157" i="16"/>
  <c r="AX157" i="16"/>
  <c r="BB156" i="16"/>
  <c r="BA156" i="16"/>
  <c r="AZ156" i="16"/>
  <c r="AY156" i="16" s="1"/>
  <c r="AX156" i="16"/>
  <c r="BB155" i="16"/>
  <c r="BA155" i="16"/>
  <c r="AY155" i="16" s="1"/>
  <c r="AZ155" i="16"/>
  <c r="AX155" i="16"/>
  <c r="BB154" i="16"/>
  <c r="BA154" i="16"/>
  <c r="AZ154" i="16"/>
  <c r="AY154" i="16" s="1"/>
  <c r="AX154" i="16"/>
  <c r="BB153" i="16"/>
  <c r="BA153" i="16"/>
  <c r="AY153" i="16" s="1"/>
  <c r="AZ153" i="16"/>
  <c r="AX153" i="16"/>
  <c r="BB152" i="16"/>
  <c r="BA152" i="16"/>
  <c r="AZ152" i="16"/>
  <c r="AY152" i="16" s="1"/>
  <c r="AX152" i="16"/>
  <c r="BB151" i="16"/>
  <c r="BA151" i="16"/>
  <c r="AY151" i="16" s="1"/>
  <c r="AZ151" i="16"/>
  <c r="AX151" i="16"/>
  <c r="BB150" i="16"/>
  <c r="BA150" i="16"/>
  <c r="AZ150" i="16"/>
  <c r="AY150" i="16" s="1"/>
  <c r="AX150" i="16"/>
  <c r="BB149" i="16"/>
  <c r="BA149" i="16"/>
  <c r="AY149" i="16" s="1"/>
  <c r="AZ149" i="16"/>
  <c r="AX149" i="16"/>
  <c r="BB148" i="16"/>
  <c r="BA148" i="16"/>
  <c r="AZ148" i="16"/>
  <c r="AY148" i="16" s="1"/>
  <c r="AX148" i="16"/>
  <c r="BB147" i="16"/>
  <c r="BA147" i="16"/>
  <c r="AY147" i="16" s="1"/>
  <c r="AZ147" i="16"/>
  <c r="AX147" i="16"/>
  <c r="BB146" i="16"/>
  <c r="BA146" i="16"/>
  <c r="AZ146" i="16"/>
  <c r="AY146" i="16" s="1"/>
  <c r="AX146" i="16"/>
  <c r="BB145" i="16"/>
  <c r="BA145" i="16"/>
  <c r="AY145" i="16" s="1"/>
  <c r="AZ145" i="16"/>
  <c r="AX145" i="16"/>
  <c r="BB144" i="16"/>
  <c r="BA144" i="16"/>
  <c r="AZ144" i="16"/>
  <c r="AY144" i="16" s="1"/>
  <c r="AX144" i="16"/>
  <c r="BB143" i="16"/>
  <c r="BA143" i="16"/>
  <c r="AY143" i="16" s="1"/>
  <c r="AZ143" i="16"/>
  <c r="AX143" i="16"/>
  <c r="BB142" i="16"/>
  <c r="BA142" i="16"/>
  <c r="AZ142" i="16"/>
  <c r="AY142" i="16" s="1"/>
  <c r="AX142" i="16"/>
  <c r="BB141" i="16"/>
  <c r="BA141" i="16"/>
  <c r="AY141" i="16" s="1"/>
  <c r="AZ141" i="16"/>
  <c r="AX141" i="16"/>
  <c r="BB140" i="16"/>
  <c r="BA140" i="16"/>
  <c r="AZ140" i="16"/>
  <c r="AY140" i="16" s="1"/>
  <c r="AX140" i="16"/>
  <c r="BB139" i="16"/>
  <c r="BA139" i="16"/>
  <c r="AY139" i="16" s="1"/>
  <c r="AZ139" i="16"/>
  <c r="AX139" i="16"/>
  <c r="BB138" i="16"/>
  <c r="BA138" i="16"/>
  <c r="AZ138" i="16"/>
  <c r="AY138" i="16" s="1"/>
  <c r="AX138" i="16"/>
  <c r="BB137" i="16"/>
  <c r="BA137" i="16"/>
  <c r="AY137" i="16" s="1"/>
  <c r="AZ137" i="16"/>
  <c r="AX137" i="16"/>
  <c r="BB136" i="16"/>
  <c r="BA136" i="16"/>
  <c r="AZ136" i="16"/>
  <c r="AY136" i="16" s="1"/>
  <c r="AX136" i="16"/>
  <c r="BB135" i="16"/>
  <c r="BA135" i="16"/>
  <c r="AY135" i="16" s="1"/>
  <c r="AZ135" i="16"/>
  <c r="AX135" i="16"/>
  <c r="BB134" i="16"/>
  <c r="BA134" i="16"/>
  <c r="AZ134" i="16"/>
  <c r="AY134" i="16" s="1"/>
  <c r="AX134" i="16"/>
  <c r="BB133" i="16"/>
  <c r="BA133" i="16"/>
  <c r="AY133" i="16" s="1"/>
  <c r="AZ133" i="16"/>
  <c r="AX133" i="16"/>
  <c r="BB132" i="16"/>
  <c r="BA132" i="16"/>
  <c r="AZ132" i="16"/>
  <c r="AY132" i="16" s="1"/>
  <c r="AX132" i="16"/>
  <c r="BB131" i="16"/>
  <c r="BA131" i="16"/>
  <c r="AY131" i="16" s="1"/>
  <c r="AZ131" i="16"/>
  <c r="AX131" i="16"/>
  <c r="BB130" i="16"/>
  <c r="BA130" i="16"/>
  <c r="AZ130" i="16"/>
  <c r="AY130" i="16" s="1"/>
  <c r="AX130" i="16"/>
  <c r="BB129" i="16"/>
  <c r="BA129" i="16"/>
  <c r="AY129" i="16" s="1"/>
  <c r="AZ129" i="16"/>
  <c r="AX129" i="16"/>
  <c r="BB128" i="16"/>
  <c r="BA128" i="16"/>
  <c r="AZ128" i="16"/>
  <c r="AY128" i="16" s="1"/>
  <c r="AX128" i="16"/>
  <c r="BB127" i="16"/>
  <c r="BA127" i="16"/>
  <c r="AY127" i="16" s="1"/>
  <c r="AZ127" i="16"/>
  <c r="AX127" i="16"/>
  <c r="BB126" i="16"/>
  <c r="BA126" i="16"/>
  <c r="AZ126" i="16"/>
  <c r="AY126" i="16" s="1"/>
  <c r="AX126" i="16"/>
  <c r="BB125" i="16"/>
  <c r="BA125" i="16"/>
  <c r="AY125" i="16" s="1"/>
  <c r="AZ125" i="16"/>
  <c r="AX125" i="16"/>
  <c r="BB124" i="16"/>
  <c r="BA124" i="16"/>
  <c r="AZ124" i="16"/>
  <c r="AY124" i="16" s="1"/>
  <c r="AX124" i="16"/>
  <c r="BB123" i="16"/>
  <c r="BA123" i="16"/>
  <c r="AY123" i="16" s="1"/>
  <c r="AZ123" i="16"/>
  <c r="AX123" i="16"/>
  <c r="BB122" i="16"/>
  <c r="BA122" i="16"/>
  <c r="AZ122" i="16"/>
  <c r="AY122" i="16" s="1"/>
  <c r="AX122" i="16"/>
  <c r="BB121" i="16"/>
  <c r="BA121" i="16"/>
  <c r="AY121" i="16" s="1"/>
  <c r="AZ121" i="16"/>
  <c r="AX121" i="16"/>
  <c r="BB120" i="16"/>
  <c r="BA120" i="16"/>
  <c r="AZ120" i="16"/>
  <c r="AY120" i="16" s="1"/>
  <c r="AX120" i="16"/>
  <c r="BB119" i="16"/>
  <c r="BA119" i="16"/>
  <c r="AY119" i="16" s="1"/>
  <c r="AZ119" i="16"/>
  <c r="AX119" i="16"/>
  <c r="BB118" i="16"/>
  <c r="BA118" i="16"/>
  <c r="AZ118" i="16"/>
  <c r="AY118" i="16" s="1"/>
  <c r="AX118" i="16"/>
  <c r="BB117" i="16"/>
  <c r="BA117" i="16"/>
  <c r="AY117" i="16" s="1"/>
  <c r="AZ117" i="16"/>
  <c r="AX117" i="16"/>
  <c r="BB116" i="16"/>
  <c r="BA116" i="16"/>
  <c r="AZ116" i="16"/>
  <c r="AY116" i="16" s="1"/>
  <c r="AX116" i="16"/>
  <c r="BB115" i="16"/>
  <c r="BA115" i="16"/>
  <c r="AY115" i="16" s="1"/>
  <c r="AZ115" i="16"/>
  <c r="AX115" i="16"/>
  <c r="BB114" i="16"/>
  <c r="BA114" i="16"/>
  <c r="AZ114" i="16"/>
  <c r="AY114" i="16" s="1"/>
  <c r="AX114" i="16"/>
  <c r="BB113" i="16"/>
  <c r="BA113" i="16"/>
  <c r="AY113" i="16" s="1"/>
  <c r="AZ113" i="16"/>
  <c r="AX113" i="16"/>
  <c r="BB112" i="16"/>
  <c r="BA112" i="16"/>
  <c r="AZ112" i="16"/>
  <c r="AY112" i="16" s="1"/>
  <c r="AX112" i="16"/>
  <c r="BB111" i="16"/>
  <c r="BA111" i="16"/>
  <c r="AY111" i="16" s="1"/>
  <c r="AZ111" i="16"/>
  <c r="AX111" i="16"/>
  <c r="BB110" i="16"/>
  <c r="BA110" i="16"/>
  <c r="AZ110" i="16"/>
  <c r="AY110" i="16" s="1"/>
  <c r="AX110" i="16"/>
  <c r="BB109" i="16"/>
  <c r="BA109" i="16"/>
  <c r="AY109" i="16" s="1"/>
  <c r="AZ109" i="16"/>
  <c r="AX109" i="16"/>
  <c r="BB108" i="16"/>
  <c r="BA108" i="16"/>
  <c r="AZ108" i="16"/>
  <c r="AY108" i="16" s="1"/>
  <c r="AX108" i="16"/>
  <c r="BB107" i="16"/>
  <c r="BA107" i="16"/>
  <c r="AY107" i="16" s="1"/>
  <c r="AZ107" i="16"/>
  <c r="AX107" i="16"/>
  <c r="BB106" i="16"/>
  <c r="BA106" i="16"/>
  <c r="AZ106" i="16"/>
  <c r="AY106" i="16" s="1"/>
  <c r="AX106" i="16"/>
  <c r="BB105" i="16"/>
  <c r="BA105" i="16"/>
  <c r="AY105" i="16" s="1"/>
  <c r="AZ105" i="16"/>
  <c r="AX105" i="16"/>
  <c r="BB104" i="16"/>
  <c r="BA104" i="16"/>
  <c r="AZ104" i="16"/>
  <c r="AY104" i="16" s="1"/>
  <c r="AX104" i="16"/>
  <c r="BB103" i="16"/>
  <c r="BA103" i="16"/>
  <c r="AY103" i="16" s="1"/>
  <c r="AZ103" i="16"/>
  <c r="AX103" i="16"/>
  <c r="BB102" i="16"/>
  <c r="BA102" i="16"/>
  <c r="AZ102" i="16"/>
  <c r="AY102" i="16" s="1"/>
  <c r="AX102" i="16"/>
  <c r="BB101" i="16"/>
  <c r="BA101" i="16"/>
  <c r="AY101" i="16" s="1"/>
  <c r="AZ101" i="16"/>
  <c r="AX101" i="16"/>
  <c r="BB100" i="16"/>
  <c r="BA100" i="16"/>
  <c r="AZ100" i="16"/>
  <c r="AY100" i="16" s="1"/>
  <c r="AX100" i="16"/>
  <c r="BB99" i="16"/>
  <c r="BA99" i="16"/>
  <c r="AY99" i="16" s="1"/>
  <c r="AZ99" i="16"/>
  <c r="AX99" i="16"/>
  <c r="BB98" i="16"/>
  <c r="BA98" i="16"/>
  <c r="AZ98" i="16"/>
  <c r="AY98" i="16" s="1"/>
  <c r="AX98" i="16"/>
  <c r="BB97" i="16"/>
  <c r="BA97" i="16"/>
  <c r="AY97" i="16" s="1"/>
  <c r="AZ97" i="16"/>
  <c r="AX97" i="16"/>
  <c r="BB96" i="16"/>
  <c r="BA96" i="16"/>
  <c r="AZ96" i="16"/>
  <c r="AY96" i="16" s="1"/>
  <c r="AX96" i="16"/>
  <c r="BB95" i="16"/>
  <c r="BA95" i="16"/>
  <c r="AY95" i="16" s="1"/>
  <c r="AZ95" i="16"/>
  <c r="AX95" i="16"/>
  <c r="BB94" i="16"/>
  <c r="BA94" i="16"/>
  <c r="AZ94" i="16"/>
  <c r="AY94" i="16" s="1"/>
  <c r="AX94" i="16"/>
  <c r="BB93" i="16"/>
  <c r="BA93" i="16"/>
  <c r="AZ93" i="16"/>
  <c r="AY93" i="16"/>
  <c r="AX93" i="16"/>
  <c r="BB92" i="16"/>
  <c r="BA92" i="16"/>
  <c r="AZ92" i="16"/>
  <c r="AY92" i="16" s="1"/>
  <c r="AX92" i="16"/>
  <c r="BB91" i="16"/>
  <c r="BA91" i="16"/>
  <c r="AY91" i="16" s="1"/>
  <c r="AZ91" i="16"/>
  <c r="AX91" i="16"/>
  <c r="BB90" i="16"/>
  <c r="BA90" i="16"/>
  <c r="AZ90" i="16"/>
  <c r="AY90" i="16" s="1"/>
  <c r="AX90" i="16"/>
  <c r="BB89" i="16"/>
  <c r="BA89" i="16"/>
  <c r="AZ89" i="16"/>
  <c r="AY89" i="16"/>
  <c r="AX89" i="16"/>
  <c r="BB88" i="16"/>
  <c r="BA88" i="16"/>
  <c r="AZ88" i="16"/>
  <c r="AY88" i="16" s="1"/>
  <c r="AX88" i="16"/>
  <c r="BB87" i="16"/>
  <c r="BA87" i="16"/>
  <c r="AY87" i="16" s="1"/>
  <c r="AZ87" i="16"/>
  <c r="AX87" i="16"/>
  <c r="BB86" i="16"/>
  <c r="BA86" i="16"/>
  <c r="AZ86" i="16"/>
  <c r="AY86" i="16" s="1"/>
  <c r="AX86" i="16"/>
  <c r="BB85" i="16"/>
  <c r="BA85" i="16"/>
  <c r="AZ85" i="16"/>
  <c r="AY85" i="16"/>
  <c r="AX85" i="16"/>
  <c r="BB84" i="16"/>
  <c r="BA84" i="16"/>
  <c r="AZ84" i="16"/>
  <c r="AY84" i="16" s="1"/>
  <c r="AX84" i="16"/>
  <c r="BB83" i="16"/>
  <c r="BA83" i="16"/>
  <c r="AY83" i="16" s="1"/>
  <c r="AZ83" i="16"/>
  <c r="AX83" i="16"/>
  <c r="BB82" i="16"/>
  <c r="BA82" i="16"/>
  <c r="AZ82" i="16"/>
  <c r="AY82" i="16" s="1"/>
  <c r="AX82" i="16"/>
  <c r="BB81" i="16"/>
  <c r="BA81" i="16"/>
  <c r="AZ81" i="16"/>
  <c r="AY81" i="16"/>
  <c r="AX81" i="16"/>
  <c r="BB80" i="16"/>
  <c r="BA80" i="16"/>
  <c r="AZ80" i="16"/>
  <c r="AY80" i="16" s="1"/>
  <c r="AX80" i="16"/>
  <c r="BB79" i="16"/>
  <c r="BA79" i="16"/>
  <c r="AY79" i="16" s="1"/>
  <c r="AZ79" i="16"/>
  <c r="AX79" i="16"/>
  <c r="BB78" i="16"/>
  <c r="BA78" i="16"/>
  <c r="AZ78" i="16"/>
  <c r="AY78" i="16" s="1"/>
  <c r="AX78" i="16"/>
  <c r="BB77" i="16"/>
  <c r="BA77" i="16"/>
  <c r="AZ77" i="16"/>
  <c r="AY77" i="16"/>
  <c r="AX77" i="16"/>
  <c r="BB76" i="16"/>
  <c r="BA76" i="16"/>
  <c r="AZ76" i="16"/>
  <c r="AY76" i="16" s="1"/>
  <c r="AX76" i="16"/>
  <c r="BB75" i="16"/>
  <c r="BA75" i="16"/>
  <c r="AY75" i="16" s="1"/>
  <c r="AZ75" i="16"/>
  <c r="AX75" i="16"/>
  <c r="BB74" i="16"/>
  <c r="BA74" i="16"/>
  <c r="AZ74" i="16"/>
  <c r="AY74" i="16" s="1"/>
  <c r="AX74" i="16"/>
  <c r="BB73" i="16"/>
  <c r="BA73" i="16"/>
  <c r="AZ73" i="16"/>
  <c r="AY73" i="16"/>
  <c r="AX73" i="16"/>
  <c r="BB72" i="16"/>
  <c r="BA72" i="16"/>
  <c r="AZ72" i="16"/>
  <c r="AY72" i="16" s="1"/>
  <c r="AX72" i="16"/>
  <c r="BB71" i="16"/>
  <c r="BA71" i="16"/>
  <c r="AY71" i="16" s="1"/>
  <c r="AZ71" i="16"/>
  <c r="AX71" i="16"/>
  <c r="BB70" i="16"/>
  <c r="BA70" i="16"/>
  <c r="AZ70" i="16"/>
  <c r="AY70" i="16" s="1"/>
  <c r="AX70" i="16"/>
  <c r="BB69" i="16"/>
  <c r="BA69" i="16"/>
  <c r="AZ69" i="16"/>
  <c r="AY69" i="16"/>
  <c r="AX69" i="16"/>
  <c r="BB68" i="16"/>
  <c r="BA68" i="16"/>
  <c r="AZ68" i="16"/>
  <c r="AY68" i="16" s="1"/>
  <c r="AX68" i="16"/>
  <c r="BB67" i="16"/>
  <c r="BA67" i="16"/>
  <c r="AY67" i="16" s="1"/>
  <c r="AZ67" i="16"/>
  <c r="AX67" i="16"/>
  <c r="BB66" i="16"/>
  <c r="BA66" i="16"/>
  <c r="AZ66" i="16"/>
  <c r="AY66" i="16" s="1"/>
  <c r="AX66" i="16"/>
  <c r="BB65" i="16"/>
  <c r="BA65" i="16"/>
  <c r="AZ65" i="16"/>
  <c r="AY65" i="16"/>
  <c r="AX65" i="16"/>
  <c r="BB64" i="16"/>
  <c r="BA64" i="16"/>
  <c r="AZ64" i="16"/>
  <c r="AY64" i="16" s="1"/>
  <c r="AX64" i="16"/>
  <c r="BB63" i="16"/>
  <c r="BA63" i="16"/>
  <c r="AY63" i="16" s="1"/>
  <c r="AZ63" i="16"/>
  <c r="AX63" i="16"/>
  <c r="BB62" i="16"/>
  <c r="BA62" i="16"/>
  <c r="AZ62" i="16"/>
  <c r="AY62" i="16" s="1"/>
  <c r="AX62" i="16"/>
  <c r="BB61" i="16"/>
  <c r="BA61" i="16"/>
  <c r="AZ61" i="16"/>
  <c r="AY61" i="16"/>
  <c r="AX61" i="16"/>
  <c r="BB60" i="16"/>
  <c r="BA60" i="16"/>
  <c r="AZ60" i="16"/>
  <c r="AY60" i="16" s="1"/>
  <c r="AX60" i="16"/>
  <c r="BB59" i="16"/>
  <c r="BA59" i="16"/>
  <c r="AY59" i="16" s="1"/>
  <c r="AZ59" i="16"/>
  <c r="AX59" i="16"/>
  <c r="BB58" i="16"/>
  <c r="BA58" i="16"/>
  <c r="AZ58" i="16"/>
  <c r="AY58" i="16" s="1"/>
  <c r="AX58" i="16"/>
  <c r="BB57" i="16"/>
  <c r="BA57" i="16"/>
  <c r="AZ57" i="16"/>
  <c r="AY57" i="16"/>
  <c r="AX57" i="16"/>
  <c r="BB56" i="16"/>
  <c r="BA56" i="16"/>
  <c r="AZ56" i="16"/>
  <c r="AY56" i="16" s="1"/>
  <c r="AX56" i="16"/>
  <c r="BB55" i="16"/>
  <c r="BA55" i="16"/>
  <c r="AY55" i="16" s="1"/>
  <c r="AZ55" i="16"/>
  <c r="AX55" i="16"/>
  <c r="BB54" i="16"/>
  <c r="BA54" i="16"/>
  <c r="AZ54" i="16"/>
  <c r="AY54" i="16" s="1"/>
  <c r="AX54" i="16"/>
  <c r="BB53" i="16"/>
  <c r="BA53" i="16"/>
  <c r="AZ53" i="16"/>
  <c r="AY53" i="16"/>
  <c r="AX53" i="16"/>
  <c r="BB52" i="16"/>
  <c r="BA52" i="16"/>
  <c r="AZ52" i="16"/>
  <c r="AY52" i="16" s="1"/>
  <c r="AX52" i="16"/>
  <c r="BB51" i="16"/>
  <c r="BA51" i="16"/>
  <c r="AY51" i="16" s="1"/>
  <c r="AZ51" i="16"/>
  <c r="AX51" i="16"/>
  <c r="BB50" i="16"/>
  <c r="BA50" i="16"/>
  <c r="AZ50" i="16"/>
  <c r="AY50" i="16" s="1"/>
  <c r="AX50" i="16"/>
  <c r="BB49" i="16"/>
  <c r="BA49" i="16"/>
  <c r="AZ49" i="16"/>
  <c r="AY49" i="16"/>
  <c r="AX49" i="16"/>
  <c r="BB48" i="16"/>
  <c r="BA48" i="16"/>
  <c r="AZ48" i="16"/>
  <c r="AY48" i="16" s="1"/>
  <c r="AX48" i="16"/>
  <c r="BB47" i="16"/>
  <c r="BA47" i="16"/>
  <c r="AY47" i="16" s="1"/>
  <c r="AZ47" i="16"/>
  <c r="AX47" i="16"/>
  <c r="BB46" i="16"/>
  <c r="BA46" i="16"/>
  <c r="AZ46" i="16"/>
  <c r="AY46" i="16" s="1"/>
  <c r="AX46" i="16"/>
  <c r="BB45" i="16"/>
  <c r="BA45" i="16"/>
  <c r="AZ45" i="16"/>
  <c r="AY45" i="16"/>
  <c r="AX45" i="16"/>
  <c r="BB44" i="16"/>
  <c r="BA44" i="16"/>
  <c r="AZ44" i="16"/>
  <c r="AY44" i="16" s="1"/>
  <c r="AX44" i="16"/>
  <c r="BB43" i="16"/>
  <c r="BA43" i="16"/>
  <c r="AY43" i="16" s="1"/>
  <c r="AZ43" i="16"/>
  <c r="AX43" i="16"/>
  <c r="BB42" i="16"/>
  <c r="BA42" i="16"/>
  <c r="AZ42" i="16"/>
  <c r="AY42" i="16" s="1"/>
  <c r="AX42" i="16"/>
  <c r="BB41" i="16"/>
  <c r="BA41" i="16"/>
  <c r="AZ41" i="16"/>
  <c r="AY41" i="16"/>
  <c r="AX41" i="16"/>
  <c r="BB40" i="16"/>
  <c r="BA40" i="16"/>
  <c r="AZ40" i="16"/>
  <c r="AY40" i="16" s="1"/>
  <c r="AX40" i="16"/>
  <c r="BB39" i="16"/>
  <c r="BA39" i="16"/>
  <c r="AY39" i="16" s="1"/>
  <c r="AZ39" i="16"/>
  <c r="AX39" i="16"/>
  <c r="BB38" i="16"/>
  <c r="BA38" i="16"/>
  <c r="AZ38" i="16"/>
  <c r="AY38" i="16" s="1"/>
  <c r="AX38" i="16"/>
  <c r="BB37" i="16"/>
  <c r="BA37" i="16"/>
  <c r="AZ37" i="16"/>
  <c r="AY37" i="16"/>
  <c r="AX37" i="16"/>
  <c r="BB36" i="16"/>
  <c r="BA36" i="16"/>
  <c r="AZ36" i="16"/>
  <c r="AY36" i="16" s="1"/>
  <c r="AX36" i="16"/>
  <c r="BB35" i="16"/>
  <c r="BA35" i="16"/>
  <c r="AY35" i="16" s="1"/>
  <c r="AZ35" i="16"/>
  <c r="AX35" i="16"/>
  <c r="BB34" i="16"/>
  <c r="BA34" i="16"/>
  <c r="AZ34" i="16"/>
  <c r="AY34" i="16" s="1"/>
  <c r="AX34" i="16"/>
  <c r="BB33" i="16"/>
  <c r="BA33" i="16"/>
  <c r="AZ33" i="16"/>
  <c r="AY33" i="16"/>
  <c r="AX33" i="16"/>
  <c r="BB32" i="16"/>
  <c r="BA32" i="16"/>
  <c r="AZ32" i="16"/>
  <c r="AY32" i="16" s="1"/>
  <c r="AX32" i="16"/>
  <c r="BB31" i="16"/>
  <c r="BA31" i="16"/>
  <c r="AY31" i="16" s="1"/>
  <c r="AZ31" i="16"/>
  <c r="AX31" i="16"/>
  <c r="BB30" i="16"/>
  <c r="BA30" i="16"/>
  <c r="AZ30" i="16"/>
  <c r="AY30" i="16" s="1"/>
  <c r="AX30" i="16"/>
  <c r="BB29" i="16"/>
  <c r="BA29" i="16"/>
  <c r="AZ29" i="16"/>
  <c r="AY29" i="16"/>
  <c r="AX29" i="16"/>
  <c r="BB28" i="16"/>
  <c r="BA28" i="16"/>
  <c r="AZ28" i="16"/>
  <c r="AY28" i="16" s="1"/>
  <c r="AX28" i="16"/>
  <c r="BB27" i="16"/>
  <c r="BA27" i="16"/>
  <c r="AY27" i="16" s="1"/>
  <c r="AZ27" i="16"/>
  <c r="AX27" i="16"/>
  <c r="BB26" i="16"/>
  <c r="BA26" i="16"/>
  <c r="AZ26" i="16"/>
  <c r="AY26" i="16" s="1"/>
  <c r="AX26" i="16"/>
  <c r="BB25" i="16"/>
  <c r="BA25" i="16"/>
  <c r="AZ25" i="16"/>
  <c r="AY25" i="16"/>
  <c r="AX25" i="16"/>
  <c r="BB24" i="16"/>
  <c r="BA24" i="16"/>
  <c r="AZ24" i="16"/>
  <c r="AY24" i="16" s="1"/>
  <c r="AX24" i="16"/>
  <c r="BB23" i="16"/>
  <c r="BA23" i="16"/>
  <c r="AY23" i="16" s="1"/>
  <c r="AZ23" i="16"/>
  <c r="AX23" i="16"/>
  <c r="BB22" i="16"/>
  <c r="BA22" i="16"/>
  <c r="AZ22" i="16"/>
  <c r="AY22" i="16" s="1"/>
  <c r="AX22" i="16"/>
  <c r="BB21" i="16"/>
  <c r="BA21" i="16"/>
  <c r="AZ21" i="16"/>
  <c r="AY21" i="16"/>
  <c r="AX21" i="16"/>
  <c r="BB20" i="16"/>
  <c r="BA20" i="16"/>
  <c r="AZ20" i="16"/>
  <c r="AY20" i="16" s="1"/>
  <c r="AX20" i="16"/>
  <c r="BB19" i="16"/>
  <c r="BA19" i="16"/>
  <c r="AY19" i="16" s="1"/>
  <c r="AZ19" i="16"/>
  <c r="AX19" i="16"/>
  <c r="BB18" i="16"/>
  <c r="BA18" i="16"/>
  <c r="AZ18" i="16"/>
  <c r="AY18" i="16" s="1"/>
  <c r="AX18" i="16"/>
  <c r="BB17" i="16"/>
  <c r="BA17" i="16"/>
  <c r="AZ17" i="16"/>
  <c r="AY17" i="16"/>
  <c r="AX17" i="16"/>
  <c r="BB16" i="16"/>
  <c r="BA16" i="16"/>
  <c r="AZ16" i="16"/>
  <c r="AY16" i="16" s="1"/>
  <c r="AX16" i="16"/>
  <c r="BB15" i="16"/>
  <c r="BA15" i="16"/>
  <c r="AY15" i="16" s="1"/>
  <c r="AZ15" i="16"/>
  <c r="AX15" i="16"/>
  <c r="BB14" i="16"/>
  <c r="BA14" i="16"/>
  <c r="AZ14" i="16"/>
  <c r="AY14" i="16" s="1"/>
  <c r="AX14" i="16"/>
  <c r="BB13" i="16"/>
  <c r="BA13" i="16"/>
  <c r="AZ13" i="16"/>
  <c r="AY13" i="16"/>
  <c r="AX13" i="16"/>
  <c r="BB12" i="16"/>
  <c r="BA12" i="16"/>
  <c r="AZ12" i="16"/>
  <c r="AY12" i="16" s="1"/>
  <c r="AX12" i="16"/>
  <c r="BB11" i="16"/>
  <c r="BA11" i="16"/>
  <c r="AY11" i="16" s="1"/>
  <c r="AZ11" i="16"/>
  <c r="AX11" i="16"/>
  <c r="AX159" i="16" s="1"/>
  <c r="AX4" i="16" s="1"/>
  <c r="C3" i="16"/>
  <c r="AW159" i="15"/>
  <c r="AV159" i="15"/>
  <c r="AU159" i="15"/>
  <c r="AT159" i="15"/>
  <c r="AS159" i="15"/>
  <c r="AR159" i="15"/>
  <c r="AQ159" i="15"/>
  <c r="AP159" i="15"/>
  <c r="AO159" i="15"/>
  <c r="AN159" i="15"/>
  <c r="AM159" i="15"/>
  <c r="AL159" i="15"/>
  <c r="AK159" i="15"/>
  <c r="AJ159" i="15"/>
  <c r="AI159" i="15"/>
  <c r="AH159" i="15"/>
  <c r="AG159" i="15"/>
  <c r="AF159" i="15"/>
  <c r="AE159" i="15"/>
  <c r="AD159" i="15"/>
  <c r="AC159" i="15"/>
  <c r="AB159" i="15"/>
  <c r="AA159" i="15"/>
  <c r="Z159" i="15"/>
  <c r="Y159" i="15"/>
  <c r="X159" i="15"/>
  <c r="W159" i="15"/>
  <c r="V159" i="15"/>
  <c r="U159" i="15"/>
  <c r="T159" i="15"/>
  <c r="S159" i="15"/>
  <c r="R159" i="15"/>
  <c r="Q159" i="15"/>
  <c r="P159" i="15"/>
  <c r="O159" i="15"/>
  <c r="N159" i="15"/>
  <c r="M159" i="15"/>
  <c r="L159" i="15"/>
  <c r="K159" i="15"/>
  <c r="J159" i="15"/>
  <c r="I159" i="15"/>
  <c r="H159" i="15"/>
  <c r="G159" i="15"/>
  <c r="F159" i="15"/>
  <c r="E159" i="15"/>
  <c r="D159" i="15"/>
  <c r="C159" i="15"/>
  <c r="BF158" i="15"/>
  <c r="BE158" i="15"/>
  <c r="BD158" i="15"/>
  <c r="BC158" i="15" s="1"/>
  <c r="BB158" i="15"/>
  <c r="BF157" i="15"/>
  <c r="BE157" i="15"/>
  <c r="BC157" i="15" s="1"/>
  <c r="BD157" i="15"/>
  <c r="BB157" i="15"/>
  <c r="BF156" i="15"/>
  <c r="BE156" i="15"/>
  <c r="BD156" i="15"/>
  <c r="BC156" i="15" s="1"/>
  <c r="BB156" i="15"/>
  <c r="BF155" i="15"/>
  <c r="BE155" i="15"/>
  <c r="BC155" i="15" s="1"/>
  <c r="BD155" i="15"/>
  <c r="BB155" i="15"/>
  <c r="BF154" i="15"/>
  <c r="BE154" i="15"/>
  <c r="BD154" i="15"/>
  <c r="BC154" i="15" s="1"/>
  <c r="BB154" i="15"/>
  <c r="BF153" i="15"/>
  <c r="BE153" i="15"/>
  <c r="BC153" i="15" s="1"/>
  <c r="BD153" i="15"/>
  <c r="BB153" i="15"/>
  <c r="BF152" i="15"/>
  <c r="BE152" i="15"/>
  <c r="BD152" i="15"/>
  <c r="BC152" i="15" s="1"/>
  <c r="BB152" i="15"/>
  <c r="BF151" i="15"/>
  <c r="BE151" i="15"/>
  <c r="BC151" i="15" s="1"/>
  <c r="BD151" i="15"/>
  <c r="BB151" i="15"/>
  <c r="BF150" i="15"/>
  <c r="BE150" i="15"/>
  <c r="BD150" i="15"/>
  <c r="BC150" i="15" s="1"/>
  <c r="BB150" i="15"/>
  <c r="BF149" i="15"/>
  <c r="BE149" i="15"/>
  <c r="BC149" i="15" s="1"/>
  <c r="BD149" i="15"/>
  <c r="BB149" i="15"/>
  <c r="BF148" i="15"/>
  <c r="BE148" i="15"/>
  <c r="BD148" i="15"/>
  <c r="BC148" i="15" s="1"/>
  <c r="BB148" i="15"/>
  <c r="BF147" i="15"/>
  <c r="BE147" i="15"/>
  <c r="BC147" i="15" s="1"/>
  <c r="BD147" i="15"/>
  <c r="BB147" i="15"/>
  <c r="BF146" i="15"/>
  <c r="BE146" i="15"/>
  <c r="BD146" i="15"/>
  <c r="BC146" i="15" s="1"/>
  <c r="BB146" i="15"/>
  <c r="BF145" i="15"/>
  <c r="BE145" i="15"/>
  <c r="BC145" i="15" s="1"/>
  <c r="BD145" i="15"/>
  <c r="BB145" i="15"/>
  <c r="BF144" i="15"/>
  <c r="BE144" i="15"/>
  <c r="BD144" i="15"/>
  <c r="BC144" i="15" s="1"/>
  <c r="BB144" i="15"/>
  <c r="BF143" i="15"/>
  <c r="BE143" i="15"/>
  <c r="BC143" i="15" s="1"/>
  <c r="BD143" i="15"/>
  <c r="BB143" i="15"/>
  <c r="BF142" i="15"/>
  <c r="BE142" i="15"/>
  <c r="BD142" i="15"/>
  <c r="BC142" i="15" s="1"/>
  <c r="BB142" i="15"/>
  <c r="BF141" i="15"/>
  <c r="BE141" i="15"/>
  <c r="BC141" i="15" s="1"/>
  <c r="BD141" i="15"/>
  <c r="BB141" i="15"/>
  <c r="BF140" i="15"/>
  <c r="BE140" i="15"/>
  <c r="BD140" i="15"/>
  <c r="BC140" i="15" s="1"/>
  <c r="BB140" i="15"/>
  <c r="BF139" i="15"/>
  <c r="BE139" i="15"/>
  <c r="BC139" i="15" s="1"/>
  <c r="BD139" i="15"/>
  <c r="BB139" i="15"/>
  <c r="BF138" i="15"/>
  <c r="BE138" i="15"/>
  <c r="BD138" i="15"/>
  <c r="BC138" i="15" s="1"/>
  <c r="BB138" i="15"/>
  <c r="BF137" i="15"/>
  <c r="BE137" i="15"/>
  <c r="BC137" i="15" s="1"/>
  <c r="BD137" i="15"/>
  <c r="BB137" i="15"/>
  <c r="BF136" i="15"/>
  <c r="BE136" i="15"/>
  <c r="BD136" i="15"/>
  <c r="BC136" i="15" s="1"/>
  <c r="BB136" i="15"/>
  <c r="BF135" i="15"/>
  <c r="BE135" i="15"/>
  <c r="BC135" i="15" s="1"/>
  <c r="BD135" i="15"/>
  <c r="BB135" i="15"/>
  <c r="BF134" i="15"/>
  <c r="BE134" i="15"/>
  <c r="BD134" i="15"/>
  <c r="BC134" i="15" s="1"/>
  <c r="BB134" i="15"/>
  <c r="BF133" i="15"/>
  <c r="BE133" i="15"/>
  <c r="BC133" i="15" s="1"/>
  <c r="BD133" i="15"/>
  <c r="BB133" i="15"/>
  <c r="BF132" i="15"/>
  <c r="BE132" i="15"/>
  <c r="BD132" i="15"/>
  <c r="BC132" i="15" s="1"/>
  <c r="BB132" i="15"/>
  <c r="BF131" i="15"/>
  <c r="BE131" i="15"/>
  <c r="BC131" i="15" s="1"/>
  <c r="BD131" i="15"/>
  <c r="BB131" i="15"/>
  <c r="BF130" i="15"/>
  <c r="BE130" i="15"/>
  <c r="BD130" i="15"/>
  <c r="BC130" i="15" s="1"/>
  <c r="BB130" i="15"/>
  <c r="BF129" i="15"/>
  <c r="BE129" i="15"/>
  <c r="BC129" i="15" s="1"/>
  <c r="BD129" i="15"/>
  <c r="BB129" i="15"/>
  <c r="BF128" i="15"/>
  <c r="BE128" i="15"/>
  <c r="BD128" i="15"/>
  <c r="BC128" i="15" s="1"/>
  <c r="BB128" i="15"/>
  <c r="BF127" i="15"/>
  <c r="BE127" i="15"/>
  <c r="BC127" i="15" s="1"/>
  <c r="BD127" i="15"/>
  <c r="BB127" i="15"/>
  <c r="BF126" i="15"/>
  <c r="BE126" i="15"/>
  <c r="BD126" i="15"/>
  <c r="BC126" i="15" s="1"/>
  <c r="BB126" i="15"/>
  <c r="BF125" i="15"/>
  <c r="BE125" i="15"/>
  <c r="BD125" i="15"/>
  <c r="BC125" i="15"/>
  <c r="BB125" i="15"/>
  <c r="BF124" i="15"/>
  <c r="BE124" i="15"/>
  <c r="BD124" i="15"/>
  <c r="BC124" i="15" s="1"/>
  <c r="BB124" i="15"/>
  <c r="BF123" i="15"/>
  <c r="BE123" i="15"/>
  <c r="BC123" i="15" s="1"/>
  <c r="BD123" i="15"/>
  <c r="BB123" i="15"/>
  <c r="BF122" i="15"/>
  <c r="BE122" i="15"/>
  <c r="BD122" i="15"/>
  <c r="BC122" i="15" s="1"/>
  <c r="BB122" i="15"/>
  <c r="BF121" i="15"/>
  <c r="BE121" i="15"/>
  <c r="BD121" i="15"/>
  <c r="BC121" i="15"/>
  <c r="BB121" i="15"/>
  <c r="BF120" i="15"/>
  <c r="BE120" i="15"/>
  <c r="BD120" i="15"/>
  <c r="BC120" i="15" s="1"/>
  <c r="BB120" i="15"/>
  <c r="BF119" i="15"/>
  <c r="BE119" i="15"/>
  <c r="BC119" i="15" s="1"/>
  <c r="BD119" i="15"/>
  <c r="BB119" i="15"/>
  <c r="BF118" i="15"/>
  <c r="BE118" i="15"/>
  <c r="BD118" i="15"/>
  <c r="BC118" i="15" s="1"/>
  <c r="BB118" i="15"/>
  <c r="BF117" i="15"/>
  <c r="BE117" i="15"/>
  <c r="BD117" i="15"/>
  <c r="BC117" i="15"/>
  <c r="BB117" i="15"/>
  <c r="BF116" i="15"/>
  <c r="BE116" i="15"/>
  <c r="BD116" i="15"/>
  <c r="BC116" i="15" s="1"/>
  <c r="BB116" i="15"/>
  <c r="BF115" i="15"/>
  <c r="BE115" i="15"/>
  <c r="BC115" i="15" s="1"/>
  <c r="BD115" i="15"/>
  <c r="BB115" i="15"/>
  <c r="BF114" i="15"/>
  <c r="BE114" i="15"/>
  <c r="BD114" i="15"/>
  <c r="BC114" i="15" s="1"/>
  <c r="BB114" i="15"/>
  <c r="BF113" i="15"/>
  <c r="BE113" i="15"/>
  <c r="BD113" i="15"/>
  <c r="BC113" i="15" s="1"/>
  <c r="BB113" i="15"/>
  <c r="BF112" i="15"/>
  <c r="BE112" i="15"/>
  <c r="BD112" i="15"/>
  <c r="BC112" i="15" s="1"/>
  <c r="BB112" i="15"/>
  <c r="BF111" i="15"/>
  <c r="BE111" i="15"/>
  <c r="BC111" i="15" s="1"/>
  <c r="BD111" i="15"/>
  <c r="BB111" i="15"/>
  <c r="BF110" i="15"/>
  <c r="BE110" i="15"/>
  <c r="BD110" i="15"/>
  <c r="BC110" i="15"/>
  <c r="BB110" i="15"/>
  <c r="BF109" i="15"/>
  <c r="BE109" i="15"/>
  <c r="BD109" i="15"/>
  <c r="BC109" i="15" s="1"/>
  <c r="BB109" i="15"/>
  <c r="BF108" i="15"/>
  <c r="BE108" i="15"/>
  <c r="BD108" i="15"/>
  <c r="BC108" i="15" s="1"/>
  <c r="BB108" i="15"/>
  <c r="BF107" i="15"/>
  <c r="BE107" i="15"/>
  <c r="BC107" i="15" s="1"/>
  <c r="BD107" i="15"/>
  <c r="BB107" i="15"/>
  <c r="BF106" i="15"/>
  <c r="BE106" i="15"/>
  <c r="BD106" i="15"/>
  <c r="BC106" i="15"/>
  <c r="BB106" i="15"/>
  <c r="BF105" i="15"/>
  <c r="BE105" i="15"/>
  <c r="BD105" i="15"/>
  <c r="BC105" i="15" s="1"/>
  <c r="BB105" i="15"/>
  <c r="BF104" i="15"/>
  <c r="BE104" i="15"/>
  <c r="BD104" i="15"/>
  <c r="BC104" i="15" s="1"/>
  <c r="BB104" i="15"/>
  <c r="BF103" i="15"/>
  <c r="BE103" i="15"/>
  <c r="BC103" i="15" s="1"/>
  <c r="BD103" i="15"/>
  <c r="BB103" i="15"/>
  <c r="BF102" i="15"/>
  <c r="BE102" i="15"/>
  <c r="BD102" i="15"/>
  <c r="BC102" i="15"/>
  <c r="BB102" i="15"/>
  <c r="BF101" i="15"/>
  <c r="BE101" i="15"/>
  <c r="BD101" i="15"/>
  <c r="BC101" i="15" s="1"/>
  <c r="BB101" i="15"/>
  <c r="BF100" i="15"/>
  <c r="BE100" i="15"/>
  <c r="BD100" i="15"/>
  <c r="BC100" i="15" s="1"/>
  <c r="BB100" i="15"/>
  <c r="BF99" i="15"/>
  <c r="BE99" i="15"/>
  <c r="BC99" i="15" s="1"/>
  <c r="BD99" i="15"/>
  <c r="BB99" i="15"/>
  <c r="BF98" i="15"/>
  <c r="BE98" i="15"/>
  <c r="BD98" i="15"/>
  <c r="BC98" i="15"/>
  <c r="BB98" i="15"/>
  <c r="BF97" i="15"/>
  <c r="BE97" i="15"/>
  <c r="BD97" i="15"/>
  <c r="BC97" i="15" s="1"/>
  <c r="BB97" i="15"/>
  <c r="BF96" i="15"/>
  <c r="BE96" i="15"/>
  <c r="BD96" i="15"/>
  <c r="BC96" i="15" s="1"/>
  <c r="BB96" i="15"/>
  <c r="BF95" i="15"/>
  <c r="BE95" i="15"/>
  <c r="BC95" i="15" s="1"/>
  <c r="BD95" i="15"/>
  <c r="BB95" i="15"/>
  <c r="BF94" i="15"/>
  <c r="BE94" i="15"/>
  <c r="BD94" i="15"/>
  <c r="BC94" i="15"/>
  <c r="BB94" i="15"/>
  <c r="BF93" i="15"/>
  <c r="BE93" i="15"/>
  <c r="BD93" i="15"/>
  <c r="BC93" i="15" s="1"/>
  <c r="BB93" i="15"/>
  <c r="BF92" i="15"/>
  <c r="BE92" i="15"/>
  <c r="BD92" i="15"/>
  <c r="BC92" i="15" s="1"/>
  <c r="BB92" i="15"/>
  <c r="BF91" i="15"/>
  <c r="BE91" i="15"/>
  <c r="BC91" i="15" s="1"/>
  <c r="BD91" i="15"/>
  <c r="BB91" i="15"/>
  <c r="BF90" i="15"/>
  <c r="BE90" i="15"/>
  <c r="BD90" i="15"/>
  <c r="BC90" i="15"/>
  <c r="BB90" i="15"/>
  <c r="BF89" i="15"/>
  <c r="BE89" i="15"/>
  <c r="BD89" i="15"/>
  <c r="BC89" i="15" s="1"/>
  <c r="BB89" i="15"/>
  <c r="BF88" i="15"/>
  <c r="BE88" i="15"/>
  <c r="BD88" i="15"/>
  <c r="BC88" i="15" s="1"/>
  <c r="BB88" i="15"/>
  <c r="BF87" i="15"/>
  <c r="BE87" i="15"/>
  <c r="BC87" i="15" s="1"/>
  <c r="BD87" i="15"/>
  <c r="BB87" i="15"/>
  <c r="BF86" i="15"/>
  <c r="BE86" i="15"/>
  <c r="BD86" i="15"/>
  <c r="BC86" i="15"/>
  <c r="BB86" i="15"/>
  <c r="BF85" i="15"/>
  <c r="BE85" i="15"/>
  <c r="BD85" i="15"/>
  <c r="BC85" i="15" s="1"/>
  <c r="BB85" i="15"/>
  <c r="BF84" i="15"/>
  <c r="BE84" i="15"/>
  <c r="BD84" i="15"/>
  <c r="BC84" i="15" s="1"/>
  <c r="BB84" i="15"/>
  <c r="BF83" i="15"/>
  <c r="BE83" i="15"/>
  <c r="BC83" i="15" s="1"/>
  <c r="BD83" i="15"/>
  <c r="BB83" i="15"/>
  <c r="BF82" i="15"/>
  <c r="BE82" i="15"/>
  <c r="BD82" i="15"/>
  <c r="BC82" i="15"/>
  <c r="BB82" i="15"/>
  <c r="BF81" i="15"/>
  <c r="BE81" i="15"/>
  <c r="BD81" i="15"/>
  <c r="BC81" i="15" s="1"/>
  <c r="BB81" i="15"/>
  <c r="BF80" i="15"/>
  <c r="BE80" i="15"/>
  <c r="BD80" i="15"/>
  <c r="BC80" i="15" s="1"/>
  <c r="BB80" i="15"/>
  <c r="BF79" i="15"/>
  <c r="BE79" i="15"/>
  <c r="BC79" i="15" s="1"/>
  <c r="BD79" i="15"/>
  <c r="BB79" i="15"/>
  <c r="BF78" i="15"/>
  <c r="BE78" i="15"/>
  <c r="BD78" i="15"/>
  <c r="BC78" i="15"/>
  <c r="BB78" i="15"/>
  <c r="BF77" i="15"/>
  <c r="BE77" i="15"/>
  <c r="BD77" i="15"/>
  <c r="BC77" i="15" s="1"/>
  <c r="BB77" i="15"/>
  <c r="BF76" i="15"/>
  <c r="BE76" i="15"/>
  <c r="BD76" i="15"/>
  <c r="BC76" i="15" s="1"/>
  <c r="BB76" i="15"/>
  <c r="BF75" i="15"/>
  <c r="BE75" i="15"/>
  <c r="BC75" i="15" s="1"/>
  <c r="BD75" i="15"/>
  <c r="BB75" i="15"/>
  <c r="BF74" i="15"/>
  <c r="BE74" i="15"/>
  <c r="BD74" i="15"/>
  <c r="BC74" i="15"/>
  <c r="BB74" i="15"/>
  <c r="BF73" i="15"/>
  <c r="BE73" i="15"/>
  <c r="BD73" i="15"/>
  <c r="BC73" i="15" s="1"/>
  <c r="BB73" i="15"/>
  <c r="BF72" i="15"/>
  <c r="BE72" i="15"/>
  <c r="BD72" i="15"/>
  <c r="BC72" i="15" s="1"/>
  <c r="BB72" i="15"/>
  <c r="BF71" i="15"/>
  <c r="BE71" i="15"/>
  <c r="BC71" i="15" s="1"/>
  <c r="BD71" i="15"/>
  <c r="BB71" i="15"/>
  <c r="BF70" i="15"/>
  <c r="BE70" i="15"/>
  <c r="BD70" i="15"/>
  <c r="BC70" i="15"/>
  <c r="BB70" i="15"/>
  <c r="BF69" i="15"/>
  <c r="BE69" i="15"/>
  <c r="BD69" i="15"/>
  <c r="BC69" i="15" s="1"/>
  <c r="BB69" i="15"/>
  <c r="BF68" i="15"/>
  <c r="BE68" i="15"/>
  <c r="BD68" i="15"/>
  <c r="BC68" i="15" s="1"/>
  <c r="BB68" i="15"/>
  <c r="BF67" i="15"/>
  <c r="BE67" i="15"/>
  <c r="BC67" i="15" s="1"/>
  <c r="BD67" i="15"/>
  <c r="BB67" i="15"/>
  <c r="BF66" i="15"/>
  <c r="BE66" i="15"/>
  <c r="BD66" i="15"/>
  <c r="BC66" i="15"/>
  <c r="BB66" i="15"/>
  <c r="BF65" i="15"/>
  <c r="BE65" i="15"/>
  <c r="BD65" i="15"/>
  <c r="BC65" i="15" s="1"/>
  <c r="BB65" i="15"/>
  <c r="BF64" i="15"/>
  <c r="BE64" i="15"/>
  <c r="BD64" i="15"/>
  <c r="BC64" i="15" s="1"/>
  <c r="BB64" i="15"/>
  <c r="BF63" i="15"/>
  <c r="BE63" i="15"/>
  <c r="BC63" i="15" s="1"/>
  <c r="BD63" i="15"/>
  <c r="BB63" i="15"/>
  <c r="BF62" i="15"/>
  <c r="BE62" i="15"/>
  <c r="BD62" i="15"/>
  <c r="BC62" i="15"/>
  <c r="BB62" i="15"/>
  <c r="BF61" i="15"/>
  <c r="BE61" i="15"/>
  <c r="BD61" i="15"/>
  <c r="BC61" i="15" s="1"/>
  <c r="BB61" i="15"/>
  <c r="BF60" i="15"/>
  <c r="BE60" i="15"/>
  <c r="BD60" i="15"/>
  <c r="BC60" i="15" s="1"/>
  <c r="BB60" i="15"/>
  <c r="BF59" i="15"/>
  <c r="BE59" i="15"/>
  <c r="BD59" i="15"/>
  <c r="BC59" i="15" s="1"/>
  <c r="BB59" i="15"/>
  <c r="BF58" i="15"/>
  <c r="BE58" i="15"/>
  <c r="BD58" i="15"/>
  <c r="BC58" i="15"/>
  <c r="BB58" i="15"/>
  <c r="BF57" i="15"/>
  <c r="BE57" i="15"/>
  <c r="BD57" i="15"/>
  <c r="BC57" i="15" s="1"/>
  <c r="BB57" i="15"/>
  <c r="BF56" i="15"/>
  <c r="BE56" i="15"/>
  <c r="BD56" i="15"/>
  <c r="BC56" i="15" s="1"/>
  <c r="BB56" i="15"/>
  <c r="BF55" i="15"/>
  <c r="BE55" i="15"/>
  <c r="BD55" i="15"/>
  <c r="BC55" i="15" s="1"/>
  <c r="BB55" i="15"/>
  <c r="BF54" i="15"/>
  <c r="BE54" i="15"/>
  <c r="BD54" i="15"/>
  <c r="BC54" i="15"/>
  <c r="BB54" i="15"/>
  <c r="BF53" i="15"/>
  <c r="BE53" i="15"/>
  <c r="BD53" i="15"/>
  <c r="BC53" i="15" s="1"/>
  <c r="BB53" i="15"/>
  <c r="BF52" i="15"/>
  <c r="BE52" i="15"/>
  <c r="BD52" i="15"/>
  <c r="BC52" i="15" s="1"/>
  <c r="BB52" i="15"/>
  <c r="BF51" i="15"/>
  <c r="BE51" i="15"/>
  <c r="BD51" i="15"/>
  <c r="BC51" i="15" s="1"/>
  <c r="BB51" i="15"/>
  <c r="BF50" i="15"/>
  <c r="BE50" i="15"/>
  <c r="BD50" i="15"/>
  <c r="BC50" i="15"/>
  <c r="BB50" i="15"/>
  <c r="BF49" i="15"/>
  <c r="BE49" i="15"/>
  <c r="BD49" i="15"/>
  <c r="BC49" i="15" s="1"/>
  <c r="BB49" i="15"/>
  <c r="BF48" i="15"/>
  <c r="BE48" i="15"/>
  <c r="BD48" i="15"/>
  <c r="BC48" i="15" s="1"/>
  <c r="BB48" i="15"/>
  <c r="BF47" i="15"/>
  <c r="BE47" i="15"/>
  <c r="BD47" i="15"/>
  <c r="BC47" i="15" s="1"/>
  <c r="BB47" i="15"/>
  <c r="BF46" i="15"/>
  <c r="BE46" i="15"/>
  <c r="BD46" i="15"/>
  <c r="BC46" i="15"/>
  <c r="BB46" i="15"/>
  <c r="BF45" i="15"/>
  <c r="BE45" i="15"/>
  <c r="BD45" i="15"/>
  <c r="BC45" i="15" s="1"/>
  <c r="BB45" i="15"/>
  <c r="BF44" i="15"/>
  <c r="BE44" i="15"/>
  <c r="BD44" i="15"/>
  <c r="BC44" i="15" s="1"/>
  <c r="BB44" i="15"/>
  <c r="BF43" i="15"/>
  <c r="BE43" i="15"/>
  <c r="BD43" i="15"/>
  <c r="BC43" i="15" s="1"/>
  <c r="BB43" i="15"/>
  <c r="BF42" i="15"/>
  <c r="BE42" i="15"/>
  <c r="BD42" i="15"/>
  <c r="BC42" i="15"/>
  <c r="BB42" i="15"/>
  <c r="BF41" i="15"/>
  <c r="BE41" i="15"/>
  <c r="BD41" i="15"/>
  <c r="BC41" i="15" s="1"/>
  <c r="BB41" i="15"/>
  <c r="BF40" i="15"/>
  <c r="BE40" i="15"/>
  <c r="BD40" i="15"/>
  <c r="BC40" i="15" s="1"/>
  <c r="BB40" i="15"/>
  <c r="BF39" i="15"/>
  <c r="BE39" i="15"/>
  <c r="BD39" i="15"/>
  <c r="BC39" i="15" s="1"/>
  <c r="BB39" i="15"/>
  <c r="BF38" i="15"/>
  <c r="BE38" i="15"/>
  <c r="BD38" i="15"/>
  <c r="BC38" i="15"/>
  <c r="BB38" i="15"/>
  <c r="BF37" i="15"/>
  <c r="BE37" i="15"/>
  <c r="BD37" i="15"/>
  <c r="BC37" i="15" s="1"/>
  <c r="BB37" i="15"/>
  <c r="BF36" i="15"/>
  <c r="BE36" i="15"/>
  <c r="BD36" i="15"/>
  <c r="BC36" i="15" s="1"/>
  <c r="BB36" i="15"/>
  <c r="BF35" i="15"/>
  <c r="BE35" i="15"/>
  <c r="BD35" i="15"/>
  <c r="BC35" i="15" s="1"/>
  <c r="BB35" i="15"/>
  <c r="BF34" i="15"/>
  <c r="BE34" i="15"/>
  <c r="BD34" i="15"/>
  <c r="BC34" i="15"/>
  <c r="BB34" i="15"/>
  <c r="BF33" i="15"/>
  <c r="BE33" i="15"/>
  <c r="BD33" i="15"/>
  <c r="BC33" i="15" s="1"/>
  <c r="BB33" i="15"/>
  <c r="BF32" i="15"/>
  <c r="BE32" i="15"/>
  <c r="BD32" i="15"/>
  <c r="BC32" i="15" s="1"/>
  <c r="BB32" i="15"/>
  <c r="BF31" i="15"/>
  <c r="BE31" i="15"/>
  <c r="BD31" i="15"/>
  <c r="BC31" i="15" s="1"/>
  <c r="BB31" i="15"/>
  <c r="BF30" i="15"/>
  <c r="BE30" i="15"/>
  <c r="BD30" i="15"/>
  <c r="BC30" i="15"/>
  <c r="BB30" i="15"/>
  <c r="BF29" i="15"/>
  <c r="BE29" i="15"/>
  <c r="BD29" i="15"/>
  <c r="BC29" i="15" s="1"/>
  <c r="BB29" i="15"/>
  <c r="BF28" i="15"/>
  <c r="BE28" i="15"/>
  <c r="BD28" i="15"/>
  <c r="BC28" i="15" s="1"/>
  <c r="BB28" i="15"/>
  <c r="BF27" i="15"/>
  <c r="BE27" i="15"/>
  <c r="BD27" i="15"/>
  <c r="BC27" i="15" s="1"/>
  <c r="BB27" i="15"/>
  <c r="BF26" i="15"/>
  <c r="BE26" i="15"/>
  <c r="BD26" i="15"/>
  <c r="BC26" i="15"/>
  <c r="BB26" i="15"/>
  <c r="BF25" i="15"/>
  <c r="BE25" i="15"/>
  <c r="BD25" i="15"/>
  <c r="BC25" i="15" s="1"/>
  <c r="BB25" i="15"/>
  <c r="BF24" i="15"/>
  <c r="BE24" i="15"/>
  <c r="BD24" i="15"/>
  <c r="BC24" i="15" s="1"/>
  <c r="BB24" i="15"/>
  <c r="BF23" i="15"/>
  <c r="BE23" i="15"/>
  <c r="BD23" i="15"/>
  <c r="BC23" i="15" s="1"/>
  <c r="BB23" i="15"/>
  <c r="BF22" i="15"/>
  <c r="BE22" i="15"/>
  <c r="BD22" i="15"/>
  <c r="BC22" i="15"/>
  <c r="BB22" i="15"/>
  <c r="BF21" i="15"/>
  <c r="BE21" i="15"/>
  <c r="BD21" i="15"/>
  <c r="BC21" i="15" s="1"/>
  <c r="BB21" i="15"/>
  <c r="BF20" i="15"/>
  <c r="BE20" i="15"/>
  <c r="BD20" i="15"/>
  <c r="BC20" i="15" s="1"/>
  <c r="BB20" i="15"/>
  <c r="BF19" i="15"/>
  <c r="BE19" i="15"/>
  <c r="BD19" i="15"/>
  <c r="BC19" i="15" s="1"/>
  <c r="BB19" i="15"/>
  <c r="BF18" i="15"/>
  <c r="BE18" i="15"/>
  <c r="BD18" i="15"/>
  <c r="BC18" i="15"/>
  <c r="BB18" i="15"/>
  <c r="BF17" i="15"/>
  <c r="BE17" i="15"/>
  <c r="BD17" i="15"/>
  <c r="BC17" i="15" s="1"/>
  <c r="BB17" i="15"/>
  <c r="BF16" i="15"/>
  <c r="BE16" i="15"/>
  <c r="BD16" i="15"/>
  <c r="BC16" i="15" s="1"/>
  <c r="BB16" i="15"/>
  <c r="BF15" i="15"/>
  <c r="BE15" i="15"/>
  <c r="BD15" i="15"/>
  <c r="BC15" i="15" s="1"/>
  <c r="BB15" i="15"/>
  <c r="BF14" i="15"/>
  <c r="BE14" i="15"/>
  <c r="BD14" i="15"/>
  <c r="BC14" i="15"/>
  <c r="BB14" i="15"/>
  <c r="BF13" i="15"/>
  <c r="BE13" i="15"/>
  <c r="BD13" i="15"/>
  <c r="BC13" i="15" s="1"/>
  <c r="BB13" i="15"/>
  <c r="BF12" i="15"/>
  <c r="BE12" i="15"/>
  <c r="BD12" i="15"/>
  <c r="BC12" i="15" s="1"/>
  <c r="BB12" i="15"/>
  <c r="BF11" i="15"/>
  <c r="BE11" i="15"/>
  <c r="BD11" i="15"/>
  <c r="BC11" i="15" s="1"/>
  <c r="BB11" i="15"/>
  <c r="BB159" i="15" s="1"/>
  <c r="BB4" i="15" s="1"/>
  <c r="C3" i="15"/>
  <c r="AP159" i="14"/>
  <c r="AO159" i="14"/>
  <c r="AN159" i="14"/>
  <c r="AM159" i="14"/>
  <c r="AL159" i="14"/>
  <c r="AK159" i="14"/>
  <c r="AJ159" i="14"/>
  <c r="AI159" i="14"/>
  <c r="AH159" i="14"/>
  <c r="AG159" i="14"/>
  <c r="AF159" i="14"/>
  <c r="AE159" i="14"/>
  <c r="AD159" i="14"/>
  <c r="AC159" i="14"/>
  <c r="AB159" i="14"/>
  <c r="AA159" i="14"/>
  <c r="Z159" i="14"/>
  <c r="Y159" i="14"/>
  <c r="X159" i="14"/>
  <c r="W159" i="14"/>
  <c r="V159" i="14"/>
  <c r="U159" i="14"/>
  <c r="T159" i="14"/>
  <c r="S159" i="14"/>
  <c r="R159" i="14"/>
  <c r="Q159" i="14"/>
  <c r="P159" i="14"/>
  <c r="O159" i="14"/>
  <c r="N159" i="14"/>
  <c r="M159" i="14"/>
  <c r="L159" i="14"/>
  <c r="K159" i="14"/>
  <c r="I159" i="14"/>
  <c r="H159" i="14"/>
  <c r="G159" i="14"/>
  <c r="F159" i="14"/>
  <c r="E159" i="14"/>
  <c r="D159" i="14"/>
  <c r="C159" i="14"/>
  <c r="AY158" i="14"/>
  <c r="AX158" i="14"/>
  <c r="AW158" i="14"/>
  <c r="AV158" i="14" s="1"/>
  <c r="AU158" i="14"/>
  <c r="AY157" i="14"/>
  <c r="AX157" i="14"/>
  <c r="AV157" i="14" s="1"/>
  <c r="AW157" i="14"/>
  <c r="AU157" i="14"/>
  <c r="AY156" i="14"/>
  <c r="AX156" i="14"/>
  <c r="AW156" i="14"/>
  <c r="AV156" i="14" s="1"/>
  <c r="AU156" i="14"/>
  <c r="AY155" i="14"/>
  <c r="AX155" i="14"/>
  <c r="AV155" i="14" s="1"/>
  <c r="AW155" i="14"/>
  <c r="AU155" i="14"/>
  <c r="AY154" i="14"/>
  <c r="AX154" i="14"/>
  <c r="AW154" i="14"/>
  <c r="AV154" i="14" s="1"/>
  <c r="AU154" i="14"/>
  <c r="AY153" i="14"/>
  <c r="AX153" i="14"/>
  <c r="AV153" i="14" s="1"/>
  <c r="AW153" i="14"/>
  <c r="AU153" i="14"/>
  <c r="AY152" i="14"/>
  <c r="AX152" i="14"/>
  <c r="AW152" i="14"/>
  <c r="AV152" i="14" s="1"/>
  <c r="AU152" i="14"/>
  <c r="AY151" i="14"/>
  <c r="AX151" i="14"/>
  <c r="AV151" i="14" s="1"/>
  <c r="AW151" i="14"/>
  <c r="AU151" i="14"/>
  <c r="AY150" i="14"/>
  <c r="AX150" i="14"/>
  <c r="AW150" i="14"/>
  <c r="AV150" i="14" s="1"/>
  <c r="AU150" i="14"/>
  <c r="AY149" i="14"/>
  <c r="AX149" i="14"/>
  <c r="AW149" i="14"/>
  <c r="AV149" i="14"/>
  <c r="AU149" i="14"/>
  <c r="AY148" i="14"/>
  <c r="AX148" i="14"/>
  <c r="AW148" i="14"/>
  <c r="AV148" i="14" s="1"/>
  <c r="AU148" i="14"/>
  <c r="AY147" i="14"/>
  <c r="AX147" i="14"/>
  <c r="AV147" i="14" s="1"/>
  <c r="AW147" i="14"/>
  <c r="AU147" i="14"/>
  <c r="AY146" i="14"/>
  <c r="AX146" i="14"/>
  <c r="AW146" i="14"/>
  <c r="AV146" i="14" s="1"/>
  <c r="AU146" i="14"/>
  <c r="AY145" i="14"/>
  <c r="AX145" i="14"/>
  <c r="AW145" i="14"/>
  <c r="AV145" i="14"/>
  <c r="AU145" i="14"/>
  <c r="AY144" i="14"/>
  <c r="AX144" i="14"/>
  <c r="AW144" i="14"/>
  <c r="AV144" i="14" s="1"/>
  <c r="AU144" i="14"/>
  <c r="AY143" i="14"/>
  <c r="AX143" i="14"/>
  <c r="AV143" i="14" s="1"/>
  <c r="AW143" i="14"/>
  <c r="AU143" i="14"/>
  <c r="AY142" i="14"/>
  <c r="AX142" i="14"/>
  <c r="AW142" i="14"/>
  <c r="AV142" i="14" s="1"/>
  <c r="AU142" i="14"/>
  <c r="AY141" i="14"/>
  <c r="AX141" i="14"/>
  <c r="AW141" i="14"/>
  <c r="AV141" i="14"/>
  <c r="AU141" i="14"/>
  <c r="AY140" i="14"/>
  <c r="AX140" i="14"/>
  <c r="AW140" i="14"/>
  <c r="AV140" i="14" s="1"/>
  <c r="AU140" i="14"/>
  <c r="AY139" i="14"/>
  <c r="AX139" i="14"/>
  <c r="AV139" i="14" s="1"/>
  <c r="AW139" i="14"/>
  <c r="AU139" i="14"/>
  <c r="AY138" i="14"/>
  <c r="AX138" i="14"/>
  <c r="AW138" i="14"/>
  <c r="AV138" i="14" s="1"/>
  <c r="AU138" i="14"/>
  <c r="AY137" i="14"/>
  <c r="AX137" i="14"/>
  <c r="AW137" i="14"/>
  <c r="AV137" i="14"/>
  <c r="AU137" i="14"/>
  <c r="AY136" i="14"/>
  <c r="AX136" i="14"/>
  <c r="AW136" i="14"/>
  <c r="AV136" i="14" s="1"/>
  <c r="AU136" i="14"/>
  <c r="AY135" i="14"/>
  <c r="AX135" i="14"/>
  <c r="AV135" i="14" s="1"/>
  <c r="AW135" i="14"/>
  <c r="AU135" i="14"/>
  <c r="AY134" i="14"/>
  <c r="AX134" i="14"/>
  <c r="AW134" i="14"/>
  <c r="AV134" i="14" s="1"/>
  <c r="AU134" i="14"/>
  <c r="AY133" i="14"/>
  <c r="AX133" i="14"/>
  <c r="AW133" i="14"/>
  <c r="AV133" i="14"/>
  <c r="AU133" i="14"/>
  <c r="AY132" i="14"/>
  <c r="AX132" i="14"/>
  <c r="AW132" i="14"/>
  <c r="AV132" i="14" s="1"/>
  <c r="AU132" i="14"/>
  <c r="AY131" i="14"/>
  <c r="AX131" i="14"/>
  <c r="AV131" i="14" s="1"/>
  <c r="AW131" i="14"/>
  <c r="AU131" i="14"/>
  <c r="AY130" i="14"/>
  <c r="AX130" i="14"/>
  <c r="AW130" i="14"/>
  <c r="AV130" i="14" s="1"/>
  <c r="AU130" i="14"/>
  <c r="AY129" i="14"/>
  <c r="AX129" i="14"/>
  <c r="AW129" i="14"/>
  <c r="AV129" i="14"/>
  <c r="AU129" i="14"/>
  <c r="AY128" i="14"/>
  <c r="AX128" i="14"/>
  <c r="AW128" i="14"/>
  <c r="AV128" i="14" s="1"/>
  <c r="AU128" i="14"/>
  <c r="AY127" i="14"/>
  <c r="AX127" i="14"/>
  <c r="AV127" i="14" s="1"/>
  <c r="AW127" i="14"/>
  <c r="AU127" i="14"/>
  <c r="AY126" i="14"/>
  <c r="AX126" i="14"/>
  <c r="AW126" i="14"/>
  <c r="AV126" i="14" s="1"/>
  <c r="AU126" i="14"/>
  <c r="AY125" i="14"/>
  <c r="AX125" i="14"/>
  <c r="AW125" i="14"/>
  <c r="AV125" i="14"/>
  <c r="AU125" i="14"/>
  <c r="AY124" i="14"/>
  <c r="AX124" i="14"/>
  <c r="AW124" i="14"/>
  <c r="AV124" i="14" s="1"/>
  <c r="AU124" i="14"/>
  <c r="AY123" i="14"/>
  <c r="AX123" i="14"/>
  <c r="AV123" i="14" s="1"/>
  <c r="AW123" i="14"/>
  <c r="AU123" i="14"/>
  <c r="AY122" i="14"/>
  <c r="AX122" i="14"/>
  <c r="AW122" i="14"/>
  <c r="AV122" i="14" s="1"/>
  <c r="AU122" i="14"/>
  <c r="AY121" i="14"/>
  <c r="AX121" i="14"/>
  <c r="AW121" i="14"/>
  <c r="AV121" i="14"/>
  <c r="AU121" i="14"/>
  <c r="AY120" i="14"/>
  <c r="AX120" i="14"/>
  <c r="AW120" i="14"/>
  <c r="AV120" i="14" s="1"/>
  <c r="AU120" i="14"/>
  <c r="AY119" i="14"/>
  <c r="AX119" i="14"/>
  <c r="AV119" i="14" s="1"/>
  <c r="AW119" i="14"/>
  <c r="AU119" i="14"/>
  <c r="AY118" i="14"/>
  <c r="AX118" i="14"/>
  <c r="AW118" i="14"/>
  <c r="AV118" i="14" s="1"/>
  <c r="AU118" i="14"/>
  <c r="AY117" i="14"/>
  <c r="AX117" i="14"/>
  <c r="AW117" i="14"/>
  <c r="AV117" i="14"/>
  <c r="AU117" i="14"/>
  <c r="AY116" i="14"/>
  <c r="AX116" i="14"/>
  <c r="AW116" i="14"/>
  <c r="AV116" i="14" s="1"/>
  <c r="AU116" i="14"/>
  <c r="AY115" i="14"/>
  <c r="AX115" i="14"/>
  <c r="AV115" i="14" s="1"/>
  <c r="AW115" i="14"/>
  <c r="AU115" i="14"/>
  <c r="AY114" i="14"/>
  <c r="AX114" i="14"/>
  <c r="AW114" i="14"/>
  <c r="AV114" i="14" s="1"/>
  <c r="AU114" i="14"/>
  <c r="AY113" i="14"/>
  <c r="AX113" i="14"/>
  <c r="AW113" i="14"/>
  <c r="AV113" i="14"/>
  <c r="AU113" i="14"/>
  <c r="AY112" i="14"/>
  <c r="AX112" i="14"/>
  <c r="AW112" i="14"/>
  <c r="AV112" i="14" s="1"/>
  <c r="AU112" i="14"/>
  <c r="AY111" i="14"/>
  <c r="AX111" i="14"/>
  <c r="AV111" i="14" s="1"/>
  <c r="AW111" i="14"/>
  <c r="AU111" i="14"/>
  <c r="AY110" i="14"/>
  <c r="AX110" i="14"/>
  <c r="AW110" i="14"/>
  <c r="AV110" i="14" s="1"/>
  <c r="AU110" i="14"/>
  <c r="AY109" i="14"/>
  <c r="AX109" i="14"/>
  <c r="AW109" i="14"/>
  <c r="AV109" i="14"/>
  <c r="AU109" i="14"/>
  <c r="AY108" i="14"/>
  <c r="AX108" i="14"/>
  <c r="AW108" i="14"/>
  <c r="AV108" i="14" s="1"/>
  <c r="AU108" i="14"/>
  <c r="AY107" i="14"/>
  <c r="AX107" i="14"/>
  <c r="AV107" i="14" s="1"/>
  <c r="AW107" i="14"/>
  <c r="AU107" i="14"/>
  <c r="AY106" i="14"/>
  <c r="AX106" i="14"/>
  <c r="AW106" i="14"/>
  <c r="AV106" i="14" s="1"/>
  <c r="AU106" i="14"/>
  <c r="AY105" i="14"/>
  <c r="AX105" i="14"/>
  <c r="AW105" i="14"/>
  <c r="AV105" i="14"/>
  <c r="AU105" i="14"/>
  <c r="AY104" i="14"/>
  <c r="AX104" i="14"/>
  <c r="AW104" i="14"/>
  <c r="AV104" i="14" s="1"/>
  <c r="AU104" i="14"/>
  <c r="AY103" i="14"/>
  <c r="AX103" i="14"/>
  <c r="AV103" i="14" s="1"/>
  <c r="AW103" i="14"/>
  <c r="AU103" i="14"/>
  <c r="AY102" i="14"/>
  <c r="AX102" i="14"/>
  <c r="AW102" i="14"/>
  <c r="AV102" i="14" s="1"/>
  <c r="AU102" i="14"/>
  <c r="AY101" i="14"/>
  <c r="AX101" i="14"/>
  <c r="AW101" i="14"/>
  <c r="AV101" i="14"/>
  <c r="AU101" i="14"/>
  <c r="AY100" i="14"/>
  <c r="AX100" i="14"/>
  <c r="AW100" i="14"/>
  <c r="AV100" i="14" s="1"/>
  <c r="AU100" i="14"/>
  <c r="AY99" i="14"/>
  <c r="AX99" i="14"/>
  <c r="AV99" i="14" s="1"/>
  <c r="AW99" i="14"/>
  <c r="AU99" i="14"/>
  <c r="AY98" i="14"/>
  <c r="AX98" i="14"/>
  <c r="AW98" i="14"/>
  <c r="AV98" i="14" s="1"/>
  <c r="AU98" i="14"/>
  <c r="AY97" i="14"/>
  <c r="AX97" i="14"/>
  <c r="AW97" i="14"/>
  <c r="AV97" i="14"/>
  <c r="AU97" i="14"/>
  <c r="AY96" i="14"/>
  <c r="AX96" i="14"/>
  <c r="AW96" i="14"/>
  <c r="AV96" i="14" s="1"/>
  <c r="AU96" i="14"/>
  <c r="AY95" i="14"/>
  <c r="AX95" i="14"/>
  <c r="AV95" i="14" s="1"/>
  <c r="AW95" i="14"/>
  <c r="AU95" i="14"/>
  <c r="AY94" i="14"/>
  <c r="AX94" i="14"/>
  <c r="AW94" i="14"/>
  <c r="AV94" i="14" s="1"/>
  <c r="AU94" i="14"/>
  <c r="AY93" i="14"/>
  <c r="AX93" i="14"/>
  <c r="AW93" i="14"/>
  <c r="AV93" i="14"/>
  <c r="AU93" i="14"/>
  <c r="AY92" i="14"/>
  <c r="AX92" i="14"/>
  <c r="AW92" i="14"/>
  <c r="AV92" i="14" s="1"/>
  <c r="AU92" i="14"/>
  <c r="AY91" i="14"/>
  <c r="AX91" i="14"/>
  <c r="AV91" i="14" s="1"/>
  <c r="AW91" i="14"/>
  <c r="AU91" i="14"/>
  <c r="AY90" i="14"/>
  <c r="AX90" i="14"/>
  <c r="AW90" i="14"/>
  <c r="AV90" i="14" s="1"/>
  <c r="AU90" i="14"/>
  <c r="AY89" i="14"/>
  <c r="AX89" i="14"/>
  <c r="AW89" i="14"/>
  <c r="AV89" i="14"/>
  <c r="AU89" i="14"/>
  <c r="AY88" i="14"/>
  <c r="AX88" i="14"/>
  <c r="AW88" i="14"/>
  <c r="AV88" i="14" s="1"/>
  <c r="AU88" i="14"/>
  <c r="AY87" i="14"/>
  <c r="AX87" i="14"/>
  <c r="AV87" i="14" s="1"/>
  <c r="AW87" i="14"/>
  <c r="AU87" i="14"/>
  <c r="AY86" i="14"/>
  <c r="AX86" i="14"/>
  <c r="AW86" i="14"/>
  <c r="AV86" i="14" s="1"/>
  <c r="AU86" i="14"/>
  <c r="AY85" i="14"/>
  <c r="AX85" i="14"/>
  <c r="AW85" i="14"/>
  <c r="AV85" i="14"/>
  <c r="AU85" i="14"/>
  <c r="AY84" i="14"/>
  <c r="AX84" i="14"/>
  <c r="AW84" i="14"/>
  <c r="AV84" i="14" s="1"/>
  <c r="AU84" i="14"/>
  <c r="AY83" i="14"/>
  <c r="AX83" i="14"/>
  <c r="AV83" i="14" s="1"/>
  <c r="AW83" i="14"/>
  <c r="AU83" i="14"/>
  <c r="AY82" i="14"/>
  <c r="AX82" i="14"/>
  <c r="AW82" i="14"/>
  <c r="AV82" i="14" s="1"/>
  <c r="AU82" i="14"/>
  <c r="AY81" i="14"/>
  <c r="AX81" i="14"/>
  <c r="AW81" i="14"/>
  <c r="AV81" i="14"/>
  <c r="AU81" i="14"/>
  <c r="AY80" i="14"/>
  <c r="AX80" i="14"/>
  <c r="AW80" i="14"/>
  <c r="AV80" i="14" s="1"/>
  <c r="AU80" i="14"/>
  <c r="AY79" i="14"/>
  <c r="AX79" i="14"/>
  <c r="AV79" i="14" s="1"/>
  <c r="AW79" i="14"/>
  <c r="AU79" i="14"/>
  <c r="AY78" i="14"/>
  <c r="AX78" i="14"/>
  <c r="AW78" i="14"/>
  <c r="AV78" i="14" s="1"/>
  <c r="AU78" i="14"/>
  <c r="AY77" i="14"/>
  <c r="AX77" i="14"/>
  <c r="AW77" i="14"/>
  <c r="AV77" i="14"/>
  <c r="AU77" i="14"/>
  <c r="AY76" i="14"/>
  <c r="AX76" i="14"/>
  <c r="AW76" i="14"/>
  <c r="AV76" i="14" s="1"/>
  <c r="AU76" i="14"/>
  <c r="AY75" i="14"/>
  <c r="AX75" i="14"/>
  <c r="AV75" i="14" s="1"/>
  <c r="AW75" i="14"/>
  <c r="AU75" i="14"/>
  <c r="AY74" i="14"/>
  <c r="AX74" i="14"/>
  <c r="AW74" i="14"/>
  <c r="AV74" i="14" s="1"/>
  <c r="AU74" i="14"/>
  <c r="AY73" i="14"/>
  <c r="AX73" i="14"/>
  <c r="AW73" i="14"/>
  <c r="AV73" i="14"/>
  <c r="AU73" i="14"/>
  <c r="AY72" i="14"/>
  <c r="AX72" i="14"/>
  <c r="AW72" i="14"/>
  <c r="AV72" i="14" s="1"/>
  <c r="AU72" i="14"/>
  <c r="AY71" i="14"/>
  <c r="AX71" i="14"/>
  <c r="AV71" i="14" s="1"/>
  <c r="AW71" i="14"/>
  <c r="AU71" i="14"/>
  <c r="AY70" i="14"/>
  <c r="AX70" i="14"/>
  <c r="AW70" i="14"/>
  <c r="AV70" i="14" s="1"/>
  <c r="AU70" i="14"/>
  <c r="AY69" i="14"/>
  <c r="AX69" i="14"/>
  <c r="AW69" i="14"/>
  <c r="AV69" i="14"/>
  <c r="AU69" i="14"/>
  <c r="AY68" i="14"/>
  <c r="AX68" i="14"/>
  <c r="AW68" i="14"/>
  <c r="AV68" i="14" s="1"/>
  <c r="AU68" i="14"/>
  <c r="AY67" i="14"/>
  <c r="AX67" i="14"/>
  <c r="AV67" i="14" s="1"/>
  <c r="AW67" i="14"/>
  <c r="AU67" i="14"/>
  <c r="AY66" i="14"/>
  <c r="AX66" i="14"/>
  <c r="AW66" i="14"/>
  <c r="AV66" i="14" s="1"/>
  <c r="AU66" i="14"/>
  <c r="AY65" i="14"/>
  <c r="AX65" i="14"/>
  <c r="AW65" i="14"/>
  <c r="AV65" i="14"/>
  <c r="AU65" i="14"/>
  <c r="AY64" i="14"/>
  <c r="AX64" i="14"/>
  <c r="AW64" i="14"/>
  <c r="AV64" i="14" s="1"/>
  <c r="AU64" i="14"/>
  <c r="AY63" i="14"/>
  <c r="AX63" i="14"/>
  <c r="AV63" i="14" s="1"/>
  <c r="AW63" i="14"/>
  <c r="AU63" i="14"/>
  <c r="AY62" i="14"/>
  <c r="AX62" i="14"/>
  <c r="AW62" i="14"/>
  <c r="AV62" i="14" s="1"/>
  <c r="AU62" i="14"/>
  <c r="AY61" i="14"/>
  <c r="AX61" i="14"/>
  <c r="AW61" i="14"/>
  <c r="AV61" i="14"/>
  <c r="AU61" i="14"/>
  <c r="AY60" i="14"/>
  <c r="AX60" i="14"/>
  <c r="AW60" i="14"/>
  <c r="AV60" i="14" s="1"/>
  <c r="AU60" i="14"/>
  <c r="AY59" i="14"/>
  <c r="AX59" i="14"/>
  <c r="AV59" i="14" s="1"/>
  <c r="AW59" i="14"/>
  <c r="AU59" i="14"/>
  <c r="AY58" i="14"/>
  <c r="AX58" i="14"/>
  <c r="AW58" i="14"/>
  <c r="AV58" i="14" s="1"/>
  <c r="AU58" i="14"/>
  <c r="AY57" i="14"/>
  <c r="AX57" i="14"/>
  <c r="AW57" i="14"/>
  <c r="AV57" i="14"/>
  <c r="AU57" i="14"/>
  <c r="AY56" i="14"/>
  <c r="AX56" i="14"/>
  <c r="AW56" i="14"/>
  <c r="AV56" i="14" s="1"/>
  <c r="AU56" i="14"/>
  <c r="AY55" i="14"/>
  <c r="AX55" i="14"/>
  <c r="AV55" i="14" s="1"/>
  <c r="AW55" i="14"/>
  <c r="AU55" i="14"/>
  <c r="AY54" i="14"/>
  <c r="AX54" i="14"/>
  <c r="AW54" i="14"/>
  <c r="AV54" i="14" s="1"/>
  <c r="AU54" i="14"/>
  <c r="AY53" i="14"/>
  <c r="AX53" i="14"/>
  <c r="AW53" i="14"/>
  <c r="AV53" i="14"/>
  <c r="AU53" i="14"/>
  <c r="AY52" i="14"/>
  <c r="AX52" i="14"/>
  <c r="AW52" i="14"/>
  <c r="AV52" i="14" s="1"/>
  <c r="AU52" i="14"/>
  <c r="AY51" i="14"/>
  <c r="AX51" i="14"/>
  <c r="AV51" i="14" s="1"/>
  <c r="AW51" i="14"/>
  <c r="AU51" i="14"/>
  <c r="AY50" i="14"/>
  <c r="AX50" i="14"/>
  <c r="AW50" i="14"/>
  <c r="AV50" i="14" s="1"/>
  <c r="AU50" i="14"/>
  <c r="AY49" i="14"/>
  <c r="AX49" i="14"/>
  <c r="AW49" i="14"/>
  <c r="AV49" i="14"/>
  <c r="AU49" i="14"/>
  <c r="AY48" i="14"/>
  <c r="AX48" i="14"/>
  <c r="AW48" i="14"/>
  <c r="AV48" i="14" s="1"/>
  <c r="AU48" i="14"/>
  <c r="AY47" i="14"/>
  <c r="AX47" i="14"/>
  <c r="AV47" i="14" s="1"/>
  <c r="AW47" i="14"/>
  <c r="AU47" i="14"/>
  <c r="AY46" i="14"/>
  <c r="AX46" i="14"/>
  <c r="AW46" i="14"/>
  <c r="AV46" i="14" s="1"/>
  <c r="AU46" i="14"/>
  <c r="AY45" i="14"/>
  <c r="AX45" i="14"/>
  <c r="AW45" i="14"/>
  <c r="AV45" i="14"/>
  <c r="AU45" i="14"/>
  <c r="AY44" i="14"/>
  <c r="AX44" i="14"/>
  <c r="AW44" i="14"/>
  <c r="AV44" i="14" s="1"/>
  <c r="AU44" i="14"/>
  <c r="AY43" i="14"/>
  <c r="AX43" i="14"/>
  <c r="AV43" i="14" s="1"/>
  <c r="AW43" i="14"/>
  <c r="AU43" i="14"/>
  <c r="AY42" i="14"/>
  <c r="AX42" i="14"/>
  <c r="AW42" i="14"/>
  <c r="AV42" i="14" s="1"/>
  <c r="AU42" i="14"/>
  <c r="AY41" i="14"/>
  <c r="AX41" i="14"/>
  <c r="AW41" i="14"/>
  <c r="AV41" i="14"/>
  <c r="AU41" i="14"/>
  <c r="AY40" i="14"/>
  <c r="AX40" i="14"/>
  <c r="AW40" i="14"/>
  <c r="AV40" i="14" s="1"/>
  <c r="AU40" i="14"/>
  <c r="AY39" i="14"/>
  <c r="AX39" i="14"/>
  <c r="AV39" i="14" s="1"/>
  <c r="AW39" i="14"/>
  <c r="AU39" i="14"/>
  <c r="AY38" i="14"/>
  <c r="AX38" i="14"/>
  <c r="AW38" i="14"/>
  <c r="AV38" i="14" s="1"/>
  <c r="AU38" i="14"/>
  <c r="AY37" i="14"/>
  <c r="AX37" i="14"/>
  <c r="AW37" i="14"/>
  <c r="AV37" i="14"/>
  <c r="AU37" i="14"/>
  <c r="AY36" i="14"/>
  <c r="AX36" i="14"/>
  <c r="AW36" i="14"/>
  <c r="AV36" i="14" s="1"/>
  <c r="AU36" i="14"/>
  <c r="AY35" i="14"/>
  <c r="AX35" i="14"/>
  <c r="AV35" i="14" s="1"/>
  <c r="AW35" i="14"/>
  <c r="AU35" i="14"/>
  <c r="AY34" i="14"/>
  <c r="AX34" i="14"/>
  <c r="AW34" i="14"/>
  <c r="AV34" i="14" s="1"/>
  <c r="AU34" i="14"/>
  <c r="AY33" i="14"/>
  <c r="AX33" i="14"/>
  <c r="AW33" i="14"/>
  <c r="AV33" i="14"/>
  <c r="AU33" i="14"/>
  <c r="AY32" i="14"/>
  <c r="AX32" i="14"/>
  <c r="AW32" i="14"/>
  <c r="AV32" i="14" s="1"/>
  <c r="AU32" i="14"/>
  <c r="AY31" i="14"/>
  <c r="AX31" i="14"/>
  <c r="AV31" i="14" s="1"/>
  <c r="AW31" i="14"/>
  <c r="AU31" i="14"/>
  <c r="AY30" i="14"/>
  <c r="AX30" i="14"/>
  <c r="AW30" i="14"/>
  <c r="AV30" i="14" s="1"/>
  <c r="AU30" i="14"/>
  <c r="AY29" i="14"/>
  <c r="AX29" i="14"/>
  <c r="AW29" i="14"/>
  <c r="AV29" i="14"/>
  <c r="AU29" i="14"/>
  <c r="AY28" i="14"/>
  <c r="AX28" i="14"/>
  <c r="AW28" i="14"/>
  <c r="AV28" i="14" s="1"/>
  <c r="AU28" i="14"/>
  <c r="AY27" i="14"/>
  <c r="AX27" i="14"/>
  <c r="AV27" i="14" s="1"/>
  <c r="AW27" i="14"/>
  <c r="AU27" i="14"/>
  <c r="AY26" i="14"/>
  <c r="AX26" i="14"/>
  <c r="AW26" i="14"/>
  <c r="AV26" i="14" s="1"/>
  <c r="AU26" i="14"/>
  <c r="AY25" i="14"/>
  <c r="AX25" i="14"/>
  <c r="AW25" i="14"/>
  <c r="AV25" i="14"/>
  <c r="AU25" i="14"/>
  <c r="AY24" i="14"/>
  <c r="AX24" i="14"/>
  <c r="AW24" i="14"/>
  <c r="AV24" i="14" s="1"/>
  <c r="AU24" i="14"/>
  <c r="AY23" i="14"/>
  <c r="AX23" i="14"/>
  <c r="AV23" i="14" s="1"/>
  <c r="AW23" i="14"/>
  <c r="AU23" i="14"/>
  <c r="AY22" i="14"/>
  <c r="AX22" i="14"/>
  <c r="AW22" i="14"/>
  <c r="AV22" i="14" s="1"/>
  <c r="AU22" i="14"/>
  <c r="AY21" i="14"/>
  <c r="AX21" i="14"/>
  <c r="AW21" i="14"/>
  <c r="AV21" i="14"/>
  <c r="AU21" i="14"/>
  <c r="AY20" i="14"/>
  <c r="AX20" i="14"/>
  <c r="AW20" i="14"/>
  <c r="AV20" i="14" s="1"/>
  <c r="AU20" i="14"/>
  <c r="AY19" i="14"/>
  <c r="AX19" i="14"/>
  <c r="AV19" i="14" s="1"/>
  <c r="AW19" i="14"/>
  <c r="AU19" i="14"/>
  <c r="AY18" i="14"/>
  <c r="AX18" i="14"/>
  <c r="AW18" i="14"/>
  <c r="AV18" i="14" s="1"/>
  <c r="AU18" i="14"/>
  <c r="AY17" i="14"/>
  <c r="AX17" i="14"/>
  <c r="AW17" i="14"/>
  <c r="AV17" i="14"/>
  <c r="AU17" i="14"/>
  <c r="AY16" i="14"/>
  <c r="AX16" i="14"/>
  <c r="AW16" i="14"/>
  <c r="AV16" i="14" s="1"/>
  <c r="AU16" i="14"/>
  <c r="AY15" i="14"/>
  <c r="AX15" i="14"/>
  <c r="AV15" i="14" s="1"/>
  <c r="AW15" i="14"/>
  <c r="AU15" i="14"/>
  <c r="AY14" i="14"/>
  <c r="AX14" i="14"/>
  <c r="AW14" i="14"/>
  <c r="AV14" i="14" s="1"/>
  <c r="AU14" i="14"/>
  <c r="AY13" i="14"/>
  <c r="AX13" i="14"/>
  <c r="AW13" i="14"/>
  <c r="AV13" i="14"/>
  <c r="AU13" i="14"/>
  <c r="AY12" i="14"/>
  <c r="AX12" i="14"/>
  <c r="AW12" i="14"/>
  <c r="AV12" i="14" s="1"/>
  <c r="AU12" i="14"/>
  <c r="AY11" i="14"/>
  <c r="AX11" i="14"/>
  <c r="AV11" i="14" s="1"/>
  <c r="AW11" i="14"/>
  <c r="AU11" i="14"/>
  <c r="AU159" i="14" s="1"/>
  <c r="AU4" i="14" s="1"/>
  <c r="C3" i="14"/>
  <c r="AY159" i="13"/>
  <c r="AT159" i="13"/>
  <c r="AS159" i="13"/>
  <c r="AR159" i="13"/>
  <c r="AQ159" i="13"/>
  <c r="AP159" i="13"/>
  <c r="AO159" i="13"/>
  <c r="AN159" i="13"/>
  <c r="AM159" i="13"/>
  <c r="AL159" i="13"/>
  <c r="AK159" i="13"/>
  <c r="AJ159" i="13"/>
  <c r="AI159" i="13"/>
  <c r="AH159" i="13"/>
  <c r="AG159" i="13"/>
  <c r="AF159" i="13"/>
  <c r="AE159" i="13"/>
  <c r="AD159" i="13"/>
  <c r="AC159" i="13"/>
  <c r="AB159" i="13"/>
  <c r="AA159" i="13"/>
  <c r="Z159" i="13"/>
  <c r="Y159" i="13"/>
  <c r="X159" i="13"/>
  <c r="W159" i="13"/>
  <c r="V159" i="13"/>
  <c r="U159" i="13"/>
  <c r="T159" i="13"/>
  <c r="S159" i="13"/>
  <c r="R159" i="13"/>
  <c r="Q159" i="13"/>
  <c r="P159" i="13"/>
  <c r="O159" i="13"/>
  <c r="N159" i="13"/>
  <c r="M159" i="13"/>
  <c r="L159" i="13"/>
  <c r="K159" i="13"/>
  <c r="J159" i="13"/>
  <c r="I159" i="13"/>
  <c r="H159" i="13"/>
  <c r="G159" i="13"/>
  <c r="F159" i="13"/>
  <c r="E159" i="13"/>
  <c r="D159" i="13"/>
  <c r="C159" i="13"/>
  <c r="BC158" i="13"/>
  <c r="BB158" i="13"/>
  <c r="BA158" i="13"/>
  <c r="AZ158" i="13"/>
  <c r="AY158" i="13"/>
  <c r="BC157" i="13"/>
  <c r="BB157" i="13"/>
  <c r="BA157" i="13"/>
  <c r="AZ157" i="13"/>
  <c r="AY157" i="13"/>
  <c r="BC156" i="13"/>
  <c r="BB156" i="13"/>
  <c r="BA156" i="13"/>
  <c r="AZ156" i="13"/>
  <c r="AY156" i="13"/>
  <c r="BC155" i="13"/>
  <c r="BB155" i="13"/>
  <c r="BA155" i="13"/>
  <c r="AZ155" i="13"/>
  <c r="AY155" i="13"/>
  <c r="BC154" i="13"/>
  <c r="BB154" i="13"/>
  <c r="BA154" i="13"/>
  <c r="AZ154" i="13"/>
  <c r="AY154" i="13"/>
  <c r="BC153" i="13"/>
  <c r="BB153" i="13"/>
  <c r="BA153" i="13"/>
  <c r="AZ153" i="13"/>
  <c r="AY153" i="13"/>
  <c r="BC152" i="13"/>
  <c r="BB152" i="13"/>
  <c r="BA152" i="13"/>
  <c r="AZ152" i="13"/>
  <c r="AY152" i="13"/>
  <c r="BC151" i="13"/>
  <c r="BB151" i="13"/>
  <c r="BA151" i="13"/>
  <c r="AZ151" i="13"/>
  <c r="AY151" i="13"/>
  <c r="BC150" i="13"/>
  <c r="BB150" i="13"/>
  <c r="BA150" i="13"/>
  <c r="AZ150" i="13"/>
  <c r="AY150" i="13"/>
  <c r="BC149" i="13"/>
  <c r="BB149" i="13"/>
  <c r="BA149" i="13"/>
  <c r="AZ149" i="13"/>
  <c r="AY149" i="13"/>
  <c r="BC148" i="13"/>
  <c r="BB148" i="13"/>
  <c r="BA148" i="13"/>
  <c r="AZ148" i="13"/>
  <c r="AY148" i="13"/>
  <c r="BC147" i="13"/>
  <c r="BB147" i="13"/>
  <c r="BA147" i="13"/>
  <c r="AZ147" i="13"/>
  <c r="AY147" i="13"/>
  <c r="BC146" i="13"/>
  <c r="BB146" i="13"/>
  <c r="BA146" i="13"/>
  <c r="AZ146" i="13"/>
  <c r="AY146" i="13"/>
  <c r="BC145" i="13"/>
  <c r="BB145" i="13"/>
  <c r="BA145" i="13"/>
  <c r="AZ145" i="13"/>
  <c r="AY145" i="13"/>
  <c r="BC144" i="13"/>
  <c r="BB144" i="13"/>
  <c r="BA144" i="13"/>
  <c r="AZ144" i="13"/>
  <c r="AY144" i="13"/>
  <c r="BC143" i="13"/>
  <c r="BB143" i="13"/>
  <c r="BA143" i="13"/>
  <c r="AZ143" i="13"/>
  <c r="AY143" i="13"/>
  <c r="BC142" i="13"/>
  <c r="BB142" i="13"/>
  <c r="BA142" i="13"/>
  <c r="AZ142" i="13"/>
  <c r="AY142" i="13"/>
  <c r="BC141" i="13"/>
  <c r="BB141" i="13"/>
  <c r="BA141" i="13"/>
  <c r="AZ141" i="13"/>
  <c r="AY141" i="13"/>
  <c r="BC140" i="13"/>
  <c r="BB140" i="13"/>
  <c r="BA140" i="13"/>
  <c r="AZ140" i="13"/>
  <c r="AY140" i="13"/>
  <c r="BC139" i="13"/>
  <c r="BB139" i="13"/>
  <c r="BA139" i="13"/>
  <c r="AZ139" i="13"/>
  <c r="AY139" i="13"/>
  <c r="BC138" i="13"/>
  <c r="BB138" i="13"/>
  <c r="BA138" i="13"/>
  <c r="AZ138" i="13"/>
  <c r="AY138" i="13"/>
  <c r="BC137" i="13"/>
  <c r="BB137" i="13"/>
  <c r="BA137" i="13"/>
  <c r="AZ137" i="13"/>
  <c r="AY137" i="13"/>
  <c r="BC136" i="13"/>
  <c r="BB136" i="13"/>
  <c r="BA136" i="13"/>
  <c r="AZ136" i="13"/>
  <c r="AY136" i="13"/>
  <c r="BC135" i="13"/>
  <c r="BB135" i="13"/>
  <c r="BA135" i="13"/>
  <c r="AZ135" i="13"/>
  <c r="AY135" i="13"/>
  <c r="BC134" i="13"/>
  <c r="BB134" i="13"/>
  <c r="BA134" i="13"/>
  <c r="AZ134" i="13"/>
  <c r="AY134" i="13"/>
  <c r="BC133" i="13"/>
  <c r="BB133" i="13"/>
  <c r="BA133" i="13"/>
  <c r="AZ133" i="13"/>
  <c r="AY133" i="13"/>
  <c r="BC132" i="13"/>
  <c r="BB132" i="13"/>
  <c r="BA132" i="13"/>
  <c r="AZ132" i="13"/>
  <c r="AY132" i="13"/>
  <c r="BC131" i="13"/>
  <c r="BB131" i="13"/>
  <c r="BA131" i="13"/>
  <c r="AZ131" i="13"/>
  <c r="AY131" i="13"/>
  <c r="BC130" i="13"/>
  <c r="BB130" i="13"/>
  <c r="BA130" i="13"/>
  <c r="AZ130" i="13"/>
  <c r="AY130" i="13"/>
  <c r="BC129" i="13"/>
  <c r="BB129" i="13"/>
  <c r="BA129" i="13"/>
  <c r="AZ129" i="13"/>
  <c r="AY129" i="13"/>
  <c r="BC128" i="13"/>
  <c r="BB128" i="13"/>
  <c r="BA128" i="13"/>
  <c r="AZ128" i="13"/>
  <c r="AY128" i="13"/>
  <c r="BC127" i="13"/>
  <c r="BB127" i="13"/>
  <c r="BA127" i="13"/>
  <c r="AZ127" i="13"/>
  <c r="AY127" i="13"/>
  <c r="BC126" i="13"/>
  <c r="BB126" i="13"/>
  <c r="BA126" i="13"/>
  <c r="AZ126" i="13"/>
  <c r="AY126" i="13"/>
  <c r="BC125" i="13"/>
  <c r="BB125" i="13"/>
  <c r="BA125" i="13"/>
  <c r="AZ125" i="13"/>
  <c r="AY125" i="13"/>
  <c r="BC124" i="13"/>
  <c r="BB124" i="13"/>
  <c r="BA124" i="13"/>
  <c r="AZ124" i="13"/>
  <c r="AY124" i="13"/>
  <c r="BC123" i="13"/>
  <c r="BB123" i="13"/>
  <c r="BA123" i="13"/>
  <c r="AZ123" i="13"/>
  <c r="AY123" i="13"/>
  <c r="BC122" i="13"/>
  <c r="BB122" i="13"/>
  <c r="BA122" i="13"/>
  <c r="AZ122" i="13"/>
  <c r="AY122" i="13"/>
  <c r="BC121" i="13"/>
  <c r="BB121" i="13"/>
  <c r="BA121" i="13"/>
  <c r="AZ121" i="13"/>
  <c r="AY121" i="13"/>
  <c r="BC120" i="13"/>
  <c r="BB120" i="13"/>
  <c r="BA120" i="13"/>
  <c r="AZ120" i="13"/>
  <c r="AY120" i="13"/>
  <c r="BC119" i="13"/>
  <c r="BB119" i="13"/>
  <c r="BA119" i="13"/>
  <c r="AZ119" i="13"/>
  <c r="AY119" i="13"/>
  <c r="BC118" i="13"/>
  <c r="BB118" i="13"/>
  <c r="BA118" i="13"/>
  <c r="AZ118" i="13"/>
  <c r="AY118" i="13"/>
  <c r="BC117" i="13"/>
  <c r="BB117" i="13"/>
  <c r="BA117" i="13"/>
  <c r="AZ117" i="13"/>
  <c r="AY117" i="13"/>
  <c r="BC116" i="13"/>
  <c r="BB116" i="13"/>
  <c r="BA116" i="13"/>
  <c r="AZ116" i="13"/>
  <c r="AY116" i="13"/>
  <c r="BC115" i="13"/>
  <c r="BB115" i="13"/>
  <c r="BA115" i="13"/>
  <c r="AZ115" i="13"/>
  <c r="AY115" i="13"/>
  <c r="BC114" i="13"/>
  <c r="BB114" i="13"/>
  <c r="BA114" i="13"/>
  <c r="AZ114" i="13"/>
  <c r="AY114" i="13"/>
  <c r="BC113" i="13"/>
  <c r="BB113" i="13"/>
  <c r="BA113" i="13"/>
  <c r="AZ113" i="13"/>
  <c r="AY113" i="13"/>
  <c r="BC112" i="13"/>
  <c r="BB112" i="13"/>
  <c r="BA112" i="13"/>
  <c r="AZ112" i="13"/>
  <c r="AY112" i="13"/>
  <c r="BC111" i="13"/>
  <c r="BB111" i="13"/>
  <c r="BA111" i="13"/>
  <c r="AZ111" i="13"/>
  <c r="AY111" i="13"/>
  <c r="BC110" i="13"/>
  <c r="BB110" i="13"/>
  <c r="BA110" i="13"/>
  <c r="AZ110" i="13"/>
  <c r="AY110" i="13"/>
  <c r="BC109" i="13"/>
  <c r="BB109" i="13"/>
  <c r="BA109" i="13"/>
  <c r="AZ109" i="13"/>
  <c r="AY109" i="13"/>
  <c r="BC108" i="13"/>
  <c r="BB108" i="13"/>
  <c r="BA108" i="13"/>
  <c r="AZ108" i="13"/>
  <c r="AY108" i="13"/>
  <c r="BC107" i="13"/>
  <c r="BB107" i="13"/>
  <c r="BA107" i="13"/>
  <c r="AZ107" i="13"/>
  <c r="AY107" i="13"/>
  <c r="BC106" i="13"/>
  <c r="BB106" i="13"/>
  <c r="BA106" i="13"/>
  <c r="AZ106" i="13"/>
  <c r="AY106" i="13"/>
  <c r="BC105" i="13"/>
  <c r="BB105" i="13"/>
  <c r="BA105" i="13"/>
  <c r="AZ105" i="13"/>
  <c r="AY105" i="13"/>
  <c r="BC104" i="13"/>
  <c r="BB104" i="13"/>
  <c r="BA104" i="13"/>
  <c r="AZ104" i="13"/>
  <c r="AY104" i="13"/>
  <c r="BC103" i="13"/>
  <c r="BB103" i="13"/>
  <c r="BA103" i="13"/>
  <c r="AZ103" i="13"/>
  <c r="AY103" i="13"/>
  <c r="BC102" i="13"/>
  <c r="BB102" i="13"/>
  <c r="BA102" i="13"/>
  <c r="AZ102" i="13"/>
  <c r="AY102" i="13"/>
  <c r="BC101" i="13"/>
  <c r="BB101" i="13"/>
  <c r="BA101" i="13"/>
  <c r="AZ101" i="13"/>
  <c r="AY101" i="13"/>
  <c r="BC100" i="13"/>
  <c r="BB100" i="13"/>
  <c r="BA100" i="13"/>
  <c r="AZ100" i="13"/>
  <c r="AY100" i="13"/>
  <c r="BC99" i="13"/>
  <c r="BB99" i="13"/>
  <c r="BA99" i="13"/>
  <c r="AZ99" i="13"/>
  <c r="AY99" i="13"/>
  <c r="BC98" i="13"/>
  <c r="BB98" i="13"/>
  <c r="BA98" i="13"/>
  <c r="AZ98" i="13"/>
  <c r="AY98" i="13"/>
  <c r="BC97" i="13"/>
  <c r="BB97" i="13"/>
  <c r="BA97" i="13"/>
  <c r="AZ97" i="13"/>
  <c r="AY97" i="13"/>
  <c r="BC96" i="13"/>
  <c r="BB96" i="13"/>
  <c r="BA96" i="13"/>
  <c r="AZ96" i="13"/>
  <c r="AY96" i="13"/>
  <c r="BC95" i="13"/>
  <c r="BB95" i="13"/>
  <c r="BA95" i="13"/>
  <c r="AZ95" i="13"/>
  <c r="AY95" i="13"/>
  <c r="BC94" i="13"/>
  <c r="BB94" i="13"/>
  <c r="BA94" i="13"/>
  <c r="AZ94" i="13"/>
  <c r="AY94" i="13"/>
  <c r="BC93" i="13"/>
  <c r="BB93" i="13"/>
  <c r="BA93" i="13"/>
  <c r="AZ93" i="13"/>
  <c r="AY93" i="13"/>
  <c r="BC92" i="13"/>
  <c r="BB92" i="13"/>
  <c r="BA92" i="13"/>
  <c r="AZ92" i="13"/>
  <c r="AY92" i="13"/>
  <c r="BC91" i="13"/>
  <c r="BB91" i="13"/>
  <c r="BA91" i="13"/>
  <c r="AZ91" i="13"/>
  <c r="AY91" i="13"/>
  <c r="BC90" i="13"/>
  <c r="BB90" i="13"/>
  <c r="BA90" i="13"/>
  <c r="AZ90" i="13"/>
  <c r="AY90" i="13"/>
  <c r="BC89" i="13"/>
  <c r="BB89" i="13"/>
  <c r="BA89" i="13"/>
  <c r="AZ89" i="13"/>
  <c r="AY89" i="13"/>
  <c r="BC88" i="13"/>
  <c r="BB88" i="13"/>
  <c r="BA88" i="13"/>
  <c r="AZ88" i="13"/>
  <c r="AY88" i="13"/>
  <c r="BC87" i="13"/>
  <c r="BB87" i="13"/>
  <c r="BA87" i="13"/>
  <c r="AZ87" i="13"/>
  <c r="AY87" i="13"/>
  <c r="BC86" i="13"/>
  <c r="BB86" i="13"/>
  <c r="BA86" i="13"/>
  <c r="AZ86" i="13"/>
  <c r="AY86" i="13"/>
  <c r="BC85" i="13"/>
  <c r="BB85" i="13"/>
  <c r="BA85" i="13"/>
  <c r="AZ85" i="13"/>
  <c r="AY85" i="13"/>
  <c r="BC84" i="13"/>
  <c r="BB84" i="13"/>
  <c r="BA84" i="13"/>
  <c r="AZ84" i="13"/>
  <c r="AY84" i="13"/>
  <c r="BC83" i="13"/>
  <c r="BB83" i="13"/>
  <c r="BA83" i="13"/>
  <c r="AZ83" i="13"/>
  <c r="AY83" i="13"/>
  <c r="BC82" i="13"/>
  <c r="BB82" i="13"/>
  <c r="BA82" i="13"/>
  <c r="AZ82" i="13"/>
  <c r="AY82" i="13"/>
  <c r="BC81" i="13"/>
  <c r="BB81" i="13"/>
  <c r="BA81" i="13"/>
  <c r="AZ81" i="13"/>
  <c r="AY81" i="13"/>
  <c r="BC80" i="13"/>
  <c r="BB80" i="13"/>
  <c r="BA80" i="13"/>
  <c r="AZ80" i="13"/>
  <c r="AY80" i="13"/>
  <c r="BC79" i="13"/>
  <c r="BB79" i="13"/>
  <c r="BA79" i="13"/>
  <c r="AZ79" i="13"/>
  <c r="AY79" i="13"/>
  <c r="BC78" i="13"/>
  <c r="BB78" i="13"/>
  <c r="BA78" i="13"/>
  <c r="AZ78" i="13"/>
  <c r="AY78" i="13"/>
  <c r="BC77" i="13"/>
  <c r="BB77" i="13"/>
  <c r="BA77" i="13"/>
  <c r="AZ77" i="13"/>
  <c r="AY77" i="13"/>
  <c r="BC76" i="13"/>
  <c r="BB76" i="13"/>
  <c r="BA76" i="13"/>
  <c r="AZ76" i="13"/>
  <c r="AY76" i="13"/>
  <c r="BC75" i="13"/>
  <c r="BB75" i="13"/>
  <c r="BA75" i="13"/>
  <c r="AZ75" i="13"/>
  <c r="AY75" i="13"/>
  <c r="BC74" i="13"/>
  <c r="BB74" i="13"/>
  <c r="BA74" i="13"/>
  <c r="AZ74" i="13"/>
  <c r="AY74" i="13"/>
  <c r="BC73" i="13"/>
  <c r="BB73" i="13"/>
  <c r="BA73" i="13"/>
  <c r="AZ73" i="13"/>
  <c r="AY73" i="13"/>
  <c r="BC72" i="13"/>
  <c r="BB72" i="13"/>
  <c r="BA72" i="13"/>
  <c r="AZ72" i="13"/>
  <c r="AY72" i="13"/>
  <c r="BC71" i="13"/>
  <c r="BB71" i="13"/>
  <c r="BA71" i="13"/>
  <c r="AZ71" i="13"/>
  <c r="AY71" i="13"/>
  <c r="BC70" i="13"/>
  <c r="BB70" i="13"/>
  <c r="BA70" i="13"/>
  <c r="AZ70" i="13"/>
  <c r="AY70" i="13"/>
  <c r="BC69" i="13"/>
  <c r="BB69" i="13"/>
  <c r="BA69" i="13"/>
  <c r="AZ69" i="13"/>
  <c r="AY69" i="13"/>
  <c r="BC68" i="13"/>
  <c r="BB68" i="13"/>
  <c r="BA68" i="13"/>
  <c r="AZ68" i="13"/>
  <c r="AY68" i="13"/>
  <c r="BC67" i="13"/>
  <c r="BB67" i="13"/>
  <c r="BA67" i="13"/>
  <c r="AZ67" i="13"/>
  <c r="AY67" i="13"/>
  <c r="BC66" i="13"/>
  <c r="BB66" i="13"/>
  <c r="BA66" i="13"/>
  <c r="AZ66" i="13"/>
  <c r="AY66" i="13"/>
  <c r="BC65" i="13"/>
  <c r="BB65" i="13"/>
  <c r="BA65" i="13"/>
  <c r="AZ65" i="13"/>
  <c r="AY65" i="13"/>
  <c r="BC64" i="13"/>
  <c r="BB64" i="13"/>
  <c r="BA64" i="13"/>
  <c r="AZ64" i="13"/>
  <c r="AY64" i="13"/>
  <c r="BC63" i="13"/>
  <c r="BB63" i="13"/>
  <c r="BA63" i="13"/>
  <c r="AZ63" i="13"/>
  <c r="AY63" i="13"/>
  <c r="BC62" i="13"/>
  <c r="BB62" i="13"/>
  <c r="BA62" i="13"/>
  <c r="AZ62" i="13"/>
  <c r="AY62" i="13"/>
  <c r="BC61" i="13"/>
  <c r="BB61" i="13"/>
  <c r="BA61" i="13"/>
  <c r="AZ61" i="13"/>
  <c r="AY61" i="13"/>
  <c r="BC60" i="13"/>
  <c r="BB60" i="13"/>
  <c r="BA60" i="13"/>
  <c r="AZ60" i="13"/>
  <c r="AY60" i="13"/>
  <c r="BC59" i="13"/>
  <c r="BB59" i="13"/>
  <c r="BA59" i="13"/>
  <c r="AZ59" i="13"/>
  <c r="AY59" i="13"/>
  <c r="BC58" i="13"/>
  <c r="BB58" i="13"/>
  <c r="BA58" i="13"/>
  <c r="AZ58" i="13"/>
  <c r="AY58" i="13"/>
  <c r="BC57" i="13"/>
  <c r="BB57" i="13"/>
  <c r="BA57" i="13"/>
  <c r="AZ57" i="13"/>
  <c r="AY57" i="13"/>
  <c r="BC56" i="13"/>
  <c r="BB56" i="13"/>
  <c r="BA56" i="13"/>
  <c r="AZ56" i="13"/>
  <c r="AY56" i="13"/>
  <c r="BC55" i="13"/>
  <c r="BB55" i="13"/>
  <c r="BA55" i="13"/>
  <c r="AZ55" i="13"/>
  <c r="AY55" i="13"/>
  <c r="BC54" i="13"/>
  <c r="BB54" i="13"/>
  <c r="BA54" i="13"/>
  <c r="AZ54" i="13"/>
  <c r="AY54" i="13"/>
  <c r="BC53" i="13"/>
  <c r="BB53" i="13"/>
  <c r="BA53" i="13"/>
  <c r="AZ53" i="13"/>
  <c r="AY53" i="13"/>
  <c r="BC52" i="13"/>
  <c r="BB52" i="13"/>
  <c r="BA52" i="13"/>
  <c r="AZ52" i="13"/>
  <c r="AY52" i="13"/>
  <c r="BC51" i="13"/>
  <c r="BB51" i="13"/>
  <c r="BA51" i="13"/>
  <c r="AZ51" i="13"/>
  <c r="AY51" i="13"/>
  <c r="BC50" i="13"/>
  <c r="BB50" i="13"/>
  <c r="BA50" i="13"/>
  <c r="AZ50" i="13"/>
  <c r="AY50" i="13"/>
  <c r="BC49" i="13"/>
  <c r="BB49" i="13"/>
  <c r="BA49" i="13"/>
  <c r="AZ49" i="13"/>
  <c r="AY49" i="13"/>
  <c r="BC48" i="13"/>
  <c r="BB48" i="13"/>
  <c r="BA48" i="13"/>
  <c r="AZ48" i="13"/>
  <c r="AY48" i="13"/>
  <c r="BC47" i="13"/>
  <c r="BB47" i="13"/>
  <c r="BA47" i="13"/>
  <c r="AZ47" i="13"/>
  <c r="AY47" i="13"/>
  <c r="BC46" i="13"/>
  <c r="BB46" i="13"/>
  <c r="BA46" i="13"/>
  <c r="AZ46" i="13"/>
  <c r="AY46" i="13"/>
  <c r="BC45" i="13"/>
  <c r="BB45" i="13"/>
  <c r="BA45" i="13"/>
  <c r="AZ45" i="13"/>
  <c r="AY45" i="13"/>
  <c r="BC44" i="13"/>
  <c r="BB44" i="13"/>
  <c r="BA44" i="13"/>
  <c r="AZ44" i="13"/>
  <c r="AY44" i="13"/>
  <c r="BC43" i="13"/>
  <c r="BB43" i="13"/>
  <c r="BA43" i="13"/>
  <c r="AZ43" i="13"/>
  <c r="AY43" i="13"/>
  <c r="BC42" i="13"/>
  <c r="BB42" i="13"/>
  <c r="BA42" i="13"/>
  <c r="AZ42" i="13"/>
  <c r="AY42" i="13"/>
  <c r="BC41" i="13"/>
  <c r="BB41" i="13"/>
  <c r="BA41" i="13"/>
  <c r="AZ41" i="13"/>
  <c r="AY41" i="13"/>
  <c r="BC40" i="13"/>
  <c r="BB40" i="13"/>
  <c r="BA40" i="13"/>
  <c r="AZ40" i="13"/>
  <c r="AY40" i="13"/>
  <c r="BC39" i="13"/>
  <c r="BB39" i="13"/>
  <c r="BA39" i="13"/>
  <c r="AZ39" i="13"/>
  <c r="AY39" i="13"/>
  <c r="BC38" i="13"/>
  <c r="BB38" i="13"/>
  <c r="BA38" i="13"/>
  <c r="AZ38" i="13"/>
  <c r="AY38" i="13"/>
  <c r="BC37" i="13"/>
  <c r="BB37" i="13"/>
  <c r="BA37" i="13"/>
  <c r="AZ37" i="13"/>
  <c r="AY37" i="13"/>
  <c r="BC36" i="13"/>
  <c r="BB36" i="13"/>
  <c r="BA36" i="13"/>
  <c r="AZ36" i="13"/>
  <c r="AY36" i="13"/>
  <c r="BC35" i="13"/>
  <c r="BB35" i="13"/>
  <c r="BA35" i="13"/>
  <c r="AZ35" i="13"/>
  <c r="AY35" i="13"/>
  <c r="BC34" i="13"/>
  <c r="BB34" i="13"/>
  <c r="BA34" i="13"/>
  <c r="AZ34" i="13"/>
  <c r="AY34" i="13"/>
  <c r="BC33" i="13"/>
  <c r="BB33" i="13"/>
  <c r="BA33" i="13"/>
  <c r="AZ33" i="13"/>
  <c r="AY33" i="13"/>
  <c r="BC32" i="13"/>
  <c r="BB32" i="13"/>
  <c r="BA32" i="13"/>
  <c r="AZ32" i="13"/>
  <c r="AY32" i="13"/>
  <c r="BC31" i="13"/>
  <c r="BB31" i="13"/>
  <c r="BA31" i="13"/>
  <c r="AZ31" i="13"/>
  <c r="AY31" i="13"/>
  <c r="BC30" i="13"/>
  <c r="BB30" i="13"/>
  <c r="BA30" i="13"/>
  <c r="AZ30" i="13"/>
  <c r="AY30" i="13"/>
  <c r="BC29" i="13"/>
  <c r="BB29" i="13"/>
  <c r="BA29" i="13"/>
  <c r="AZ29" i="13"/>
  <c r="AY29" i="13"/>
  <c r="BC28" i="13"/>
  <c r="BB28" i="13"/>
  <c r="BA28" i="13"/>
  <c r="AZ28" i="13"/>
  <c r="AY28" i="13"/>
  <c r="BC27" i="13"/>
  <c r="BB27" i="13"/>
  <c r="BA27" i="13"/>
  <c r="AZ27" i="13"/>
  <c r="AY27" i="13"/>
  <c r="BC26" i="13"/>
  <c r="BB26" i="13"/>
  <c r="BA26" i="13"/>
  <c r="AZ26" i="13"/>
  <c r="AY26" i="13"/>
  <c r="BC25" i="13"/>
  <c r="BB25" i="13"/>
  <c r="BA25" i="13"/>
  <c r="AZ25" i="13"/>
  <c r="AY25" i="13"/>
  <c r="BC24" i="13"/>
  <c r="BB24" i="13"/>
  <c r="BA24" i="13"/>
  <c r="AZ24" i="13"/>
  <c r="AY24" i="13"/>
  <c r="BC23" i="13"/>
  <c r="BB23" i="13"/>
  <c r="BA23" i="13"/>
  <c r="AZ23" i="13"/>
  <c r="AY23" i="13"/>
  <c r="BC22" i="13"/>
  <c r="BB22" i="13"/>
  <c r="BA22" i="13"/>
  <c r="AZ22" i="13"/>
  <c r="AY22" i="13"/>
  <c r="BC21" i="13"/>
  <c r="BB21" i="13"/>
  <c r="BA21" i="13"/>
  <c r="AZ21" i="13"/>
  <c r="AY21" i="13"/>
  <c r="BC20" i="13"/>
  <c r="BB20" i="13"/>
  <c r="BA20" i="13"/>
  <c r="AZ20" i="13"/>
  <c r="AY20" i="13"/>
  <c r="BC19" i="13"/>
  <c r="BB19" i="13"/>
  <c r="BA19" i="13"/>
  <c r="AZ19" i="13"/>
  <c r="AY19" i="13"/>
  <c r="BC18" i="13"/>
  <c r="BB18" i="13"/>
  <c r="BA18" i="13"/>
  <c r="AZ18" i="13"/>
  <c r="AY18" i="13"/>
  <c r="BC17" i="13"/>
  <c r="BB17" i="13"/>
  <c r="BA17" i="13"/>
  <c r="AZ17" i="13"/>
  <c r="AY17" i="13"/>
  <c r="BC16" i="13"/>
  <c r="BB16" i="13"/>
  <c r="BA16" i="13"/>
  <c r="AZ16" i="13"/>
  <c r="AY16" i="13"/>
  <c r="BC15" i="13"/>
  <c r="BB15" i="13"/>
  <c r="BA15" i="13"/>
  <c r="AZ15" i="13"/>
  <c r="AY15" i="13"/>
  <c r="BC14" i="13"/>
  <c r="BB14" i="13"/>
  <c r="BA14" i="13"/>
  <c r="AZ14" i="13"/>
  <c r="AY14" i="13"/>
  <c r="BC13" i="13"/>
  <c r="BB13" i="13"/>
  <c r="BA13" i="13"/>
  <c r="AZ13" i="13"/>
  <c r="AY13" i="13"/>
  <c r="BC12" i="13"/>
  <c r="BB12" i="13"/>
  <c r="BA12" i="13"/>
  <c r="AZ12" i="13"/>
  <c r="AY12" i="13"/>
  <c r="BC11" i="13"/>
  <c r="BB11" i="13"/>
  <c r="BA11" i="13"/>
  <c r="AZ11" i="13"/>
  <c r="AY11" i="13"/>
  <c r="AY4" i="13"/>
  <c r="AS157" i="12"/>
  <c r="AR157" i="12"/>
  <c r="AQ157" i="12"/>
  <c r="AP157" i="12"/>
  <c r="AO157" i="12"/>
  <c r="AN157" i="12"/>
  <c r="AM157" i="12"/>
  <c r="AL157" i="12"/>
  <c r="AK157" i="12"/>
  <c r="AJ157" i="12"/>
  <c r="AI157" i="12"/>
  <c r="AH157" i="12"/>
  <c r="AG157" i="12"/>
  <c r="AF157" i="12"/>
  <c r="AE157" i="12"/>
  <c r="AD157" i="12"/>
  <c r="AC157" i="12"/>
  <c r="AB157" i="12"/>
  <c r="AA157" i="12"/>
  <c r="Z157" i="12"/>
  <c r="Y157" i="12"/>
  <c r="X157" i="12"/>
  <c r="W157" i="12"/>
  <c r="V157" i="12"/>
  <c r="U157" i="12"/>
  <c r="T157" i="12"/>
  <c r="S157" i="12"/>
  <c r="R157" i="12"/>
  <c r="Q157" i="12"/>
  <c r="P157" i="12"/>
  <c r="O157" i="12"/>
  <c r="N157" i="12"/>
  <c r="M157" i="12"/>
  <c r="L157" i="12"/>
  <c r="K157" i="12"/>
  <c r="J157" i="12"/>
  <c r="I157" i="12"/>
  <c r="H157" i="12"/>
  <c r="G157" i="12"/>
  <c r="F157" i="12"/>
  <c r="E157" i="12"/>
  <c r="D157" i="12"/>
  <c r="C157" i="12"/>
  <c r="BB156" i="12"/>
  <c r="BA156" i="12"/>
  <c r="AZ156" i="12"/>
  <c r="AY156" i="12" s="1"/>
  <c r="AX156" i="12"/>
  <c r="BB155" i="12"/>
  <c r="BA155" i="12"/>
  <c r="AY155" i="12" s="1"/>
  <c r="AZ155" i="12"/>
  <c r="AX155" i="12"/>
  <c r="BB154" i="12"/>
  <c r="BA154" i="12"/>
  <c r="AZ154" i="12"/>
  <c r="AY154" i="12" s="1"/>
  <c r="AX154" i="12"/>
  <c r="BB153" i="12"/>
  <c r="BA153" i="12"/>
  <c r="AY153" i="12" s="1"/>
  <c r="AZ153" i="12"/>
  <c r="AX153" i="12"/>
  <c r="BB152" i="12"/>
  <c r="BA152" i="12"/>
  <c r="AZ152" i="12"/>
  <c r="AY152" i="12" s="1"/>
  <c r="AX152" i="12"/>
  <c r="BB151" i="12"/>
  <c r="BA151" i="12"/>
  <c r="AY151" i="12" s="1"/>
  <c r="AZ151" i="12"/>
  <c r="AX151" i="12"/>
  <c r="BB150" i="12"/>
  <c r="BA150" i="12"/>
  <c r="AZ150" i="12"/>
  <c r="AY150" i="12" s="1"/>
  <c r="AX150" i="12"/>
  <c r="BB149" i="12"/>
  <c r="BA149" i="12"/>
  <c r="AY149" i="12" s="1"/>
  <c r="AZ149" i="12"/>
  <c r="AX149" i="12"/>
  <c r="BB148" i="12"/>
  <c r="BA148" i="12"/>
  <c r="AZ148" i="12"/>
  <c r="AY148" i="12" s="1"/>
  <c r="AX148" i="12"/>
  <c r="BB147" i="12"/>
  <c r="BA147" i="12"/>
  <c r="AY147" i="12" s="1"/>
  <c r="AZ147" i="12"/>
  <c r="AX147" i="12"/>
  <c r="BB146" i="12"/>
  <c r="BA146" i="12"/>
  <c r="AZ146" i="12"/>
  <c r="AY146" i="12" s="1"/>
  <c r="AX146" i="12"/>
  <c r="BB145" i="12"/>
  <c r="BA145" i="12"/>
  <c r="AY145" i="12" s="1"/>
  <c r="AZ145" i="12"/>
  <c r="AX145" i="12"/>
  <c r="BB144" i="12"/>
  <c r="BA144" i="12"/>
  <c r="AZ144" i="12"/>
  <c r="AY144" i="12" s="1"/>
  <c r="AX144" i="12"/>
  <c r="BB143" i="12"/>
  <c r="BA143" i="12"/>
  <c r="AY143" i="12" s="1"/>
  <c r="AZ143" i="12"/>
  <c r="AX143" i="12"/>
  <c r="BB142" i="12"/>
  <c r="BA142" i="12"/>
  <c r="AZ142" i="12"/>
  <c r="AY142" i="12" s="1"/>
  <c r="AX142" i="12"/>
  <c r="BB141" i="12"/>
  <c r="BA141" i="12"/>
  <c r="AY141" i="12" s="1"/>
  <c r="AZ141" i="12"/>
  <c r="AX141" i="12"/>
  <c r="BB140" i="12"/>
  <c r="BA140" i="12"/>
  <c r="AZ140" i="12"/>
  <c r="AY140" i="12" s="1"/>
  <c r="AX140" i="12"/>
  <c r="BB139" i="12"/>
  <c r="BA139" i="12"/>
  <c r="AZ139" i="12"/>
  <c r="AY139" i="12"/>
  <c r="AX139" i="12"/>
  <c r="BB138" i="12"/>
  <c r="BA138" i="12"/>
  <c r="AZ138" i="12"/>
  <c r="AY138" i="12" s="1"/>
  <c r="AX138" i="12"/>
  <c r="BB137" i="12"/>
  <c r="BA137" i="12"/>
  <c r="AY137" i="12" s="1"/>
  <c r="AZ137" i="12"/>
  <c r="AX137" i="12"/>
  <c r="BB136" i="12"/>
  <c r="BA136" i="12"/>
  <c r="AZ136" i="12"/>
  <c r="AY136" i="12" s="1"/>
  <c r="AX136" i="12"/>
  <c r="BB135" i="12"/>
  <c r="BA135" i="12"/>
  <c r="AZ135" i="12"/>
  <c r="AY135" i="12"/>
  <c r="AX135" i="12"/>
  <c r="BB134" i="12"/>
  <c r="BA134" i="12"/>
  <c r="AZ134" i="12"/>
  <c r="AY134" i="12" s="1"/>
  <c r="AX134" i="12"/>
  <c r="BB133" i="12"/>
  <c r="BA133" i="12"/>
  <c r="AY133" i="12" s="1"/>
  <c r="AZ133" i="12"/>
  <c r="AX133" i="12"/>
  <c r="BB132" i="12"/>
  <c r="BA132" i="12"/>
  <c r="AZ132" i="12"/>
  <c r="AY132" i="12" s="1"/>
  <c r="AX132" i="12"/>
  <c r="BB131" i="12"/>
  <c r="BA131" i="12"/>
  <c r="AZ131" i="12"/>
  <c r="AY131" i="12"/>
  <c r="AX131" i="12"/>
  <c r="BB130" i="12"/>
  <c r="BA130" i="12"/>
  <c r="AZ130" i="12"/>
  <c r="AY130" i="12" s="1"/>
  <c r="AX130" i="12"/>
  <c r="BB129" i="12"/>
  <c r="BA129" i="12"/>
  <c r="AY129" i="12" s="1"/>
  <c r="AZ129" i="12"/>
  <c r="AX129" i="12"/>
  <c r="BB128" i="12"/>
  <c r="BA128" i="12"/>
  <c r="AZ128" i="12"/>
  <c r="AY128" i="12" s="1"/>
  <c r="AX128" i="12"/>
  <c r="BB127" i="12"/>
  <c r="BA127" i="12"/>
  <c r="AZ127" i="12"/>
  <c r="AY127" i="12"/>
  <c r="AX127" i="12"/>
  <c r="BB126" i="12"/>
  <c r="BA126" i="12"/>
  <c r="AZ126" i="12"/>
  <c r="AY126" i="12" s="1"/>
  <c r="AX126" i="12"/>
  <c r="BB125" i="12"/>
  <c r="BA125" i="12"/>
  <c r="AY125" i="12" s="1"/>
  <c r="AZ125" i="12"/>
  <c r="AX125" i="12"/>
  <c r="BB124" i="12"/>
  <c r="BA124" i="12"/>
  <c r="AZ124" i="12"/>
  <c r="AY124" i="12" s="1"/>
  <c r="AX124" i="12"/>
  <c r="BB123" i="12"/>
  <c r="BA123" i="12"/>
  <c r="AZ123" i="12"/>
  <c r="AY123" i="12"/>
  <c r="AX123" i="12"/>
  <c r="BB122" i="12"/>
  <c r="BA122" i="12"/>
  <c r="AZ122" i="12"/>
  <c r="AY122" i="12" s="1"/>
  <c r="AX122" i="12"/>
  <c r="BB121" i="12"/>
  <c r="BA121" i="12"/>
  <c r="AY121" i="12" s="1"/>
  <c r="AZ121" i="12"/>
  <c r="AX121" i="12"/>
  <c r="BB120" i="12"/>
  <c r="BA120" i="12"/>
  <c r="AZ120" i="12"/>
  <c r="AY120" i="12" s="1"/>
  <c r="AX120" i="12"/>
  <c r="BB119" i="12"/>
  <c r="BA119" i="12"/>
  <c r="AZ119" i="12"/>
  <c r="AY119" i="12"/>
  <c r="AX119" i="12"/>
  <c r="BB118" i="12"/>
  <c r="BA118" i="12"/>
  <c r="AZ118" i="12"/>
  <c r="AY118" i="12" s="1"/>
  <c r="AX118" i="12"/>
  <c r="BB117" i="12"/>
  <c r="BA117" i="12"/>
  <c r="AY117" i="12" s="1"/>
  <c r="AZ117" i="12"/>
  <c r="AX117" i="12"/>
  <c r="BB116" i="12"/>
  <c r="BA116" i="12"/>
  <c r="AZ116" i="12"/>
  <c r="AY116" i="12" s="1"/>
  <c r="AX116" i="12"/>
  <c r="BB115" i="12"/>
  <c r="BA115" i="12"/>
  <c r="AZ115" i="12"/>
  <c r="AY115" i="12"/>
  <c r="AX115" i="12"/>
  <c r="BB114" i="12"/>
  <c r="BA114" i="12"/>
  <c r="AZ114" i="12"/>
  <c r="AY114" i="12" s="1"/>
  <c r="AX114" i="12"/>
  <c r="BB113" i="12"/>
  <c r="BA113" i="12"/>
  <c r="AY113" i="12" s="1"/>
  <c r="AZ113" i="12"/>
  <c r="AX113" i="12"/>
  <c r="BB112" i="12"/>
  <c r="BA112" i="12"/>
  <c r="AZ112" i="12"/>
  <c r="AY112" i="12" s="1"/>
  <c r="AX112" i="12"/>
  <c r="BB111" i="12"/>
  <c r="BA111" i="12"/>
  <c r="AZ111" i="12"/>
  <c r="AY111" i="12"/>
  <c r="AX111" i="12"/>
  <c r="BB110" i="12"/>
  <c r="BA110" i="12"/>
  <c r="AZ110" i="12"/>
  <c r="AY110" i="12" s="1"/>
  <c r="AX110" i="12"/>
  <c r="BB109" i="12"/>
  <c r="BA109" i="12"/>
  <c r="AY109" i="12" s="1"/>
  <c r="AZ109" i="12"/>
  <c r="AX109" i="12"/>
  <c r="BB108" i="12"/>
  <c r="BA108" i="12"/>
  <c r="AZ108" i="12"/>
  <c r="AY108" i="12" s="1"/>
  <c r="AX108" i="12"/>
  <c r="BB107" i="12"/>
  <c r="BA107" i="12"/>
  <c r="AZ107" i="12"/>
  <c r="AY107" i="12"/>
  <c r="AX107" i="12"/>
  <c r="BB106" i="12"/>
  <c r="BA106" i="12"/>
  <c r="AZ106" i="12"/>
  <c r="AY106" i="12" s="1"/>
  <c r="AX106" i="12"/>
  <c r="BB105" i="12"/>
  <c r="BA105" i="12"/>
  <c r="AY105" i="12" s="1"/>
  <c r="AZ105" i="12"/>
  <c r="AX105" i="12"/>
  <c r="BB104" i="12"/>
  <c r="BA104" i="12"/>
  <c r="AZ104" i="12"/>
  <c r="AY104" i="12" s="1"/>
  <c r="AX104" i="12"/>
  <c r="BB103" i="12"/>
  <c r="BA103" i="12"/>
  <c r="AZ103" i="12"/>
  <c r="AY103" i="12"/>
  <c r="AX103" i="12"/>
  <c r="BB102" i="12"/>
  <c r="BA102" i="12"/>
  <c r="AZ102" i="12"/>
  <c r="AY102" i="12" s="1"/>
  <c r="AX102" i="12"/>
  <c r="BB101" i="12"/>
  <c r="BA101" i="12"/>
  <c r="AY101" i="12" s="1"/>
  <c r="AZ101" i="12"/>
  <c r="AX101" i="12"/>
  <c r="BB100" i="12"/>
  <c r="BA100" i="12"/>
  <c r="AZ100" i="12"/>
  <c r="AY100" i="12" s="1"/>
  <c r="AX100" i="12"/>
  <c r="BB99" i="12"/>
  <c r="BA99" i="12"/>
  <c r="AZ99" i="12"/>
  <c r="AY99" i="12"/>
  <c r="AX99" i="12"/>
  <c r="BB98" i="12"/>
  <c r="BA98" i="12"/>
  <c r="AZ98" i="12"/>
  <c r="AY98" i="12" s="1"/>
  <c r="AX98" i="12"/>
  <c r="BB97" i="12"/>
  <c r="BA97" i="12"/>
  <c r="AY97" i="12" s="1"/>
  <c r="AZ97" i="12"/>
  <c r="AX97" i="12"/>
  <c r="BB96" i="12"/>
  <c r="BA96" i="12"/>
  <c r="AZ96" i="12"/>
  <c r="AY96" i="12" s="1"/>
  <c r="AX96" i="12"/>
  <c r="BB95" i="12"/>
  <c r="BA95" i="12"/>
  <c r="AZ95" i="12"/>
  <c r="AY95" i="12"/>
  <c r="AX95" i="12"/>
  <c r="BB94" i="12"/>
  <c r="BA94" i="12"/>
  <c r="AZ94" i="12"/>
  <c r="AY94" i="12" s="1"/>
  <c r="AX94" i="12"/>
  <c r="BB93" i="12"/>
  <c r="BA93" i="12"/>
  <c r="AY93" i="12" s="1"/>
  <c r="AZ93" i="12"/>
  <c r="AX93" i="12"/>
  <c r="BB92" i="12"/>
  <c r="BA92" i="12"/>
  <c r="AZ92" i="12"/>
  <c r="AY92" i="12" s="1"/>
  <c r="AX92" i="12"/>
  <c r="BB91" i="12"/>
  <c r="BA91" i="12"/>
  <c r="AZ91" i="12"/>
  <c r="AY91" i="12"/>
  <c r="AX91" i="12"/>
  <c r="BB90" i="12"/>
  <c r="BA90" i="12"/>
  <c r="AZ90" i="12"/>
  <c r="AY90" i="12" s="1"/>
  <c r="AX90" i="12"/>
  <c r="BB89" i="12"/>
  <c r="BA89" i="12"/>
  <c r="AY89" i="12" s="1"/>
  <c r="AZ89" i="12"/>
  <c r="AX89" i="12"/>
  <c r="BB88" i="12"/>
  <c r="BA88" i="12"/>
  <c r="AZ88" i="12"/>
  <c r="AY88" i="12" s="1"/>
  <c r="AX88" i="12"/>
  <c r="BB87" i="12"/>
  <c r="BA87" i="12"/>
  <c r="AZ87" i="12"/>
  <c r="AY87" i="12"/>
  <c r="AX87" i="12"/>
  <c r="BB86" i="12"/>
  <c r="BA86" i="12"/>
  <c r="AZ86" i="12"/>
  <c r="AY86" i="12" s="1"/>
  <c r="AX86" i="12"/>
  <c r="BB85" i="12"/>
  <c r="BA85" i="12"/>
  <c r="AY85" i="12" s="1"/>
  <c r="AZ85" i="12"/>
  <c r="AX85" i="12"/>
  <c r="BB84" i="12"/>
  <c r="BA84" i="12"/>
  <c r="AZ84" i="12"/>
  <c r="AY84" i="12" s="1"/>
  <c r="AX84" i="12"/>
  <c r="BB83" i="12"/>
  <c r="BA83" i="12"/>
  <c r="AZ83" i="12"/>
  <c r="AY83" i="12"/>
  <c r="AX83" i="12"/>
  <c r="BB82" i="12"/>
  <c r="BA82" i="12"/>
  <c r="AZ82" i="12"/>
  <c r="AY82" i="12" s="1"/>
  <c r="AX82" i="12"/>
  <c r="BB81" i="12"/>
  <c r="BA81" i="12"/>
  <c r="AY81" i="12" s="1"/>
  <c r="AZ81" i="12"/>
  <c r="AX81" i="12"/>
  <c r="BB80" i="12"/>
  <c r="BA80" i="12"/>
  <c r="AZ80" i="12"/>
  <c r="AY80" i="12" s="1"/>
  <c r="AX80" i="12"/>
  <c r="BB79" i="12"/>
  <c r="BA79" i="12"/>
  <c r="AZ79" i="12"/>
  <c r="AY79" i="12"/>
  <c r="AX79" i="12"/>
  <c r="BB78" i="12"/>
  <c r="BA78" i="12"/>
  <c r="AZ78" i="12"/>
  <c r="AY78" i="12" s="1"/>
  <c r="AX78" i="12"/>
  <c r="BB77" i="12"/>
  <c r="BA77" i="12"/>
  <c r="AY77" i="12" s="1"/>
  <c r="AZ77" i="12"/>
  <c r="AX77" i="12"/>
  <c r="BB76" i="12"/>
  <c r="BA76" i="12"/>
  <c r="AZ76" i="12"/>
  <c r="AY76" i="12" s="1"/>
  <c r="AX76" i="12"/>
  <c r="BB75" i="12"/>
  <c r="BA75" i="12"/>
  <c r="AZ75" i="12"/>
  <c r="AY75" i="12"/>
  <c r="AX75" i="12"/>
  <c r="BB74" i="12"/>
  <c r="BA74" i="12"/>
  <c r="AZ74" i="12"/>
  <c r="AY74" i="12" s="1"/>
  <c r="AX74" i="12"/>
  <c r="BB73" i="12"/>
  <c r="BA73" i="12"/>
  <c r="AY73" i="12" s="1"/>
  <c r="AZ73" i="12"/>
  <c r="AX73" i="12"/>
  <c r="BB72" i="12"/>
  <c r="BA72" i="12"/>
  <c r="AZ72" i="12"/>
  <c r="AY72" i="12" s="1"/>
  <c r="AX72" i="12"/>
  <c r="BB71" i="12"/>
  <c r="BA71" i="12"/>
  <c r="AZ71" i="12"/>
  <c r="AY71" i="12"/>
  <c r="AX71" i="12"/>
  <c r="BB70" i="12"/>
  <c r="BA70" i="12"/>
  <c r="AZ70" i="12"/>
  <c r="AY70" i="12" s="1"/>
  <c r="AX70" i="12"/>
  <c r="BB69" i="12"/>
  <c r="BA69" i="12"/>
  <c r="AY69" i="12" s="1"/>
  <c r="AZ69" i="12"/>
  <c r="AX69" i="12"/>
  <c r="BB68" i="12"/>
  <c r="BA68" i="12"/>
  <c r="AZ68" i="12"/>
  <c r="AY68" i="12" s="1"/>
  <c r="AX68" i="12"/>
  <c r="BB67" i="12"/>
  <c r="BA67" i="12"/>
  <c r="AZ67" i="12"/>
  <c r="AY67" i="12"/>
  <c r="AX67" i="12"/>
  <c r="BB66" i="12"/>
  <c r="BA66" i="12"/>
  <c r="AZ66" i="12"/>
  <c r="AY66" i="12" s="1"/>
  <c r="AX66" i="12"/>
  <c r="BB65" i="12"/>
  <c r="BA65" i="12"/>
  <c r="AY65" i="12" s="1"/>
  <c r="AZ65" i="12"/>
  <c r="AX65" i="12"/>
  <c r="BB64" i="12"/>
  <c r="BA64" i="12"/>
  <c r="AZ64" i="12"/>
  <c r="AY64" i="12" s="1"/>
  <c r="AX64" i="12"/>
  <c r="BB63" i="12"/>
  <c r="BA63" i="12"/>
  <c r="AZ63" i="12"/>
  <c r="AY63" i="12"/>
  <c r="AX63" i="12"/>
  <c r="BB62" i="12"/>
  <c r="BA62" i="12"/>
  <c r="AZ62" i="12"/>
  <c r="AY62" i="12" s="1"/>
  <c r="AX62" i="12"/>
  <c r="BB61" i="12"/>
  <c r="BA61" i="12"/>
  <c r="AY61" i="12" s="1"/>
  <c r="AZ61" i="12"/>
  <c r="AX61" i="12"/>
  <c r="BB60" i="12"/>
  <c r="BA60" i="12"/>
  <c r="AZ60" i="12"/>
  <c r="AY60" i="12" s="1"/>
  <c r="AX60" i="12"/>
  <c r="BB59" i="12"/>
  <c r="BA59" i="12"/>
  <c r="AZ59" i="12"/>
  <c r="AY59" i="12"/>
  <c r="AX59" i="12"/>
  <c r="BB58" i="12"/>
  <c r="BA58" i="12"/>
  <c r="AZ58" i="12"/>
  <c r="AY58" i="12" s="1"/>
  <c r="AX58" i="12"/>
  <c r="BB57" i="12"/>
  <c r="BA57" i="12"/>
  <c r="AY57" i="12" s="1"/>
  <c r="AZ57" i="12"/>
  <c r="AX57" i="12"/>
  <c r="BB56" i="12"/>
  <c r="BA56" i="12"/>
  <c r="AZ56" i="12"/>
  <c r="AY56" i="12" s="1"/>
  <c r="AX56" i="12"/>
  <c r="BB55" i="12"/>
  <c r="BA55" i="12"/>
  <c r="AZ55" i="12"/>
  <c r="AY55" i="12"/>
  <c r="AX55" i="12"/>
  <c r="BB54" i="12"/>
  <c r="BA54" i="12"/>
  <c r="AZ54" i="12"/>
  <c r="AY54" i="12" s="1"/>
  <c r="AX54" i="12"/>
  <c r="BB53" i="12"/>
  <c r="BA53" i="12"/>
  <c r="AY53" i="12" s="1"/>
  <c r="AZ53" i="12"/>
  <c r="AX53" i="12"/>
  <c r="BB52" i="12"/>
  <c r="BA52" i="12"/>
  <c r="AZ52" i="12"/>
  <c r="AY52" i="12" s="1"/>
  <c r="AX52" i="12"/>
  <c r="BB51" i="12"/>
  <c r="BA51" i="12"/>
  <c r="AZ51" i="12"/>
  <c r="AY51" i="12"/>
  <c r="AX51" i="12"/>
  <c r="BB50" i="12"/>
  <c r="BA50" i="12"/>
  <c r="AZ50" i="12"/>
  <c r="AY50" i="12" s="1"/>
  <c r="AX50" i="12"/>
  <c r="BB49" i="12"/>
  <c r="BA49" i="12"/>
  <c r="AY49" i="12" s="1"/>
  <c r="AZ49" i="12"/>
  <c r="AX49" i="12"/>
  <c r="BB48" i="12"/>
  <c r="BA48" i="12"/>
  <c r="AZ48" i="12"/>
  <c r="AY48" i="12" s="1"/>
  <c r="AX48" i="12"/>
  <c r="BB47" i="12"/>
  <c r="BA47" i="12"/>
  <c r="AZ47" i="12"/>
  <c r="AY47" i="12"/>
  <c r="AX47" i="12"/>
  <c r="BB46" i="12"/>
  <c r="BA46" i="12"/>
  <c r="AZ46" i="12"/>
  <c r="AY46" i="12" s="1"/>
  <c r="AX46" i="12"/>
  <c r="BB45" i="12"/>
  <c r="BA45" i="12"/>
  <c r="AY45" i="12" s="1"/>
  <c r="AZ45" i="12"/>
  <c r="AX45" i="12"/>
  <c r="BB44" i="12"/>
  <c r="BA44" i="12"/>
  <c r="AZ44" i="12"/>
  <c r="AY44" i="12" s="1"/>
  <c r="AX44" i="12"/>
  <c r="BB43" i="12"/>
  <c r="BA43" i="12"/>
  <c r="AZ43" i="12"/>
  <c r="AY43" i="12"/>
  <c r="AX43" i="12"/>
  <c r="BB42" i="12"/>
  <c r="BA42" i="12"/>
  <c r="AZ42" i="12"/>
  <c r="AY42" i="12" s="1"/>
  <c r="AX42" i="12"/>
  <c r="BB41" i="12"/>
  <c r="BA41" i="12"/>
  <c r="AY41" i="12" s="1"/>
  <c r="AZ41" i="12"/>
  <c r="AX41" i="12"/>
  <c r="BB40" i="12"/>
  <c r="BA40" i="12"/>
  <c r="AZ40" i="12"/>
  <c r="AY40" i="12" s="1"/>
  <c r="AX40" i="12"/>
  <c r="BB39" i="12"/>
  <c r="BA39" i="12"/>
  <c r="AZ39" i="12"/>
  <c r="AY39" i="12"/>
  <c r="AX39" i="12"/>
  <c r="BB38" i="12"/>
  <c r="BA38" i="12"/>
  <c r="AZ38" i="12"/>
  <c r="AY38" i="12" s="1"/>
  <c r="AX38" i="12"/>
  <c r="BB37" i="12"/>
  <c r="BA37" i="12"/>
  <c r="AY37" i="12" s="1"/>
  <c r="AZ37" i="12"/>
  <c r="AX37" i="12"/>
  <c r="BB36" i="12"/>
  <c r="BA36" i="12"/>
  <c r="AZ36" i="12"/>
  <c r="AY36" i="12" s="1"/>
  <c r="AX36" i="12"/>
  <c r="BB35" i="12"/>
  <c r="BA35" i="12"/>
  <c r="AZ35" i="12"/>
  <c r="AY35" i="12"/>
  <c r="AX35" i="12"/>
  <c r="BB34" i="12"/>
  <c r="BA34" i="12"/>
  <c r="AZ34" i="12"/>
  <c r="AY34" i="12" s="1"/>
  <c r="AX34" i="12"/>
  <c r="BB33" i="12"/>
  <c r="BA33" i="12"/>
  <c r="AZ33" i="12"/>
  <c r="AY33" i="12"/>
  <c r="AX33" i="12"/>
  <c r="BB32" i="12"/>
  <c r="BA32" i="12"/>
  <c r="AZ32" i="12"/>
  <c r="AY32" i="12" s="1"/>
  <c r="AX32" i="12"/>
  <c r="BB31" i="12"/>
  <c r="BA31" i="12"/>
  <c r="AY31" i="12" s="1"/>
  <c r="AZ31" i="12"/>
  <c r="AX31" i="12"/>
  <c r="BB30" i="12"/>
  <c r="BA30" i="12"/>
  <c r="AZ30" i="12"/>
  <c r="AY30" i="12" s="1"/>
  <c r="AX30" i="12"/>
  <c r="BB29" i="12"/>
  <c r="BA29" i="12"/>
  <c r="AZ29" i="12"/>
  <c r="AY29" i="12"/>
  <c r="AX29" i="12"/>
  <c r="BB28" i="12"/>
  <c r="BA28" i="12"/>
  <c r="AZ28" i="12"/>
  <c r="AY28" i="12" s="1"/>
  <c r="AX28" i="12"/>
  <c r="BB27" i="12"/>
  <c r="BA27" i="12"/>
  <c r="AY27" i="12" s="1"/>
  <c r="AZ27" i="12"/>
  <c r="AX27" i="12"/>
  <c r="BB26" i="12"/>
  <c r="BA26" i="12"/>
  <c r="AZ26" i="12"/>
  <c r="AY26" i="12" s="1"/>
  <c r="AX26" i="12"/>
  <c r="BB25" i="12"/>
  <c r="BA25" i="12"/>
  <c r="AZ25" i="12"/>
  <c r="AY25" i="12"/>
  <c r="AX25" i="12"/>
  <c r="BB24" i="12"/>
  <c r="BA24" i="12"/>
  <c r="AZ24" i="12"/>
  <c r="AY24" i="12" s="1"/>
  <c r="AX24" i="12"/>
  <c r="BB23" i="12"/>
  <c r="BA23" i="12"/>
  <c r="AY23" i="12" s="1"/>
  <c r="AZ23" i="12"/>
  <c r="AX23" i="12"/>
  <c r="BB22" i="12"/>
  <c r="BA22" i="12"/>
  <c r="AZ22" i="12"/>
  <c r="AY22" i="12" s="1"/>
  <c r="AX22" i="12"/>
  <c r="BB21" i="12"/>
  <c r="BA21" i="12"/>
  <c r="AZ21" i="12"/>
  <c r="AY21" i="12"/>
  <c r="AX21" i="12"/>
  <c r="BB20" i="12"/>
  <c r="BA20" i="12"/>
  <c r="AZ20" i="12"/>
  <c r="AY20" i="12" s="1"/>
  <c r="AX20" i="12"/>
  <c r="BB19" i="12"/>
  <c r="BA19" i="12"/>
  <c r="AY19" i="12" s="1"/>
  <c r="AZ19" i="12"/>
  <c r="AX19" i="12"/>
  <c r="BB18" i="12"/>
  <c r="BA18" i="12"/>
  <c r="AZ18" i="12"/>
  <c r="AY18" i="12" s="1"/>
  <c r="AX18" i="12"/>
  <c r="BB17" i="12"/>
  <c r="BA17" i="12"/>
  <c r="AZ17" i="12"/>
  <c r="AY17" i="12"/>
  <c r="AX17" i="12"/>
  <c r="BB16" i="12"/>
  <c r="BA16" i="12"/>
  <c r="AZ16" i="12"/>
  <c r="AY16" i="12" s="1"/>
  <c r="AX16" i="12"/>
  <c r="BB15" i="12"/>
  <c r="BA15" i="12"/>
  <c r="AY15" i="12" s="1"/>
  <c r="AZ15" i="12"/>
  <c r="AX15" i="12"/>
  <c r="BB14" i="12"/>
  <c r="BA14" i="12"/>
  <c r="AZ14" i="12"/>
  <c r="AY14" i="12" s="1"/>
  <c r="AX14" i="12"/>
  <c r="BB13" i="12"/>
  <c r="BA13" i="12"/>
  <c r="AZ13" i="12"/>
  <c r="AY13" i="12"/>
  <c r="AX13" i="12"/>
  <c r="BB12" i="12"/>
  <c r="BA12" i="12"/>
  <c r="AZ12" i="12"/>
  <c r="AY12" i="12" s="1"/>
  <c r="AX12" i="12"/>
  <c r="BB11" i="12"/>
  <c r="BA11" i="12"/>
  <c r="AY11" i="12" s="1"/>
  <c r="AZ11" i="12"/>
  <c r="AX11" i="12"/>
  <c r="AX157" i="12" s="1"/>
  <c r="AX4" i="12" s="1"/>
  <c r="C3" i="12"/>
  <c r="AW159" i="11"/>
  <c r="AV159" i="11"/>
  <c r="AU159" i="11"/>
  <c r="AT159" i="11"/>
  <c r="AS159" i="11"/>
  <c r="AR159" i="11"/>
  <c r="AQ159" i="11"/>
  <c r="AP159" i="11"/>
  <c r="AO159" i="11"/>
  <c r="AN159" i="11"/>
  <c r="AM159" i="11"/>
  <c r="AL159" i="11"/>
  <c r="AK159" i="11"/>
  <c r="AJ159" i="11"/>
  <c r="AI159" i="11"/>
  <c r="AH159" i="11"/>
  <c r="AG159" i="11"/>
  <c r="AF159" i="11"/>
  <c r="AE159" i="11"/>
  <c r="AD159" i="11"/>
  <c r="AC159" i="11"/>
  <c r="AB159" i="11"/>
  <c r="AA159" i="11"/>
  <c r="Z159" i="11"/>
  <c r="Y159" i="11"/>
  <c r="X159" i="11"/>
  <c r="W159" i="11"/>
  <c r="V159" i="11"/>
  <c r="U159" i="11"/>
  <c r="T159" i="11"/>
  <c r="S159" i="11"/>
  <c r="R159" i="11"/>
  <c r="Q159" i="11"/>
  <c r="P159" i="11"/>
  <c r="O159" i="11"/>
  <c r="N159" i="11"/>
  <c r="M159" i="11"/>
  <c r="L159" i="11"/>
  <c r="K159" i="11"/>
  <c r="J159" i="11"/>
  <c r="I159" i="11"/>
  <c r="H159" i="11"/>
  <c r="G159" i="11"/>
  <c r="F159" i="11"/>
  <c r="E159" i="11"/>
  <c r="D159" i="11"/>
  <c r="C159" i="11"/>
  <c r="BF158" i="11"/>
  <c r="BE158" i="11"/>
  <c r="BD158" i="11"/>
  <c r="BC158" i="11" s="1"/>
  <c r="BB158" i="11"/>
  <c r="BF157" i="11"/>
  <c r="BE157" i="11"/>
  <c r="BC157" i="11" s="1"/>
  <c r="BD157" i="11"/>
  <c r="BB157" i="11"/>
  <c r="BF156" i="11"/>
  <c r="BE156" i="11"/>
  <c r="BD156" i="11"/>
  <c r="BC156" i="11" s="1"/>
  <c r="BB156" i="11"/>
  <c r="BF155" i="11"/>
  <c r="BE155" i="11"/>
  <c r="BC155" i="11" s="1"/>
  <c r="BD155" i="11"/>
  <c r="BB155" i="11"/>
  <c r="BF154" i="11"/>
  <c r="BE154" i="11"/>
  <c r="BD154" i="11"/>
  <c r="BC154" i="11" s="1"/>
  <c r="BB154" i="11"/>
  <c r="BF153" i="11"/>
  <c r="BE153" i="11"/>
  <c r="BC153" i="11" s="1"/>
  <c r="BD153" i="11"/>
  <c r="BB153" i="11"/>
  <c r="BF152" i="11"/>
  <c r="BE152" i="11"/>
  <c r="BD152" i="11"/>
  <c r="BC152" i="11" s="1"/>
  <c r="BB152" i="11"/>
  <c r="BF151" i="11"/>
  <c r="BE151" i="11"/>
  <c r="BC151" i="11" s="1"/>
  <c r="BD151" i="11"/>
  <c r="BB151" i="11"/>
  <c r="BF150" i="11"/>
  <c r="BE150" i="11"/>
  <c r="BD150" i="11"/>
  <c r="BC150" i="11" s="1"/>
  <c r="BB150" i="11"/>
  <c r="BF149" i="11"/>
  <c r="BE149" i="11"/>
  <c r="BC149" i="11" s="1"/>
  <c r="BD149" i="11"/>
  <c r="BB149" i="11"/>
  <c r="BF148" i="11"/>
  <c r="BE148" i="11"/>
  <c r="BD148" i="11"/>
  <c r="BC148" i="11" s="1"/>
  <c r="BB148" i="11"/>
  <c r="BF147" i="11"/>
  <c r="BE147" i="11"/>
  <c r="BC147" i="11" s="1"/>
  <c r="BD147" i="11"/>
  <c r="BB147" i="11"/>
  <c r="BF146" i="11"/>
  <c r="BE146" i="11"/>
  <c r="BD146" i="11"/>
  <c r="BC146" i="11" s="1"/>
  <c r="BB146" i="11"/>
  <c r="BF145" i="11"/>
  <c r="BE145" i="11"/>
  <c r="BC145" i="11" s="1"/>
  <c r="BD145" i="11"/>
  <c r="BB145" i="11"/>
  <c r="BF144" i="11"/>
  <c r="BE144" i="11"/>
  <c r="BD144" i="11"/>
  <c r="BC144" i="11" s="1"/>
  <c r="BB144" i="11"/>
  <c r="BF143" i="11"/>
  <c r="BE143" i="11"/>
  <c r="BC143" i="11" s="1"/>
  <c r="BD143" i="11"/>
  <c r="BB143" i="11"/>
  <c r="BF142" i="11"/>
  <c r="BE142" i="11"/>
  <c r="BD142" i="11"/>
  <c r="BC142" i="11" s="1"/>
  <c r="BB142" i="11"/>
  <c r="BF141" i="11"/>
  <c r="BE141" i="11"/>
  <c r="BC141" i="11" s="1"/>
  <c r="BD141" i="11"/>
  <c r="BB141" i="11"/>
  <c r="BF140" i="11"/>
  <c r="BE140" i="11"/>
  <c r="BD140" i="11"/>
  <c r="BC140" i="11" s="1"/>
  <c r="BB140" i="11"/>
  <c r="BF139" i="11"/>
  <c r="BE139" i="11"/>
  <c r="BC139" i="11" s="1"/>
  <c r="BD139" i="11"/>
  <c r="BB139" i="11"/>
  <c r="BF138" i="11"/>
  <c r="BE138" i="11"/>
  <c r="BD138" i="11"/>
  <c r="BC138" i="11" s="1"/>
  <c r="BB138" i="11"/>
  <c r="BF137" i="11"/>
  <c r="BE137" i="11"/>
  <c r="BC137" i="11" s="1"/>
  <c r="BD137" i="11"/>
  <c r="BB137" i="11"/>
  <c r="BF136" i="11"/>
  <c r="BE136" i="11"/>
  <c r="BD136" i="11"/>
  <c r="BC136" i="11" s="1"/>
  <c r="BB136" i="11"/>
  <c r="BF135" i="11"/>
  <c r="BE135" i="11"/>
  <c r="BC135" i="11" s="1"/>
  <c r="BD135" i="11"/>
  <c r="BB135" i="11"/>
  <c r="BF134" i="11"/>
  <c r="BE134" i="11"/>
  <c r="BD134" i="11"/>
  <c r="BC134" i="11" s="1"/>
  <c r="BB134" i="11"/>
  <c r="BF133" i="11"/>
  <c r="BE133" i="11"/>
  <c r="BC133" i="11" s="1"/>
  <c r="BD133" i="11"/>
  <c r="BB133" i="11"/>
  <c r="BF132" i="11"/>
  <c r="BE132" i="11"/>
  <c r="BD132" i="11"/>
  <c r="BC132" i="11" s="1"/>
  <c r="BB132" i="11"/>
  <c r="BF131" i="11"/>
  <c r="BE131" i="11"/>
  <c r="BC131" i="11" s="1"/>
  <c r="BD131" i="11"/>
  <c r="BB131" i="11"/>
  <c r="BF130" i="11"/>
  <c r="BE130" i="11"/>
  <c r="BD130" i="11"/>
  <c r="BC130" i="11" s="1"/>
  <c r="BB130" i="11"/>
  <c r="BF129" i="11"/>
  <c r="BE129" i="11"/>
  <c r="BD129" i="11"/>
  <c r="BC129" i="11"/>
  <c r="BB129" i="11"/>
  <c r="BF128" i="11"/>
  <c r="BE128" i="11"/>
  <c r="BD128" i="11"/>
  <c r="BC128" i="11" s="1"/>
  <c r="BB128" i="11"/>
  <c r="BF127" i="11"/>
  <c r="BE127" i="11"/>
  <c r="BC127" i="11" s="1"/>
  <c r="BD127" i="11"/>
  <c r="BB127" i="11"/>
  <c r="BF126" i="11"/>
  <c r="BE126" i="11"/>
  <c r="BD126" i="11"/>
  <c r="BC126" i="11" s="1"/>
  <c r="BB126" i="11"/>
  <c r="BF125" i="11"/>
  <c r="BE125" i="11"/>
  <c r="BD125" i="11"/>
  <c r="BC125" i="11"/>
  <c r="BB125" i="11"/>
  <c r="BF124" i="11"/>
  <c r="BE124" i="11"/>
  <c r="BD124" i="11"/>
  <c r="BC124" i="11" s="1"/>
  <c r="BB124" i="11"/>
  <c r="BF123" i="11"/>
  <c r="BE123" i="11"/>
  <c r="BC123" i="11" s="1"/>
  <c r="BD123" i="11"/>
  <c r="BB123" i="11"/>
  <c r="BF122" i="11"/>
  <c r="BE122" i="11"/>
  <c r="BD122" i="11"/>
  <c r="BC122" i="11" s="1"/>
  <c r="BB122" i="11"/>
  <c r="BF121" i="11"/>
  <c r="BE121" i="11"/>
  <c r="BD121" i="11"/>
  <c r="BC121" i="11"/>
  <c r="BB121" i="11"/>
  <c r="BF120" i="11"/>
  <c r="BE120" i="11"/>
  <c r="BD120" i="11"/>
  <c r="BC120" i="11" s="1"/>
  <c r="BB120" i="11"/>
  <c r="BF119" i="11"/>
  <c r="BE119" i="11"/>
  <c r="BC119" i="11" s="1"/>
  <c r="BD119" i="11"/>
  <c r="BB119" i="11"/>
  <c r="BF118" i="11"/>
  <c r="BE118" i="11"/>
  <c r="BD118" i="11"/>
  <c r="BC118" i="11" s="1"/>
  <c r="BB118" i="11"/>
  <c r="BF117" i="11"/>
  <c r="BE117" i="11"/>
  <c r="BD117" i="11"/>
  <c r="BC117" i="11"/>
  <c r="BB117" i="11"/>
  <c r="BF116" i="11"/>
  <c r="BE116" i="11"/>
  <c r="BD116" i="11"/>
  <c r="BC116" i="11" s="1"/>
  <c r="BB116" i="11"/>
  <c r="BF115" i="11"/>
  <c r="BE115" i="11"/>
  <c r="BC115" i="11" s="1"/>
  <c r="BD115" i="11"/>
  <c r="BB115" i="11"/>
  <c r="BF114" i="11"/>
  <c r="BE114" i="11"/>
  <c r="BD114" i="11"/>
  <c r="BC114" i="11" s="1"/>
  <c r="BB114" i="11"/>
  <c r="BF113" i="11"/>
  <c r="BE113" i="11"/>
  <c r="BD113" i="11"/>
  <c r="BC113" i="11"/>
  <c r="BB113" i="11"/>
  <c r="BF112" i="11"/>
  <c r="BE112" i="11"/>
  <c r="BD112" i="11"/>
  <c r="BC112" i="11" s="1"/>
  <c r="BB112" i="11"/>
  <c r="BF111" i="11"/>
  <c r="BE111" i="11"/>
  <c r="BC111" i="11" s="1"/>
  <c r="BD111" i="11"/>
  <c r="BB111" i="11"/>
  <c r="BF110" i="11"/>
  <c r="BE110" i="11"/>
  <c r="BD110" i="11"/>
  <c r="BC110" i="11" s="1"/>
  <c r="BB110" i="11"/>
  <c r="BF109" i="11"/>
  <c r="BE109" i="11"/>
  <c r="BD109" i="11"/>
  <c r="BC109" i="11"/>
  <c r="BB109" i="11"/>
  <c r="BF108" i="11"/>
  <c r="BE108" i="11"/>
  <c r="BD108" i="11"/>
  <c r="BC108" i="11" s="1"/>
  <c r="BB108" i="11"/>
  <c r="BF107" i="11"/>
  <c r="BE107" i="11"/>
  <c r="BC107" i="11" s="1"/>
  <c r="BD107" i="11"/>
  <c r="BB107" i="11"/>
  <c r="BF106" i="11"/>
  <c r="BE106" i="11"/>
  <c r="BD106" i="11"/>
  <c r="BC106" i="11" s="1"/>
  <c r="BB106" i="11"/>
  <c r="BF105" i="11"/>
  <c r="BE105" i="11"/>
  <c r="BD105" i="11"/>
  <c r="BC105" i="11"/>
  <c r="BB105" i="11"/>
  <c r="BF104" i="11"/>
  <c r="BE104" i="11"/>
  <c r="BD104" i="11"/>
  <c r="BC104" i="11" s="1"/>
  <c r="BB104" i="11"/>
  <c r="BF103" i="11"/>
  <c r="BE103" i="11"/>
  <c r="BC103" i="11" s="1"/>
  <c r="BD103" i="11"/>
  <c r="BB103" i="11"/>
  <c r="BF102" i="11"/>
  <c r="BE102" i="11"/>
  <c r="BD102" i="11"/>
  <c r="BC102" i="11" s="1"/>
  <c r="BB102" i="11"/>
  <c r="BF101" i="11"/>
  <c r="BE101" i="11"/>
  <c r="BD101" i="11"/>
  <c r="BC101" i="11"/>
  <c r="BB101" i="11"/>
  <c r="BF100" i="11"/>
  <c r="BE100" i="11"/>
  <c r="BD100" i="11"/>
  <c r="BC100" i="11" s="1"/>
  <c r="BB100" i="11"/>
  <c r="BF99" i="11"/>
  <c r="BE99" i="11"/>
  <c r="BC99" i="11" s="1"/>
  <c r="BD99" i="11"/>
  <c r="BB99" i="11"/>
  <c r="BF98" i="11"/>
  <c r="BE98" i="11"/>
  <c r="BD98" i="11"/>
  <c r="BC98" i="11" s="1"/>
  <c r="BB98" i="11"/>
  <c r="BF97" i="11"/>
  <c r="BE97" i="11"/>
  <c r="BD97" i="11"/>
  <c r="BC97" i="11"/>
  <c r="BB97" i="11"/>
  <c r="BF96" i="11"/>
  <c r="BE96" i="11"/>
  <c r="BD96" i="11"/>
  <c r="BC96" i="11" s="1"/>
  <c r="BB96" i="11"/>
  <c r="BF95" i="11"/>
  <c r="BE95" i="11"/>
  <c r="BC95" i="11" s="1"/>
  <c r="BD95" i="11"/>
  <c r="BB95" i="11"/>
  <c r="BF94" i="11"/>
  <c r="BE94" i="11"/>
  <c r="BD94" i="11"/>
  <c r="BC94" i="11" s="1"/>
  <c r="BB94" i="11"/>
  <c r="BF93" i="11"/>
  <c r="BE93" i="11"/>
  <c r="BD93" i="11"/>
  <c r="BC93" i="11"/>
  <c r="BB93" i="11"/>
  <c r="BF92" i="11"/>
  <c r="BE92" i="11"/>
  <c r="BD92" i="11"/>
  <c r="BC92" i="11" s="1"/>
  <c r="BB92" i="11"/>
  <c r="BF91" i="11"/>
  <c r="BE91" i="11"/>
  <c r="BC91" i="11" s="1"/>
  <c r="BD91" i="11"/>
  <c r="BB91" i="11"/>
  <c r="BF90" i="11"/>
  <c r="BE90" i="11"/>
  <c r="BD90" i="11"/>
  <c r="BC90" i="11" s="1"/>
  <c r="BB90" i="11"/>
  <c r="BF89" i="11"/>
  <c r="BE89" i="11"/>
  <c r="BD89" i="11"/>
  <c r="BC89" i="11"/>
  <c r="BB89" i="11"/>
  <c r="BF88" i="11"/>
  <c r="BE88" i="11"/>
  <c r="BD88" i="11"/>
  <c r="BC88" i="11" s="1"/>
  <c r="BB88" i="11"/>
  <c r="BF87" i="11"/>
  <c r="BE87" i="11"/>
  <c r="BC87" i="11" s="1"/>
  <c r="BD87" i="11"/>
  <c r="BB87" i="11"/>
  <c r="BF86" i="11"/>
  <c r="BE86" i="11"/>
  <c r="BD86" i="11"/>
  <c r="BC86" i="11" s="1"/>
  <c r="BB86" i="11"/>
  <c r="BF85" i="11"/>
  <c r="BE85" i="11"/>
  <c r="BD85" i="11"/>
  <c r="BC85" i="11"/>
  <c r="BB85" i="11"/>
  <c r="BF84" i="11"/>
  <c r="BE84" i="11"/>
  <c r="BD84" i="11"/>
  <c r="BC84" i="11" s="1"/>
  <c r="BB84" i="11"/>
  <c r="BF83" i="11"/>
  <c r="BE83" i="11"/>
  <c r="BC83" i="11" s="1"/>
  <c r="BD83" i="11"/>
  <c r="BB83" i="11"/>
  <c r="BF82" i="11"/>
  <c r="BE82" i="11"/>
  <c r="BD82" i="11"/>
  <c r="BC82" i="11" s="1"/>
  <c r="BB82" i="11"/>
  <c r="BF81" i="11"/>
  <c r="BE81" i="11"/>
  <c r="BD81" i="11"/>
  <c r="BC81" i="11"/>
  <c r="BB81" i="11"/>
  <c r="BF80" i="11"/>
  <c r="BE80" i="11"/>
  <c r="BD80" i="11"/>
  <c r="BC80" i="11" s="1"/>
  <c r="BB80" i="11"/>
  <c r="BF79" i="11"/>
  <c r="BE79" i="11"/>
  <c r="BC79" i="11" s="1"/>
  <c r="BD79" i="11"/>
  <c r="BB79" i="11"/>
  <c r="BF78" i="11"/>
  <c r="BE78" i="11"/>
  <c r="BD78" i="11"/>
  <c r="BC78" i="11" s="1"/>
  <c r="BB78" i="11"/>
  <c r="BF77" i="11"/>
  <c r="BE77" i="11"/>
  <c r="BD77" i="11"/>
  <c r="BC77" i="11"/>
  <c r="BB77" i="11"/>
  <c r="BF76" i="11"/>
  <c r="BE76" i="11"/>
  <c r="BD76" i="11"/>
  <c r="BC76" i="11" s="1"/>
  <c r="BB76" i="11"/>
  <c r="BF75" i="11"/>
  <c r="BE75" i="11"/>
  <c r="BC75" i="11" s="1"/>
  <c r="BD75" i="11"/>
  <c r="BB75" i="11"/>
  <c r="BF74" i="11"/>
  <c r="BE74" i="11"/>
  <c r="BD74" i="11"/>
  <c r="BC74" i="11" s="1"/>
  <c r="BB74" i="11"/>
  <c r="BF73" i="11"/>
  <c r="BE73" i="11"/>
  <c r="BD73" i="11"/>
  <c r="BC73" i="11"/>
  <c r="BB73" i="11"/>
  <c r="BF72" i="11"/>
  <c r="BE72" i="11"/>
  <c r="BD72" i="11"/>
  <c r="BC72" i="11" s="1"/>
  <c r="BB72" i="11"/>
  <c r="BF71" i="11"/>
  <c r="BE71" i="11"/>
  <c r="BC71" i="11" s="1"/>
  <c r="BD71" i="11"/>
  <c r="BB71" i="11"/>
  <c r="BF70" i="11"/>
  <c r="BE70" i="11"/>
  <c r="BD70" i="11"/>
  <c r="BC70" i="11" s="1"/>
  <c r="BB70" i="11"/>
  <c r="BF69" i="11"/>
  <c r="BE69" i="11"/>
  <c r="BD69" i="11"/>
  <c r="BC69" i="11"/>
  <c r="BB69" i="11"/>
  <c r="BF68" i="11"/>
  <c r="BE68" i="11"/>
  <c r="BD68" i="11"/>
  <c r="BC68" i="11" s="1"/>
  <c r="BB68" i="11"/>
  <c r="BF67" i="11"/>
  <c r="BE67" i="11"/>
  <c r="BC67" i="11" s="1"/>
  <c r="BD67" i="11"/>
  <c r="BB67" i="11"/>
  <c r="BF66" i="11"/>
  <c r="BE66" i="11"/>
  <c r="BD66" i="11"/>
  <c r="BC66" i="11" s="1"/>
  <c r="BB66" i="11"/>
  <c r="BF65" i="11"/>
  <c r="BE65" i="11"/>
  <c r="BD65" i="11"/>
  <c r="BC65" i="11"/>
  <c r="BB65" i="11"/>
  <c r="BF64" i="11"/>
  <c r="BE64" i="11"/>
  <c r="BD64" i="11"/>
  <c r="BC64" i="11" s="1"/>
  <c r="BB64" i="11"/>
  <c r="BF63" i="11"/>
  <c r="BE63" i="11"/>
  <c r="BC63" i="11" s="1"/>
  <c r="BD63" i="11"/>
  <c r="BB63" i="11"/>
  <c r="BF62" i="11"/>
  <c r="BE62" i="11"/>
  <c r="BD62" i="11"/>
  <c r="BC62" i="11" s="1"/>
  <c r="BB62" i="11"/>
  <c r="BF61" i="11"/>
  <c r="BE61" i="11"/>
  <c r="BD61" i="11"/>
  <c r="BC61" i="11"/>
  <c r="BB61" i="11"/>
  <c r="BF60" i="11"/>
  <c r="BE60" i="11"/>
  <c r="BD60" i="11"/>
  <c r="BC60" i="11" s="1"/>
  <c r="BB60" i="11"/>
  <c r="BF59" i="11"/>
  <c r="BE59" i="11"/>
  <c r="BC59" i="11" s="1"/>
  <c r="BD59" i="11"/>
  <c r="BB59" i="11"/>
  <c r="BF58" i="11"/>
  <c r="BE58" i="11"/>
  <c r="BD58" i="11"/>
  <c r="BC58" i="11" s="1"/>
  <c r="BB58" i="11"/>
  <c r="BF57" i="11"/>
  <c r="BE57" i="11"/>
  <c r="BD57" i="11"/>
  <c r="BC57" i="11"/>
  <c r="BB57" i="11"/>
  <c r="BF56" i="11"/>
  <c r="BE56" i="11"/>
  <c r="BD56" i="11"/>
  <c r="BC56" i="11" s="1"/>
  <c r="BB56" i="11"/>
  <c r="BF55" i="11"/>
  <c r="BE55" i="11"/>
  <c r="BC55" i="11" s="1"/>
  <c r="BD55" i="11"/>
  <c r="BB55" i="11"/>
  <c r="BF54" i="11"/>
  <c r="BE54" i="11"/>
  <c r="BD54" i="11"/>
  <c r="BC54" i="11" s="1"/>
  <c r="BB54" i="11"/>
  <c r="BF53" i="11"/>
  <c r="BE53" i="11"/>
  <c r="BD53" i="11"/>
  <c r="BC53" i="11"/>
  <c r="BB53" i="11"/>
  <c r="BF52" i="11"/>
  <c r="BE52" i="11"/>
  <c r="BD52" i="11"/>
  <c r="BC52" i="11" s="1"/>
  <c r="BB52" i="11"/>
  <c r="BF51" i="11"/>
  <c r="BE51" i="11"/>
  <c r="BC51" i="11" s="1"/>
  <c r="BD51" i="11"/>
  <c r="BB51" i="11"/>
  <c r="BF50" i="11"/>
  <c r="BE50" i="11"/>
  <c r="BD50" i="11"/>
  <c r="BC50" i="11" s="1"/>
  <c r="BB50" i="11"/>
  <c r="BF49" i="11"/>
  <c r="BE49" i="11"/>
  <c r="BD49" i="11"/>
  <c r="BC49" i="11"/>
  <c r="BB49" i="11"/>
  <c r="BF48" i="11"/>
  <c r="BE48" i="11"/>
  <c r="BD48" i="11"/>
  <c r="BC48" i="11" s="1"/>
  <c r="BB48" i="11"/>
  <c r="BF47" i="11"/>
  <c r="BE47" i="11"/>
  <c r="BC47" i="11" s="1"/>
  <c r="BD47" i="11"/>
  <c r="BB47" i="11"/>
  <c r="BF46" i="11"/>
  <c r="BE46" i="11"/>
  <c r="BD46" i="11"/>
  <c r="BC46" i="11" s="1"/>
  <c r="BB46" i="11"/>
  <c r="BF45" i="11"/>
  <c r="BE45" i="11"/>
  <c r="BD45" i="11"/>
  <c r="BC45" i="11"/>
  <c r="BB45" i="11"/>
  <c r="BF44" i="11"/>
  <c r="BE44" i="11"/>
  <c r="BD44" i="11"/>
  <c r="BC44" i="11" s="1"/>
  <c r="BB44" i="11"/>
  <c r="BF43" i="11"/>
  <c r="BE43" i="11"/>
  <c r="BC43" i="11" s="1"/>
  <c r="BD43" i="11"/>
  <c r="BB43" i="11"/>
  <c r="BF42" i="11"/>
  <c r="BE42" i="11"/>
  <c r="BD42" i="11"/>
  <c r="BC42" i="11" s="1"/>
  <c r="BB42" i="11"/>
  <c r="BF41" i="11"/>
  <c r="BE41" i="11"/>
  <c r="BD41" i="11"/>
  <c r="BC41" i="11"/>
  <c r="BB41" i="11"/>
  <c r="BF40" i="11"/>
  <c r="BE40" i="11"/>
  <c r="BD40" i="11"/>
  <c r="BC40" i="11" s="1"/>
  <c r="BB40" i="11"/>
  <c r="BF39" i="11"/>
  <c r="BE39" i="11"/>
  <c r="BC39" i="11" s="1"/>
  <c r="BD39" i="11"/>
  <c r="BB39" i="11"/>
  <c r="BF38" i="11"/>
  <c r="BE38" i="11"/>
  <c r="BD38" i="11"/>
  <c r="BC38" i="11" s="1"/>
  <c r="BB38" i="11"/>
  <c r="BF37" i="11"/>
  <c r="BE37" i="11"/>
  <c r="BD37" i="11"/>
  <c r="BC37" i="11"/>
  <c r="BB37" i="11"/>
  <c r="BF36" i="11"/>
  <c r="BE36" i="11"/>
  <c r="BD36" i="11"/>
  <c r="BC36" i="11" s="1"/>
  <c r="BB36" i="11"/>
  <c r="BF35" i="11"/>
  <c r="BE35" i="11"/>
  <c r="BC35" i="11" s="1"/>
  <c r="BD35" i="11"/>
  <c r="BB35" i="11"/>
  <c r="BF34" i="11"/>
  <c r="BE34" i="11"/>
  <c r="BD34" i="11"/>
  <c r="BC34" i="11" s="1"/>
  <c r="BB34" i="11"/>
  <c r="BF33" i="11"/>
  <c r="BE33" i="11"/>
  <c r="BD33" i="11"/>
  <c r="BC33" i="11"/>
  <c r="BB33" i="11"/>
  <c r="BF32" i="11"/>
  <c r="BE32" i="11"/>
  <c r="BD32" i="11"/>
  <c r="BC32" i="11" s="1"/>
  <c r="BB32" i="11"/>
  <c r="BF31" i="11"/>
  <c r="BE31" i="11"/>
  <c r="BC31" i="11" s="1"/>
  <c r="BD31" i="11"/>
  <c r="BB31" i="11"/>
  <c r="BF30" i="11"/>
  <c r="BE30" i="11"/>
  <c r="BD30" i="11"/>
  <c r="BC30" i="11" s="1"/>
  <c r="BB30" i="11"/>
  <c r="BF29" i="11"/>
  <c r="BE29" i="11"/>
  <c r="BD29" i="11"/>
  <c r="BC29" i="11"/>
  <c r="BB29" i="11"/>
  <c r="BF28" i="11"/>
  <c r="BE28" i="11"/>
  <c r="BD28" i="11"/>
  <c r="BC28" i="11" s="1"/>
  <c r="BB28" i="11"/>
  <c r="BF27" i="11"/>
  <c r="BE27" i="11"/>
  <c r="BC27" i="11" s="1"/>
  <c r="BD27" i="11"/>
  <c r="BB27" i="11"/>
  <c r="BF26" i="11"/>
  <c r="BE26" i="11"/>
  <c r="BD26" i="11"/>
  <c r="BC26" i="11" s="1"/>
  <c r="BB26" i="11"/>
  <c r="BF25" i="11"/>
  <c r="BE25" i="11"/>
  <c r="BD25" i="11"/>
  <c r="BC25" i="11"/>
  <c r="BB25" i="11"/>
  <c r="BF24" i="11"/>
  <c r="BE24" i="11"/>
  <c r="BD24" i="11"/>
  <c r="BC24" i="11" s="1"/>
  <c r="BB24" i="11"/>
  <c r="BF23" i="11"/>
  <c r="BE23" i="11"/>
  <c r="BC23" i="11" s="1"/>
  <c r="BD23" i="11"/>
  <c r="BB23" i="11"/>
  <c r="BF22" i="11"/>
  <c r="BE22" i="11"/>
  <c r="BD22" i="11"/>
  <c r="BC22" i="11" s="1"/>
  <c r="BB22" i="11"/>
  <c r="BF21" i="11"/>
  <c r="BE21" i="11"/>
  <c r="BD21" i="11"/>
  <c r="BC21" i="11"/>
  <c r="BB21" i="11"/>
  <c r="BF20" i="11"/>
  <c r="BE20" i="11"/>
  <c r="BD20" i="11"/>
  <c r="BC20" i="11" s="1"/>
  <c r="BB20" i="11"/>
  <c r="BF19" i="11"/>
  <c r="BE19" i="11"/>
  <c r="BC19" i="11" s="1"/>
  <c r="BD19" i="11"/>
  <c r="BB19" i="11"/>
  <c r="BF18" i="11"/>
  <c r="BE18" i="11"/>
  <c r="BD18" i="11"/>
  <c r="BC18" i="11" s="1"/>
  <c r="BB18" i="11"/>
  <c r="BF17" i="11"/>
  <c r="BE17" i="11"/>
  <c r="BD17" i="11"/>
  <c r="BC17" i="11"/>
  <c r="BB17" i="11"/>
  <c r="BF16" i="11"/>
  <c r="BE16" i="11"/>
  <c r="BD16" i="11"/>
  <c r="BC16" i="11" s="1"/>
  <c r="BB16" i="11"/>
  <c r="BF15" i="11"/>
  <c r="BE15" i="11"/>
  <c r="BC15" i="11" s="1"/>
  <c r="BD15" i="11"/>
  <c r="BB15" i="11"/>
  <c r="BF14" i="11"/>
  <c r="BE14" i="11"/>
  <c r="BD14" i="11"/>
  <c r="BC14" i="11" s="1"/>
  <c r="BB14" i="11"/>
  <c r="BF13" i="11"/>
  <c r="BE13" i="11"/>
  <c r="BD13" i="11"/>
  <c r="BC13" i="11"/>
  <c r="BB13" i="11"/>
  <c r="BF12" i="11"/>
  <c r="BE12" i="11"/>
  <c r="BD12" i="11"/>
  <c r="BC12" i="11" s="1"/>
  <c r="BB12" i="11"/>
  <c r="BF11" i="11"/>
  <c r="BE11" i="11"/>
  <c r="BC11" i="11" s="1"/>
  <c r="BD11" i="11"/>
  <c r="BB11" i="11"/>
  <c r="BB159" i="11" s="1"/>
  <c r="BB4" i="11" s="1"/>
  <c r="C3" i="11"/>
  <c r="AU159" i="10"/>
  <c r="AT159" i="10"/>
  <c r="AS159" i="10"/>
  <c r="AR159" i="10"/>
  <c r="AQ159" i="10"/>
  <c r="AP159" i="10"/>
  <c r="AO159" i="10"/>
  <c r="AN159" i="10"/>
  <c r="AM159" i="10"/>
  <c r="AL159" i="10"/>
  <c r="AK159" i="10"/>
  <c r="AJ159" i="10"/>
  <c r="AI159" i="10"/>
  <c r="AH159" i="10"/>
  <c r="AG159" i="10"/>
  <c r="AF159" i="10"/>
  <c r="AE159" i="10"/>
  <c r="AD159" i="10"/>
  <c r="AC159" i="10"/>
  <c r="AB159" i="10"/>
  <c r="AA159" i="10"/>
  <c r="Z159" i="10"/>
  <c r="Y159" i="10"/>
  <c r="X159" i="10"/>
  <c r="W159" i="10"/>
  <c r="V159" i="10"/>
  <c r="U159" i="10"/>
  <c r="T159" i="10"/>
  <c r="S159" i="10"/>
  <c r="R159" i="10"/>
  <c r="Q159" i="10"/>
  <c r="P159" i="10"/>
  <c r="O159" i="10"/>
  <c r="N159" i="10"/>
  <c r="M159" i="10"/>
  <c r="L159" i="10"/>
  <c r="K159" i="10"/>
  <c r="J159" i="10"/>
  <c r="I159" i="10"/>
  <c r="H159" i="10"/>
  <c r="G159" i="10"/>
  <c r="F159" i="10"/>
  <c r="E159" i="10"/>
  <c r="D159" i="10"/>
  <c r="C159" i="10"/>
  <c r="BD158" i="10"/>
  <c r="BC158" i="10"/>
  <c r="BB158" i="10"/>
  <c r="BA158" i="10" s="1"/>
  <c r="AZ158" i="10"/>
  <c r="BD157" i="10"/>
  <c r="BC157" i="10"/>
  <c r="BA157" i="10" s="1"/>
  <c r="BB157" i="10"/>
  <c r="AZ157" i="10"/>
  <c r="BD156" i="10"/>
  <c r="BC156" i="10"/>
  <c r="BB156" i="10"/>
  <c r="BA156" i="10" s="1"/>
  <c r="AZ156" i="10"/>
  <c r="BD155" i="10"/>
  <c r="BC155" i="10"/>
  <c r="BA155" i="10" s="1"/>
  <c r="BB155" i="10"/>
  <c r="AZ155" i="10"/>
  <c r="BD154" i="10"/>
  <c r="BC154" i="10"/>
  <c r="BB154" i="10"/>
  <c r="BA154" i="10" s="1"/>
  <c r="AZ154" i="10"/>
  <c r="BD153" i="10"/>
  <c r="BC153" i="10"/>
  <c r="BA153" i="10" s="1"/>
  <c r="BB153" i="10"/>
  <c r="AZ153" i="10"/>
  <c r="BD152" i="10"/>
  <c r="BC152" i="10"/>
  <c r="BB152" i="10"/>
  <c r="BA152" i="10" s="1"/>
  <c r="AZ152" i="10"/>
  <c r="BD151" i="10"/>
  <c r="BC151" i="10"/>
  <c r="BA151" i="10" s="1"/>
  <c r="BB151" i="10"/>
  <c r="AZ151" i="10"/>
  <c r="BD150" i="10"/>
  <c r="BC150" i="10"/>
  <c r="BB150" i="10"/>
  <c r="BA150" i="10" s="1"/>
  <c r="AZ150" i="10"/>
  <c r="BD149" i="10"/>
  <c r="BC149" i="10"/>
  <c r="BA149" i="10" s="1"/>
  <c r="BB149" i="10"/>
  <c r="AZ149" i="10"/>
  <c r="BD148" i="10"/>
  <c r="BC148" i="10"/>
  <c r="BB148" i="10"/>
  <c r="BA148" i="10" s="1"/>
  <c r="AZ148" i="10"/>
  <c r="BD147" i="10"/>
  <c r="BC147" i="10"/>
  <c r="BA147" i="10" s="1"/>
  <c r="BB147" i="10"/>
  <c r="AZ147" i="10"/>
  <c r="BD146" i="10"/>
  <c r="BC146" i="10"/>
  <c r="BB146" i="10"/>
  <c r="BA146" i="10" s="1"/>
  <c r="AZ146" i="10"/>
  <c r="BD145" i="10"/>
  <c r="BC145" i="10"/>
  <c r="BA145" i="10" s="1"/>
  <c r="BB145" i="10"/>
  <c r="AZ145" i="10"/>
  <c r="BD144" i="10"/>
  <c r="BC144" i="10"/>
  <c r="BB144" i="10"/>
  <c r="BA144" i="10" s="1"/>
  <c r="AZ144" i="10"/>
  <c r="BD143" i="10"/>
  <c r="BC143" i="10"/>
  <c r="BA143" i="10" s="1"/>
  <c r="BB143" i="10"/>
  <c r="AZ143" i="10"/>
  <c r="BD142" i="10"/>
  <c r="BC142" i="10"/>
  <c r="BB142" i="10"/>
  <c r="BA142" i="10" s="1"/>
  <c r="AZ142" i="10"/>
  <c r="BD141" i="10"/>
  <c r="BC141" i="10"/>
  <c r="BA141" i="10" s="1"/>
  <c r="BB141" i="10"/>
  <c r="AZ141" i="10"/>
  <c r="BD140" i="10"/>
  <c r="BC140" i="10"/>
  <c r="BB140" i="10"/>
  <c r="BA140" i="10" s="1"/>
  <c r="AZ140" i="10"/>
  <c r="BD139" i="10"/>
  <c r="BC139" i="10"/>
  <c r="BA139" i="10" s="1"/>
  <c r="BB139" i="10"/>
  <c r="AZ139" i="10"/>
  <c r="BD138" i="10"/>
  <c r="BC138" i="10"/>
  <c r="BB138" i="10"/>
  <c r="BA138" i="10" s="1"/>
  <c r="AZ138" i="10"/>
  <c r="BD137" i="10"/>
  <c r="BC137" i="10"/>
  <c r="BA137" i="10" s="1"/>
  <c r="BB137" i="10"/>
  <c r="AZ137" i="10"/>
  <c r="BD136" i="10"/>
  <c r="BC136" i="10"/>
  <c r="BB136" i="10"/>
  <c r="BA136" i="10" s="1"/>
  <c r="AZ136" i="10"/>
  <c r="BD135" i="10"/>
  <c r="BC135" i="10"/>
  <c r="BA135" i="10" s="1"/>
  <c r="BB135" i="10"/>
  <c r="AZ135" i="10"/>
  <c r="BD134" i="10"/>
  <c r="BC134" i="10"/>
  <c r="BB134" i="10"/>
  <c r="BA134" i="10" s="1"/>
  <c r="AZ134" i="10"/>
  <c r="BD133" i="10"/>
  <c r="BC133" i="10"/>
  <c r="BA133" i="10" s="1"/>
  <c r="BB133" i="10"/>
  <c r="AZ133" i="10"/>
  <c r="BD132" i="10"/>
  <c r="BC132" i="10"/>
  <c r="BB132" i="10"/>
  <c r="BA132" i="10" s="1"/>
  <c r="AZ132" i="10"/>
  <c r="BD131" i="10"/>
  <c r="BC131" i="10"/>
  <c r="BA131" i="10" s="1"/>
  <c r="BB131" i="10"/>
  <c r="AZ131" i="10"/>
  <c r="BD130" i="10"/>
  <c r="BC130" i="10"/>
  <c r="BB130" i="10"/>
  <c r="BA130" i="10" s="1"/>
  <c r="AZ130" i="10"/>
  <c r="BD129" i="10"/>
  <c r="BC129" i="10"/>
  <c r="BA129" i="10" s="1"/>
  <c r="BB129" i="10"/>
  <c r="AZ129" i="10"/>
  <c r="BD128" i="10"/>
  <c r="BC128" i="10"/>
  <c r="BB128" i="10"/>
  <c r="BA128" i="10" s="1"/>
  <c r="AZ128" i="10"/>
  <c r="BD127" i="10"/>
  <c r="BC127" i="10"/>
  <c r="BA127" i="10" s="1"/>
  <c r="BB127" i="10"/>
  <c r="AZ127" i="10"/>
  <c r="BD126" i="10"/>
  <c r="BC126" i="10"/>
  <c r="BB126" i="10"/>
  <c r="BA126" i="10" s="1"/>
  <c r="AZ126" i="10"/>
  <c r="BD125" i="10"/>
  <c r="BC125" i="10"/>
  <c r="BA125" i="10" s="1"/>
  <c r="BB125" i="10"/>
  <c r="AZ125" i="10"/>
  <c r="BD124" i="10"/>
  <c r="BC124" i="10"/>
  <c r="BB124" i="10"/>
  <c r="BA124" i="10" s="1"/>
  <c r="AZ124" i="10"/>
  <c r="BD123" i="10"/>
  <c r="BC123" i="10"/>
  <c r="BA123" i="10" s="1"/>
  <c r="BB123" i="10"/>
  <c r="AZ123" i="10"/>
  <c r="BD122" i="10"/>
  <c r="BC122" i="10"/>
  <c r="BB122" i="10"/>
  <c r="BA122" i="10" s="1"/>
  <c r="AZ122" i="10"/>
  <c r="BD121" i="10"/>
  <c r="BC121" i="10"/>
  <c r="BA121" i="10" s="1"/>
  <c r="BB121" i="10"/>
  <c r="AZ121" i="10"/>
  <c r="BD120" i="10"/>
  <c r="BC120" i="10"/>
  <c r="BB120" i="10"/>
  <c r="BA120" i="10" s="1"/>
  <c r="AZ120" i="10"/>
  <c r="BD119" i="10"/>
  <c r="BC119" i="10"/>
  <c r="BA119" i="10" s="1"/>
  <c r="BB119" i="10"/>
  <c r="AZ119" i="10"/>
  <c r="BD118" i="10"/>
  <c r="BC118" i="10"/>
  <c r="BB118" i="10"/>
  <c r="BA118" i="10" s="1"/>
  <c r="AZ118" i="10"/>
  <c r="BD117" i="10"/>
  <c r="BC117" i="10"/>
  <c r="BA117" i="10" s="1"/>
  <c r="BB117" i="10"/>
  <c r="AZ117" i="10"/>
  <c r="BD116" i="10"/>
  <c r="BC116" i="10"/>
  <c r="BB116" i="10"/>
  <c r="BA116" i="10" s="1"/>
  <c r="AZ116" i="10"/>
  <c r="BD115" i="10"/>
  <c r="BC115" i="10"/>
  <c r="BA115" i="10" s="1"/>
  <c r="BB115" i="10"/>
  <c r="AZ115" i="10"/>
  <c r="BD114" i="10"/>
  <c r="BC114" i="10"/>
  <c r="BB114" i="10"/>
  <c r="BA114" i="10" s="1"/>
  <c r="AZ114" i="10"/>
  <c r="BD113" i="10"/>
  <c r="BC113" i="10"/>
  <c r="BA113" i="10" s="1"/>
  <c r="BB113" i="10"/>
  <c r="AZ113" i="10"/>
  <c r="BD112" i="10"/>
  <c r="BC112" i="10"/>
  <c r="BB112" i="10"/>
  <c r="BA112" i="10" s="1"/>
  <c r="AZ112" i="10"/>
  <c r="BD111" i="10"/>
  <c r="BC111" i="10"/>
  <c r="BA111" i="10" s="1"/>
  <c r="BB111" i="10"/>
  <c r="AZ111" i="10"/>
  <c r="BD110" i="10"/>
  <c r="BC110" i="10"/>
  <c r="BB110" i="10"/>
  <c r="BA110" i="10" s="1"/>
  <c r="AZ110" i="10"/>
  <c r="BD109" i="10"/>
  <c r="BC109" i="10"/>
  <c r="BA109" i="10" s="1"/>
  <c r="BB109" i="10"/>
  <c r="AZ109" i="10"/>
  <c r="BD108" i="10"/>
  <c r="BC108" i="10"/>
  <c r="BB108" i="10"/>
  <c r="BA108" i="10" s="1"/>
  <c r="AZ108" i="10"/>
  <c r="BD107" i="10"/>
  <c r="BC107" i="10"/>
  <c r="BA107" i="10" s="1"/>
  <c r="BB107" i="10"/>
  <c r="AZ107" i="10"/>
  <c r="BD106" i="10"/>
  <c r="BC106" i="10"/>
  <c r="BB106" i="10"/>
  <c r="BA106" i="10" s="1"/>
  <c r="AZ106" i="10"/>
  <c r="BD105" i="10"/>
  <c r="BC105" i="10"/>
  <c r="BA105" i="10" s="1"/>
  <c r="BB105" i="10"/>
  <c r="AZ105" i="10"/>
  <c r="BD104" i="10"/>
  <c r="BC104" i="10"/>
  <c r="BB104" i="10"/>
  <c r="BA104" i="10" s="1"/>
  <c r="AZ104" i="10"/>
  <c r="BD103" i="10"/>
  <c r="BC103" i="10"/>
  <c r="BA103" i="10" s="1"/>
  <c r="BB103" i="10"/>
  <c r="AZ103" i="10"/>
  <c r="BD102" i="10"/>
  <c r="BC102" i="10"/>
  <c r="BB102" i="10"/>
  <c r="BA102" i="10" s="1"/>
  <c r="AZ102" i="10"/>
  <c r="BD101" i="10"/>
  <c r="BC101" i="10"/>
  <c r="BA101" i="10" s="1"/>
  <c r="BB101" i="10"/>
  <c r="AZ101" i="10"/>
  <c r="BD100" i="10"/>
  <c r="BC100" i="10"/>
  <c r="BB100" i="10"/>
  <c r="BA100" i="10" s="1"/>
  <c r="AZ100" i="10"/>
  <c r="BD99" i="10"/>
  <c r="BC99" i="10"/>
  <c r="BA99" i="10" s="1"/>
  <c r="BB99" i="10"/>
  <c r="AZ99" i="10"/>
  <c r="BD98" i="10"/>
  <c r="BC98" i="10"/>
  <c r="BB98" i="10"/>
  <c r="BA98" i="10" s="1"/>
  <c r="AZ98" i="10"/>
  <c r="BD97" i="10"/>
  <c r="BC97" i="10"/>
  <c r="BA97" i="10" s="1"/>
  <c r="BB97" i="10"/>
  <c r="AZ97" i="10"/>
  <c r="BD96" i="10"/>
  <c r="BC96" i="10"/>
  <c r="BB96" i="10"/>
  <c r="BA96" i="10" s="1"/>
  <c r="AZ96" i="10"/>
  <c r="BD95" i="10"/>
  <c r="BC95" i="10"/>
  <c r="BA95" i="10" s="1"/>
  <c r="BB95" i="10"/>
  <c r="AZ95" i="10"/>
  <c r="BD94" i="10"/>
  <c r="BC94" i="10"/>
  <c r="BB94" i="10"/>
  <c r="BA94" i="10" s="1"/>
  <c r="AZ94" i="10"/>
  <c r="BD93" i="10"/>
  <c r="BC93" i="10"/>
  <c r="BA93" i="10" s="1"/>
  <c r="BB93" i="10"/>
  <c r="AZ93" i="10"/>
  <c r="BD92" i="10"/>
  <c r="BC92" i="10"/>
  <c r="BB92" i="10"/>
  <c r="BA92" i="10" s="1"/>
  <c r="AZ92" i="10"/>
  <c r="BD91" i="10"/>
  <c r="BC91" i="10"/>
  <c r="BA91" i="10" s="1"/>
  <c r="BB91" i="10"/>
  <c r="AZ91" i="10"/>
  <c r="BD90" i="10"/>
  <c r="BC90" i="10"/>
  <c r="BB90" i="10"/>
  <c r="BA90" i="10" s="1"/>
  <c r="AZ90" i="10"/>
  <c r="BD89" i="10"/>
  <c r="BC89" i="10"/>
  <c r="BA89" i="10" s="1"/>
  <c r="BB89" i="10"/>
  <c r="AZ89" i="10"/>
  <c r="BD88" i="10"/>
  <c r="BC88" i="10"/>
  <c r="BB88" i="10"/>
  <c r="BA88" i="10" s="1"/>
  <c r="AZ88" i="10"/>
  <c r="BD87" i="10"/>
  <c r="BC87" i="10"/>
  <c r="BA87" i="10" s="1"/>
  <c r="BB87" i="10"/>
  <c r="AZ87" i="10"/>
  <c r="BD86" i="10"/>
  <c r="BC86" i="10"/>
  <c r="BB86" i="10"/>
  <c r="BA86" i="10" s="1"/>
  <c r="AZ86" i="10"/>
  <c r="BD85" i="10"/>
  <c r="BC85" i="10"/>
  <c r="BA85" i="10" s="1"/>
  <c r="BB85" i="10"/>
  <c r="AZ85" i="10"/>
  <c r="BD84" i="10"/>
  <c r="BC84" i="10"/>
  <c r="BB84" i="10"/>
  <c r="BA84" i="10" s="1"/>
  <c r="AZ84" i="10"/>
  <c r="BD83" i="10"/>
  <c r="BC83" i="10"/>
  <c r="BB83" i="10"/>
  <c r="BA83" i="10"/>
  <c r="AZ83" i="10"/>
  <c r="BD82" i="10"/>
  <c r="BC82" i="10"/>
  <c r="BB82" i="10"/>
  <c r="BA82" i="10" s="1"/>
  <c r="AZ82" i="10"/>
  <c r="BD81" i="10"/>
  <c r="BC81" i="10"/>
  <c r="BA81" i="10" s="1"/>
  <c r="BB81" i="10"/>
  <c r="AZ81" i="10"/>
  <c r="BD80" i="10"/>
  <c r="BC80" i="10"/>
  <c r="BB80" i="10"/>
  <c r="BA80" i="10" s="1"/>
  <c r="AZ80" i="10"/>
  <c r="BD79" i="10"/>
  <c r="BC79" i="10"/>
  <c r="BB79" i="10"/>
  <c r="BA79" i="10"/>
  <c r="AZ79" i="10"/>
  <c r="BD78" i="10"/>
  <c r="BC78" i="10"/>
  <c r="BB78" i="10"/>
  <c r="BA78" i="10" s="1"/>
  <c r="AZ78" i="10"/>
  <c r="BD77" i="10"/>
  <c r="BC77" i="10"/>
  <c r="BA77" i="10" s="1"/>
  <c r="BB77" i="10"/>
  <c r="AZ77" i="10"/>
  <c r="BD76" i="10"/>
  <c r="BC76" i="10"/>
  <c r="BB76" i="10"/>
  <c r="BA76" i="10" s="1"/>
  <c r="AZ76" i="10"/>
  <c r="BD75" i="10"/>
  <c r="BC75" i="10"/>
  <c r="BB75" i="10"/>
  <c r="BA75" i="10"/>
  <c r="AZ75" i="10"/>
  <c r="BD74" i="10"/>
  <c r="BC74" i="10"/>
  <c r="BB74" i="10"/>
  <c r="BA74" i="10" s="1"/>
  <c r="AZ74" i="10"/>
  <c r="BD73" i="10"/>
  <c r="BC73" i="10"/>
  <c r="BA73" i="10" s="1"/>
  <c r="BB73" i="10"/>
  <c r="AZ73" i="10"/>
  <c r="BD72" i="10"/>
  <c r="BC72" i="10"/>
  <c r="BB72" i="10"/>
  <c r="BA72" i="10" s="1"/>
  <c r="AZ72" i="10"/>
  <c r="BD71" i="10"/>
  <c r="BC71" i="10"/>
  <c r="BB71" i="10"/>
  <c r="BA71" i="10"/>
  <c r="AZ71" i="10"/>
  <c r="BD70" i="10"/>
  <c r="BC70" i="10"/>
  <c r="BB70" i="10"/>
  <c r="BA70" i="10" s="1"/>
  <c r="AZ70" i="10"/>
  <c r="BD69" i="10"/>
  <c r="BC69" i="10"/>
  <c r="BA69" i="10" s="1"/>
  <c r="BB69" i="10"/>
  <c r="AZ69" i="10"/>
  <c r="BD68" i="10"/>
  <c r="BC68" i="10"/>
  <c r="BB68" i="10"/>
  <c r="BA68" i="10" s="1"/>
  <c r="AZ68" i="10"/>
  <c r="BD67" i="10"/>
  <c r="BC67" i="10"/>
  <c r="BB67" i="10"/>
  <c r="BA67" i="10"/>
  <c r="AZ67" i="10"/>
  <c r="BD66" i="10"/>
  <c r="BC66" i="10"/>
  <c r="BB66" i="10"/>
  <c r="BA66" i="10" s="1"/>
  <c r="AZ66" i="10"/>
  <c r="BD65" i="10"/>
  <c r="BC65" i="10"/>
  <c r="BA65" i="10" s="1"/>
  <c r="BB65" i="10"/>
  <c r="AZ65" i="10"/>
  <c r="BD64" i="10"/>
  <c r="BC64" i="10"/>
  <c r="BB64" i="10"/>
  <c r="BA64" i="10" s="1"/>
  <c r="AZ64" i="10"/>
  <c r="BD63" i="10"/>
  <c r="BC63" i="10"/>
  <c r="BB63" i="10"/>
  <c r="BA63" i="10"/>
  <c r="AZ63" i="10"/>
  <c r="BD62" i="10"/>
  <c r="BC62" i="10"/>
  <c r="BB62" i="10"/>
  <c r="BA62" i="10" s="1"/>
  <c r="AZ62" i="10"/>
  <c r="BD61" i="10"/>
  <c r="BC61" i="10"/>
  <c r="BA61" i="10" s="1"/>
  <c r="BB61" i="10"/>
  <c r="AZ61" i="10"/>
  <c r="BD60" i="10"/>
  <c r="BC60" i="10"/>
  <c r="BB60" i="10"/>
  <c r="BA60" i="10" s="1"/>
  <c r="AZ60" i="10"/>
  <c r="BD59" i="10"/>
  <c r="BC59" i="10"/>
  <c r="BB59" i="10"/>
  <c r="BA59" i="10"/>
  <c r="AZ59" i="10"/>
  <c r="BD58" i="10"/>
  <c r="BC58" i="10"/>
  <c r="BB58" i="10"/>
  <c r="BA58" i="10" s="1"/>
  <c r="AZ58" i="10"/>
  <c r="BD57" i="10"/>
  <c r="BC57" i="10"/>
  <c r="BA57" i="10" s="1"/>
  <c r="BB57" i="10"/>
  <c r="AZ57" i="10"/>
  <c r="BD56" i="10"/>
  <c r="BC56" i="10"/>
  <c r="BB56" i="10"/>
  <c r="BA56" i="10" s="1"/>
  <c r="AZ56" i="10"/>
  <c r="BD55" i="10"/>
  <c r="BC55" i="10"/>
  <c r="BB55" i="10"/>
  <c r="BA55" i="10"/>
  <c r="AZ55" i="10"/>
  <c r="BD54" i="10"/>
  <c r="BC54" i="10"/>
  <c r="BB54" i="10"/>
  <c r="BA54" i="10" s="1"/>
  <c r="AZ54" i="10"/>
  <c r="BD53" i="10"/>
  <c r="BC53" i="10"/>
  <c r="BA53" i="10" s="1"/>
  <c r="BB53" i="10"/>
  <c r="AZ53" i="10"/>
  <c r="BD52" i="10"/>
  <c r="BC52" i="10"/>
  <c r="BB52" i="10"/>
  <c r="BA52" i="10" s="1"/>
  <c r="AZ52" i="10"/>
  <c r="BD51" i="10"/>
  <c r="BC51" i="10"/>
  <c r="BB51" i="10"/>
  <c r="BA51" i="10"/>
  <c r="AZ51" i="10"/>
  <c r="BD50" i="10"/>
  <c r="BC50" i="10"/>
  <c r="BB50" i="10"/>
  <c r="BA50" i="10" s="1"/>
  <c r="AZ50" i="10"/>
  <c r="BD49" i="10"/>
  <c r="BC49" i="10"/>
  <c r="BA49" i="10" s="1"/>
  <c r="BB49" i="10"/>
  <c r="AZ49" i="10"/>
  <c r="BD48" i="10"/>
  <c r="BC48" i="10"/>
  <c r="BB48" i="10"/>
  <c r="BA48" i="10" s="1"/>
  <c r="AZ48" i="10"/>
  <c r="BD47" i="10"/>
  <c r="BC47" i="10"/>
  <c r="BB47" i="10"/>
  <c r="BA47" i="10"/>
  <c r="AZ47" i="10"/>
  <c r="BD46" i="10"/>
  <c r="BC46" i="10"/>
  <c r="BB46" i="10"/>
  <c r="BA46" i="10" s="1"/>
  <c r="AZ46" i="10"/>
  <c r="BD45" i="10"/>
  <c r="BC45" i="10"/>
  <c r="BA45" i="10" s="1"/>
  <c r="BB45" i="10"/>
  <c r="AZ45" i="10"/>
  <c r="BD44" i="10"/>
  <c r="BC44" i="10"/>
  <c r="BB44" i="10"/>
  <c r="BA44" i="10" s="1"/>
  <c r="AZ44" i="10"/>
  <c r="BD43" i="10"/>
  <c r="BC43" i="10"/>
  <c r="BB43" i="10"/>
  <c r="BA43" i="10"/>
  <c r="AZ43" i="10"/>
  <c r="BD42" i="10"/>
  <c r="BC42" i="10"/>
  <c r="BB42" i="10"/>
  <c r="BA42" i="10" s="1"/>
  <c r="AZ42" i="10"/>
  <c r="BD41" i="10"/>
  <c r="BC41" i="10"/>
  <c r="BA41" i="10" s="1"/>
  <c r="BB41" i="10"/>
  <c r="AZ41" i="10"/>
  <c r="BD40" i="10"/>
  <c r="BC40" i="10"/>
  <c r="BB40" i="10"/>
  <c r="BA40" i="10" s="1"/>
  <c r="AZ40" i="10"/>
  <c r="BD39" i="10"/>
  <c r="BC39" i="10"/>
  <c r="BB39" i="10"/>
  <c r="BA39" i="10"/>
  <c r="AZ39" i="10"/>
  <c r="BD38" i="10"/>
  <c r="BC38" i="10"/>
  <c r="BB38" i="10"/>
  <c r="BA38" i="10" s="1"/>
  <c r="AZ38" i="10"/>
  <c r="BD37" i="10"/>
  <c r="BC37" i="10"/>
  <c r="BA37" i="10" s="1"/>
  <c r="BB37" i="10"/>
  <c r="AZ37" i="10"/>
  <c r="BD36" i="10"/>
  <c r="BC36" i="10"/>
  <c r="BB36" i="10"/>
  <c r="BA36" i="10" s="1"/>
  <c r="AZ36" i="10"/>
  <c r="BD35" i="10"/>
  <c r="BC35" i="10"/>
  <c r="BB35" i="10"/>
  <c r="BA35" i="10"/>
  <c r="AZ35" i="10"/>
  <c r="BD34" i="10"/>
  <c r="BC34" i="10"/>
  <c r="BB34" i="10"/>
  <c r="BA34" i="10" s="1"/>
  <c r="AZ34" i="10"/>
  <c r="BD33" i="10"/>
  <c r="BC33" i="10"/>
  <c r="BA33" i="10" s="1"/>
  <c r="BB33" i="10"/>
  <c r="AZ33" i="10"/>
  <c r="BD32" i="10"/>
  <c r="BC32" i="10"/>
  <c r="BB32" i="10"/>
  <c r="BA32" i="10" s="1"/>
  <c r="AZ32" i="10"/>
  <c r="BD31" i="10"/>
  <c r="BC31" i="10"/>
  <c r="BB31" i="10"/>
  <c r="BA31" i="10"/>
  <c r="AZ31" i="10"/>
  <c r="BD30" i="10"/>
  <c r="BC30" i="10"/>
  <c r="BB30" i="10"/>
  <c r="BA30" i="10" s="1"/>
  <c r="AZ30" i="10"/>
  <c r="BD29" i="10"/>
  <c r="BC29" i="10"/>
  <c r="BA29" i="10" s="1"/>
  <c r="BB29" i="10"/>
  <c r="AZ29" i="10"/>
  <c r="BD28" i="10"/>
  <c r="BC28" i="10"/>
  <c r="BB28" i="10"/>
  <c r="BA28" i="10" s="1"/>
  <c r="AZ28" i="10"/>
  <c r="BD27" i="10"/>
  <c r="BC27" i="10"/>
  <c r="BB27" i="10"/>
  <c r="BA27" i="10"/>
  <c r="AZ27" i="10"/>
  <c r="BD26" i="10"/>
  <c r="BC26" i="10"/>
  <c r="BB26" i="10"/>
  <c r="BA26" i="10" s="1"/>
  <c r="AZ26" i="10"/>
  <c r="BD25" i="10"/>
  <c r="BC25" i="10"/>
  <c r="BA25" i="10" s="1"/>
  <c r="BB25" i="10"/>
  <c r="AZ25" i="10"/>
  <c r="BD24" i="10"/>
  <c r="BC24" i="10"/>
  <c r="BB24" i="10"/>
  <c r="BA24" i="10" s="1"/>
  <c r="AZ24" i="10"/>
  <c r="BD23" i="10"/>
  <c r="BC23" i="10"/>
  <c r="BB23" i="10"/>
  <c r="BA23" i="10"/>
  <c r="AZ23" i="10"/>
  <c r="BD22" i="10"/>
  <c r="BC22" i="10"/>
  <c r="BB22" i="10"/>
  <c r="BA22" i="10" s="1"/>
  <c r="AZ22" i="10"/>
  <c r="BD21" i="10"/>
  <c r="BC21" i="10"/>
  <c r="BA21" i="10" s="1"/>
  <c r="BB21" i="10"/>
  <c r="AZ21" i="10"/>
  <c r="BD20" i="10"/>
  <c r="BC20" i="10"/>
  <c r="BB20" i="10"/>
  <c r="BA20" i="10" s="1"/>
  <c r="AZ20" i="10"/>
  <c r="BD19" i="10"/>
  <c r="BC19" i="10"/>
  <c r="BB19" i="10"/>
  <c r="BA19" i="10"/>
  <c r="AZ19" i="10"/>
  <c r="BD18" i="10"/>
  <c r="BC18" i="10"/>
  <c r="BB18" i="10"/>
  <c r="BA18" i="10" s="1"/>
  <c r="AZ18" i="10"/>
  <c r="BD17" i="10"/>
  <c r="BC17" i="10"/>
  <c r="BA17" i="10" s="1"/>
  <c r="BB17" i="10"/>
  <c r="AZ17" i="10"/>
  <c r="BD16" i="10"/>
  <c r="BC16" i="10"/>
  <c r="BB16" i="10"/>
  <c r="BA16" i="10" s="1"/>
  <c r="AZ16" i="10"/>
  <c r="BD15" i="10"/>
  <c r="BC15" i="10"/>
  <c r="BB15" i="10"/>
  <c r="BA15" i="10"/>
  <c r="AZ15" i="10"/>
  <c r="BD14" i="10"/>
  <c r="BC14" i="10"/>
  <c r="BB14" i="10"/>
  <c r="BA14" i="10" s="1"/>
  <c r="AZ14" i="10"/>
  <c r="BD13" i="10"/>
  <c r="BC13" i="10"/>
  <c r="BA13" i="10" s="1"/>
  <c r="BB13" i="10"/>
  <c r="AZ13" i="10"/>
  <c r="BD12" i="10"/>
  <c r="BC12" i="10"/>
  <c r="BB12" i="10"/>
  <c r="BA12" i="10" s="1"/>
  <c r="AZ12" i="10"/>
  <c r="BD11" i="10"/>
  <c r="BC11" i="10"/>
  <c r="BB11" i="10"/>
  <c r="BA11" i="10"/>
  <c r="AZ11" i="10"/>
  <c r="AZ159" i="10" s="1"/>
  <c r="AZ4" i="10" s="1"/>
  <c r="C3" i="10"/>
  <c r="AS157" i="9"/>
  <c r="AR157" i="9"/>
  <c r="AQ157" i="9"/>
  <c r="AP157" i="9"/>
  <c r="AO157" i="9"/>
  <c r="AN157" i="9"/>
  <c r="AM157" i="9"/>
  <c r="AL157" i="9"/>
  <c r="AK157" i="9"/>
  <c r="AJ157" i="9"/>
  <c r="AI157" i="9"/>
  <c r="AH157" i="9"/>
  <c r="AG157" i="9"/>
  <c r="AF157" i="9"/>
  <c r="AE157" i="9"/>
  <c r="AD157" i="9"/>
  <c r="AC157" i="9"/>
  <c r="AB157" i="9"/>
  <c r="AA157" i="9"/>
  <c r="Z157" i="9"/>
  <c r="Y157" i="9"/>
  <c r="X157" i="9"/>
  <c r="W157" i="9"/>
  <c r="V157" i="9"/>
  <c r="U157" i="9"/>
  <c r="T157" i="9"/>
  <c r="S157" i="9"/>
  <c r="R157" i="9"/>
  <c r="Q157" i="9"/>
  <c r="P157" i="9"/>
  <c r="O157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BB156" i="9"/>
  <c r="BA156" i="9"/>
  <c r="AZ156" i="9"/>
  <c r="AY156" i="9" s="1"/>
  <c r="AX156" i="9"/>
  <c r="BB155" i="9"/>
  <c r="BA155" i="9"/>
  <c r="AZ155" i="9"/>
  <c r="AY155" i="9" s="1"/>
  <c r="AX155" i="9"/>
  <c r="BB154" i="9"/>
  <c r="BA154" i="9"/>
  <c r="AZ154" i="9"/>
  <c r="AY154" i="9"/>
  <c r="AX154" i="9"/>
  <c r="BB153" i="9"/>
  <c r="BA153" i="9"/>
  <c r="AZ153" i="9"/>
  <c r="AY153" i="9" s="1"/>
  <c r="AX153" i="9"/>
  <c r="BB152" i="9"/>
  <c r="BA152" i="9"/>
  <c r="AY152" i="9" s="1"/>
  <c r="AZ152" i="9"/>
  <c r="AX152" i="9"/>
  <c r="BB151" i="9"/>
  <c r="BA151" i="9"/>
  <c r="AZ151" i="9"/>
  <c r="AY151" i="9" s="1"/>
  <c r="AX151" i="9"/>
  <c r="BB150" i="9"/>
  <c r="BA150" i="9"/>
  <c r="AZ150" i="9"/>
  <c r="AY150" i="9"/>
  <c r="AX150" i="9"/>
  <c r="BB149" i="9"/>
  <c r="BA149" i="9"/>
  <c r="AZ149" i="9"/>
  <c r="AY149" i="9" s="1"/>
  <c r="AX149" i="9"/>
  <c r="BB148" i="9"/>
  <c r="BA148" i="9"/>
  <c r="AY148" i="9" s="1"/>
  <c r="AZ148" i="9"/>
  <c r="AX148" i="9"/>
  <c r="BB147" i="9"/>
  <c r="BA147" i="9"/>
  <c r="AZ147" i="9"/>
  <c r="AY147" i="9" s="1"/>
  <c r="AX147" i="9"/>
  <c r="BB146" i="9"/>
  <c r="BA146" i="9"/>
  <c r="AZ146" i="9"/>
  <c r="AY146" i="9"/>
  <c r="AX146" i="9"/>
  <c r="BB145" i="9"/>
  <c r="BA145" i="9"/>
  <c r="AZ145" i="9"/>
  <c r="AY145" i="9" s="1"/>
  <c r="AX145" i="9"/>
  <c r="BB144" i="9"/>
  <c r="BA144" i="9"/>
  <c r="AY144" i="9" s="1"/>
  <c r="AZ144" i="9"/>
  <c r="AX144" i="9"/>
  <c r="BB143" i="9"/>
  <c r="BA143" i="9"/>
  <c r="AZ143" i="9"/>
  <c r="AY143" i="9" s="1"/>
  <c r="AX143" i="9"/>
  <c r="BB142" i="9"/>
  <c r="BA142" i="9"/>
  <c r="AZ142" i="9"/>
  <c r="AY142" i="9"/>
  <c r="AX142" i="9"/>
  <c r="BB141" i="9"/>
  <c r="BA141" i="9"/>
  <c r="AZ141" i="9"/>
  <c r="AY141" i="9" s="1"/>
  <c r="AX141" i="9"/>
  <c r="BB140" i="9"/>
  <c r="BA140" i="9"/>
  <c r="AY140" i="9" s="1"/>
  <c r="AZ140" i="9"/>
  <c r="AX140" i="9"/>
  <c r="BB139" i="9"/>
  <c r="BA139" i="9"/>
  <c r="AZ139" i="9"/>
  <c r="AY139" i="9" s="1"/>
  <c r="AX139" i="9"/>
  <c r="BB138" i="9"/>
  <c r="BA138" i="9"/>
  <c r="AZ138" i="9"/>
  <c r="AY138" i="9"/>
  <c r="AX138" i="9"/>
  <c r="BB137" i="9"/>
  <c r="BA137" i="9"/>
  <c r="AZ137" i="9"/>
  <c r="AY137" i="9" s="1"/>
  <c r="AX137" i="9"/>
  <c r="BB136" i="9"/>
  <c r="BA136" i="9"/>
  <c r="AY136" i="9" s="1"/>
  <c r="AZ136" i="9"/>
  <c r="AX136" i="9"/>
  <c r="BB135" i="9"/>
  <c r="BA135" i="9"/>
  <c r="AZ135" i="9"/>
  <c r="AY135" i="9" s="1"/>
  <c r="AX135" i="9"/>
  <c r="BB134" i="9"/>
  <c r="BA134" i="9"/>
  <c r="AZ134" i="9"/>
  <c r="AY134" i="9"/>
  <c r="AX134" i="9"/>
  <c r="BB133" i="9"/>
  <c r="BA133" i="9"/>
  <c r="AZ133" i="9"/>
  <c r="AY133" i="9" s="1"/>
  <c r="AX133" i="9"/>
  <c r="BB132" i="9"/>
  <c r="BA132" i="9"/>
  <c r="AY132" i="9" s="1"/>
  <c r="AZ132" i="9"/>
  <c r="AX132" i="9"/>
  <c r="BB131" i="9"/>
  <c r="BA131" i="9"/>
  <c r="AZ131" i="9"/>
  <c r="AY131" i="9" s="1"/>
  <c r="AX131" i="9"/>
  <c r="BB130" i="9"/>
  <c r="BA130" i="9"/>
  <c r="AZ130" i="9"/>
  <c r="AY130" i="9"/>
  <c r="AX130" i="9"/>
  <c r="BB129" i="9"/>
  <c r="BA129" i="9"/>
  <c r="AZ129" i="9"/>
  <c r="AY129" i="9" s="1"/>
  <c r="AX129" i="9"/>
  <c r="BB128" i="9"/>
  <c r="BA128" i="9"/>
  <c r="AY128" i="9" s="1"/>
  <c r="AZ128" i="9"/>
  <c r="AX128" i="9"/>
  <c r="BB127" i="9"/>
  <c r="BA127" i="9"/>
  <c r="AZ127" i="9"/>
  <c r="AY127" i="9" s="1"/>
  <c r="AX127" i="9"/>
  <c r="BB126" i="9"/>
  <c r="BA126" i="9"/>
  <c r="AZ126" i="9"/>
  <c r="AY126" i="9"/>
  <c r="AX126" i="9"/>
  <c r="BB125" i="9"/>
  <c r="BA125" i="9"/>
  <c r="AZ125" i="9"/>
  <c r="AY125" i="9" s="1"/>
  <c r="AX125" i="9"/>
  <c r="BB124" i="9"/>
  <c r="BA124" i="9"/>
  <c r="AY124" i="9" s="1"/>
  <c r="AZ124" i="9"/>
  <c r="AX124" i="9"/>
  <c r="BB123" i="9"/>
  <c r="BA123" i="9"/>
  <c r="AZ123" i="9"/>
  <c r="AY123" i="9" s="1"/>
  <c r="AX123" i="9"/>
  <c r="BB122" i="9"/>
  <c r="BA122" i="9"/>
  <c r="AZ122" i="9"/>
  <c r="AY122" i="9"/>
  <c r="AX122" i="9"/>
  <c r="BB121" i="9"/>
  <c r="BA121" i="9"/>
  <c r="AZ121" i="9"/>
  <c r="AY121" i="9" s="1"/>
  <c r="AX121" i="9"/>
  <c r="BB120" i="9"/>
  <c r="BA120" i="9"/>
  <c r="AY120" i="9" s="1"/>
  <c r="AZ120" i="9"/>
  <c r="AX120" i="9"/>
  <c r="BB119" i="9"/>
  <c r="BA119" i="9"/>
  <c r="AZ119" i="9"/>
  <c r="AY119" i="9" s="1"/>
  <c r="AX119" i="9"/>
  <c r="BB118" i="9"/>
  <c r="BA118" i="9"/>
  <c r="AZ118" i="9"/>
  <c r="AY118" i="9"/>
  <c r="AX118" i="9"/>
  <c r="BB117" i="9"/>
  <c r="BA117" i="9"/>
  <c r="AZ117" i="9"/>
  <c r="AY117" i="9" s="1"/>
  <c r="AX117" i="9"/>
  <c r="BB116" i="9"/>
  <c r="BA116" i="9"/>
  <c r="AY116" i="9" s="1"/>
  <c r="AZ116" i="9"/>
  <c r="AX116" i="9"/>
  <c r="BB115" i="9"/>
  <c r="BA115" i="9"/>
  <c r="AZ115" i="9"/>
  <c r="AY115" i="9" s="1"/>
  <c r="AX115" i="9"/>
  <c r="BB114" i="9"/>
  <c r="BA114" i="9"/>
  <c r="AZ114" i="9"/>
  <c r="AY114" i="9"/>
  <c r="AX114" i="9"/>
  <c r="BB113" i="9"/>
  <c r="BA113" i="9"/>
  <c r="AZ113" i="9"/>
  <c r="AY113" i="9" s="1"/>
  <c r="AX113" i="9"/>
  <c r="BB112" i="9"/>
  <c r="BA112" i="9"/>
  <c r="AY112" i="9" s="1"/>
  <c r="AZ112" i="9"/>
  <c r="AX112" i="9"/>
  <c r="BB111" i="9"/>
  <c r="BA111" i="9"/>
  <c r="AZ111" i="9"/>
  <c r="AY111" i="9" s="1"/>
  <c r="AX111" i="9"/>
  <c r="BB110" i="9"/>
  <c r="BA110" i="9"/>
  <c r="AZ110" i="9"/>
  <c r="AY110" i="9"/>
  <c r="AX110" i="9"/>
  <c r="BB109" i="9"/>
  <c r="BA109" i="9"/>
  <c r="AZ109" i="9"/>
  <c r="AY109" i="9" s="1"/>
  <c r="AX109" i="9"/>
  <c r="BB108" i="9"/>
  <c r="BA108" i="9"/>
  <c r="AY108" i="9" s="1"/>
  <c r="AZ108" i="9"/>
  <c r="AX108" i="9"/>
  <c r="BB107" i="9"/>
  <c r="BA107" i="9"/>
  <c r="AZ107" i="9"/>
  <c r="AY107" i="9" s="1"/>
  <c r="AX107" i="9"/>
  <c r="BB106" i="9"/>
  <c r="BA106" i="9"/>
  <c r="AZ106" i="9"/>
  <c r="AY106" i="9"/>
  <c r="AX106" i="9"/>
  <c r="BB105" i="9"/>
  <c r="BA105" i="9"/>
  <c r="AZ105" i="9"/>
  <c r="AY105" i="9" s="1"/>
  <c r="AX105" i="9"/>
  <c r="BB104" i="9"/>
  <c r="BA104" i="9"/>
  <c r="AY104" i="9" s="1"/>
  <c r="AZ104" i="9"/>
  <c r="AX104" i="9"/>
  <c r="BB103" i="9"/>
  <c r="BA103" i="9"/>
  <c r="AZ103" i="9"/>
  <c r="AY103" i="9" s="1"/>
  <c r="AX103" i="9"/>
  <c r="BB102" i="9"/>
  <c r="BA102" i="9"/>
  <c r="AZ102" i="9"/>
  <c r="AY102" i="9"/>
  <c r="AX102" i="9"/>
  <c r="BB101" i="9"/>
  <c r="BA101" i="9"/>
  <c r="AZ101" i="9"/>
  <c r="AY101" i="9" s="1"/>
  <c r="AX101" i="9"/>
  <c r="BB100" i="9"/>
  <c r="BA100" i="9"/>
  <c r="AY100" i="9" s="1"/>
  <c r="AZ100" i="9"/>
  <c r="AX100" i="9"/>
  <c r="BB99" i="9"/>
  <c r="BA99" i="9"/>
  <c r="AZ99" i="9"/>
  <c r="AY99" i="9" s="1"/>
  <c r="AX99" i="9"/>
  <c r="BB98" i="9"/>
  <c r="BA98" i="9"/>
  <c r="AZ98" i="9"/>
  <c r="AY98" i="9"/>
  <c r="AX98" i="9"/>
  <c r="BB97" i="9"/>
  <c r="BA97" i="9"/>
  <c r="AZ97" i="9"/>
  <c r="AY97" i="9" s="1"/>
  <c r="AX97" i="9"/>
  <c r="BB96" i="9"/>
  <c r="BA96" i="9"/>
  <c r="AY96" i="9" s="1"/>
  <c r="AZ96" i="9"/>
  <c r="AX96" i="9"/>
  <c r="BB95" i="9"/>
  <c r="BA95" i="9"/>
  <c r="AZ95" i="9"/>
  <c r="AY95" i="9" s="1"/>
  <c r="AX95" i="9"/>
  <c r="BB94" i="9"/>
  <c r="BA94" i="9"/>
  <c r="AZ94" i="9"/>
  <c r="AY94" i="9"/>
  <c r="AX94" i="9"/>
  <c r="BB93" i="9"/>
  <c r="BA93" i="9"/>
  <c r="AZ93" i="9"/>
  <c r="AY93" i="9" s="1"/>
  <c r="AX93" i="9"/>
  <c r="BB92" i="9"/>
  <c r="BA92" i="9"/>
  <c r="AY92" i="9" s="1"/>
  <c r="AZ92" i="9"/>
  <c r="AX92" i="9"/>
  <c r="BB91" i="9"/>
  <c r="BA91" i="9"/>
  <c r="AZ91" i="9"/>
  <c r="AY91" i="9" s="1"/>
  <c r="AX91" i="9"/>
  <c r="BB90" i="9"/>
  <c r="BA90" i="9"/>
  <c r="AZ90" i="9"/>
  <c r="AY90" i="9"/>
  <c r="AX90" i="9"/>
  <c r="BB89" i="9"/>
  <c r="BA89" i="9"/>
  <c r="AZ89" i="9"/>
  <c r="AY89" i="9" s="1"/>
  <c r="AX89" i="9"/>
  <c r="BB88" i="9"/>
  <c r="BA88" i="9"/>
  <c r="AY88" i="9" s="1"/>
  <c r="AZ88" i="9"/>
  <c r="AX88" i="9"/>
  <c r="BB87" i="9"/>
  <c r="BA87" i="9"/>
  <c r="AZ87" i="9"/>
  <c r="AY87" i="9" s="1"/>
  <c r="AX87" i="9"/>
  <c r="BB86" i="9"/>
  <c r="BA86" i="9"/>
  <c r="AZ86" i="9"/>
  <c r="AY86" i="9"/>
  <c r="AX86" i="9"/>
  <c r="BB85" i="9"/>
  <c r="BA85" i="9"/>
  <c r="AZ85" i="9"/>
  <c r="AY85" i="9" s="1"/>
  <c r="AX85" i="9"/>
  <c r="BB84" i="9"/>
  <c r="BA84" i="9"/>
  <c r="AY84" i="9" s="1"/>
  <c r="AZ84" i="9"/>
  <c r="AX84" i="9"/>
  <c r="BB83" i="9"/>
  <c r="BA83" i="9"/>
  <c r="AZ83" i="9"/>
  <c r="AY83" i="9" s="1"/>
  <c r="AX83" i="9"/>
  <c r="BB82" i="9"/>
  <c r="BA82" i="9"/>
  <c r="AZ82" i="9"/>
  <c r="AY82" i="9"/>
  <c r="AX82" i="9"/>
  <c r="BB81" i="9"/>
  <c r="BA81" i="9"/>
  <c r="AZ81" i="9"/>
  <c r="AY81" i="9" s="1"/>
  <c r="AX81" i="9"/>
  <c r="BB80" i="9"/>
  <c r="BA80" i="9"/>
  <c r="AY80" i="9" s="1"/>
  <c r="AZ80" i="9"/>
  <c r="AX80" i="9"/>
  <c r="BB79" i="9"/>
  <c r="BA79" i="9"/>
  <c r="AZ79" i="9"/>
  <c r="AY79" i="9" s="1"/>
  <c r="AX79" i="9"/>
  <c r="BB78" i="9"/>
  <c r="BA78" i="9"/>
  <c r="AZ78" i="9"/>
  <c r="AY78" i="9"/>
  <c r="AX78" i="9"/>
  <c r="BB77" i="9"/>
  <c r="BA77" i="9"/>
  <c r="AZ77" i="9"/>
  <c r="AY77" i="9" s="1"/>
  <c r="AX77" i="9"/>
  <c r="BB76" i="9"/>
  <c r="BA76" i="9"/>
  <c r="AY76" i="9" s="1"/>
  <c r="AZ76" i="9"/>
  <c r="AX76" i="9"/>
  <c r="BB75" i="9"/>
  <c r="BA75" i="9"/>
  <c r="AZ75" i="9"/>
  <c r="AY75" i="9" s="1"/>
  <c r="AX75" i="9"/>
  <c r="BB74" i="9"/>
  <c r="BA74" i="9"/>
  <c r="AZ74" i="9"/>
  <c r="AY74" i="9"/>
  <c r="AX74" i="9"/>
  <c r="BB73" i="9"/>
  <c r="BA73" i="9"/>
  <c r="AZ73" i="9"/>
  <c r="AY73" i="9" s="1"/>
  <c r="AX73" i="9"/>
  <c r="BB72" i="9"/>
  <c r="BA72" i="9"/>
  <c r="AY72" i="9" s="1"/>
  <c r="AZ72" i="9"/>
  <c r="AX72" i="9"/>
  <c r="BB71" i="9"/>
  <c r="BA71" i="9"/>
  <c r="AZ71" i="9"/>
  <c r="AY71" i="9" s="1"/>
  <c r="AX71" i="9"/>
  <c r="BB70" i="9"/>
  <c r="BA70" i="9"/>
  <c r="AZ70" i="9"/>
  <c r="AY70" i="9"/>
  <c r="AX70" i="9"/>
  <c r="BB69" i="9"/>
  <c r="BA69" i="9"/>
  <c r="AZ69" i="9"/>
  <c r="AY69" i="9" s="1"/>
  <c r="AX69" i="9"/>
  <c r="BB68" i="9"/>
  <c r="BA68" i="9"/>
  <c r="AY68" i="9" s="1"/>
  <c r="AZ68" i="9"/>
  <c r="AX68" i="9"/>
  <c r="BB67" i="9"/>
  <c r="BA67" i="9"/>
  <c r="AZ67" i="9"/>
  <c r="AY67" i="9" s="1"/>
  <c r="AX67" i="9"/>
  <c r="BB66" i="9"/>
  <c r="BA66" i="9"/>
  <c r="AZ66" i="9"/>
  <c r="AY66" i="9"/>
  <c r="AX66" i="9"/>
  <c r="BB65" i="9"/>
  <c r="BA65" i="9"/>
  <c r="AZ65" i="9"/>
  <c r="AY65" i="9" s="1"/>
  <c r="AX65" i="9"/>
  <c r="BB64" i="9"/>
  <c r="BA64" i="9"/>
  <c r="AY64" i="9" s="1"/>
  <c r="AZ64" i="9"/>
  <c r="AX64" i="9"/>
  <c r="BB63" i="9"/>
  <c r="BA63" i="9"/>
  <c r="AZ63" i="9"/>
  <c r="AY63" i="9" s="1"/>
  <c r="AX63" i="9"/>
  <c r="BB62" i="9"/>
  <c r="BA62" i="9"/>
  <c r="AZ62" i="9"/>
  <c r="AY62" i="9"/>
  <c r="AX62" i="9"/>
  <c r="BB61" i="9"/>
  <c r="BA61" i="9"/>
  <c r="AZ61" i="9"/>
  <c r="AY61" i="9" s="1"/>
  <c r="AX61" i="9"/>
  <c r="BB60" i="9"/>
  <c r="BA60" i="9"/>
  <c r="AY60" i="9" s="1"/>
  <c r="AZ60" i="9"/>
  <c r="AX60" i="9"/>
  <c r="BB59" i="9"/>
  <c r="BA59" i="9"/>
  <c r="AZ59" i="9"/>
  <c r="AY59" i="9" s="1"/>
  <c r="AX59" i="9"/>
  <c r="BB58" i="9"/>
  <c r="BA58" i="9"/>
  <c r="AZ58" i="9"/>
  <c r="AY58" i="9"/>
  <c r="AX58" i="9"/>
  <c r="BB57" i="9"/>
  <c r="BA57" i="9"/>
  <c r="AZ57" i="9"/>
  <c r="AY57" i="9" s="1"/>
  <c r="AX57" i="9"/>
  <c r="BB56" i="9"/>
  <c r="BA56" i="9"/>
  <c r="AY56" i="9" s="1"/>
  <c r="AZ56" i="9"/>
  <c r="AX56" i="9"/>
  <c r="BB55" i="9"/>
  <c r="BA55" i="9"/>
  <c r="AZ55" i="9"/>
  <c r="AY55" i="9" s="1"/>
  <c r="AX55" i="9"/>
  <c r="BB54" i="9"/>
  <c r="BA54" i="9"/>
  <c r="AZ54" i="9"/>
  <c r="AY54" i="9"/>
  <c r="AX54" i="9"/>
  <c r="BB53" i="9"/>
  <c r="BA53" i="9"/>
  <c r="AZ53" i="9"/>
  <c r="AY53" i="9" s="1"/>
  <c r="AX53" i="9"/>
  <c r="BB52" i="9"/>
  <c r="BA52" i="9"/>
  <c r="AY52" i="9" s="1"/>
  <c r="AZ52" i="9"/>
  <c r="AX52" i="9"/>
  <c r="BB51" i="9"/>
  <c r="BA51" i="9"/>
  <c r="AZ51" i="9"/>
  <c r="AY51" i="9" s="1"/>
  <c r="AX51" i="9"/>
  <c r="BB50" i="9"/>
  <c r="BA50" i="9"/>
  <c r="AZ50" i="9"/>
  <c r="AY50" i="9"/>
  <c r="AX50" i="9"/>
  <c r="BB49" i="9"/>
  <c r="BA49" i="9"/>
  <c r="AZ49" i="9"/>
  <c r="AY49" i="9" s="1"/>
  <c r="AX49" i="9"/>
  <c r="BB48" i="9"/>
  <c r="BA48" i="9"/>
  <c r="AY48" i="9" s="1"/>
  <c r="AZ48" i="9"/>
  <c r="AX48" i="9"/>
  <c r="BB47" i="9"/>
  <c r="BA47" i="9"/>
  <c r="AZ47" i="9"/>
  <c r="AY47" i="9" s="1"/>
  <c r="AX47" i="9"/>
  <c r="BB46" i="9"/>
  <c r="BA46" i="9"/>
  <c r="AZ46" i="9"/>
  <c r="AY46" i="9"/>
  <c r="AX46" i="9"/>
  <c r="BB45" i="9"/>
  <c r="BA45" i="9"/>
  <c r="AZ45" i="9"/>
  <c r="AY45" i="9" s="1"/>
  <c r="AX45" i="9"/>
  <c r="BB44" i="9"/>
  <c r="BA44" i="9"/>
  <c r="AY44" i="9" s="1"/>
  <c r="AZ44" i="9"/>
  <c r="AX44" i="9"/>
  <c r="BB43" i="9"/>
  <c r="BA43" i="9"/>
  <c r="AZ43" i="9"/>
  <c r="AY43" i="9" s="1"/>
  <c r="AX43" i="9"/>
  <c r="BB42" i="9"/>
  <c r="BA42" i="9"/>
  <c r="AZ42" i="9"/>
  <c r="AY42" i="9"/>
  <c r="AX42" i="9"/>
  <c r="BB41" i="9"/>
  <c r="BA41" i="9"/>
  <c r="AZ41" i="9"/>
  <c r="AY41" i="9" s="1"/>
  <c r="AX41" i="9"/>
  <c r="BB40" i="9"/>
  <c r="BA40" i="9"/>
  <c r="AY40" i="9" s="1"/>
  <c r="AZ40" i="9"/>
  <c r="AX40" i="9"/>
  <c r="BB39" i="9"/>
  <c r="BA39" i="9"/>
  <c r="AZ39" i="9"/>
  <c r="AY39" i="9" s="1"/>
  <c r="AX39" i="9"/>
  <c r="BB38" i="9"/>
  <c r="BA38" i="9"/>
  <c r="AZ38" i="9"/>
  <c r="AY38" i="9"/>
  <c r="AX38" i="9"/>
  <c r="BB37" i="9"/>
  <c r="BA37" i="9"/>
  <c r="AZ37" i="9"/>
  <c r="AY37" i="9" s="1"/>
  <c r="AX37" i="9"/>
  <c r="BB36" i="9"/>
  <c r="BA36" i="9"/>
  <c r="AY36" i="9" s="1"/>
  <c r="AZ36" i="9"/>
  <c r="AX36" i="9"/>
  <c r="BB35" i="9"/>
  <c r="BA35" i="9"/>
  <c r="AZ35" i="9"/>
  <c r="AY35" i="9" s="1"/>
  <c r="AX35" i="9"/>
  <c r="BB34" i="9"/>
  <c r="BA34" i="9"/>
  <c r="AZ34" i="9"/>
  <c r="AY34" i="9"/>
  <c r="AX34" i="9"/>
  <c r="BB33" i="9"/>
  <c r="BA33" i="9"/>
  <c r="AZ33" i="9"/>
  <c r="AY33" i="9" s="1"/>
  <c r="AX33" i="9"/>
  <c r="BB32" i="9"/>
  <c r="BA32" i="9"/>
  <c r="AY32" i="9" s="1"/>
  <c r="AZ32" i="9"/>
  <c r="AX32" i="9"/>
  <c r="BB31" i="9"/>
  <c r="BA31" i="9"/>
  <c r="AZ31" i="9"/>
  <c r="AY31" i="9" s="1"/>
  <c r="AX31" i="9"/>
  <c r="BB30" i="9"/>
  <c r="BA30" i="9"/>
  <c r="AZ30" i="9"/>
  <c r="AY30" i="9"/>
  <c r="AX30" i="9"/>
  <c r="BB29" i="9"/>
  <c r="BA29" i="9"/>
  <c r="AZ29" i="9"/>
  <c r="AY29" i="9" s="1"/>
  <c r="AX29" i="9"/>
  <c r="BB28" i="9"/>
  <c r="BA28" i="9"/>
  <c r="AZ28" i="9"/>
  <c r="AY28" i="9"/>
  <c r="AX28" i="9"/>
  <c r="BB27" i="9"/>
  <c r="BA27" i="9"/>
  <c r="AZ27" i="9"/>
  <c r="AY27" i="9" s="1"/>
  <c r="AX27" i="9"/>
  <c r="BB26" i="9"/>
  <c r="BA26" i="9"/>
  <c r="AY26" i="9" s="1"/>
  <c r="AZ26" i="9"/>
  <c r="AX26" i="9"/>
  <c r="BB25" i="9"/>
  <c r="BA25" i="9"/>
  <c r="AZ25" i="9"/>
  <c r="AY25" i="9" s="1"/>
  <c r="AX25" i="9"/>
  <c r="BB24" i="9"/>
  <c r="BA24" i="9"/>
  <c r="AZ24" i="9"/>
  <c r="AY24" i="9"/>
  <c r="AX24" i="9"/>
  <c r="BB23" i="9"/>
  <c r="BA23" i="9"/>
  <c r="AZ23" i="9"/>
  <c r="AY23" i="9" s="1"/>
  <c r="AX23" i="9"/>
  <c r="BB22" i="9"/>
  <c r="BA22" i="9"/>
  <c r="AY22" i="9" s="1"/>
  <c r="AZ22" i="9"/>
  <c r="AX22" i="9"/>
  <c r="BB21" i="9"/>
  <c r="BA21" i="9"/>
  <c r="AZ21" i="9"/>
  <c r="AY21" i="9" s="1"/>
  <c r="AX21" i="9"/>
  <c r="BB20" i="9"/>
  <c r="BA20" i="9"/>
  <c r="AZ20" i="9"/>
  <c r="AY20" i="9"/>
  <c r="AX20" i="9"/>
  <c r="BB19" i="9"/>
  <c r="BA19" i="9"/>
  <c r="AZ19" i="9"/>
  <c r="AY19" i="9" s="1"/>
  <c r="AX19" i="9"/>
  <c r="BB18" i="9"/>
  <c r="BA18" i="9"/>
  <c r="AY18" i="9" s="1"/>
  <c r="AZ18" i="9"/>
  <c r="AX18" i="9"/>
  <c r="BB17" i="9"/>
  <c r="BA17" i="9"/>
  <c r="AZ17" i="9"/>
  <c r="AY17" i="9" s="1"/>
  <c r="AX17" i="9"/>
  <c r="BB16" i="9"/>
  <c r="BA16" i="9"/>
  <c r="AZ16" i="9"/>
  <c r="AY16" i="9"/>
  <c r="AX16" i="9"/>
  <c r="BB15" i="9"/>
  <c r="BA15" i="9"/>
  <c r="AZ15" i="9"/>
  <c r="AY15" i="9" s="1"/>
  <c r="AX15" i="9"/>
  <c r="BB14" i="9"/>
  <c r="BA14" i="9"/>
  <c r="AY14" i="9" s="1"/>
  <c r="AZ14" i="9"/>
  <c r="AX14" i="9"/>
  <c r="BB13" i="9"/>
  <c r="BA13" i="9"/>
  <c r="AZ13" i="9"/>
  <c r="AY13" i="9" s="1"/>
  <c r="AX13" i="9"/>
  <c r="BB12" i="9"/>
  <c r="BA12" i="9"/>
  <c r="AZ12" i="9"/>
  <c r="AY12" i="9"/>
  <c r="AX12" i="9"/>
  <c r="BB11" i="9"/>
  <c r="BA11" i="9"/>
  <c r="AZ11" i="9"/>
  <c r="AY11" i="9" s="1"/>
  <c r="AX11" i="9"/>
  <c r="AX157" i="9" s="1"/>
  <c r="AX4" i="9" s="1"/>
  <c r="C3" i="9"/>
  <c r="AW159" i="8"/>
  <c r="AV159" i="8"/>
  <c r="AU159" i="8"/>
  <c r="AT159" i="8"/>
  <c r="AS159" i="8"/>
  <c r="AR159" i="8"/>
  <c r="AQ159" i="8"/>
  <c r="AP159" i="8"/>
  <c r="AO159" i="8"/>
  <c r="AN159" i="8"/>
  <c r="AM159" i="8"/>
  <c r="AL159" i="8"/>
  <c r="AK159" i="8"/>
  <c r="AJ159" i="8"/>
  <c r="AI159" i="8"/>
  <c r="AH159" i="8"/>
  <c r="AG159" i="8"/>
  <c r="AF159" i="8"/>
  <c r="AE159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F158" i="8"/>
  <c r="BE158" i="8"/>
  <c r="BD158" i="8"/>
  <c r="BC158" i="8" s="1"/>
  <c r="BB158" i="8"/>
  <c r="BF157" i="8"/>
  <c r="BE157" i="8"/>
  <c r="BC157" i="8" s="1"/>
  <c r="BD157" i="8"/>
  <c r="BB157" i="8"/>
  <c r="BF156" i="8"/>
  <c r="BE156" i="8"/>
  <c r="BD156" i="8"/>
  <c r="BC156" i="8" s="1"/>
  <c r="BB156" i="8"/>
  <c r="BF155" i="8"/>
  <c r="BE155" i="8"/>
  <c r="BC155" i="8" s="1"/>
  <c r="BD155" i="8"/>
  <c r="BB155" i="8"/>
  <c r="BF154" i="8"/>
  <c r="BE154" i="8"/>
  <c r="BD154" i="8"/>
  <c r="BC154" i="8" s="1"/>
  <c r="BB154" i="8"/>
  <c r="BF153" i="8"/>
  <c r="BE153" i="8"/>
  <c r="BC153" i="8" s="1"/>
  <c r="BD153" i="8"/>
  <c r="BB153" i="8"/>
  <c r="BF152" i="8"/>
  <c r="BE152" i="8"/>
  <c r="BD152" i="8"/>
  <c r="BC152" i="8" s="1"/>
  <c r="BB152" i="8"/>
  <c r="BF151" i="8"/>
  <c r="BE151" i="8"/>
  <c r="BC151" i="8" s="1"/>
  <c r="BD151" i="8"/>
  <c r="BB151" i="8"/>
  <c r="BF150" i="8"/>
  <c r="BE150" i="8"/>
  <c r="BD150" i="8"/>
  <c r="BC150" i="8" s="1"/>
  <c r="BB150" i="8"/>
  <c r="BF149" i="8"/>
  <c r="BE149" i="8"/>
  <c r="BC149" i="8" s="1"/>
  <c r="BD149" i="8"/>
  <c r="BB149" i="8"/>
  <c r="BF148" i="8"/>
  <c r="BE148" i="8"/>
  <c r="BD148" i="8"/>
  <c r="BC148" i="8" s="1"/>
  <c r="BB148" i="8"/>
  <c r="BF147" i="8"/>
  <c r="BE147" i="8"/>
  <c r="BC147" i="8" s="1"/>
  <c r="BD147" i="8"/>
  <c r="BB147" i="8"/>
  <c r="BF146" i="8"/>
  <c r="BE146" i="8"/>
  <c r="BD146" i="8"/>
  <c r="BC146" i="8" s="1"/>
  <c r="BB146" i="8"/>
  <c r="BF145" i="8"/>
  <c r="BE145" i="8"/>
  <c r="BC145" i="8" s="1"/>
  <c r="BD145" i="8"/>
  <c r="BB145" i="8"/>
  <c r="BF144" i="8"/>
  <c r="BE144" i="8"/>
  <c r="BD144" i="8"/>
  <c r="BC144" i="8" s="1"/>
  <c r="BB144" i="8"/>
  <c r="BF143" i="8"/>
  <c r="BE143" i="8"/>
  <c r="BC143" i="8" s="1"/>
  <c r="BD143" i="8"/>
  <c r="BB143" i="8"/>
  <c r="BF142" i="8"/>
  <c r="BE142" i="8"/>
  <c r="BD142" i="8"/>
  <c r="BC142" i="8" s="1"/>
  <c r="BB142" i="8"/>
  <c r="BF141" i="8"/>
  <c r="BE141" i="8"/>
  <c r="BC141" i="8" s="1"/>
  <c r="BD141" i="8"/>
  <c r="BB141" i="8"/>
  <c r="BF140" i="8"/>
  <c r="BE140" i="8"/>
  <c r="BD140" i="8"/>
  <c r="BC140" i="8" s="1"/>
  <c r="BB140" i="8"/>
  <c r="BF139" i="8"/>
  <c r="BE139" i="8"/>
  <c r="BC139" i="8" s="1"/>
  <c r="BD139" i="8"/>
  <c r="BB139" i="8"/>
  <c r="BF138" i="8"/>
  <c r="BE138" i="8"/>
  <c r="BD138" i="8"/>
  <c r="BC138" i="8" s="1"/>
  <c r="BB138" i="8"/>
  <c r="BF137" i="8"/>
  <c r="BE137" i="8"/>
  <c r="BC137" i="8" s="1"/>
  <c r="BD137" i="8"/>
  <c r="BB137" i="8"/>
  <c r="BF136" i="8"/>
  <c r="BE136" i="8"/>
  <c r="BD136" i="8"/>
  <c r="BC136" i="8" s="1"/>
  <c r="BB136" i="8"/>
  <c r="BF135" i="8"/>
  <c r="BE135" i="8"/>
  <c r="BC135" i="8" s="1"/>
  <c r="BD135" i="8"/>
  <c r="BB135" i="8"/>
  <c r="BF134" i="8"/>
  <c r="BE134" i="8"/>
  <c r="BD134" i="8"/>
  <c r="BC134" i="8" s="1"/>
  <c r="BB134" i="8"/>
  <c r="BF133" i="8"/>
  <c r="BE133" i="8"/>
  <c r="BC133" i="8" s="1"/>
  <c r="BD133" i="8"/>
  <c r="BB133" i="8"/>
  <c r="BF132" i="8"/>
  <c r="BE132" i="8"/>
  <c r="BD132" i="8"/>
  <c r="BC132" i="8" s="1"/>
  <c r="BB132" i="8"/>
  <c r="BF131" i="8"/>
  <c r="BE131" i="8"/>
  <c r="BC131" i="8" s="1"/>
  <c r="BD131" i="8"/>
  <c r="BB131" i="8"/>
  <c r="BF130" i="8"/>
  <c r="BE130" i="8"/>
  <c r="BD130" i="8"/>
  <c r="BC130" i="8" s="1"/>
  <c r="BB130" i="8"/>
  <c r="BF129" i="8"/>
  <c r="BE129" i="8"/>
  <c r="BC129" i="8" s="1"/>
  <c r="BD129" i="8"/>
  <c r="BB129" i="8"/>
  <c r="BF128" i="8"/>
  <c r="BE128" i="8"/>
  <c r="BD128" i="8"/>
  <c r="BC128" i="8" s="1"/>
  <c r="BB128" i="8"/>
  <c r="BF127" i="8"/>
  <c r="BE127" i="8"/>
  <c r="BC127" i="8" s="1"/>
  <c r="BD127" i="8"/>
  <c r="BB127" i="8"/>
  <c r="BF126" i="8"/>
  <c r="BE126" i="8"/>
  <c r="BD126" i="8"/>
  <c r="BC126" i="8" s="1"/>
  <c r="BB126" i="8"/>
  <c r="BF125" i="8"/>
  <c r="BE125" i="8"/>
  <c r="BC125" i="8" s="1"/>
  <c r="BD125" i="8"/>
  <c r="BB125" i="8"/>
  <c r="BF124" i="8"/>
  <c r="BE124" i="8"/>
  <c r="BD124" i="8"/>
  <c r="BC124" i="8" s="1"/>
  <c r="BB124" i="8"/>
  <c r="BF123" i="8"/>
  <c r="BE123" i="8"/>
  <c r="BC123" i="8" s="1"/>
  <c r="BD123" i="8"/>
  <c r="BB123" i="8"/>
  <c r="BF122" i="8"/>
  <c r="BE122" i="8"/>
  <c r="BD122" i="8"/>
  <c r="BC122" i="8" s="1"/>
  <c r="BB122" i="8"/>
  <c r="BF121" i="8"/>
  <c r="BE121" i="8"/>
  <c r="BC121" i="8" s="1"/>
  <c r="BD121" i="8"/>
  <c r="BB121" i="8"/>
  <c r="BF120" i="8"/>
  <c r="BE120" i="8"/>
  <c r="BD120" i="8"/>
  <c r="BC120" i="8" s="1"/>
  <c r="BB120" i="8"/>
  <c r="BF119" i="8"/>
  <c r="BE119" i="8"/>
  <c r="BC119" i="8" s="1"/>
  <c r="BD119" i="8"/>
  <c r="BB119" i="8"/>
  <c r="BF118" i="8"/>
  <c r="BE118" i="8"/>
  <c r="BD118" i="8"/>
  <c r="BC118" i="8" s="1"/>
  <c r="BB118" i="8"/>
  <c r="BF117" i="8"/>
  <c r="BE117" i="8"/>
  <c r="BC117" i="8" s="1"/>
  <c r="BD117" i="8"/>
  <c r="BB117" i="8"/>
  <c r="BF116" i="8"/>
  <c r="BE116" i="8"/>
  <c r="BD116" i="8"/>
  <c r="BC116" i="8" s="1"/>
  <c r="BB116" i="8"/>
  <c r="BF115" i="8"/>
  <c r="BE115" i="8"/>
  <c r="BC115" i="8" s="1"/>
  <c r="BD115" i="8"/>
  <c r="BB115" i="8"/>
  <c r="BF114" i="8"/>
  <c r="BE114" i="8"/>
  <c r="BD114" i="8"/>
  <c r="BC114" i="8" s="1"/>
  <c r="BB114" i="8"/>
  <c r="BF113" i="8"/>
  <c r="BE113" i="8"/>
  <c r="BD113" i="8"/>
  <c r="BC113" i="8"/>
  <c r="BB113" i="8"/>
  <c r="BF112" i="8"/>
  <c r="BE112" i="8"/>
  <c r="BD112" i="8"/>
  <c r="BC112" i="8" s="1"/>
  <c r="BB112" i="8"/>
  <c r="BF111" i="8"/>
  <c r="BE111" i="8"/>
  <c r="BC111" i="8" s="1"/>
  <c r="BD111" i="8"/>
  <c r="BB111" i="8"/>
  <c r="BF110" i="8"/>
  <c r="BE110" i="8"/>
  <c r="BD110" i="8"/>
  <c r="BC110" i="8" s="1"/>
  <c r="BB110" i="8"/>
  <c r="BF109" i="8"/>
  <c r="BE109" i="8"/>
  <c r="BD109" i="8"/>
  <c r="BC109" i="8"/>
  <c r="BB109" i="8"/>
  <c r="BF108" i="8"/>
  <c r="BE108" i="8"/>
  <c r="BD108" i="8"/>
  <c r="BC108" i="8" s="1"/>
  <c r="BB108" i="8"/>
  <c r="BF107" i="8"/>
  <c r="BE107" i="8"/>
  <c r="BC107" i="8" s="1"/>
  <c r="BD107" i="8"/>
  <c r="BB107" i="8"/>
  <c r="BF106" i="8"/>
  <c r="BE106" i="8"/>
  <c r="BD106" i="8"/>
  <c r="BC106" i="8" s="1"/>
  <c r="BB106" i="8"/>
  <c r="BF105" i="8"/>
  <c r="BE105" i="8"/>
  <c r="BD105" i="8"/>
  <c r="BC105" i="8"/>
  <c r="BB105" i="8"/>
  <c r="BF104" i="8"/>
  <c r="BE104" i="8"/>
  <c r="BD104" i="8"/>
  <c r="BC104" i="8" s="1"/>
  <c r="BB104" i="8"/>
  <c r="BF103" i="8"/>
  <c r="BE103" i="8"/>
  <c r="BC103" i="8" s="1"/>
  <c r="BD103" i="8"/>
  <c r="BB103" i="8"/>
  <c r="BF102" i="8"/>
  <c r="BE102" i="8"/>
  <c r="BD102" i="8"/>
  <c r="BC102" i="8" s="1"/>
  <c r="BB102" i="8"/>
  <c r="BF101" i="8"/>
  <c r="BE101" i="8"/>
  <c r="BD101" i="8"/>
  <c r="BC101" i="8"/>
  <c r="BB101" i="8"/>
  <c r="BF100" i="8"/>
  <c r="BE100" i="8"/>
  <c r="BD100" i="8"/>
  <c r="BC100" i="8" s="1"/>
  <c r="BB100" i="8"/>
  <c r="BF99" i="8"/>
  <c r="BE99" i="8"/>
  <c r="BC99" i="8" s="1"/>
  <c r="BD99" i="8"/>
  <c r="BB99" i="8"/>
  <c r="BF98" i="8"/>
  <c r="BE98" i="8"/>
  <c r="BD98" i="8"/>
  <c r="BC98" i="8" s="1"/>
  <c r="BB98" i="8"/>
  <c r="BF97" i="8"/>
  <c r="BE97" i="8"/>
  <c r="BD97" i="8"/>
  <c r="BC97" i="8"/>
  <c r="BB97" i="8"/>
  <c r="BF96" i="8"/>
  <c r="BE96" i="8"/>
  <c r="BD96" i="8"/>
  <c r="BC96" i="8" s="1"/>
  <c r="BB96" i="8"/>
  <c r="BF95" i="8"/>
  <c r="BE95" i="8"/>
  <c r="BC95" i="8" s="1"/>
  <c r="BD95" i="8"/>
  <c r="BB95" i="8"/>
  <c r="BF94" i="8"/>
  <c r="BE94" i="8"/>
  <c r="BD94" i="8"/>
  <c r="BC94" i="8" s="1"/>
  <c r="BB94" i="8"/>
  <c r="BF93" i="8"/>
  <c r="BE93" i="8"/>
  <c r="BD93" i="8"/>
  <c r="BC93" i="8"/>
  <c r="BB93" i="8"/>
  <c r="BF92" i="8"/>
  <c r="BE92" i="8"/>
  <c r="BD92" i="8"/>
  <c r="BC92" i="8" s="1"/>
  <c r="BB92" i="8"/>
  <c r="BF91" i="8"/>
  <c r="BE91" i="8"/>
  <c r="BC91" i="8" s="1"/>
  <c r="BD91" i="8"/>
  <c r="BB91" i="8"/>
  <c r="BF90" i="8"/>
  <c r="BE90" i="8"/>
  <c r="BD90" i="8"/>
  <c r="BC90" i="8" s="1"/>
  <c r="BB90" i="8"/>
  <c r="BF89" i="8"/>
  <c r="BE89" i="8"/>
  <c r="BD89" i="8"/>
  <c r="BC89" i="8"/>
  <c r="BB89" i="8"/>
  <c r="BF88" i="8"/>
  <c r="BE88" i="8"/>
  <c r="BD88" i="8"/>
  <c r="BC88" i="8" s="1"/>
  <c r="BB88" i="8"/>
  <c r="BF87" i="8"/>
  <c r="BE87" i="8"/>
  <c r="BC87" i="8" s="1"/>
  <c r="BD87" i="8"/>
  <c r="BB87" i="8"/>
  <c r="BF86" i="8"/>
  <c r="BE86" i="8"/>
  <c r="BD86" i="8"/>
  <c r="BC86" i="8" s="1"/>
  <c r="BB86" i="8"/>
  <c r="BF85" i="8"/>
  <c r="BE85" i="8"/>
  <c r="BD85" i="8"/>
  <c r="BC85" i="8"/>
  <c r="BB85" i="8"/>
  <c r="BF84" i="8"/>
  <c r="BE84" i="8"/>
  <c r="BD84" i="8"/>
  <c r="BC84" i="8" s="1"/>
  <c r="BB84" i="8"/>
  <c r="BF83" i="8"/>
  <c r="BE83" i="8"/>
  <c r="BC83" i="8" s="1"/>
  <c r="BD83" i="8"/>
  <c r="BB83" i="8"/>
  <c r="BF82" i="8"/>
  <c r="BE82" i="8"/>
  <c r="BD82" i="8"/>
  <c r="BC82" i="8" s="1"/>
  <c r="BB82" i="8"/>
  <c r="BF81" i="8"/>
  <c r="BE81" i="8"/>
  <c r="BD81" i="8"/>
  <c r="BC81" i="8"/>
  <c r="BB81" i="8"/>
  <c r="BF80" i="8"/>
  <c r="BE80" i="8"/>
  <c r="BD80" i="8"/>
  <c r="BC80" i="8" s="1"/>
  <c r="BB80" i="8"/>
  <c r="BF79" i="8"/>
  <c r="BE79" i="8"/>
  <c r="BC79" i="8" s="1"/>
  <c r="BD79" i="8"/>
  <c r="BB79" i="8"/>
  <c r="BF78" i="8"/>
  <c r="BE78" i="8"/>
  <c r="BD78" i="8"/>
  <c r="BC78" i="8" s="1"/>
  <c r="BB78" i="8"/>
  <c r="BF77" i="8"/>
  <c r="BE77" i="8"/>
  <c r="BD77" i="8"/>
  <c r="BC77" i="8"/>
  <c r="BB77" i="8"/>
  <c r="BF76" i="8"/>
  <c r="BE76" i="8"/>
  <c r="BD76" i="8"/>
  <c r="BC76" i="8" s="1"/>
  <c r="BB76" i="8"/>
  <c r="BF75" i="8"/>
  <c r="BE75" i="8"/>
  <c r="BC75" i="8" s="1"/>
  <c r="BD75" i="8"/>
  <c r="BB75" i="8"/>
  <c r="BF74" i="8"/>
  <c r="BE74" i="8"/>
  <c r="BD74" i="8"/>
  <c r="BC74" i="8" s="1"/>
  <c r="BB74" i="8"/>
  <c r="BF73" i="8"/>
  <c r="BE73" i="8"/>
  <c r="BD73" i="8"/>
  <c r="BC73" i="8"/>
  <c r="BB73" i="8"/>
  <c r="BF72" i="8"/>
  <c r="BE72" i="8"/>
  <c r="BD72" i="8"/>
  <c r="BC72" i="8" s="1"/>
  <c r="BB72" i="8"/>
  <c r="BF71" i="8"/>
  <c r="BE71" i="8"/>
  <c r="BC71" i="8" s="1"/>
  <c r="BD71" i="8"/>
  <c r="BB71" i="8"/>
  <c r="BF70" i="8"/>
  <c r="BE70" i="8"/>
  <c r="BD70" i="8"/>
  <c r="BC70" i="8" s="1"/>
  <c r="BB70" i="8"/>
  <c r="BF69" i="8"/>
  <c r="BE69" i="8"/>
  <c r="BD69" i="8"/>
  <c r="BC69" i="8"/>
  <c r="BB69" i="8"/>
  <c r="BF68" i="8"/>
  <c r="BE68" i="8"/>
  <c r="BD68" i="8"/>
  <c r="BC68" i="8" s="1"/>
  <c r="BB68" i="8"/>
  <c r="BF67" i="8"/>
  <c r="BE67" i="8"/>
  <c r="BC67" i="8" s="1"/>
  <c r="BD67" i="8"/>
  <c r="BB67" i="8"/>
  <c r="BF66" i="8"/>
  <c r="BE66" i="8"/>
  <c r="BD66" i="8"/>
  <c r="BC66" i="8" s="1"/>
  <c r="BB66" i="8"/>
  <c r="BF65" i="8"/>
  <c r="BE65" i="8"/>
  <c r="BD65" i="8"/>
  <c r="BC65" i="8"/>
  <c r="BB65" i="8"/>
  <c r="BF64" i="8"/>
  <c r="BE64" i="8"/>
  <c r="BD64" i="8"/>
  <c r="BC64" i="8" s="1"/>
  <c r="BB64" i="8"/>
  <c r="BF63" i="8"/>
  <c r="BE63" i="8"/>
  <c r="BC63" i="8" s="1"/>
  <c r="BD63" i="8"/>
  <c r="BB63" i="8"/>
  <c r="BF62" i="8"/>
  <c r="BE62" i="8"/>
  <c r="BD62" i="8"/>
  <c r="BC62" i="8" s="1"/>
  <c r="BB62" i="8"/>
  <c r="BF61" i="8"/>
  <c r="BE61" i="8"/>
  <c r="BD61" i="8"/>
  <c r="BC61" i="8"/>
  <c r="BB61" i="8"/>
  <c r="BF60" i="8"/>
  <c r="BE60" i="8"/>
  <c r="BD60" i="8"/>
  <c r="BC60" i="8" s="1"/>
  <c r="BB60" i="8"/>
  <c r="BF59" i="8"/>
  <c r="BE59" i="8"/>
  <c r="BC59" i="8" s="1"/>
  <c r="BD59" i="8"/>
  <c r="BB59" i="8"/>
  <c r="BF58" i="8"/>
  <c r="BE58" i="8"/>
  <c r="BD58" i="8"/>
  <c r="BC58" i="8" s="1"/>
  <c r="BB58" i="8"/>
  <c r="BF57" i="8"/>
  <c r="BE57" i="8"/>
  <c r="BD57" i="8"/>
  <c r="BC57" i="8"/>
  <c r="BB57" i="8"/>
  <c r="BF56" i="8"/>
  <c r="BE56" i="8"/>
  <c r="BD56" i="8"/>
  <c r="BC56" i="8" s="1"/>
  <c r="BB56" i="8"/>
  <c r="BF55" i="8"/>
  <c r="BE55" i="8"/>
  <c r="BC55" i="8" s="1"/>
  <c r="BD55" i="8"/>
  <c r="BB55" i="8"/>
  <c r="BF54" i="8"/>
  <c r="BE54" i="8"/>
  <c r="BD54" i="8"/>
  <c r="BC54" i="8" s="1"/>
  <c r="BB54" i="8"/>
  <c r="BF53" i="8"/>
  <c r="BE53" i="8"/>
  <c r="BD53" i="8"/>
  <c r="BC53" i="8"/>
  <c r="BB53" i="8"/>
  <c r="BF52" i="8"/>
  <c r="BE52" i="8"/>
  <c r="BD52" i="8"/>
  <c r="BC52" i="8" s="1"/>
  <c r="BB52" i="8"/>
  <c r="BF51" i="8"/>
  <c r="BE51" i="8"/>
  <c r="BC51" i="8" s="1"/>
  <c r="BD51" i="8"/>
  <c r="BB51" i="8"/>
  <c r="BF50" i="8"/>
  <c r="BE50" i="8"/>
  <c r="BD50" i="8"/>
  <c r="BC50" i="8" s="1"/>
  <c r="BB50" i="8"/>
  <c r="BF49" i="8"/>
  <c r="BE49" i="8"/>
  <c r="BD49" i="8"/>
  <c r="BC49" i="8"/>
  <c r="BB49" i="8"/>
  <c r="BF48" i="8"/>
  <c r="BE48" i="8"/>
  <c r="BD48" i="8"/>
  <c r="BC48" i="8" s="1"/>
  <c r="BB48" i="8"/>
  <c r="BF47" i="8"/>
  <c r="BE47" i="8"/>
  <c r="BC47" i="8" s="1"/>
  <c r="BD47" i="8"/>
  <c r="BB47" i="8"/>
  <c r="BF46" i="8"/>
  <c r="BE46" i="8"/>
  <c r="BD46" i="8"/>
  <c r="BC46" i="8" s="1"/>
  <c r="BB46" i="8"/>
  <c r="BF45" i="8"/>
  <c r="BE45" i="8"/>
  <c r="BD45" i="8"/>
  <c r="BC45" i="8"/>
  <c r="BB45" i="8"/>
  <c r="BF44" i="8"/>
  <c r="BE44" i="8"/>
  <c r="BD44" i="8"/>
  <c r="BC44" i="8" s="1"/>
  <c r="BB44" i="8"/>
  <c r="BF43" i="8"/>
  <c r="BE43" i="8"/>
  <c r="BC43" i="8" s="1"/>
  <c r="BD43" i="8"/>
  <c r="BB43" i="8"/>
  <c r="BF42" i="8"/>
  <c r="BE42" i="8"/>
  <c r="BD42" i="8"/>
  <c r="BC42" i="8" s="1"/>
  <c r="BB42" i="8"/>
  <c r="BF41" i="8"/>
  <c r="BE41" i="8"/>
  <c r="BD41" i="8"/>
  <c r="BC41" i="8"/>
  <c r="BB41" i="8"/>
  <c r="BF40" i="8"/>
  <c r="BE40" i="8"/>
  <c r="BD40" i="8"/>
  <c r="BC40" i="8" s="1"/>
  <c r="BB40" i="8"/>
  <c r="BF39" i="8"/>
  <c r="BE39" i="8"/>
  <c r="BC39" i="8" s="1"/>
  <c r="BD39" i="8"/>
  <c r="BB39" i="8"/>
  <c r="BF38" i="8"/>
  <c r="BE38" i="8"/>
  <c r="BD38" i="8"/>
  <c r="BC38" i="8" s="1"/>
  <c r="BB38" i="8"/>
  <c r="BF37" i="8"/>
  <c r="BE37" i="8"/>
  <c r="BD37" i="8"/>
  <c r="BC37" i="8"/>
  <c r="BB37" i="8"/>
  <c r="BF36" i="8"/>
  <c r="BE36" i="8"/>
  <c r="BD36" i="8"/>
  <c r="BC36" i="8" s="1"/>
  <c r="BB36" i="8"/>
  <c r="BF35" i="8"/>
  <c r="BE35" i="8"/>
  <c r="BC35" i="8" s="1"/>
  <c r="BD35" i="8"/>
  <c r="BB35" i="8"/>
  <c r="BF34" i="8"/>
  <c r="BE34" i="8"/>
  <c r="BD34" i="8"/>
  <c r="BC34" i="8" s="1"/>
  <c r="BB34" i="8"/>
  <c r="BF33" i="8"/>
  <c r="BE33" i="8"/>
  <c r="BD33" i="8"/>
  <c r="BC33" i="8"/>
  <c r="BB33" i="8"/>
  <c r="BF32" i="8"/>
  <c r="BE32" i="8"/>
  <c r="BD32" i="8"/>
  <c r="BC32" i="8" s="1"/>
  <c r="BB32" i="8"/>
  <c r="BF31" i="8"/>
  <c r="BE31" i="8"/>
  <c r="BC31" i="8" s="1"/>
  <c r="BD31" i="8"/>
  <c r="BB31" i="8"/>
  <c r="BF30" i="8"/>
  <c r="BE30" i="8"/>
  <c r="BD30" i="8"/>
  <c r="BC30" i="8" s="1"/>
  <c r="BB30" i="8"/>
  <c r="BF29" i="8"/>
  <c r="BE29" i="8"/>
  <c r="BD29" i="8"/>
  <c r="BC29" i="8"/>
  <c r="BB29" i="8"/>
  <c r="BF28" i="8"/>
  <c r="BE28" i="8"/>
  <c r="BD28" i="8"/>
  <c r="BC28" i="8" s="1"/>
  <c r="BB28" i="8"/>
  <c r="BF27" i="8"/>
  <c r="BE27" i="8"/>
  <c r="BC27" i="8" s="1"/>
  <c r="BD27" i="8"/>
  <c r="BB27" i="8"/>
  <c r="BF26" i="8"/>
  <c r="BE26" i="8"/>
  <c r="BD26" i="8"/>
  <c r="BC26" i="8" s="1"/>
  <c r="BB26" i="8"/>
  <c r="BF25" i="8"/>
  <c r="BE25" i="8"/>
  <c r="BD25" i="8"/>
  <c r="BC25" i="8"/>
  <c r="BB25" i="8"/>
  <c r="BF24" i="8"/>
  <c r="BE24" i="8"/>
  <c r="BD24" i="8"/>
  <c r="BC24" i="8" s="1"/>
  <c r="BB24" i="8"/>
  <c r="BF23" i="8"/>
  <c r="BE23" i="8"/>
  <c r="BC23" i="8" s="1"/>
  <c r="BD23" i="8"/>
  <c r="BB23" i="8"/>
  <c r="BF22" i="8"/>
  <c r="BE22" i="8"/>
  <c r="BD22" i="8"/>
  <c r="BC22" i="8" s="1"/>
  <c r="BB22" i="8"/>
  <c r="BF21" i="8"/>
  <c r="BE21" i="8"/>
  <c r="BD21" i="8"/>
  <c r="BC21" i="8"/>
  <c r="BB21" i="8"/>
  <c r="BF20" i="8"/>
  <c r="BE20" i="8"/>
  <c r="BD20" i="8"/>
  <c r="BC20" i="8" s="1"/>
  <c r="BB20" i="8"/>
  <c r="BF19" i="8"/>
  <c r="BE19" i="8"/>
  <c r="BC19" i="8" s="1"/>
  <c r="BD19" i="8"/>
  <c r="BB19" i="8"/>
  <c r="BF18" i="8"/>
  <c r="BE18" i="8"/>
  <c r="BD18" i="8"/>
  <c r="BC18" i="8" s="1"/>
  <c r="BB18" i="8"/>
  <c r="BF17" i="8"/>
  <c r="BE17" i="8"/>
  <c r="BD17" i="8"/>
  <c r="BC17" i="8"/>
  <c r="BB17" i="8"/>
  <c r="BF16" i="8"/>
  <c r="BE16" i="8"/>
  <c r="BD16" i="8"/>
  <c r="BC16" i="8" s="1"/>
  <c r="BB16" i="8"/>
  <c r="BF15" i="8"/>
  <c r="BE15" i="8"/>
  <c r="BC15" i="8" s="1"/>
  <c r="BD15" i="8"/>
  <c r="BB15" i="8"/>
  <c r="BF14" i="8"/>
  <c r="BE14" i="8"/>
  <c r="BD14" i="8"/>
  <c r="BC14" i="8" s="1"/>
  <c r="BB14" i="8"/>
  <c r="BF13" i="8"/>
  <c r="BE13" i="8"/>
  <c r="BD13" i="8"/>
  <c r="BC13" i="8"/>
  <c r="BB13" i="8"/>
  <c r="BF12" i="8"/>
  <c r="BE12" i="8"/>
  <c r="BD12" i="8"/>
  <c r="BC12" i="8" s="1"/>
  <c r="BB12" i="8"/>
  <c r="BF11" i="8"/>
  <c r="BE11" i="8"/>
  <c r="BC11" i="8" s="1"/>
  <c r="BD11" i="8"/>
  <c r="BB11" i="8"/>
  <c r="BB159" i="8" s="1"/>
  <c r="BB4" i="8" s="1"/>
  <c r="C3" i="8"/>
  <c r="AR159" i="7"/>
  <c r="AQ159" i="7"/>
  <c r="AP159" i="7"/>
  <c r="AO159" i="7"/>
  <c r="AN159" i="7"/>
  <c r="AM159" i="7"/>
  <c r="AL159" i="7"/>
  <c r="AK159" i="7"/>
  <c r="AJ159" i="7"/>
  <c r="AI159" i="7"/>
  <c r="AH159" i="7"/>
  <c r="AG159" i="7"/>
  <c r="AF159" i="7"/>
  <c r="AE159" i="7"/>
  <c r="AD159" i="7"/>
  <c r="AC159" i="7"/>
  <c r="AB159" i="7"/>
  <c r="AA159" i="7"/>
  <c r="Z159" i="7"/>
  <c r="Y159" i="7"/>
  <c r="X159" i="7"/>
  <c r="W159" i="7"/>
  <c r="V159" i="7"/>
  <c r="U159" i="7"/>
  <c r="T159" i="7"/>
  <c r="S159" i="7"/>
  <c r="R159" i="7"/>
  <c r="Q159" i="7"/>
  <c r="P159" i="7"/>
  <c r="O159" i="7"/>
  <c r="N159" i="7"/>
  <c r="M159" i="7"/>
  <c r="L159" i="7"/>
  <c r="K159" i="7"/>
  <c r="J159" i="7"/>
  <c r="I159" i="7"/>
  <c r="H159" i="7"/>
  <c r="G159" i="7"/>
  <c r="F159" i="7"/>
  <c r="E159" i="7"/>
  <c r="D159" i="7"/>
  <c r="C159" i="7"/>
  <c r="BA158" i="7"/>
  <c r="AZ158" i="7"/>
  <c r="AY158" i="7"/>
  <c r="AX158" i="7" s="1"/>
  <c r="AW158" i="7"/>
  <c r="BA157" i="7"/>
  <c r="AZ157" i="7"/>
  <c r="AX157" i="7" s="1"/>
  <c r="AY157" i="7"/>
  <c r="AW157" i="7"/>
  <c r="BA156" i="7"/>
  <c r="AZ156" i="7"/>
  <c r="AY156" i="7"/>
  <c r="AX156" i="7" s="1"/>
  <c r="AW156" i="7"/>
  <c r="BA155" i="7"/>
  <c r="AZ155" i="7"/>
  <c r="AX155" i="7" s="1"/>
  <c r="AY155" i="7"/>
  <c r="AW155" i="7"/>
  <c r="BA154" i="7"/>
  <c r="AZ154" i="7"/>
  <c r="AY154" i="7"/>
  <c r="AX154" i="7" s="1"/>
  <c r="AW154" i="7"/>
  <c r="BA153" i="7"/>
  <c r="AZ153" i="7"/>
  <c r="AY153" i="7"/>
  <c r="AX153" i="7"/>
  <c r="AW153" i="7"/>
  <c r="BA152" i="7"/>
  <c r="AZ152" i="7"/>
  <c r="AY152" i="7"/>
  <c r="AX152" i="7" s="1"/>
  <c r="AW152" i="7"/>
  <c r="BA151" i="7"/>
  <c r="AZ151" i="7"/>
  <c r="AX151" i="7" s="1"/>
  <c r="AY151" i="7"/>
  <c r="AW151" i="7"/>
  <c r="BA150" i="7"/>
  <c r="AZ150" i="7"/>
  <c r="AY150" i="7"/>
  <c r="AX150" i="7" s="1"/>
  <c r="AW150" i="7"/>
  <c r="BA149" i="7"/>
  <c r="AZ149" i="7"/>
  <c r="AY149" i="7"/>
  <c r="AX149" i="7"/>
  <c r="AW149" i="7"/>
  <c r="BA148" i="7"/>
  <c r="AZ148" i="7"/>
  <c r="AY148" i="7"/>
  <c r="AX148" i="7" s="1"/>
  <c r="AW148" i="7"/>
  <c r="BA147" i="7"/>
  <c r="AZ147" i="7"/>
  <c r="AX147" i="7" s="1"/>
  <c r="AY147" i="7"/>
  <c r="AW147" i="7"/>
  <c r="BA146" i="7"/>
  <c r="AZ146" i="7"/>
  <c r="AY146" i="7"/>
  <c r="AX146" i="7" s="1"/>
  <c r="AW146" i="7"/>
  <c r="BA145" i="7"/>
  <c r="AZ145" i="7"/>
  <c r="AY145" i="7"/>
  <c r="AX145" i="7"/>
  <c r="AW145" i="7"/>
  <c r="BA144" i="7"/>
  <c r="AZ144" i="7"/>
  <c r="AY144" i="7"/>
  <c r="AX144" i="7" s="1"/>
  <c r="AW144" i="7"/>
  <c r="BA143" i="7"/>
  <c r="AZ143" i="7"/>
  <c r="AX143" i="7" s="1"/>
  <c r="AY143" i="7"/>
  <c r="AW143" i="7"/>
  <c r="BA142" i="7"/>
  <c r="AZ142" i="7"/>
  <c r="AY142" i="7"/>
  <c r="AX142" i="7" s="1"/>
  <c r="AW142" i="7"/>
  <c r="BA141" i="7"/>
  <c r="AZ141" i="7"/>
  <c r="AY141" i="7"/>
  <c r="AX141" i="7"/>
  <c r="AW141" i="7"/>
  <c r="BA140" i="7"/>
  <c r="AZ140" i="7"/>
  <c r="AY140" i="7"/>
  <c r="AX140" i="7" s="1"/>
  <c r="AW140" i="7"/>
  <c r="BA139" i="7"/>
  <c r="AZ139" i="7"/>
  <c r="AX139" i="7" s="1"/>
  <c r="AY139" i="7"/>
  <c r="AW139" i="7"/>
  <c r="BA138" i="7"/>
  <c r="AZ138" i="7"/>
  <c r="AY138" i="7"/>
  <c r="AX138" i="7" s="1"/>
  <c r="AW138" i="7"/>
  <c r="BA137" i="7"/>
  <c r="AZ137" i="7"/>
  <c r="AY137" i="7"/>
  <c r="AX137" i="7"/>
  <c r="AW137" i="7"/>
  <c r="BA136" i="7"/>
  <c r="AZ136" i="7"/>
  <c r="AY136" i="7"/>
  <c r="AX136" i="7" s="1"/>
  <c r="AW136" i="7"/>
  <c r="BA135" i="7"/>
  <c r="AZ135" i="7"/>
  <c r="AX135" i="7" s="1"/>
  <c r="AY135" i="7"/>
  <c r="AW135" i="7"/>
  <c r="BA134" i="7"/>
  <c r="AZ134" i="7"/>
  <c r="AY134" i="7"/>
  <c r="AX134" i="7" s="1"/>
  <c r="AW134" i="7"/>
  <c r="BA133" i="7"/>
  <c r="AZ133" i="7"/>
  <c r="AY133" i="7"/>
  <c r="AX133" i="7"/>
  <c r="AW133" i="7"/>
  <c r="BA132" i="7"/>
  <c r="AZ132" i="7"/>
  <c r="AY132" i="7"/>
  <c r="AX132" i="7" s="1"/>
  <c r="AW132" i="7"/>
  <c r="BA131" i="7"/>
  <c r="AZ131" i="7"/>
  <c r="AX131" i="7" s="1"/>
  <c r="AY131" i="7"/>
  <c r="AW131" i="7"/>
  <c r="BA130" i="7"/>
  <c r="AZ130" i="7"/>
  <c r="AY130" i="7"/>
  <c r="AX130" i="7" s="1"/>
  <c r="AW130" i="7"/>
  <c r="BA129" i="7"/>
  <c r="AZ129" i="7"/>
  <c r="AY129" i="7"/>
  <c r="AX129" i="7"/>
  <c r="AW129" i="7"/>
  <c r="BA128" i="7"/>
  <c r="AZ128" i="7"/>
  <c r="AY128" i="7"/>
  <c r="AX128" i="7" s="1"/>
  <c r="AW128" i="7"/>
  <c r="BA127" i="7"/>
  <c r="AZ127" i="7"/>
  <c r="AX127" i="7" s="1"/>
  <c r="AY127" i="7"/>
  <c r="AW127" i="7"/>
  <c r="BA126" i="7"/>
  <c r="AZ126" i="7"/>
  <c r="AY126" i="7"/>
  <c r="AX126" i="7" s="1"/>
  <c r="AW126" i="7"/>
  <c r="BA125" i="7"/>
  <c r="AZ125" i="7"/>
  <c r="AY125" i="7"/>
  <c r="AX125" i="7"/>
  <c r="AW125" i="7"/>
  <c r="BA124" i="7"/>
  <c r="AZ124" i="7"/>
  <c r="AY124" i="7"/>
  <c r="AX124" i="7" s="1"/>
  <c r="AW124" i="7"/>
  <c r="BA123" i="7"/>
  <c r="AZ123" i="7"/>
  <c r="AX123" i="7" s="1"/>
  <c r="AY123" i="7"/>
  <c r="AW123" i="7"/>
  <c r="BA122" i="7"/>
  <c r="AZ122" i="7"/>
  <c r="AY122" i="7"/>
  <c r="AX122" i="7" s="1"/>
  <c r="AW122" i="7"/>
  <c r="BA121" i="7"/>
  <c r="AZ121" i="7"/>
  <c r="AY121" i="7"/>
  <c r="AX121" i="7"/>
  <c r="AW121" i="7"/>
  <c r="BA120" i="7"/>
  <c r="AZ120" i="7"/>
  <c r="AY120" i="7"/>
  <c r="AX120" i="7" s="1"/>
  <c r="AW120" i="7"/>
  <c r="BA119" i="7"/>
  <c r="AZ119" i="7"/>
  <c r="AX119" i="7" s="1"/>
  <c r="AY119" i="7"/>
  <c r="AW119" i="7"/>
  <c r="BA118" i="7"/>
  <c r="AZ118" i="7"/>
  <c r="AY118" i="7"/>
  <c r="AX118" i="7" s="1"/>
  <c r="AW118" i="7"/>
  <c r="BA117" i="7"/>
  <c r="AZ117" i="7"/>
  <c r="AY117" i="7"/>
  <c r="AX117" i="7"/>
  <c r="AW117" i="7"/>
  <c r="BA116" i="7"/>
  <c r="AZ116" i="7"/>
  <c r="AY116" i="7"/>
  <c r="AX116" i="7" s="1"/>
  <c r="AW116" i="7"/>
  <c r="BA115" i="7"/>
  <c r="AZ115" i="7"/>
  <c r="AX115" i="7" s="1"/>
  <c r="AY115" i="7"/>
  <c r="AW115" i="7"/>
  <c r="BA114" i="7"/>
  <c r="AZ114" i="7"/>
  <c r="AY114" i="7"/>
  <c r="AX114" i="7" s="1"/>
  <c r="AW114" i="7"/>
  <c r="BA113" i="7"/>
  <c r="AZ113" i="7"/>
  <c r="AY113" i="7"/>
  <c r="AX113" i="7"/>
  <c r="AW113" i="7"/>
  <c r="BA112" i="7"/>
  <c r="AZ112" i="7"/>
  <c r="AY112" i="7"/>
  <c r="AX112" i="7" s="1"/>
  <c r="AW112" i="7"/>
  <c r="BA111" i="7"/>
  <c r="AZ111" i="7"/>
  <c r="AX111" i="7" s="1"/>
  <c r="AY111" i="7"/>
  <c r="AW111" i="7"/>
  <c r="BA110" i="7"/>
  <c r="AZ110" i="7"/>
  <c r="AY110" i="7"/>
  <c r="AX110" i="7"/>
  <c r="AW110" i="7"/>
  <c r="BA109" i="7"/>
  <c r="AZ109" i="7"/>
  <c r="AY109" i="7"/>
  <c r="AX109" i="7" s="1"/>
  <c r="AW109" i="7"/>
  <c r="BA108" i="7"/>
  <c r="AZ108" i="7"/>
  <c r="AY108" i="7"/>
  <c r="AX108" i="7" s="1"/>
  <c r="AW108" i="7"/>
  <c r="BA107" i="7"/>
  <c r="AZ107" i="7"/>
  <c r="AX107" i="7" s="1"/>
  <c r="AY107" i="7"/>
  <c r="AW107" i="7"/>
  <c r="BA106" i="7"/>
  <c r="AZ106" i="7"/>
  <c r="AY106" i="7"/>
  <c r="AX106" i="7"/>
  <c r="AW106" i="7"/>
  <c r="BA105" i="7"/>
  <c r="AZ105" i="7"/>
  <c r="AY105" i="7"/>
  <c r="AX105" i="7" s="1"/>
  <c r="AW105" i="7"/>
  <c r="BA104" i="7"/>
  <c r="AZ104" i="7"/>
  <c r="AY104" i="7"/>
  <c r="AX104" i="7" s="1"/>
  <c r="AW104" i="7"/>
  <c r="BA103" i="7"/>
  <c r="AZ103" i="7"/>
  <c r="AX103" i="7" s="1"/>
  <c r="AY103" i="7"/>
  <c r="AW103" i="7"/>
  <c r="BA102" i="7"/>
  <c r="AZ102" i="7"/>
  <c r="AY102" i="7"/>
  <c r="AX102" i="7"/>
  <c r="AW102" i="7"/>
  <c r="BA101" i="7"/>
  <c r="AZ101" i="7"/>
  <c r="AY101" i="7"/>
  <c r="AX101" i="7" s="1"/>
  <c r="AW101" i="7"/>
  <c r="BA100" i="7"/>
  <c r="AZ100" i="7"/>
  <c r="AY100" i="7"/>
  <c r="AX100" i="7" s="1"/>
  <c r="AW100" i="7"/>
  <c r="BA99" i="7"/>
  <c r="AZ99" i="7"/>
  <c r="AX99" i="7" s="1"/>
  <c r="AY99" i="7"/>
  <c r="AW99" i="7"/>
  <c r="BA98" i="7"/>
  <c r="AZ98" i="7"/>
  <c r="AY98" i="7"/>
  <c r="AX98" i="7"/>
  <c r="AW98" i="7"/>
  <c r="BA97" i="7"/>
  <c r="AZ97" i="7"/>
  <c r="AY97" i="7"/>
  <c r="AX97" i="7" s="1"/>
  <c r="AW97" i="7"/>
  <c r="BA96" i="7"/>
  <c r="AZ96" i="7"/>
  <c r="AY96" i="7"/>
  <c r="AX96" i="7" s="1"/>
  <c r="AW96" i="7"/>
  <c r="BA95" i="7"/>
  <c r="AZ95" i="7"/>
  <c r="AX95" i="7" s="1"/>
  <c r="AY95" i="7"/>
  <c r="AW95" i="7"/>
  <c r="BA94" i="7"/>
  <c r="AZ94" i="7"/>
  <c r="AY94" i="7"/>
  <c r="AX94" i="7"/>
  <c r="AW94" i="7"/>
  <c r="BA93" i="7"/>
  <c r="AZ93" i="7"/>
  <c r="AY93" i="7"/>
  <c r="AX93" i="7" s="1"/>
  <c r="AW93" i="7"/>
  <c r="BA92" i="7"/>
  <c r="AZ92" i="7"/>
  <c r="AY92" i="7"/>
  <c r="AX92" i="7" s="1"/>
  <c r="AW92" i="7"/>
  <c r="BA91" i="7"/>
  <c r="AZ91" i="7"/>
  <c r="AX91" i="7" s="1"/>
  <c r="AY91" i="7"/>
  <c r="AW91" i="7"/>
  <c r="BA90" i="7"/>
  <c r="AZ90" i="7"/>
  <c r="AY90" i="7"/>
  <c r="AX90" i="7"/>
  <c r="AW90" i="7"/>
  <c r="BA89" i="7"/>
  <c r="AZ89" i="7"/>
  <c r="AY89" i="7"/>
  <c r="AX89" i="7" s="1"/>
  <c r="AW89" i="7"/>
  <c r="BA88" i="7"/>
  <c r="AZ88" i="7"/>
  <c r="AY88" i="7"/>
  <c r="AX88" i="7" s="1"/>
  <c r="AW88" i="7"/>
  <c r="BA87" i="7"/>
  <c r="AZ87" i="7"/>
  <c r="AX87" i="7" s="1"/>
  <c r="AY87" i="7"/>
  <c r="AW87" i="7"/>
  <c r="BA86" i="7"/>
  <c r="AZ86" i="7"/>
  <c r="AY86" i="7"/>
  <c r="AX86" i="7"/>
  <c r="AW86" i="7"/>
  <c r="BA85" i="7"/>
  <c r="AZ85" i="7"/>
  <c r="AY85" i="7"/>
  <c r="AX85" i="7" s="1"/>
  <c r="AW85" i="7"/>
  <c r="BA84" i="7"/>
  <c r="AZ84" i="7"/>
  <c r="AY84" i="7"/>
  <c r="AX84" i="7" s="1"/>
  <c r="AW84" i="7"/>
  <c r="BA83" i="7"/>
  <c r="AZ83" i="7"/>
  <c r="AX83" i="7" s="1"/>
  <c r="AY83" i="7"/>
  <c r="AW83" i="7"/>
  <c r="BA82" i="7"/>
  <c r="AZ82" i="7"/>
  <c r="AY82" i="7"/>
  <c r="AX82" i="7"/>
  <c r="AW82" i="7"/>
  <c r="BA81" i="7"/>
  <c r="AZ81" i="7"/>
  <c r="AY81" i="7"/>
  <c r="AX81" i="7" s="1"/>
  <c r="AW81" i="7"/>
  <c r="BA80" i="7"/>
  <c r="AZ80" i="7"/>
  <c r="AY80" i="7"/>
  <c r="AX80" i="7" s="1"/>
  <c r="AW80" i="7"/>
  <c r="BA79" i="7"/>
  <c r="AZ79" i="7"/>
  <c r="AX79" i="7" s="1"/>
  <c r="AY79" i="7"/>
  <c r="AW79" i="7"/>
  <c r="BA78" i="7"/>
  <c r="AZ78" i="7"/>
  <c r="AY78" i="7"/>
  <c r="AX78" i="7"/>
  <c r="AW78" i="7"/>
  <c r="BA77" i="7"/>
  <c r="AZ77" i="7"/>
  <c r="AY77" i="7"/>
  <c r="AX77" i="7" s="1"/>
  <c r="AW77" i="7"/>
  <c r="BA76" i="7"/>
  <c r="AZ76" i="7"/>
  <c r="AY76" i="7"/>
  <c r="AX76" i="7" s="1"/>
  <c r="AW76" i="7"/>
  <c r="BA75" i="7"/>
  <c r="AZ75" i="7"/>
  <c r="AX75" i="7" s="1"/>
  <c r="AY75" i="7"/>
  <c r="AW75" i="7"/>
  <c r="BA74" i="7"/>
  <c r="AZ74" i="7"/>
  <c r="AY74" i="7"/>
  <c r="AX74" i="7"/>
  <c r="AW74" i="7"/>
  <c r="BA73" i="7"/>
  <c r="AZ73" i="7"/>
  <c r="AY73" i="7"/>
  <c r="AX73" i="7" s="1"/>
  <c r="AW73" i="7"/>
  <c r="BA72" i="7"/>
  <c r="AZ72" i="7"/>
  <c r="AY72" i="7"/>
  <c r="AX72" i="7" s="1"/>
  <c r="AW72" i="7"/>
  <c r="BA71" i="7"/>
  <c r="AZ71" i="7"/>
  <c r="AX71" i="7" s="1"/>
  <c r="AY71" i="7"/>
  <c r="AW71" i="7"/>
  <c r="BA70" i="7"/>
  <c r="AZ70" i="7"/>
  <c r="AY70" i="7"/>
  <c r="AX70" i="7"/>
  <c r="AW70" i="7"/>
  <c r="BA69" i="7"/>
  <c r="AZ69" i="7"/>
  <c r="AY69" i="7"/>
  <c r="AX69" i="7" s="1"/>
  <c r="AW69" i="7"/>
  <c r="BA68" i="7"/>
  <c r="AZ68" i="7"/>
  <c r="AY68" i="7"/>
  <c r="AX68" i="7" s="1"/>
  <c r="AW68" i="7"/>
  <c r="BA67" i="7"/>
  <c r="AZ67" i="7"/>
  <c r="AX67" i="7" s="1"/>
  <c r="AY67" i="7"/>
  <c r="AW67" i="7"/>
  <c r="BA66" i="7"/>
  <c r="AZ66" i="7"/>
  <c r="AY66" i="7"/>
  <c r="AX66" i="7"/>
  <c r="AW66" i="7"/>
  <c r="BA65" i="7"/>
  <c r="AZ65" i="7"/>
  <c r="AY65" i="7"/>
  <c r="AX65" i="7" s="1"/>
  <c r="AW65" i="7"/>
  <c r="BA64" i="7"/>
  <c r="AZ64" i="7"/>
  <c r="AY64" i="7"/>
  <c r="AX64" i="7" s="1"/>
  <c r="AW64" i="7"/>
  <c r="BA63" i="7"/>
  <c r="AZ63" i="7"/>
  <c r="AX63" i="7" s="1"/>
  <c r="AY63" i="7"/>
  <c r="AW63" i="7"/>
  <c r="BA62" i="7"/>
  <c r="AZ62" i="7"/>
  <c r="AY62" i="7"/>
  <c r="AX62" i="7"/>
  <c r="AW62" i="7"/>
  <c r="BA61" i="7"/>
  <c r="AZ61" i="7"/>
  <c r="AY61" i="7"/>
  <c r="AX61" i="7" s="1"/>
  <c r="AW61" i="7"/>
  <c r="BA60" i="7"/>
  <c r="AZ60" i="7"/>
  <c r="AY60" i="7"/>
  <c r="AX60" i="7" s="1"/>
  <c r="AW60" i="7"/>
  <c r="BA59" i="7"/>
  <c r="AZ59" i="7"/>
  <c r="AX59" i="7" s="1"/>
  <c r="AY59" i="7"/>
  <c r="AW59" i="7"/>
  <c r="BA58" i="7"/>
  <c r="AZ58" i="7"/>
  <c r="AY58" i="7"/>
  <c r="AX58" i="7"/>
  <c r="AW58" i="7"/>
  <c r="BA57" i="7"/>
  <c r="AZ57" i="7"/>
  <c r="AY57" i="7"/>
  <c r="AX57" i="7" s="1"/>
  <c r="AW57" i="7"/>
  <c r="BA56" i="7"/>
  <c r="AZ56" i="7"/>
  <c r="AY56" i="7"/>
  <c r="AX56" i="7" s="1"/>
  <c r="AW56" i="7"/>
  <c r="BA55" i="7"/>
  <c r="AZ55" i="7"/>
  <c r="AY55" i="7"/>
  <c r="AX55" i="7" s="1"/>
  <c r="AW55" i="7"/>
  <c r="BA54" i="7"/>
  <c r="AZ54" i="7"/>
  <c r="AY54" i="7"/>
  <c r="AX54" i="7"/>
  <c r="AW54" i="7"/>
  <c r="BA53" i="7"/>
  <c r="AZ53" i="7"/>
  <c r="AY53" i="7"/>
  <c r="AX53" i="7" s="1"/>
  <c r="AW53" i="7"/>
  <c r="BA52" i="7"/>
  <c r="AZ52" i="7"/>
  <c r="AX52" i="7" s="1"/>
  <c r="AY52" i="7"/>
  <c r="AW52" i="7"/>
  <c r="BA51" i="7"/>
  <c r="AZ51" i="7"/>
  <c r="AY51" i="7"/>
  <c r="AX51" i="7" s="1"/>
  <c r="AW51" i="7"/>
  <c r="BA50" i="7"/>
  <c r="AZ50" i="7"/>
  <c r="AY50" i="7"/>
  <c r="AX50" i="7"/>
  <c r="AW50" i="7"/>
  <c r="BA49" i="7"/>
  <c r="AZ49" i="7"/>
  <c r="AY49" i="7"/>
  <c r="AX49" i="7" s="1"/>
  <c r="AW49" i="7"/>
  <c r="BA48" i="7"/>
  <c r="AZ48" i="7"/>
  <c r="AX48" i="7" s="1"/>
  <c r="AY48" i="7"/>
  <c r="AW48" i="7"/>
  <c r="BA47" i="7"/>
  <c r="AZ47" i="7"/>
  <c r="AY47" i="7"/>
  <c r="AX47" i="7" s="1"/>
  <c r="AW47" i="7"/>
  <c r="BA46" i="7"/>
  <c r="AZ46" i="7"/>
  <c r="AY46" i="7"/>
  <c r="AX46" i="7"/>
  <c r="AW46" i="7"/>
  <c r="BA45" i="7"/>
  <c r="AZ45" i="7"/>
  <c r="AY45" i="7"/>
  <c r="AX45" i="7" s="1"/>
  <c r="AW45" i="7"/>
  <c r="BA44" i="7"/>
  <c r="AZ44" i="7"/>
  <c r="AX44" i="7" s="1"/>
  <c r="AY44" i="7"/>
  <c r="AW44" i="7"/>
  <c r="BA43" i="7"/>
  <c r="AZ43" i="7"/>
  <c r="AY43" i="7"/>
  <c r="AX43" i="7" s="1"/>
  <c r="AW43" i="7"/>
  <c r="BA42" i="7"/>
  <c r="AZ42" i="7"/>
  <c r="AY42" i="7"/>
  <c r="AX42" i="7"/>
  <c r="AW42" i="7"/>
  <c r="BA41" i="7"/>
  <c r="AZ41" i="7"/>
  <c r="AY41" i="7"/>
  <c r="AX41" i="7" s="1"/>
  <c r="AW41" i="7"/>
  <c r="BA40" i="7"/>
  <c r="AZ40" i="7"/>
  <c r="AX40" i="7" s="1"/>
  <c r="AY40" i="7"/>
  <c r="AW40" i="7"/>
  <c r="BA39" i="7"/>
  <c r="AZ39" i="7"/>
  <c r="AY39" i="7"/>
  <c r="AX39" i="7" s="1"/>
  <c r="AW39" i="7"/>
  <c r="BA38" i="7"/>
  <c r="AZ38" i="7"/>
  <c r="AY38" i="7"/>
  <c r="AX38" i="7"/>
  <c r="AW38" i="7"/>
  <c r="BA37" i="7"/>
  <c r="AZ37" i="7"/>
  <c r="AY37" i="7"/>
  <c r="AX37" i="7" s="1"/>
  <c r="AW37" i="7"/>
  <c r="BA36" i="7"/>
  <c r="AZ36" i="7"/>
  <c r="AX36" i="7" s="1"/>
  <c r="AY36" i="7"/>
  <c r="AW36" i="7"/>
  <c r="BA35" i="7"/>
  <c r="AZ35" i="7"/>
  <c r="AY35" i="7"/>
  <c r="AX35" i="7" s="1"/>
  <c r="AW35" i="7"/>
  <c r="BA34" i="7"/>
  <c r="AZ34" i="7"/>
  <c r="AY34" i="7"/>
  <c r="AX34" i="7"/>
  <c r="AW34" i="7"/>
  <c r="BA33" i="7"/>
  <c r="AZ33" i="7"/>
  <c r="AY33" i="7"/>
  <c r="AX33" i="7" s="1"/>
  <c r="AW33" i="7"/>
  <c r="BA32" i="7"/>
  <c r="AZ32" i="7"/>
  <c r="AX32" i="7" s="1"/>
  <c r="AY32" i="7"/>
  <c r="AW32" i="7"/>
  <c r="BA31" i="7"/>
  <c r="AZ31" i="7"/>
  <c r="AY31" i="7"/>
  <c r="AX31" i="7" s="1"/>
  <c r="AW31" i="7"/>
  <c r="BA30" i="7"/>
  <c r="AZ30" i="7"/>
  <c r="AY30" i="7"/>
  <c r="AX30" i="7"/>
  <c r="AW30" i="7"/>
  <c r="BA29" i="7"/>
  <c r="AZ29" i="7"/>
  <c r="AY29" i="7"/>
  <c r="AX29" i="7" s="1"/>
  <c r="AW29" i="7"/>
  <c r="BA28" i="7"/>
  <c r="AZ28" i="7"/>
  <c r="AX28" i="7" s="1"/>
  <c r="AY28" i="7"/>
  <c r="AW28" i="7"/>
  <c r="BA27" i="7"/>
  <c r="AZ27" i="7"/>
  <c r="AY27" i="7"/>
  <c r="AX27" i="7" s="1"/>
  <c r="AW27" i="7"/>
  <c r="BA26" i="7"/>
  <c r="AZ26" i="7"/>
  <c r="AY26" i="7"/>
  <c r="AX26" i="7"/>
  <c r="AW26" i="7"/>
  <c r="BA25" i="7"/>
  <c r="AZ25" i="7"/>
  <c r="AY25" i="7"/>
  <c r="AX25" i="7" s="1"/>
  <c r="AW25" i="7"/>
  <c r="BA24" i="7"/>
  <c r="AZ24" i="7"/>
  <c r="AX24" i="7" s="1"/>
  <c r="AY24" i="7"/>
  <c r="AW24" i="7"/>
  <c r="BA23" i="7"/>
  <c r="AZ23" i="7"/>
  <c r="AY23" i="7"/>
  <c r="AX23" i="7" s="1"/>
  <c r="AW23" i="7"/>
  <c r="BA22" i="7"/>
  <c r="AZ22" i="7"/>
  <c r="AY22" i="7"/>
  <c r="AX22" i="7"/>
  <c r="AW22" i="7"/>
  <c r="BA21" i="7"/>
  <c r="AZ21" i="7"/>
  <c r="AY21" i="7"/>
  <c r="AX21" i="7" s="1"/>
  <c r="AW21" i="7"/>
  <c r="BA20" i="7"/>
  <c r="AZ20" i="7"/>
  <c r="AX20" i="7" s="1"/>
  <c r="AY20" i="7"/>
  <c r="AW20" i="7"/>
  <c r="BA19" i="7"/>
  <c r="AZ19" i="7"/>
  <c r="AY19" i="7"/>
  <c r="AX19" i="7" s="1"/>
  <c r="AW19" i="7"/>
  <c r="BA18" i="7"/>
  <c r="AZ18" i="7"/>
  <c r="AY18" i="7"/>
  <c r="AX18" i="7"/>
  <c r="AW18" i="7"/>
  <c r="BA17" i="7"/>
  <c r="AZ17" i="7"/>
  <c r="AY17" i="7"/>
  <c r="AX17" i="7" s="1"/>
  <c r="AW17" i="7"/>
  <c r="BA16" i="7"/>
  <c r="AZ16" i="7"/>
  <c r="AX16" i="7" s="1"/>
  <c r="AY16" i="7"/>
  <c r="AW16" i="7"/>
  <c r="BA15" i="7"/>
  <c r="AZ15" i="7"/>
  <c r="AY15" i="7"/>
  <c r="AX15" i="7" s="1"/>
  <c r="AW15" i="7"/>
  <c r="BA14" i="7"/>
  <c r="AZ14" i="7"/>
  <c r="AY14" i="7"/>
  <c r="AX14" i="7"/>
  <c r="AW14" i="7"/>
  <c r="BA13" i="7"/>
  <c r="AZ13" i="7"/>
  <c r="AY13" i="7"/>
  <c r="AX13" i="7" s="1"/>
  <c r="AW13" i="7"/>
  <c r="BA12" i="7"/>
  <c r="AZ12" i="7"/>
  <c r="AX12" i="7" s="1"/>
  <c r="AY12" i="7"/>
  <c r="AW12" i="7"/>
  <c r="BA11" i="7"/>
  <c r="AZ11" i="7"/>
  <c r="AY11" i="7"/>
  <c r="AX11" i="7" s="1"/>
  <c r="AW11" i="7"/>
  <c r="AW159" i="7" s="1"/>
  <c r="AW4" i="7" s="1"/>
  <c r="C3" i="7"/>
  <c r="AR158" i="6"/>
  <c r="AQ158" i="6"/>
  <c r="AP158" i="6"/>
  <c r="AO158" i="6"/>
  <c r="AN158" i="6"/>
  <c r="AM158" i="6"/>
  <c r="AL158" i="6"/>
  <c r="AK158" i="6"/>
  <c r="AJ158" i="6"/>
  <c r="AI158" i="6"/>
  <c r="AH158" i="6"/>
  <c r="AG158" i="6"/>
  <c r="AF158" i="6"/>
  <c r="AE158" i="6"/>
  <c r="AD158" i="6"/>
  <c r="AC158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P158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C158" i="6"/>
  <c r="BA157" i="6"/>
  <c r="AZ157" i="6"/>
  <c r="AY157" i="6"/>
  <c r="AX157" i="6" s="1"/>
  <c r="AW157" i="6"/>
  <c r="BA156" i="6"/>
  <c r="AX156" i="6" s="1"/>
  <c r="AZ156" i="6"/>
  <c r="AY156" i="6"/>
  <c r="AW156" i="6"/>
  <c r="BA155" i="6"/>
  <c r="AZ155" i="6"/>
  <c r="AY155" i="6"/>
  <c r="AX155" i="6" s="1"/>
  <c r="AW155" i="6"/>
  <c r="BA154" i="6"/>
  <c r="AZ154" i="6"/>
  <c r="AY154" i="6"/>
  <c r="AX154" i="6" s="1"/>
  <c r="AW154" i="6"/>
  <c r="BA153" i="6"/>
  <c r="AZ153" i="6"/>
  <c r="AY153" i="6"/>
  <c r="AX153" i="6" s="1"/>
  <c r="AW153" i="6"/>
  <c r="BA152" i="6"/>
  <c r="AZ152" i="6"/>
  <c r="AY152" i="6"/>
  <c r="AX152" i="6"/>
  <c r="AW152" i="6"/>
  <c r="BA151" i="6"/>
  <c r="AZ151" i="6"/>
  <c r="AY151" i="6"/>
  <c r="AX151" i="6" s="1"/>
  <c r="AW151" i="6"/>
  <c r="BA150" i="6"/>
  <c r="AZ150" i="6"/>
  <c r="AY150" i="6"/>
  <c r="AX150" i="6" s="1"/>
  <c r="AW150" i="6"/>
  <c r="BA149" i="6"/>
  <c r="AZ149" i="6"/>
  <c r="AY149" i="6"/>
  <c r="AX149" i="6" s="1"/>
  <c r="AW149" i="6"/>
  <c r="BA148" i="6"/>
  <c r="AZ148" i="6"/>
  <c r="AY148" i="6"/>
  <c r="AX148" i="6"/>
  <c r="AW148" i="6"/>
  <c r="BA147" i="6"/>
  <c r="AZ147" i="6"/>
  <c r="AY147" i="6"/>
  <c r="AX147" i="6" s="1"/>
  <c r="AW147" i="6"/>
  <c r="BA146" i="6"/>
  <c r="AZ146" i="6"/>
  <c r="AY146" i="6"/>
  <c r="AX146" i="6" s="1"/>
  <c r="AW146" i="6"/>
  <c r="BA145" i="6"/>
  <c r="AZ145" i="6"/>
  <c r="AY145" i="6"/>
  <c r="AX145" i="6" s="1"/>
  <c r="AW145" i="6"/>
  <c r="BA144" i="6"/>
  <c r="AZ144" i="6"/>
  <c r="AY144" i="6"/>
  <c r="AX144" i="6"/>
  <c r="AW144" i="6"/>
  <c r="BA143" i="6"/>
  <c r="AZ143" i="6"/>
  <c r="AY143" i="6"/>
  <c r="AX143" i="6" s="1"/>
  <c r="AW143" i="6"/>
  <c r="BA142" i="6"/>
  <c r="AZ142" i="6"/>
  <c r="AY142" i="6"/>
  <c r="AX142" i="6" s="1"/>
  <c r="AW142" i="6"/>
  <c r="BA141" i="6"/>
  <c r="AZ141" i="6"/>
  <c r="AY141" i="6"/>
  <c r="AX141" i="6" s="1"/>
  <c r="AW141" i="6"/>
  <c r="BA140" i="6"/>
  <c r="AZ140" i="6"/>
  <c r="AY140" i="6"/>
  <c r="AX140" i="6"/>
  <c r="AW140" i="6"/>
  <c r="BA139" i="6"/>
  <c r="AZ139" i="6"/>
  <c r="AY139" i="6"/>
  <c r="AX139" i="6" s="1"/>
  <c r="AW139" i="6"/>
  <c r="BA138" i="6"/>
  <c r="AZ138" i="6"/>
  <c r="AY138" i="6"/>
  <c r="AX138" i="6" s="1"/>
  <c r="AW138" i="6"/>
  <c r="BA137" i="6"/>
  <c r="AZ137" i="6"/>
  <c r="AY137" i="6"/>
  <c r="AX137" i="6" s="1"/>
  <c r="AW137" i="6"/>
  <c r="BA136" i="6"/>
  <c r="AZ136" i="6"/>
  <c r="AY136" i="6"/>
  <c r="AX136" i="6"/>
  <c r="AW136" i="6"/>
  <c r="BA135" i="6"/>
  <c r="AZ135" i="6"/>
  <c r="AY135" i="6"/>
  <c r="AX135" i="6" s="1"/>
  <c r="AW135" i="6"/>
  <c r="BA134" i="6"/>
  <c r="AZ134" i="6"/>
  <c r="AY134" i="6"/>
  <c r="AX134" i="6" s="1"/>
  <c r="AW134" i="6"/>
  <c r="BA133" i="6"/>
  <c r="AZ133" i="6"/>
  <c r="AY133" i="6"/>
  <c r="AX133" i="6" s="1"/>
  <c r="AW133" i="6"/>
  <c r="BA132" i="6"/>
  <c r="AZ132" i="6"/>
  <c r="AY132" i="6"/>
  <c r="AX132" i="6"/>
  <c r="AW132" i="6"/>
  <c r="BA131" i="6"/>
  <c r="AZ131" i="6"/>
  <c r="AY131" i="6"/>
  <c r="AX131" i="6" s="1"/>
  <c r="AW131" i="6"/>
  <c r="BA130" i="6"/>
  <c r="AZ130" i="6"/>
  <c r="AY130" i="6"/>
  <c r="AX130" i="6" s="1"/>
  <c r="AW130" i="6"/>
  <c r="BA129" i="6"/>
  <c r="AZ129" i="6"/>
  <c r="AY129" i="6"/>
  <c r="AX129" i="6" s="1"/>
  <c r="AW129" i="6"/>
  <c r="BA128" i="6"/>
  <c r="AZ128" i="6"/>
  <c r="AY128" i="6"/>
  <c r="AX128" i="6"/>
  <c r="AW128" i="6"/>
  <c r="BA127" i="6"/>
  <c r="AZ127" i="6"/>
  <c r="AY127" i="6"/>
  <c r="AX127" i="6" s="1"/>
  <c r="AW127" i="6"/>
  <c r="BA126" i="6"/>
  <c r="AZ126" i="6"/>
  <c r="AY126" i="6"/>
  <c r="AX126" i="6" s="1"/>
  <c r="AW126" i="6"/>
  <c r="BA125" i="6"/>
  <c r="AZ125" i="6"/>
  <c r="AY125" i="6"/>
  <c r="AX125" i="6" s="1"/>
  <c r="AW125" i="6"/>
  <c r="BA124" i="6"/>
  <c r="AZ124" i="6"/>
  <c r="AY124" i="6"/>
  <c r="AX124" i="6"/>
  <c r="AW124" i="6"/>
  <c r="BA123" i="6"/>
  <c r="AZ123" i="6"/>
  <c r="AY123" i="6"/>
  <c r="AX123" i="6" s="1"/>
  <c r="AW123" i="6"/>
  <c r="BA122" i="6"/>
  <c r="AZ122" i="6"/>
  <c r="AY122" i="6"/>
  <c r="AX122" i="6" s="1"/>
  <c r="AW122" i="6"/>
  <c r="BA121" i="6"/>
  <c r="AZ121" i="6"/>
  <c r="AY121" i="6"/>
  <c r="AX121" i="6" s="1"/>
  <c r="AW121" i="6"/>
  <c r="BA120" i="6"/>
  <c r="AZ120" i="6"/>
  <c r="AY120" i="6"/>
  <c r="AX120" i="6"/>
  <c r="AW120" i="6"/>
  <c r="BA119" i="6"/>
  <c r="AZ119" i="6"/>
  <c r="AY119" i="6"/>
  <c r="AX119" i="6" s="1"/>
  <c r="AW119" i="6"/>
  <c r="BA118" i="6"/>
  <c r="AZ118" i="6"/>
  <c r="AY118" i="6"/>
  <c r="AX118" i="6" s="1"/>
  <c r="AW118" i="6"/>
  <c r="BA117" i="6"/>
  <c r="AZ117" i="6"/>
  <c r="AY117" i="6"/>
  <c r="AX117" i="6" s="1"/>
  <c r="AW117" i="6"/>
  <c r="BA116" i="6"/>
  <c r="AZ116" i="6"/>
  <c r="AY116" i="6"/>
  <c r="AX116" i="6"/>
  <c r="AW116" i="6"/>
  <c r="BA115" i="6"/>
  <c r="AZ115" i="6"/>
  <c r="AY115" i="6"/>
  <c r="AX115" i="6" s="1"/>
  <c r="AW115" i="6"/>
  <c r="BA114" i="6"/>
  <c r="AZ114" i="6"/>
  <c r="AY114" i="6"/>
  <c r="AX114" i="6" s="1"/>
  <c r="AW114" i="6"/>
  <c r="BA113" i="6"/>
  <c r="AZ113" i="6"/>
  <c r="AY113" i="6"/>
  <c r="AX113" i="6" s="1"/>
  <c r="AW113" i="6"/>
  <c r="BA112" i="6"/>
  <c r="AZ112" i="6"/>
  <c r="AY112" i="6"/>
  <c r="AX112" i="6"/>
  <c r="AW112" i="6"/>
  <c r="BA111" i="6"/>
  <c r="AZ111" i="6"/>
  <c r="AY111" i="6"/>
  <c r="AX111" i="6" s="1"/>
  <c r="AW111" i="6"/>
  <c r="BA110" i="6"/>
  <c r="AZ110" i="6"/>
  <c r="AY110" i="6"/>
  <c r="AX110" i="6" s="1"/>
  <c r="AW110" i="6"/>
  <c r="BA109" i="6"/>
  <c r="AZ109" i="6"/>
  <c r="AY109" i="6"/>
  <c r="AX109" i="6" s="1"/>
  <c r="AW109" i="6"/>
  <c r="BA108" i="6"/>
  <c r="AZ108" i="6"/>
  <c r="AY108" i="6"/>
  <c r="AX108" i="6"/>
  <c r="AW108" i="6"/>
  <c r="BA107" i="6"/>
  <c r="AZ107" i="6"/>
  <c r="AY107" i="6"/>
  <c r="AX107" i="6" s="1"/>
  <c r="AW107" i="6"/>
  <c r="BA106" i="6"/>
  <c r="AZ106" i="6"/>
  <c r="AY106" i="6"/>
  <c r="AX106" i="6" s="1"/>
  <c r="AW106" i="6"/>
  <c r="BA105" i="6"/>
  <c r="AZ105" i="6"/>
  <c r="AY105" i="6"/>
  <c r="AX105" i="6" s="1"/>
  <c r="AW105" i="6"/>
  <c r="BA104" i="6"/>
  <c r="AZ104" i="6"/>
  <c r="AY104" i="6"/>
  <c r="AX104" i="6"/>
  <c r="AW104" i="6"/>
  <c r="BA103" i="6"/>
  <c r="AZ103" i="6"/>
  <c r="AY103" i="6"/>
  <c r="AX103" i="6" s="1"/>
  <c r="AW103" i="6"/>
  <c r="BA102" i="6"/>
  <c r="AZ102" i="6"/>
  <c r="AY102" i="6"/>
  <c r="AX102" i="6" s="1"/>
  <c r="AW102" i="6"/>
  <c r="BA101" i="6"/>
  <c r="AZ101" i="6"/>
  <c r="AY101" i="6"/>
  <c r="AX101" i="6" s="1"/>
  <c r="AW101" i="6"/>
  <c r="BA100" i="6"/>
  <c r="AZ100" i="6"/>
  <c r="AY100" i="6"/>
  <c r="AX100" i="6"/>
  <c r="AW100" i="6"/>
  <c r="BA99" i="6"/>
  <c r="AZ99" i="6"/>
  <c r="AY99" i="6"/>
  <c r="AX99" i="6" s="1"/>
  <c r="AW99" i="6"/>
  <c r="BA98" i="6"/>
  <c r="AZ98" i="6"/>
  <c r="AY98" i="6"/>
  <c r="AX98" i="6" s="1"/>
  <c r="AW98" i="6"/>
  <c r="BA97" i="6"/>
  <c r="AZ97" i="6"/>
  <c r="AY97" i="6"/>
  <c r="AX97" i="6" s="1"/>
  <c r="AW97" i="6"/>
  <c r="BA96" i="6"/>
  <c r="AZ96" i="6"/>
  <c r="AY96" i="6"/>
  <c r="AX96" i="6"/>
  <c r="AW96" i="6"/>
  <c r="BA95" i="6"/>
  <c r="AZ95" i="6"/>
  <c r="AY95" i="6"/>
  <c r="AX95" i="6" s="1"/>
  <c r="AW95" i="6"/>
  <c r="BA94" i="6"/>
  <c r="AZ94" i="6"/>
  <c r="AY94" i="6"/>
  <c r="AX94" i="6" s="1"/>
  <c r="AW94" i="6"/>
  <c r="BA93" i="6"/>
  <c r="AZ93" i="6"/>
  <c r="AY93" i="6"/>
  <c r="AX93" i="6" s="1"/>
  <c r="AW93" i="6"/>
  <c r="BA92" i="6"/>
  <c r="AZ92" i="6"/>
  <c r="AY92" i="6"/>
  <c r="AX92" i="6"/>
  <c r="AW92" i="6"/>
  <c r="BA91" i="6"/>
  <c r="AZ91" i="6"/>
  <c r="AY91" i="6"/>
  <c r="AX91" i="6" s="1"/>
  <c r="AW91" i="6"/>
  <c r="BA90" i="6"/>
  <c r="AZ90" i="6"/>
  <c r="AY90" i="6"/>
  <c r="AX90" i="6" s="1"/>
  <c r="AW90" i="6"/>
  <c r="BA89" i="6"/>
  <c r="AZ89" i="6"/>
  <c r="AY89" i="6"/>
  <c r="AX89" i="6" s="1"/>
  <c r="AW89" i="6"/>
  <c r="BA88" i="6"/>
  <c r="AZ88" i="6"/>
  <c r="AY88" i="6"/>
  <c r="AX88" i="6"/>
  <c r="AW88" i="6"/>
  <c r="BA87" i="6"/>
  <c r="AZ87" i="6"/>
  <c r="AY87" i="6"/>
  <c r="AX87" i="6" s="1"/>
  <c r="AW87" i="6"/>
  <c r="BA86" i="6"/>
  <c r="AZ86" i="6"/>
  <c r="AY86" i="6"/>
  <c r="AX86" i="6" s="1"/>
  <c r="AW86" i="6"/>
  <c r="BA85" i="6"/>
  <c r="AZ85" i="6"/>
  <c r="AY85" i="6"/>
  <c r="AX85" i="6" s="1"/>
  <c r="AW85" i="6"/>
  <c r="BA84" i="6"/>
  <c r="AZ84" i="6"/>
  <c r="AY84" i="6"/>
  <c r="AX84" i="6"/>
  <c r="AW84" i="6"/>
  <c r="BA83" i="6"/>
  <c r="AZ83" i="6"/>
  <c r="AY83" i="6"/>
  <c r="AX83" i="6" s="1"/>
  <c r="AW83" i="6"/>
  <c r="BA82" i="6"/>
  <c r="AZ82" i="6"/>
  <c r="AY82" i="6"/>
  <c r="AX82" i="6" s="1"/>
  <c r="AW82" i="6"/>
  <c r="BA81" i="6"/>
  <c r="AZ81" i="6"/>
  <c r="AY81" i="6"/>
  <c r="AX81" i="6" s="1"/>
  <c r="AW81" i="6"/>
  <c r="BA80" i="6"/>
  <c r="AZ80" i="6"/>
  <c r="AY80" i="6"/>
  <c r="AX80" i="6"/>
  <c r="AW80" i="6"/>
  <c r="BA79" i="6"/>
  <c r="AZ79" i="6"/>
  <c r="AY79" i="6"/>
  <c r="AX79" i="6" s="1"/>
  <c r="AW79" i="6"/>
  <c r="BA78" i="6"/>
  <c r="AZ78" i="6"/>
  <c r="AY78" i="6"/>
  <c r="AX78" i="6" s="1"/>
  <c r="AW78" i="6"/>
  <c r="BA77" i="6"/>
  <c r="AZ77" i="6"/>
  <c r="AY77" i="6"/>
  <c r="AX77" i="6" s="1"/>
  <c r="AW77" i="6"/>
  <c r="BA76" i="6"/>
  <c r="AZ76" i="6"/>
  <c r="AY76" i="6"/>
  <c r="AX76" i="6"/>
  <c r="AW76" i="6"/>
  <c r="BA75" i="6"/>
  <c r="AZ75" i="6"/>
  <c r="AY75" i="6"/>
  <c r="AX75" i="6" s="1"/>
  <c r="AW75" i="6"/>
  <c r="BA74" i="6"/>
  <c r="AZ74" i="6"/>
  <c r="AY74" i="6"/>
  <c r="AX74" i="6" s="1"/>
  <c r="AW74" i="6"/>
  <c r="BA73" i="6"/>
  <c r="AZ73" i="6"/>
  <c r="AY73" i="6"/>
  <c r="AX73" i="6" s="1"/>
  <c r="AW73" i="6"/>
  <c r="BA72" i="6"/>
  <c r="AZ72" i="6"/>
  <c r="AY72" i="6"/>
  <c r="AX72" i="6"/>
  <c r="AW72" i="6"/>
  <c r="BA71" i="6"/>
  <c r="AZ71" i="6"/>
  <c r="AY71" i="6"/>
  <c r="AX71" i="6" s="1"/>
  <c r="AW71" i="6"/>
  <c r="BA70" i="6"/>
  <c r="AZ70" i="6"/>
  <c r="AY70" i="6"/>
  <c r="AX70" i="6" s="1"/>
  <c r="AW70" i="6"/>
  <c r="BA69" i="6"/>
  <c r="AZ69" i="6"/>
  <c r="AY69" i="6"/>
  <c r="AX69" i="6" s="1"/>
  <c r="AW69" i="6"/>
  <c r="BA68" i="6"/>
  <c r="AZ68" i="6"/>
  <c r="AY68" i="6"/>
  <c r="AX68" i="6"/>
  <c r="AW68" i="6"/>
  <c r="BA67" i="6"/>
  <c r="AZ67" i="6"/>
  <c r="AY67" i="6"/>
  <c r="AX67" i="6" s="1"/>
  <c r="AW67" i="6"/>
  <c r="BA66" i="6"/>
  <c r="AZ66" i="6"/>
  <c r="AY66" i="6"/>
  <c r="AX66" i="6" s="1"/>
  <c r="AW66" i="6"/>
  <c r="BA65" i="6"/>
  <c r="AZ65" i="6"/>
  <c r="AY65" i="6"/>
  <c r="AX65" i="6" s="1"/>
  <c r="AW65" i="6"/>
  <c r="BA64" i="6"/>
  <c r="AZ64" i="6"/>
  <c r="AY64" i="6"/>
  <c r="AX64" i="6"/>
  <c r="AW64" i="6"/>
  <c r="BA63" i="6"/>
  <c r="AZ63" i="6"/>
  <c r="AY63" i="6"/>
  <c r="AX63" i="6" s="1"/>
  <c r="AW63" i="6"/>
  <c r="BA62" i="6"/>
  <c r="AZ62" i="6"/>
  <c r="AY62" i="6"/>
  <c r="AX62" i="6" s="1"/>
  <c r="AW62" i="6"/>
  <c r="BA61" i="6"/>
  <c r="AZ61" i="6"/>
  <c r="AY61" i="6"/>
  <c r="AX61" i="6" s="1"/>
  <c r="AW61" i="6"/>
  <c r="BA60" i="6"/>
  <c r="AZ60" i="6"/>
  <c r="AY60" i="6"/>
  <c r="AX60" i="6"/>
  <c r="AW60" i="6"/>
  <c r="BA59" i="6"/>
  <c r="AZ59" i="6"/>
  <c r="AY59" i="6"/>
  <c r="AX59" i="6" s="1"/>
  <c r="AW59" i="6"/>
  <c r="BA58" i="6"/>
  <c r="AZ58" i="6"/>
  <c r="AY58" i="6"/>
  <c r="AX58" i="6" s="1"/>
  <c r="AW58" i="6"/>
  <c r="BA57" i="6"/>
  <c r="AZ57" i="6"/>
  <c r="AY57" i="6"/>
  <c r="AX57" i="6" s="1"/>
  <c r="AW57" i="6"/>
  <c r="BA56" i="6"/>
  <c r="AZ56" i="6"/>
  <c r="AY56" i="6"/>
  <c r="AX56" i="6"/>
  <c r="AW56" i="6"/>
  <c r="BA55" i="6"/>
  <c r="AZ55" i="6"/>
  <c r="AY55" i="6"/>
  <c r="AX55" i="6" s="1"/>
  <c r="AW55" i="6"/>
  <c r="BA54" i="6"/>
  <c r="AZ54" i="6"/>
  <c r="AY54" i="6"/>
  <c r="AX54" i="6" s="1"/>
  <c r="AW54" i="6"/>
  <c r="BA53" i="6"/>
  <c r="AZ53" i="6"/>
  <c r="AY53" i="6"/>
  <c r="AX53" i="6" s="1"/>
  <c r="AW53" i="6"/>
  <c r="BA52" i="6"/>
  <c r="AZ52" i="6"/>
  <c r="AY52" i="6"/>
  <c r="AX52" i="6"/>
  <c r="AW52" i="6"/>
  <c r="BA51" i="6"/>
  <c r="AZ51" i="6"/>
  <c r="AY51" i="6"/>
  <c r="AX51" i="6" s="1"/>
  <c r="AW51" i="6"/>
  <c r="BA50" i="6"/>
  <c r="AZ50" i="6"/>
  <c r="AY50" i="6"/>
  <c r="AX50" i="6" s="1"/>
  <c r="AW50" i="6"/>
  <c r="BA49" i="6"/>
  <c r="AZ49" i="6"/>
  <c r="AY49" i="6"/>
  <c r="AX49" i="6" s="1"/>
  <c r="AW49" i="6"/>
  <c r="BA48" i="6"/>
  <c r="AZ48" i="6"/>
  <c r="AY48" i="6"/>
  <c r="AX48" i="6"/>
  <c r="AW48" i="6"/>
  <c r="BA47" i="6"/>
  <c r="AZ47" i="6"/>
  <c r="AY47" i="6"/>
  <c r="AX47" i="6" s="1"/>
  <c r="AW47" i="6"/>
  <c r="BA46" i="6"/>
  <c r="AZ46" i="6"/>
  <c r="AY46" i="6"/>
  <c r="AX46" i="6" s="1"/>
  <c r="AW46" i="6"/>
  <c r="BA45" i="6"/>
  <c r="AZ45" i="6"/>
  <c r="AY45" i="6"/>
  <c r="AX45" i="6" s="1"/>
  <c r="AW45" i="6"/>
  <c r="BA44" i="6"/>
  <c r="AZ44" i="6"/>
  <c r="AY44" i="6"/>
  <c r="AX44" i="6"/>
  <c r="AW44" i="6"/>
  <c r="BA43" i="6"/>
  <c r="AZ43" i="6"/>
  <c r="AY43" i="6"/>
  <c r="AX43" i="6" s="1"/>
  <c r="AW43" i="6"/>
  <c r="BA42" i="6"/>
  <c r="AZ42" i="6"/>
  <c r="AY42" i="6"/>
  <c r="AX42" i="6" s="1"/>
  <c r="AW42" i="6"/>
  <c r="BA41" i="6"/>
  <c r="AZ41" i="6"/>
  <c r="AY41" i="6"/>
  <c r="AX41" i="6" s="1"/>
  <c r="AW41" i="6"/>
  <c r="BA40" i="6"/>
  <c r="AZ40" i="6"/>
  <c r="AY40" i="6"/>
  <c r="AX40" i="6"/>
  <c r="AW40" i="6"/>
  <c r="BA39" i="6"/>
  <c r="AZ39" i="6"/>
  <c r="AY39" i="6"/>
  <c r="AX39" i="6" s="1"/>
  <c r="AW39" i="6"/>
  <c r="BA38" i="6"/>
  <c r="AZ38" i="6"/>
  <c r="AY38" i="6"/>
  <c r="AX38" i="6" s="1"/>
  <c r="AW38" i="6"/>
  <c r="BA37" i="6"/>
  <c r="AZ37" i="6"/>
  <c r="AY37" i="6"/>
  <c r="AX37" i="6" s="1"/>
  <c r="AW37" i="6"/>
  <c r="BA36" i="6"/>
  <c r="AZ36" i="6"/>
  <c r="AY36" i="6"/>
  <c r="AX36" i="6"/>
  <c r="AW36" i="6"/>
  <c r="BA35" i="6"/>
  <c r="AZ35" i="6"/>
  <c r="AY35" i="6"/>
  <c r="AX35" i="6" s="1"/>
  <c r="AW35" i="6"/>
  <c r="BA34" i="6"/>
  <c r="AZ34" i="6"/>
  <c r="AY34" i="6"/>
  <c r="AX34" i="6" s="1"/>
  <c r="AW34" i="6"/>
  <c r="BA33" i="6"/>
  <c r="AZ33" i="6"/>
  <c r="AY33" i="6"/>
  <c r="AX33" i="6" s="1"/>
  <c r="AW33" i="6"/>
  <c r="BA32" i="6"/>
  <c r="AZ32" i="6"/>
  <c r="AY32" i="6"/>
  <c r="AX32" i="6"/>
  <c r="AW32" i="6"/>
  <c r="BA31" i="6"/>
  <c r="AZ31" i="6"/>
  <c r="AY31" i="6"/>
  <c r="AX31" i="6" s="1"/>
  <c r="AW31" i="6"/>
  <c r="BA30" i="6"/>
  <c r="AZ30" i="6"/>
  <c r="AY30" i="6"/>
  <c r="AX30" i="6" s="1"/>
  <c r="AW30" i="6"/>
  <c r="BA29" i="6"/>
  <c r="AZ29" i="6"/>
  <c r="AY29" i="6"/>
  <c r="AX29" i="6" s="1"/>
  <c r="AW29" i="6"/>
  <c r="BA28" i="6"/>
  <c r="AZ28" i="6"/>
  <c r="AY28" i="6"/>
  <c r="AX28" i="6"/>
  <c r="AW28" i="6"/>
  <c r="BA27" i="6"/>
  <c r="AZ27" i="6"/>
  <c r="AY27" i="6"/>
  <c r="AX27" i="6" s="1"/>
  <c r="AW27" i="6"/>
  <c r="BA26" i="6"/>
  <c r="AZ26" i="6"/>
  <c r="AY26" i="6"/>
  <c r="AX26" i="6" s="1"/>
  <c r="AW26" i="6"/>
  <c r="BA25" i="6"/>
  <c r="AZ25" i="6"/>
  <c r="AY25" i="6"/>
  <c r="AX25" i="6" s="1"/>
  <c r="AW25" i="6"/>
  <c r="BA24" i="6"/>
  <c r="AZ24" i="6"/>
  <c r="AY24" i="6"/>
  <c r="AX24" i="6"/>
  <c r="AW24" i="6"/>
  <c r="BA23" i="6"/>
  <c r="AZ23" i="6"/>
  <c r="AY23" i="6"/>
  <c r="AX23" i="6" s="1"/>
  <c r="AW23" i="6"/>
  <c r="BA22" i="6"/>
  <c r="AZ22" i="6"/>
  <c r="AY22" i="6"/>
  <c r="AX22" i="6" s="1"/>
  <c r="AW22" i="6"/>
  <c r="BA21" i="6"/>
  <c r="AZ21" i="6"/>
  <c r="AY21" i="6"/>
  <c r="AX21" i="6" s="1"/>
  <c r="AW21" i="6"/>
  <c r="BA20" i="6"/>
  <c r="AZ20" i="6"/>
  <c r="AY20" i="6"/>
  <c r="AX20" i="6"/>
  <c r="AW20" i="6"/>
  <c r="BA19" i="6"/>
  <c r="AZ19" i="6"/>
  <c r="AY19" i="6"/>
  <c r="AX19" i="6" s="1"/>
  <c r="AW19" i="6"/>
  <c r="BA18" i="6"/>
  <c r="AZ18" i="6"/>
  <c r="AY18" i="6"/>
  <c r="AX18" i="6" s="1"/>
  <c r="AW18" i="6"/>
  <c r="BA17" i="6"/>
  <c r="AZ17" i="6"/>
  <c r="AY17" i="6"/>
  <c r="AX17" i="6" s="1"/>
  <c r="AW17" i="6"/>
  <c r="BA16" i="6"/>
  <c r="AZ16" i="6"/>
  <c r="AY16" i="6"/>
  <c r="AX16" i="6"/>
  <c r="AW16" i="6"/>
  <c r="BA15" i="6"/>
  <c r="AZ15" i="6"/>
  <c r="AY15" i="6"/>
  <c r="AX15" i="6" s="1"/>
  <c r="AW15" i="6"/>
  <c r="BA14" i="6"/>
  <c r="AZ14" i="6"/>
  <c r="AY14" i="6"/>
  <c r="AX14" i="6" s="1"/>
  <c r="AW14" i="6"/>
  <c r="BA13" i="6"/>
  <c r="AZ13" i="6"/>
  <c r="AY13" i="6"/>
  <c r="AX13" i="6" s="1"/>
  <c r="AW13" i="6"/>
  <c r="BA12" i="6"/>
  <c r="AZ12" i="6"/>
  <c r="AY12" i="6"/>
  <c r="AX12" i="6"/>
  <c r="AW12" i="6"/>
  <c r="BA11" i="6"/>
  <c r="AZ11" i="6"/>
  <c r="AY11" i="6"/>
  <c r="AX11" i="6" s="1"/>
  <c r="AW11" i="6"/>
  <c r="AW158" i="6" s="1"/>
  <c r="AW4" i="6" s="1"/>
  <c r="C3" i="6"/>
  <c r="AW159" i="5"/>
  <c r="AV159" i="5"/>
  <c r="AU159" i="5"/>
  <c r="AT159" i="5"/>
  <c r="AS159" i="5"/>
  <c r="AR159" i="5"/>
  <c r="AQ159" i="5"/>
  <c r="AP159" i="5"/>
  <c r="AO159" i="5"/>
  <c r="AN159" i="5"/>
  <c r="AM159" i="5"/>
  <c r="AL159" i="5"/>
  <c r="AK159" i="5"/>
  <c r="AJ159" i="5"/>
  <c r="AI159" i="5"/>
  <c r="AH159" i="5"/>
  <c r="AG159" i="5"/>
  <c r="AF159" i="5"/>
  <c r="AE159" i="5"/>
  <c r="AD159" i="5"/>
  <c r="AC159" i="5"/>
  <c r="AB159" i="5"/>
  <c r="AA159" i="5"/>
  <c r="Z159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BF158" i="5"/>
  <c r="BE158" i="5"/>
  <c r="BD158" i="5"/>
  <c r="BC158" i="5" s="1"/>
  <c r="BB158" i="5"/>
  <c r="BF157" i="5"/>
  <c r="BE157" i="5"/>
  <c r="BC157" i="5" s="1"/>
  <c r="BD157" i="5"/>
  <c r="BB157" i="5"/>
  <c r="BF156" i="5"/>
  <c r="BE156" i="5"/>
  <c r="BD156" i="5"/>
  <c r="BC156" i="5" s="1"/>
  <c r="BB156" i="5"/>
  <c r="BF155" i="5"/>
  <c r="BE155" i="5"/>
  <c r="BC155" i="5" s="1"/>
  <c r="BD155" i="5"/>
  <c r="BB155" i="5"/>
  <c r="BF154" i="5"/>
  <c r="BE154" i="5"/>
  <c r="BD154" i="5"/>
  <c r="BC154" i="5" s="1"/>
  <c r="BB154" i="5"/>
  <c r="BF153" i="5"/>
  <c r="BE153" i="5"/>
  <c r="BC153" i="5" s="1"/>
  <c r="BD153" i="5"/>
  <c r="BB153" i="5"/>
  <c r="BF152" i="5"/>
  <c r="BE152" i="5"/>
  <c r="BD152" i="5"/>
  <c r="BC152" i="5" s="1"/>
  <c r="BB152" i="5"/>
  <c r="BF151" i="5"/>
  <c r="BE151" i="5"/>
  <c r="BC151" i="5" s="1"/>
  <c r="BD151" i="5"/>
  <c r="BB151" i="5"/>
  <c r="BF150" i="5"/>
  <c r="BE150" i="5"/>
  <c r="BD150" i="5"/>
  <c r="BC150" i="5" s="1"/>
  <c r="BB150" i="5"/>
  <c r="BF149" i="5"/>
  <c r="BE149" i="5"/>
  <c r="BC149" i="5" s="1"/>
  <c r="BD149" i="5"/>
  <c r="BB149" i="5"/>
  <c r="BF148" i="5"/>
  <c r="BE148" i="5"/>
  <c r="BD148" i="5"/>
  <c r="BC148" i="5" s="1"/>
  <c r="BB148" i="5"/>
  <c r="BF147" i="5"/>
  <c r="BE147" i="5"/>
  <c r="BC147" i="5" s="1"/>
  <c r="BD147" i="5"/>
  <c r="BB147" i="5"/>
  <c r="BF146" i="5"/>
  <c r="BE146" i="5"/>
  <c r="BD146" i="5"/>
  <c r="BC146" i="5" s="1"/>
  <c r="BB146" i="5"/>
  <c r="BF145" i="5"/>
  <c r="BE145" i="5"/>
  <c r="BC145" i="5" s="1"/>
  <c r="BD145" i="5"/>
  <c r="BB145" i="5"/>
  <c r="BF144" i="5"/>
  <c r="BE144" i="5"/>
  <c r="BD144" i="5"/>
  <c r="BC144" i="5" s="1"/>
  <c r="BB144" i="5"/>
  <c r="BF143" i="5"/>
  <c r="BE143" i="5"/>
  <c r="BC143" i="5" s="1"/>
  <c r="BD143" i="5"/>
  <c r="BB143" i="5"/>
  <c r="BF142" i="5"/>
  <c r="BE142" i="5"/>
  <c r="BD142" i="5"/>
  <c r="BC142" i="5" s="1"/>
  <c r="BB142" i="5"/>
  <c r="BF141" i="5"/>
  <c r="BE141" i="5"/>
  <c r="BC141" i="5" s="1"/>
  <c r="BD141" i="5"/>
  <c r="BB141" i="5"/>
  <c r="BF140" i="5"/>
  <c r="BE140" i="5"/>
  <c r="BD140" i="5"/>
  <c r="BC140" i="5" s="1"/>
  <c r="BB140" i="5"/>
  <c r="BF139" i="5"/>
  <c r="BE139" i="5"/>
  <c r="BC139" i="5" s="1"/>
  <c r="BD139" i="5"/>
  <c r="BB139" i="5"/>
  <c r="BF138" i="5"/>
  <c r="BE138" i="5"/>
  <c r="BD138" i="5"/>
  <c r="BC138" i="5" s="1"/>
  <c r="BB138" i="5"/>
  <c r="BF137" i="5"/>
  <c r="BE137" i="5"/>
  <c r="BC137" i="5" s="1"/>
  <c r="BD137" i="5"/>
  <c r="BB137" i="5"/>
  <c r="BF136" i="5"/>
  <c r="BE136" i="5"/>
  <c r="BD136" i="5"/>
  <c r="BC136" i="5" s="1"/>
  <c r="BB136" i="5"/>
  <c r="BF135" i="5"/>
  <c r="BE135" i="5"/>
  <c r="BC135" i="5" s="1"/>
  <c r="BD135" i="5"/>
  <c r="BB135" i="5"/>
  <c r="BF134" i="5"/>
  <c r="BE134" i="5"/>
  <c r="BD134" i="5"/>
  <c r="BC134" i="5" s="1"/>
  <c r="BB134" i="5"/>
  <c r="BF133" i="5"/>
  <c r="BE133" i="5"/>
  <c r="BC133" i="5" s="1"/>
  <c r="BD133" i="5"/>
  <c r="BB133" i="5"/>
  <c r="BF132" i="5"/>
  <c r="BE132" i="5"/>
  <c r="BD132" i="5"/>
  <c r="BC132" i="5" s="1"/>
  <c r="BB132" i="5"/>
  <c r="BF131" i="5"/>
  <c r="BE131" i="5"/>
  <c r="BC131" i="5" s="1"/>
  <c r="BD131" i="5"/>
  <c r="BB131" i="5"/>
  <c r="BF130" i="5"/>
  <c r="BE130" i="5"/>
  <c r="BD130" i="5"/>
  <c r="BC130" i="5" s="1"/>
  <c r="BB130" i="5"/>
  <c r="BF129" i="5"/>
  <c r="BE129" i="5"/>
  <c r="BC129" i="5" s="1"/>
  <c r="BD129" i="5"/>
  <c r="BB129" i="5"/>
  <c r="BF128" i="5"/>
  <c r="BE128" i="5"/>
  <c r="BD128" i="5"/>
  <c r="BC128" i="5" s="1"/>
  <c r="BB128" i="5"/>
  <c r="BF127" i="5"/>
  <c r="BE127" i="5"/>
  <c r="BC127" i="5" s="1"/>
  <c r="BD127" i="5"/>
  <c r="BB127" i="5"/>
  <c r="BF126" i="5"/>
  <c r="BE126" i="5"/>
  <c r="BD126" i="5"/>
  <c r="BC126" i="5" s="1"/>
  <c r="BB126" i="5"/>
  <c r="BF125" i="5"/>
  <c r="BE125" i="5"/>
  <c r="BC125" i="5" s="1"/>
  <c r="BD125" i="5"/>
  <c r="BB125" i="5"/>
  <c r="BF124" i="5"/>
  <c r="BE124" i="5"/>
  <c r="BD124" i="5"/>
  <c r="BC124" i="5" s="1"/>
  <c r="BB124" i="5"/>
  <c r="BF123" i="5"/>
  <c r="BE123" i="5"/>
  <c r="BC123" i="5" s="1"/>
  <c r="BD123" i="5"/>
  <c r="BB123" i="5"/>
  <c r="BF122" i="5"/>
  <c r="BE122" i="5"/>
  <c r="BD122" i="5"/>
  <c r="BC122" i="5" s="1"/>
  <c r="BB122" i="5"/>
  <c r="BF121" i="5"/>
  <c r="BE121" i="5"/>
  <c r="BC121" i="5" s="1"/>
  <c r="BD121" i="5"/>
  <c r="BB121" i="5"/>
  <c r="BF120" i="5"/>
  <c r="BE120" i="5"/>
  <c r="BD120" i="5"/>
  <c r="BC120" i="5" s="1"/>
  <c r="BB120" i="5"/>
  <c r="BF119" i="5"/>
  <c r="BE119" i="5"/>
  <c r="BC119" i="5" s="1"/>
  <c r="BD119" i="5"/>
  <c r="BB119" i="5"/>
  <c r="BF118" i="5"/>
  <c r="BE118" i="5"/>
  <c r="BD118" i="5"/>
  <c r="BC118" i="5" s="1"/>
  <c r="BB118" i="5"/>
  <c r="BF117" i="5"/>
  <c r="BE117" i="5"/>
  <c r="BC117" i="5" s="1"/>
  <c r="BD117" i="5"/>
  <c r="BB117" i="5"/>
  <c r="BF116" i="5"/>
  <c r="BE116" i="5"/>
  <c r="BD116" i="5"/>
  <c r="BC116" i="5" s="1"/>
  <c r="BB116" i="5"/>
  <c r="BF115" i="5"/>
  <c r="BE115" i="5"/>
  <c r="BC115" i="5" s="1"/>
  <c r="BD115" i="5"/>
  <c r="BB115" i="5"/>
  <c r="BF114" i="5"/>
  <c r="BE114" i="5"/>
  <c r="BD114" i="5"/>
  <c r="BC114" i="5" s="1"/>
  <c r="BB114" i="5"/>
  <c r="BF113" i="5"/>
  <c r="BE113" i="5"/>
  <c r="BC113" i="5" s="1"/>
  <c r="BD113" i="5"/>
  <c r="BB113" i="5"/>
  <c r="BF112" i="5"/>
  <c r="BE112" i="5"/>
  <c r="BD112" i="5"/>
  <c r="BC112" i="5" s="1"/>
  <c r="BB112" i="5"/>
  <c r="BF111" i="5"/>
  <c r="BE111" i="5"/>
  <c r="BC111" i="5" s="1"/>
  <c r="BD111" i="5"/>
  <c r="BB111" i="5"/>
  <c r="BF110" i="5"/>
  <c r="BE110" i="5"/>
  <c r="BD110" i="5"/>
  <c r="BC110" i="5" s="1"/>
  <c r="BB110" i="5"/>
  <c r="BF109" i="5"/>
  <c r="BE109" i="5"/>
  <c r="BC109" i="5" s="1"/>
  <c r="BD109" i="5"/>
  <c r="BB109" i="5"/>
  <c r="BF108" i="5"/>
  <c r="BE108" i="5"/>
  <c r="BD108" i="5"/>
  <c r="BC108" i="5" s="1"/>
  <c r="BB108" i="5"/>
  <c r="BF107" i="5"/>
  <c r="BE107" i="5"/>
  <c r="BC107" i="5" s="1"/>
  <c r="BD107" i="5"/>
  <c r="BB107" i="5"/>
  <c r="BF106" i="5"/>
  <c r="BE106" i="5"/>
  <c r="BD106" i="5"/>
  <c r="BC106" i="5" s="1"/>
  <c r="BB106" i="5"/>
  <c r="BF105" i="5"/>
  <c r="BE105" i="5"/>
  <c r="BD105" i="5"/>
  <c r="BC105" i="5"/>
  <c r="BB105" i="5"/>
  <c r="BF104" i="5"/>
  <c r="BE104" i="5"/>
  <c r="BD104" i="5"/>
  <c r="BC104" i="5" s="1"/>
  <c r="BB104" i="5"/>
  <c r="BF103" i="5"/>
  <c r="BE103" i="5"/>
  <c r="BC103" i="5" s="1"/>
  <c r="BD103" i="5"/>
  <c r="BB103" i="5"/>
  <c r="BF102" i="5"/>
  <c r="BE102" i="5"/>
  <c r="BD102" i="5"/>
  <c r="BC102" i="5" s="1"/>
  <c r="BB102" i="5"/>
  <c r="BF101" i="5"/>
  <c r="BE101" i="5"/>
  <c r="BD101" i="5"/>
  <c r="BC101" i="5"/>
  <c r="BB101" i="5"/>
  <c r="BF100" i="5"/>
  <c r="BE100" i="5"/>
  <c r="BD100" i="5"/>
  <c r="BC100" i="5" s="1"/>
  <c r="BB100" i="5"/>
  <c r="BF99" i="5"/>
  <c r="BE99" i="5"/>
  <c r="BC99" i="5" s="1"/>
  <c r="BD99" i="5"/>
  <c r="BB99" i="5"/>
  <c r="BF98" i="5"/>
  <c r="BE98" i="5"/>
  <c r="BD98" i="5"/>
  <c r="BC98" i="5" s="1"/>
  <c r="BB98" i="5"/>
  <c r="BF97" i="5"/>
  <c r="BE97" i="5"/>
  <c r="BD97" i="5"/>
  <c r="BC97" i="5"/>
  <c r="BB97" i="5"/>
  <c r="BF96" i="5"/>
  <c r="BE96" i="5"/>
  <c r="BD96" i="5"/>
  <c r="BC96" i="5" s="1"/>
  <c r="BB96" i="5"/>
  <c r="BF95" i="5"/>
  <c r="BE95" i="5"/>
  <c r="BC95" i="5" s="1"/>
  <c r="BD95" i="5"/>
  <c r="BB95" i="5"/>
  <c r="BF94" i="5"/>
  <c r="BE94" i="5"/>
  <c r="BD94" i="5"/>
  <c r="BC94" i="5" s="1"/>
  <c r="BB94" i="5"/>
  <c r="BF93" i="5"/>
  <c r="BE93" i="5"/>
  <c r="BD93" i="5"/>
  <c r="BC93" i="5"/>
  <c r="BB93" i="5"/>
  <c r="BF92" i="5"/>
  <c r="BE92" i="5"/>
  <c r="BD92" i="5"/>
  <c r="BC92" i="5" s="1"/>
  <c r="BB92" i="5"/>
  <c r="BF91" i="5"/>
  <c r="BE91" i="5"/>
  <c r="BC91" i="5" s="1"/>
  <c r="BD91" i="5"/>
  <c r="BB91" i="5"/>
  <c r="BF90" i="5"/>
  <c r="BE90" i="5"/>
  <c r="BD90" i="5"/>
  <c r="BC90" i="5" s="1"/>
  <c r="BB90" i="5"/>
  <c r="BF89" i="5"/>
  <c r="BE89" i="5"/>
  <c r="BD89" i="5"/>
  <c r="BC89" i="5"/>
  <c r="BB89" i="5"/>
  <c r="BF88" i="5"/>
  <c r="BE88" i="5"/>
  <c r="BD88" i="5"/>
  <c r="BC88" i="5" s="1"/>
  <c r="BB88" i="5"/>
  <c r="BF87" i="5"/>
  <c r="BE87" i="5"/>
  <c r="BC87" i="5" s="1"/>
  <c r="BD87" i="5"/>
  <c r="BB87" i="5"/>
  <c r="BF86" i="5"/>
  <c r="BE86" i="5"/>
  <c r="BD86" i="5"/>
  <c r="BC86" i="5" s="1"/>
  <c r="BB86" i="5"/>
  <c r="BF85" i="5"/>
  <c r="BE85" i="5"/>
  <c r="BD85" i="5"/>
  <c r="BC85" i="5"/>
  <c r="BB85" i="5"/>
  <c r="BF84" i="5"/>
  <c r="BE84" i="5"/>
  <c r="BD84" i="5"/>
  <c r="BC84" i="5" s="1"/>
  <c r="BB84" i="5"/>
  <c r="BF83" i="5"/>
  <c r="BE83" i="5"/>
  <c r="BC83" i="5" s="1"/>
  <c r="BD83" i="5"/>
  <c r="BB83" i="5"/>
  <c r="BF82" i="5"/>
  <c r="BE82" i="5"/>
  <c r="BD82" i="5"/>
  <c r="BC82" i="5" s="1"/>
  <c r="BB82" i="5"/>
  <c r="BF81" i="5"/>
  <c r="BE81" i="5"/>
  <c r="BD81" i="5"/>
  <c r="BC81" i="5"/>
  <c r="BB81" i="5"/>
  <c r="BF80" i="5"/>
  <c r="BE80" i="5"/>
  <c r="BD80" i="5"/>
  <c r="BC80" i="5" s="1"/>
  <c r="BB80" i="5"/>
  <c r="BF79" i="5"/>
  <c r="BE79" i="5"/>
  <c r="BC79" i="5" s="1"/>
  <c r="BD79" i="5"/>
  <c r="BB79" i="5"/>
  <c r="BF78" i="5"/>
  <c r="BE78" i="5"/>
  <c r="BD78" i="5"/>
  <c r="BC78" i="5" s="1"/>
  <c r="BB78" i="5"/>
  <c r="BF77" i="5"/>
  <c r="BE77" i="5"/>
  <c r="BD77" i="5"/>
  <c r="BC77" i="5"/>
  <c r="BB77" i="5"/>
  <c r="BF76" i="5"/>
  <c r="BE76" i="5"/>
  <c r="BD76" i="5"/>
  <c r="BC76" i="5" s="1"/>
  <c r="BB76" i="5"/>
  <c r="BF75" i="5"/>
  <c r="BE75" i="5"/>
  <c r="BC75" i="5" s="1"/>
  <c r="BD75" i="5"/>
  <c r="BB75" i="5"/>
  <c r="BF74" i="5"/>
  <c r="BE74" i="5"/>
  <c r="BD74" i="5"/>
  <c r="BC74" i="5" s="1"/>
  <c r="BB74" i="5"/>
  <c r="BF73" i="5"/>
  <c r="BE73" i="5"/>
  <c r="BD73" i="5"/>
  <c r="BC73" i="5"/>
  <c r="BB73" i="5"/>
  <c r="BF72" i="5"/>
  <c r="BE72" i="5"/>
  <c r="BD72" i="5"/>
  <c r="BC72" i="5" s="1"/>
  <c r="BB72" i="5"/>
  <c r="BF71" i="5"/>
  <c r="BE71" i="5"/>
  <c r="BC71" i="5" s="1"/>
  <c r="BD71" i="5"/>
  <c r="BB71" i="5"/>
  <c r="BF70" i="5"/>
  <c r="BE70" i="5"/>
  <c r="BD70" i="5"/>
  <c r="BC70" i="5" s="1"/>
  <c r="BB70" i="5"/>
  <c r="BF69" i="5"/>
  <c r="BE69" i="5"/>
  <c r="BD69" i="5"/>
  <c r="BC69" i="5"/>
  <c r="BB69" i="5"/>
  <c r="BF68" i="5"/>
  <c r="BE68" i="5"/>
  <c r="BD68" i="5"/>
  <c r="BC68" i="5" s="1"/>
  <c r="BB68" i="5"/>
  <c r="BF67" i="5"/>
  <c r="BE67" i="5"/>
  <c r="BC67" i="5" s="1"/>
  <c r="BD67" i="5"/>
  <c r="BB67" i="5"/>
  <c r="BF66" i="5"/>
  <c r="BE66" i="5"/>
  <c r="BD66" i="5"/>
  <c r="BC66" i="5" s="1"/>
  <c r="BB66" i="5"/>
  <c r="BF65" i="5"/>
  <c r="BE65" i="5"/>
  <c r="BD65" i="5"/>
  <c r="BC65" i="5"/>
  <c r="BB65" i="5"/>
  <c r="BF64" i="5"/>
  <c r="BE64" i="5"/>
  <c r="BD64" i="5"/>
  <c r="BC64" i="5" s="1"/>
  <c r="BB64" i="5"/>
  <c r="BF63" i="5"/>
  <c r="BE63" i="5"/>
  <c r="BC63" i="5" s="1"/>
  <c r="BD63" i="5"/>
  <c r="BB63" i="5"/>
  <c r="BF62" i="5"/>
  <c r="BE62" i="5"/>
  <c r="BD62" i="5"/>
  <c r="BC62" i="5" s="1"/>
  <c r="BB62" i="5"/>
  <c r="BF61" i="5"/>
  <c r="BE61" i="5"/>
  <c r="BD61" i="5"/>
  <c r="BC61" i="5"/>
  <c r="BB61" i="5"/>
  <c r="BF60" i="5"/>
  <c r="BE60" i="5"/>
  <c r="BD60" i="5"/>
  <c r="BC60" i="5" s="1"/>
  <c r="BB60" i="5"/>
  <c r="BF59" i="5"/>
  <c r="BE59" i="5"/>
  <c r="BC59" i="5" s="1"/>
  <c r="BD59" i="5"/>
  <c r="BB59" i="5"/>
  <c r="BF58" i="5"/>
  <c r="BE58" i="5"/>
  <c r="BD58" i="5"/>
  <c r="BC58" i="5" s="1"/>
  <c r="BB58" i="5"/>
  <c r="BF57" i="5"/>
  <c r="BE57" i="5"/>
  <c r="BD57" i="5"/>
  <c r="BC57" i="5"/>
  <c r="BB57" i="5"/>
  <c r="BF56" i="5"/>
  <c r="BE56" i="5"/>
  <c r="BD56" i="5"/>
  <c r="BC56" i="5" s="1"/>
  <c r="BB56" i="5"/>
  <c r="BF55" i="5"/>
  <c r="BE55" i="5"/>
  <c r="BC55" i="5" s="1"/>
  <c r="BD55" i="5"/>
  <c r="BB55" i="5"/>
  <c r="BF54" i="5"/>
  <c r="BE54" i="5"/>
  <c r="BD54" i="5"/>
  <c r="BC54" i="5" s="1"/>
  <c r="BB54" i="5"/>
  <c r="BF53" i="5"/>
  <c r="BE53" i="5"/>
  <c r="BD53" i="5"/>
  <c r="BC53" i="5"/>
  <c r="BB53" i="5"/>
  <c r="BF52" i="5"/>
  <c r="BE52" i="5"/>
  <c r="BD52" i="5"/>
  <c r="BC52" i="5" s="1"/>
  <c r="BB52" i="5"/>
  <c r="BF51" i="5"/>
  <c r="BE51" i="5"/>
  <c r="BC51" i="5" s="1"/>
  <c r="BD51" i="5"/>
  <c r="BB51" i="5"/>
  <c r="BF50" i="5"/>
  <c r="BE50" i="5"/>
  <c r="BD50" i="5"/>
  <c r="BC50" i="5" s="1"/>
  <c r="BB50" i="5"/>
  <c r="BF49" i="5"/>
  <c r="BE49" i="5"/>
  <c r="BD49" i="5"/>
  <c r="BC49" i="5"/>
  <c r="BB49" i="5"/>
  <c r="BF48" i="5"/>
  <c r="BE48" i="5"/>
  <c r="BD48" i="5"/>
  <c r="BC48" i="5" s="1"/>
  <c r="BB48" i="5"/>
  <c r="BF47" i="5"/>
  <c r="BE47" i="5"/>
  <c r="BC47" i="5" s="1"/>
  <c r="BD47" i="5"/>
  <c r="BB47" i="5"/>
  <c r="BF46" i="5"/>
  <c r="BE46" i="5"/>
  <c r="BD46" i="5"/>
  <c r="BC46" i="5" s="1"/>
  <c r="BB46" i="5"/>
  <c r="BF45" i="5"/>
  <c r="BE45" i="5"/>
  <c r="BD45" i="5"/>
  <c r="BC45" i="5"/>
  <c r="BB45" i="5"/>
  <c r="BF44" i="5"/>
  <c r="BE44" i="5"/>
  <c r="BD44" i="5"/>
  <c r="BC44" i="5" s="1"/>
  <c r="BB44" i="5"/>
  <c r="BF43" i="5"/>
  <c r="BE43" i="5"/>
  <c r="BC43" i="5" s="1"/>
  <c r="BD43" i="5"/>
  <c r="BB43" i="5"/>
  <c r="BF42" i="5"/>
  <c r="BE42" i="5"/>
  <c r="BD42" i="5"/>
  <c r="BC42" i="5" s="1"/>
  <c r="BB42" i="5"/>
  <c r="BF41" i="5"/>
  <c r="BE41" i="5"/>
  <c r="BD41" i="5"/>
  <c r="BC41" i="5"/>
  <c r="BB41" i="5"/>
  <c r="BF40" i="5"/>
  <c r="BE40" i="5"/>
  <c r="BD40" i="5"/>
  <c r="BC40" i="5" s="1"/>
  <c r="BB40" i="5"/>
  <c r="BF39" i="5"/>
  <c r="BE39" i="5"/>
  <c r="BC39" i="5" s="1"/>
  <c r="BD39" i="5"/>
  <c r="BB39" i="5"/>
  <c r="BF38" i="5"/>
  <c r="BE38" i="5"/>
  <c r="BD38" i="5"/>
  <c r="BC38" i="5" s="1"/>
  <c r="BB38" i="5"/>
  <c r="BF37" i="5"/>
  <c r="BE37" i="5"/>
  <c r="BD37" i="5"/>
  <c r="BC37" i="5"/>
  <c r="BB37" i="5"/>
  <c r="BF36" i="5"/>
  <c r="BE36" i="5"/>
  <c r="BD36" i="5"/>
  <c r="BC36" i="5" s="1"/>
  <c r="BB36" i="5"/>
  <c r="BF35" i="5"/>
  <c r="BE35" i="5"/>
  <c r="BC35" i="5" s="1"/>
  <c r="BD35" i="5"/>
  <c r="BB35" i="5"/>
  <c r="BF34" i="5"/>
  <c r="BE34" i="5"/>
  <c r="BD34" i="5"/>
  <c r="BC34" i="5" s="1"/>
  <c r="BB34" i="5"/>
  <c r="BF33" i="5"/>
  <c r="BE33" i="5"/>
  <c r="BD33" i="5"/>
  <c r="BC33" i="5"/>
  <c r="BB33" i="5"/>
  <c r="BF32" i="5"/>
  <c r="BE32" i="5"/>
  <c r="BD32" i="5"/>
  <c r="BC32" i="5" s="1"/>
  <c r="BB32" i="5"/>
  <c r="BF31" i="5"/>
  <c r="BE31" i="5"/>
  <c r="BC31" i="5" s="1"/>
  <c r="BD31" i="5"/>
  <c r="BB31" i="5"/>
  <c r="BF30" i="5"/>
  <c r="BE30" i="5"/>
  <c r="BD30" i="5"/>
  <c r="BC30" i="5" s="1"/>
  <c r="BB30" i="5"/>
  <c r="BF29" i="5"/>
  <c r="BE29" i="5"/>
  <c r="BD29" i="5"/>
  <c r="BC29" i="5"/>
  <c r="BB29" i="5"/>
  <c r="BF28" i="5"/>
  <c r="BE28" i="5"/>
  <c r="BD28" i="5"/>
  <c r="BC28" i="5" s="1"/>
  <c r="BB28" i="5"/>
  <c r="BF27" i="5"/>
  <c r="BE27" i="5"/>
  <c r="BC27" i="5" s="1"/>
  <c r="BD27" i="5"/>
  <c r="BB27" i="5"/>
  <c r="BF26" i="5"/>
  <c r="BE26" i="5"/>
  <c r="BD26" i="5"/>
  <c r="BC26" i="5" s="1"/>
  <c r="BB26" i="5"/>
  <c r="BF25" i="5"/>
  <c r="BE25" i="5"/>
  <c r="BD25" i="5"/>
  <c r="BC25" i="5"/>
  <c r="BB25" i="5"/>
  <c r="BF24" i="5"/>
  <c r="BE24" i="5"/>
  <c r="BD24" i="5"/>
  <c r="BC24" i="5" s="1"/>
  <c r="BB24" i="5"/>
  <c r="BF23" i="5"/>
  <c r="BE23" i="5"/>
  <c r="BC23" i="5" s="1"/>
  <c r="BD23" i="5"/>
  <c r="BB23" i="5"/>
  <c r="BF22" i="5"/>
  <c r="BE22" i="5"/>
  <c r="BD22" i="5"/>
  <c r="BC22" i="5" s="1"/>
  <c r="BB22" i="5"/>
  <c r="BF21" i="5"/>
  <c r="BE21" i="5"/>
  <c r="BD21" i="5"/>
  <c r="BC21" i="5"/>
  <c r="BB21" i="5"/>
  <c r="BF20" i="5"/>
  <c r="BE20" i="5"/>
  <c r="BD20" i="5"/>
  <c r="BC20" i="5" s="1"/>
  <c r="BB20" i="5"/>
  <c r="BF19" i="5"/>
  <c r="BE19" i="5"/>
  <c r="BC19" i="5" s="1"/>
  <c r="BD19" i="5"/>
  <c r="BB19" i="5"/>
  <c r="BF18" i="5"/>
  <c r="BE18" i="5"/>
  <c r="BD18" i="5"/>
  <c r="BC18" i="5" s="1"/>
  <c r="BB18" i="5"/>
  <c r="BF17" i="5"/>
  <c r="BE17" i="5"/>
  <c r="BD17" i="5"/>
  <c r="BC17" i="5"/>
  <c r="BB17" i="5"/>
  <c r="BF16" i="5"/>
  <c r="BE16" i="5"/>
  <c r="BD16" i="5"/>
  <c r="BC16" i="5" s="1"/>
  <c r="BB16" i="5"/>
  <c r="BF15" i="5"/>
  <c r="BE15" i="5"/>
  <c r="BC15" i="5" s="1"/>
  <c r="BD15" i="5"/>
  <c r="BB15" i="5"/>
  <c r="BF14" i="5"/>
  <c r="BE14" i="5"/>
  <c r="BD14" i="5"/>
  <c r="BC14" i="5" s="1"/>
  <c r="BB14" i="5"/>
  <c r="BF13" i="5"/>
  <c r="BE13" i="5"/>
  <c r="BD13" i="5"/>
  <c r="BC13" i="5"/>
  <c r="BB13" i="5"/>
  <c r="BF12" i="5"/>
  <c r="BE12" i="5"/>
  <c r="BD12" i="5"/>
  <c r="BC12" i="5" s="1"/>
  <c r="BB12" i="5"/>
  <c r="BF11" i="5"/>
  <c r="BE11" i="5"/>
  <c r="BC11" i="5" s="1"/>
  <c r="BD11" i="5"/>
  <c r="BB11" i="5"/>
  <c r="BB159" i="5" s="1"/>
  <c r="BB4" i="5" s="1"/>
  <c r="C3" i="5"/>
  <c r="AP159" i="4"/>
  <c r="AO159" i="4"/>
  <c r="AN159" i="4"/>
  <c r="AM159" i="4"/>
  <c r="AL159" i="4"/>
  <c r="AK159" i="4"/>
  <c r="AJ159" i="4"/>
  <c r="AI159" i="4"/>
  <c r="AH159" i="4"/>
  <c r="AG159" i="4"/>
  <c r="AF159" i="4"/>
  <c r="AE159" i="4"/>
  <c r="AD159" i="4"/>
  <c r="AC159" i="4"/>
  <c r="AB159" i="4"/>
  <c r="AA159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AY158" i="4"/>
  <c r="AX158" i="4"/>
  <c r="AW158" i="4"/>
  <c r="AV158" i="4" s="1"/>
  <c r="AU158" i="4"/>
  <c r="AY157" i="4"/>
  <c r="AX157" i="4"/>
  <c r="AW157" i="4"/>
  <c r="AV157" i="4" s="1"/>
  <c r="AU157" i="4"/>
  <c r="AY156" i="4"/>
  <c r="AX156" i="4"/>
  <c r="AW156" i="4"/>
  <c r="AV156" i="4"/>
  <c r="AU156" i="4"/>
  <c r="AY155" i="4"/>
  <c r="AX155" i="4"/>
  <c r="AW155" i="4"/>
  <c r="AV155" i="4" s="1"/>
  <c r="AU155" i="4"/>
  <c r="AY154" i="4"/>
  <c r="AX154" i="4"/>
  <c r="AV154" i="4" s="1"/>
  <c r="AW154" i="4"/>
  <c r="AU154" i="4"/>
  <c r="AY153" i="4"/>
  <c r="AX153" i="4"/>
  <c r="AW153" i="4"/>
  <c r="AV153" i="4" s="1"/>
  <c r="AU153" i="4"/>
  <c r="AY152" i="4"/>
  <c r="AX152" i="4"/>
  <c r="AW152" i="4"/>
  <c r="AV152" i="4"/>
  <c r="AU152" i="4"/>
  <c r="AY151" i="4"/>
  <c r="AX151" i="4"/>
  <c r="AW151" i="4"/>
  <c r="AV151" i="4" s="1"/>
  <c r="AU151" i="4"/>
  <c r="AY150" i="4"/>
  <c r="AX150" i="4"/>
  <c r="AV150" i="4" s="1"/>
  <c r="AW150" i="4"/>
  <c r="AU150" i="4"/>
  <c r="AY149" i="4"/>
  <c r="AX149" i="4"/>
  <c r="AW149" i="4"/>
  <c r="AV149" i="4" s="1"/>
  <c r="AU149" i="4"/>
  <c r="AY148" i="4"/>
  <c r="AX148" i="4"/>
  <c r="AW148" i="4"/>
  <c r="AV148" i="4"/>
  <c r="AU148" i="4"/>
  <c r="AY147" i="4"/>
  <c r="AX147" i="4"/>
  <c r="AW147" i="4"/>
  <c r="AV147" i="4" s="1"/>
  <c r="AU147" i="4"/>
  <c r="AY146" i="4"/>
  <c r="AX146" i="4"/>
  <c r="AV146" i="4" s="1"/>
  <c r="AW146" i="4"/>
  <c r="AU146" i="4"/>
  <c r="AY145" i="4"/>
  <c r="AX145" i="4"/>
  <c r="AW145" i="4"/>
  <c r="AV145" i="4" s="1"/>
  <c r="AU145" i="4"/>
  <c r="AY144" i="4"/>
  <c r="AX144" i="4"/>
  <c r="AW144" i="4"/>
  <c r="AV144" i="4"/>
  <c r="AU144" i="4"/>
  <c r="AY143" i="4"/>
  <c r="AX143" i="4"/>
  <c r="AW143" i="4"/>
  <c r="AV143" i="4" s="1"/>
  <c r="AU143" i="4"/>
  <c r="AY142" i="4"/>
  <c r="AX142" i="4"/>
  <c r="AV142" i="4" s="1"/>
  <c r="AW142" i="4"/>
  <c r="AU142" i="4"/>
  <c r="AY141" i="4"/>
  <c r="AX141" i="4"/>
  <c r="AW141" i="4"/>
  <c r="AV141" i="4" s="1"/>
  <c r="AU141" i="4"/>
  <c r="AY140" i="4"/>
  <c r="AX140" i="4"/>
  <c r="AW140" i="4"/>
  <c r="AV140" i="4"/>
  <c r="AU140" i="4"/>
  <c r="AY139" i="4"/>
  <c r="AX139" i="4"/>
  <c r="AW139" i="4"/>
  <c r="AV139" i="4" s="1"/>
  <c r="AU139" i="4"/>
  <c r="AY138" i="4"/>
  <c r="AX138" i="4"/>
  <c r="AV138" i="4" s="1"/>
  <c r="AW138" i="4"/>
  <c r="AU138" i="4"/>
  <c r="AY137" i="4"/>
  <c r="AX137" i="4"/>
  <c r="AW137" i="4"/>
  <c r="AV137" i="4" s="1"/>
  <c r="AU137" i="4"/>
  <c r="AY136" i="4"/>
  <c r="AX136" i="4"/>
  <c r="AW136" i="4"/>
  <c r="AV136" i="4"/>
  <c r="AU136" i="4"/>
  <c r="AY135" i="4"/>
  <c r="AX135" i="4"/>
  <c r="AW135" i="4"/>
  <c r="AV135" i="4" s="1"/>
  <c r="AU135" i="4"/>
  <c r="AY134" i="4"/>
  <c r="AX134" i="4"/>
  <c r="AV134" i="4" s="1"/>
  <c r="AW134" i="4"/>
  <c r="AU134" i="4"/>
  <c r="AY133" i="4"/>
  <c r="AX133" i="4"/>
  <c r="AW133" i="4"/>
  <c r="AV133" i="4" s="1"/>
  <c r="AU133" i="4"/>
  <c r="AY132" i="4"/>
  <c r="AX132" i="4"/>
  <c r="AW132" i="4"/>
  <c r="AV132" i="4"/>
  <c r="AU132" i="4"/>
  <c r="AY131" i="4"/>
  <c r="AX131" i="4"/>
  <c r="AW131" i="4"/>
  <c r="AV131" i="4" s="1"/>
  <c r="AU131" i="4"/>
  <c r="AY130" i="4"/>
  <c r="AX130" i="4"/>
  <c r="AV130" i="4" s="1"/>
  <c r="AW130" i="4"/>
  <c r="AU130" i="4"/>
  <c r="AY129" i="4"/>
  <c r="AX129" i="4"/>
  <c r="AW129" i="4"/>
  <c r="AV129" i="4" s="1"/>
  <c r="AU129" i="4"/>
  <c r="AY128" i="4"/>
  <c r="AX128" i="4"/>
  <c r="AW128" i="4"/>
  <c r="AV128" i="4"/>
  <c r="AU128" i="4"/>
  <c r="AY127" i="4"/>
  <c r="AX127" i="4"/>
  <c r="AW127" i="4"/>
  <c r="AV127" i="4" s="1"/>
  <c r="AU127" i="4"/>
  <c r="AY126" i="4"/>
  <c r="AX126" i="4"/>
  <c r="AV126" i="4" s="1"/>
  <c r="AW126" i="4"/>
  <c r="AU126" i="4"/>
  <c r="AY125" i="4"/>
  <c r="AX125" i="4"/>
  <c r="AW125" i="4"/>
  <c r="AV125" i="4" s="1"/>
  <c r="AU125" i="4"/>
  <c r="AY124" i="4"/>
  <c r="AX124" i="4"/>
  <c r="AW124" i="4"/>
  <c r="AV124" i="4"/>
  <c r="AU124" i="4"/>
  <c r="AY123" i="4"/>
  <c r="AX123" i="4"/>
  <c r="AW123" i="4"/>
  <c r="AV123" i="4" s="1"/>
  <c r="AU123" i="4"/>
  <c r="AY122" i="4"/>
  <c r="AX122" i="4"/>
  <c r="AV122" i="4" s="1"/>
  <c r="AW122" i="4"/>
  <c r="AU122" i="4"/>
  <c r="AY121" i="4"/>
  <c r="AX121" i="4"/>
  <c r="AW121" i="4"/>
  <c r="AV121" i="4" s="1"/>
  <c r="AU121" i="4"/>
  <c r="AY120" i="4"/>
  <c r="AX120" i="4"/>
  <c r="AW120" i="4"/>
  <c r="AV120" i="4"/>
  <c r="AU120" i="4"/>
  <c r="AY119" i="4"/>
  <c r="AX119" i="4"/>
  <c r="AW119" i="4"/>
  <c r="AV119" i="4" s="1"/>
  <c r="AU119" i="4"/>
  <c r="AY118" i="4"/>
  <c r="AX118" i="4"/>
  <c r="AV118" i="4" s="1"/>
  <c r="AW118" i="4"/>
  <c r="AU118" i="4"/>
  <c r="AY117" i="4"/>
  <c r="AX117" i="4"/>
  <c r="AW117" i="4"/>
  <c r="AV117" i="4" s="1"/>
  <c r="AU117" i="4"/>
  <c r="AY116" i="4"/>
  <c r="AX116" i="4"/>
  <c r="AW116" i="4"/>
  <c r="AV116" i="4"/>
  <c r="AU116" i="4"/>
  <c r="AY115" i="4"/>
  <c r="AX115" i="4"/>
  <c r="AW115" i="4"/>
  <c r="AV115" i="4" s="1"/>
  <c r="AU115" i="4"/>
  <c r="AY114" i="4"/>
  <c r="AX114" i="4"/>
  <c r="AV114" i="4" s="1"/>
  <c r="AW114" i="4"/>
  <c r="AU114" i="4"/>
  <c r="AY113" i="4"/>
  <c r="AX113" i="4"/>
  <c r="AW113" i="4"/>
  <c r="AV113" i="4" s="1"/>
  <c r="AU113" i="4"/>
  <c r="AY112" i="4"/>
  <c r="AX112" i="4"/>
  <c r="AW112" i="4"/>
  <c r="AV112" i="4"/>
  <c r="AU112" i="4"/>
  <c r="AY111" i="4"/>
  <c r="AX111" i="4"/>
  <c r="AW111" i="4"/>
  <c r="AV111" i="4" s="1"/>
  <c r="AU111" i="4"/>
  <c r="AY110" i="4"/>
  <c r="AX110" i="4"/>
  <c r="AV110" i="4" s="1"/>
  <c r="AW110" i="4"/>
  <c r="AU110" i="4"/>
  <c r="AY109" i="4"/>
  <c r="AX109" i="4"/>
  <c r="AW109" i="4"/>
  <c r="AV109" i="4" s="1"/>
  <c r="AU109" i="4"/>
  <c r="AY108" i="4"/>
  <c r="AX108" i="4"/>
  <c r="AW108" i="4"/>
  <c r="AV108" i="4"/>
  <c r="AU108" i="4"/>
  <c r="AY107" i="4"/>
  <c r="AX107" i="4"/>
  <c r="AW107" i="4"/>
  <c r="AV107" i="4" s="1"/>
  <c r="AU107" i="4"/>
  <c r="AY106" i="4"/>
  <c r="AX106" i="4"/>
  <c r="AV106" i="4" s="1"/>
  <c r="AW106" i="4"/>
  <c r="AU106" i="4"/>
  <c r="AY105" i="4"/>
  <c r="AX105" i="4"/>
  <c r="AW105" i="4"/>
  <c r="AV105" i="4" s="1"/>
  <c r="AU105" i="4"/>
  <c r="AY104" i="4"/>
  <c r="AX104" i="4"/>
  <c r="AW104" i="4"/>
  <c r="AV104" i="4"/>
  <c r="AU104" i="4"/>
  <c r="AY103" i="4"/>
  <c r="AX103" i="4"/>
  <c r="AW103" i="4"/>
  <c r="AV103" i="4" s="1"/>
  <c r="AU103" i="4"/>
  <c r="AY102" i="4"/>
  <c r="AX102" i="4"/>
  <c r="AV102" i="4" s="1"/>
  <c r="AW102" i="4"/>
  <c r="AU102" i="4"/>
  <c r="AY101" i="4"/>
  <c r="AX101" i="4"/>
  <c r="AW101" i="4"/>
  <c r="AV101" i="4" s="1"/>
  <c r="AU101" i="4"/>
  <c r="AY100" i="4"/>
  <c r="AX100" i="4"/>
  <c r="AW100" i="4"/>
  <c r="AV100" i="4"/>
  <c r="AU100" i="4"/>
  <c r="AY99" i="4"/>
  <c r="AX99" i="4"/>
  <c r="AW99" i="4"/>
  <c r="AV99" i="4" s="1"/>
  <c r="AU99" i="4"/>
  <c r="AY98" i="4"/>
  <c r="AX98" i="4"/>
  <c r="AV98" i="4" s="1"/>
  <c r="AW98" i="4"/>
  <c r="AU98" i="4"/>
  <c r="AY97" i="4"/>
  <c r="AX97" i="4"/>
  <c r="AW97" i="4"/>
  <c r="AV97" i="4" s="1"/>
  <c r="AU97" i="4"/>
  <c r="AY96" i="4"/>
  <c r="AX96" i="4"/>
  <c r="AW96" i="4"/>
  <c r="AV96" i="4"/>
  <c r="AU96" i="4"/>
  <c r="AY95" i="4"/>
  <c r="AX95" i="4"/>
  <c r="AW95" i="4"/>
  <c r="AV95" i="4" s="1"/>
  <c r="AU95" i="4"/>
  <c r="AY94" i="4"/>
  <c r="AX94" i="4"/>
  <c r="AV94" i="4" s="1"/>
  <c r="AW94" i="4"/>
  <c r="AU94" i="4"/>
  <c r="AY93" i="4"/>
  <c r="AX93" i="4"/>
  <c r="AW93" i="4"/>
  <c r="AV93" i="4" s="1"/>
  <c r="AU93" i="4"/>
  <c r="AY92" i="4"/>
  <c r="AX92" i="4"/>
  <c r="AW92" i="4"/>
  <c r="AV92" i="4"/>
  <c r="AU92" i="4"/>
  <c r="AY91" i="4"/>
  <c r="AX91" i="4"/>
  <c r="AW91" i="4"/>
  <c r="AV91" i="4" s="1"/>
  <c r="AU91" i="4"/>
  <c r="AY90" i="4"/>
  <c r="AX90" i="4"/>
  <c r="AV90" i="4" s="1"/>
  <c r="AW90" i="4"/>
  <c r="AU90" i="4"/>
  <c r="AY89" i="4"/>
  <c r="AX89" i="4"/>
  <c r="AW89" i="4"/>
  <c r="AV89" i="4" s="1"/>
  <c r="AU89" i="4"/>
  <c r="AY88" i="4"/>
  <c r="AX88" i="4"/>
  <c r="AW88" i="4"/>
  <c r="AV88" i="4"/>
  <c r="AU88" i="4"/>
  <c r="AY87" i="4"/>
  <c r="AX87" i="4"/>
  <c r="AW87" i="4"/>
  <c r="AV87" i="4" s="1"/>
  <c r="AU87" i="4"/>
  <c r="AY86" i="4"/>
  <c r="AX86" i="4"/>
  <c r="AV86" i="4" s="1"/>
  <c r="AW86" i="4"/>
  <c r="AU86" i="4"/>
  <c r="AY85" i="4"/>
  <c r="AX85" i="4"/>
  <c r="AW85" i="4"/>
  <c r="AV85" i="4" s="1"/>
  <c r="AU85" i="4"/>
  <c r="AY84" i="4"/>
  <c r="AX84" i="4"/>
  <c r="AW84" i="4"/>
  <c r="AV84" i="4"/>
  <c r="AU84" i="4"/>
  <c r="AY83" i="4"/>
  <c r="AX83" i="4"/>
  <c r="AW83" i="4"/>
  <c r="AV83" i="4" s="1"/>
  <c r="AU83" i="4"/>
  <c r="AY82" i="4"/>
  <c r="AX82" i="4"/>
  <c r="AV82" i="4" s="1"/>
  <c r="AW82" i="4"/>
  <c r="AU82" i="4"/>
  <c r="AY81" i="4"/>
  <c r="AX81" i="4"/>
  <c r="AW81" i="4"/>
  <c r="AV81" i="4" s="1"/>
  <c r="AU81" i="4"/>
  <c r="AY80" i="4"/>
  <c r="AX80" i="4"/>
  <c r="AW80" i="4"/>
  <c r="AV80" i="4"/>
  <c r="AU80" i="4"/>
  <c r="AY79" i="4"/>
  <c r="AX79" i="4"/>
  <c r="AW79" i="4"/>
  <c r="AV79" i="4" s="1"/>
  <c r="AU79" i="4"/>
  <c r="AY78" i="4"/>
  <c r="AX78" i="4"/>
  <c r="AV78" i="4" s="1"/>
  <c r="AW78" i="4"/>
  <c r="AU78" i="4"/>
  <c r="AY77" i="4"/>
  <c r="AX77" i="4"/>
  <c r="AW77" i="4"/>
  <c r="AV77" i="4" s="1"/>
  <c r="AU77" i="4"/>
  <c r="AY76" i="4"/>
  <c r="AX76" i="4"/>
  <c r="AW76" i="4"/>
  <c r="AV76" i="4"/>
  <c r="AU76" i="4"/>
  <c r="AY75" i="4"/>
  <c r="AX75" i="4"/>
  <c r="AW75" i="4"/>
  <c r="AV75" i="4" s="1"/>
  <c r="AU75" i="4"/>
  <c r="AY74" i="4"/>
  <c r="AX74" i="4"/>
  <c r="AV74" i="4" s="1"/>
  <c r="AW74" i="4"/>
  <c r="AU74" i="4"/>
  <c r="AY73" i="4"/>
  <c r="AX73" i="4"/>
  <c r="AW73" i="4"/>
  <c r="AV73" i="4" s="1"/>
  <c r="AU73" i="4"/>
  <c r="AY72" i="4"/>
  <c r="AX72" i="4"/>
  <c r="AW72" i="4"/>
  <c r="AV72" i="4"/>
  <c r="AU72" i="4"/>
  <c r="AY71" i="4"/>
  <c r="AX71" i="4"/>
  <c r="AW71" i="4"/>
  <c r="AV71" i="4" s="1"/>
  <c r="AU71" i="4"/>
  <c r="AY70" i="4"/>
  <c r="AX70" i="4"/>
  <c r="AV70" i="4" s="1"/>
  <c r="AW70" i="4"/>
  <c r="AU70" i="4"/>
  <c r="AY69" i="4"/>
  <c r="AX69" i="4"/>
  <c r="AW69" i="4"/>
  <c r="AV69" i="4" s="1"/>
  <c r="AU69" i="4"/>
  <c r="AY68" i="4"/>
  <c r="AX68" i="4"/>
  <c r="AW68" i="4"/>
  <c r="AV68" i="4"/>
  <c r="AU68" i="4"/>
  <c r="AY67" i="4"/>
  <c r="AX67" i="4"/>
  <c r="AW67" i="4"/>
  <c r="AV67" i="4" s="1"/>
  <c r="AU67" i="4"/>
  <c r="AY66" i="4"/>
  <c r="AX66" i="4"/>
  <c r="AV66" i="4" s="1"/>
  <c r="AW66" i="4"/>
  <c r="AU66" i="4"/>
  <c r="AY65" i="4"/>
  <c r="AX65" i="4"/>
  <c r="AW65" i="4"/>
  <c r="AV65" i="4" s="1"/>
  <c r="AU65" i="4"/>
  <c r="AY64" i="4"/>
  <c r="AX64" i="4"/>
  <c r="AW64" i="4"/>
  <c r="AV64" i="4"/>
  <c r="AU64" i="4"/>
  <c r="AY63" i="4"/>
  <c r="AX63" i="4"/>
  <c r="AW63" i="4"/>
  <c r="AV63" i="4" s="1"/>
  <c r="AU63" i="4"/>
  <c r="AY62" i="4"/>
  <c r="AX62" i="4"/>
  <c r="AV62" i="4" s="1"/>
  <c r="AW62" i="4"/>
  <c r="AU62" i="4"/>
  <c r="AY61" i="4"/>
  <c r="AX61" i="4"/>
  <c r="AW61" i="4"/>
  <c r="AV61" i="4" s="1"/>
  <c r="AU61" i="4"/>
  <c r="AY60" i="4"/>
  <c r="AX60" i="4"/>
  <c r="AW60" i="4"/>
  <c r="AV60" i="4"/>
  <c r="AU60" i="4"/>
  <c r="AY59" i="4"/>
  <c r="AX59" i="4"/>
  <c r="AW59" i="4"/>
  <c r="AV59" i="4" s="1"/>
  <c r="AU59" i="4"/>
  <c r="AY58" i="4"/>
  <c r="AX58" i="4"/>
  <c r="AV58" i="4" s="1"/>
  <c r="AW58" i="4"/>
  <c r="AU58" i="4"/>
  <c r="AY57" i="4"/>
  <c r="AX57" i="4"/>
  <c r="AW57" i="4"/>
  <c r="AV57" i="4" s="1"/>
  <c r="AU57" i="4"/>
  <c r="AY56" i="4"/>
  <c r="AX56" i="4"/>
  <c r="AW56" i="4"/>
  <c r="AV56" i="4"/>
  <c r="AU56" i="4"/>
  <c r="AY55" i="4"/>
  <c r="AX55" i="4"/>
  <c r="AW55" i="4"/>
  <c r="AV55" i="4" s="1"/>
  <c r="AU55" i="4"/>
  <c r="AY54" i="4"/>
  <c r="AX54" i="4"/>
  <c r="AV54" i="4" s="1"/>
  <c r="AW54" i="4"/>
  <c r="AU54" i="4"/>
  <c r="AY53" i="4"/>
  <c r="AX53" i="4"/>
  <c r="AW53" i="4"/>
  <c r="AV53" i="4" s="1"/>
  <c r="AU53" i="4"/>
  <c r="AY52" i="4"/>
  <c r="AX52" i="4"/>
  <c r="AW52" i="4"/>
  <c r="AV52" i="4"/>
  <c r="AU52" i="4"/>
  <c r="AY51" i="4"/>
  <c r="AX51" i="4"/>
  <c r="AW51" i="4"/>
  <c r="AV51" i="4" s="1"/>
  <c r="AU51" i="4"/>
  <c r="AY50" i="4"/>
  <c r="AX50" i="4"/>
  <c r="AV50" i="4" s="1"/>
  <c r="AW50" i="4"/>
  <c r="AU50" i="4"/>
  <c r="AY49" i="4"/>
  <c r="AX49" i="4"/>
  <c r="AW49" i="4"/>
  <c r="AV49" i="4" s="1"/>
  <c r="AU49" i="4"/>
  <c r="AY48" i="4"/>
  <c r="AX48" i="4"/>
  <c r="AW48" i="4"/>
  <c r="AV48" i="4"/>
  <c r="AU48" i="4"/>
  <c r="AY47" i="4"/>
  <c r="AX47" i="4"/>
  <c r="AW47" i="4"/>
  <c r="AV47" i="4" s="1"/>
  <c r="AU47" i="4"/>
  <c r="AY46" i="4"/>
  <c r="AX46" i="4"/>
  <c r="AV46" i="4" s="1"/>
  <c r="AW46" i="4"/>
  <c r="AU46" i="4"/>
  <c r="AY45" i="4"/>
  <c r="AX45" i="4"/>
  <c r="AW45" i="4"/>
  <c r="AV45" i="4" s="1"/>
  <c r="AU45" i="4"/>
  <c r="AY44" i="4"/>
  <c r="AX44" i="4"/>
  <c r="AW44" i="4"/>
  <c r="AV44" i="4"/>
  <c r="AU44" i="4"/>
  <c r="AY43" i="4"/>
  <c r="AX43" i="4"/>
  <c r="AW43" i="4"/>
  <c r="AV43" i="4" s="1"/>
  <c r="AU43" i="4"/>
  <c r="AY42" i="4"/>
  <c r="AX42" i="4"/>
  <c r="AV42" i="4" s="1"/>
  <c r="AW42" i="4"/>
  <c r="AU42" i="4"/>
  <c r="AY41" i="4"/>
  <c r="AX41" i="4"/>
  <c r="AW41" i="4"/>
  <c r="AV41" i="4" s="1"/>
  <c r="AU41" i="4"/>
  <c r="AY40" i="4"/>
  <c r="AX40" i="4"/>
  <c r="AW40" i="4"/>
  <c r="AV40" i="4"/>
  <c r="AU40" i="4"/>
  <c r="AY39" i="4"/>
  <c r="AX39" i="4"/>
  <c r="AW39" i="4"/>
  <c r="AV39" i="4" s="1"/>
  <c r="AU39" i="4"/>
  <c r="AY38" i="4"/>
  <c r="AX38" i="4"/>
  <c r="AV38" i="4" s="1"/>
  <c r="AW38" i="4"/>
  <c r="AU38" i="4"/>
  <c r="AY37" i="4"/>
  <c r="AX37" i="4"/>
  <c r="AW37" i="4"/>
  <c r="AV37" i="4" s="1"/>
  <c r="AU37" i="4"/>
  <c r="AY36" i="4"/>
  <c r="AX36" i="4"/>
  <c r="AW36" i="4"/>
  <c r="AV36" i="4"/>
  <c r="AU36" i="4"/>
  <c r="AY35" i="4"/>
  <c r="AX35" i="4"/>
  <c r="AW35" i="4"/>
  <c r="AV35" i="4" s="1"/>
  <c r="AU35" i="4"/>
  <c r="AY34" i="4"/>
  <c r="AX34" i="4"/>
  <c r="AV34" i="4" s="1"/>
  <c r="AW34" i="4"/>
  <c r="AU34" i="4"/>
  <c r="AY33" i="4"/>
  <c r="AX33" i="4"/>
  <c r="AW33" i="4"/>
  <c r="AV33" i="4" s="1"/>
  <c r="AU33" i="4"/>
  <c r="AY32" i="4"/>
  <c r="AX32" i="4"/>
  <c r="AW32" i="4"/>
  <c r="AV32" i="4"/>
  <c r="AU32" i="4"/>
  <c r="AY31" i="4"/>
  <c r="AX31" i="4"/>
  <c r="AW31" i="4"/>
  <c r="AV31" i="4" s="1"/>
  <c r="AU31" i="4"/>
  <c r="AY30" i="4"/>
  <c r="AX30" i="4"/>
  <c r="AV30" i="4" s="1"/>
  <c r="AW30" i="4"/>
  <c r="AU30" i="4"/>
  <c r="AY29" i="4"/>
  <c r="AX29" i="4"/>
  <c r="AW29" i="4"/>
  <c r="AV29" i="4" s="1"/>
  <c r="AU29" i="4"/>
  <c r="AY28" i="4"/>
  <c r="AX28" i="4"/>
  <c r="AW28" i="4"/>
  <c r="AV28" i="4"/>
  <c r="AU28" i="4"/>
  <c r="AY27" i="4"/>
  <c r="AX27" i="4"/>
  <c r="AW27" i="4"/>
  <c r="AV27" i="4" s="1"/>
  <c r="AU27" i="4"/>
  <c r="AY26" i="4"/>
  <c r="AX26" i="4"/>
  <c r="AV26" i="4" s="1"/>
  <c r="AW26" i="4"/>
  <c r="AU26" i="4"/>
  <c r="AY25" i="4"/>
  <c r="AX25" i="4"/>
  <c r="AW25" i="4"/>
  <c r="AV25" i="4" s="1"/>
  <c r="AU25" i="4"/>
  <c r="AY24" i="4"/>
  <c r="AX24" i="4"/>
  <c r="AW24" i="4"/>
  <c r="AV24" i="4"/>
  <c r="AU24" i="4"/>
  <c r="AY23" i="4"/>
  <c r="AX23" i="4"/>
  <c r="AW23" i="4"/>
  <c r="AV23" i="4" s="1"/>
  <c r="AU23" i="4"/>
  <c r="AY22" i="4"/>
  <c r="AX22" i="4"/>
  <c r="AV22" i="4" s="1"/>
  <c r="AW22" i="4"/>
  <c r="AU22" i="4"/>
  <c r="AY21" i="4"/>
  <c r="AX21" i="4"/>
  <c r="AW21" i="4"/>
  <c r="AV21" i="4" s="1"/>
  <c r="AU21" i="4"/>
  <c r="AY20" i="4"/>
  <c r="AX20" i="4"/>
  <c r="AW20" i="4"/>
  <c r="AV20" i="4"/>
  <c r="AU20" i="4"/>
  <c r="AY19" i="4"/>
  <c r="AX19" i="4"/>
  <c r="AW19" i="4"/>
  <c r="AV19" i="4" s="1"/>
  <c r="AU19" i="4"/>
  <c r="AY18" i="4"/>
  <c r="AX18" i="4"/>
  <c r="AV18" i="4" s="1"/>
  <c r="AW18" i="4"/>
  <c r="AU18" i="4"/>
  <c r="AY17" i="4"/>
  <c r="AX17" i="4"/>
  <c r="AW17" i="4"/>
  <c r="AV17" i="4" s="1"/>
  <c r="AU17" i="4"/>
  <c r="AY16" i="4"/>
  <c r="AX16" i="4"/>
  <c r="AW16" i="4"/>
  <c r="AV16" i="4"/>
  <c r="AU16" i="4"/>
  <c r="AY15" i="4"/>
  <c r="AX15" i="4"/>
  <c r="AW15" i="4"/>
  <c r="AV15" i="4" s="1"/>
  <c r="AU15" i="4"/>
  <c r="AY14" i="4"/>
  <c r="AX14" i="4"/>
  <c r="AV14" i="4" s="1"/>
  <c r="AW14" i="4"/>
  <c r="AU14" i="4"/>
  <c r="AY13" i="4"/>
  <c r="AX13" i="4"/>
  <c r="AW13" i="4"/>
  <c r="AV13" i="4" s="1"/>
  <c r="AU13" i="4"/>
  <c r="AY12" i="4"/>
  <c r="AX12" i="4"/>
  <c r="AW12" i="4"/>
  <c r="AV12" i="4"/>
  <c r="AU12" i="4"/>
  <c r="AY11" i="4"/>
  <c r="AX11" i="4"/>
  <c r="AW11" i="4"/>
  <c r="AV11" i="4" s="1"/>
  <c r="AU11" i="4"/>
  <c r="AU159" i="4" s="1"/>
  <c r="AU4" i="4" s="1"/>
  <c r="C3" i="4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C157" i="3"/>
  <c r="BB157" i="3"/>
  <c r="BA157" i="3"/>
  <c r="AZ157" i="3" s="1"/>
  <c r="AY157" i="3"/>
  <c r="BC156" i="3"/>
  <c r="BB156" i="3"/>
  <c r="BA156" i="3"/>
  <c r="AZ156" i="3" s="1"/>
  <c r="AY156" i="3"/>
  <c r="BC155" i="3"/>
  <c r="BB155" i="3"/>
  <c r="BA155" i="3"/>
  <c r="AZ155" i="3"/>
  <c r="AY155" i="3"/>
  <c r="BC154" i="3"/>
  <c r="BB154" i="3"/>
  <c r="BA154" i="3"/>
  <c r="AZ154" i="3" s="1"/>
  <c r="AY154" i="3"/>
  <c r="BC153" i="3"/>
  <c r="BB153" i="3"/>
  <c r="AZ153" i="3" s="1"/>
  <c r="BA153" i="3"/>
  <c r="AY153" i="3"/>
  <c r="BC152" i="3"/>
  <c r="BB152" i="3"/>
  <c r="BA152" i="3"/>
  <c r="AZ152" i="3" s="1"/>
  <c r="AY152" i="3"/>
  <c r="BC151" i="3"/>
  <c r="BB151" i="3"/>
  <c r="BA151" i="3"/>
  <c r="AZ151" i="3"/>
  <c r="AY151" i="3"/>
  <c r="BC150" i="3"/>
  <c r="BB150" i="3"/>
  <c r="BA150" i="3"/>
  <c r="AZ150" i="3" s="1"/>
  <c r="AY150" i="3"/>
  <c r="BC149" i="3"/>
  <c r="BB149" i="3"/>
  <c r="AZ149" i="3" s="1"/>
  <c r="BA149" i="3"/>
  <c r="AY149" i="3"/>
  <c r="BC148" i="3"/>
  <c r="BB148" i="3"/>
  <c r="BA148" i="3"/>
  <c r="AZ148" i="3" s="1"/>
  <c r="AY148" i="3"/>
  <c r="BC147" i="3"/>
  <c r="BB147" i="3"/>
  <c r="BA147" i="3"/>
  <c r="AZ147" i="3"/>
  <c r="AY147" i="3"/>
  <c r="BC146" i="3"/>
  <c r="BB146" i="3"/>
  <c r="BA146" i="3"/>
  <c r="AZ146" i="3" s="1"/>
  <c r="AY146" i="3"/>
  <c r="BC145" i="3"/>
  <c r="BB145" i="3"/>
  <c r="AZ145" i="3" s="1"/>
  <c r="BA145" i="3"/>
  <c r="AY145" i="3"/>
  <c r="BC144" i="3"/>
  <c r="BB144" i="3"/>
  <c r="BA144" i="3"/>
  <c r="AZ144" i="3" s="1"/>
  <c r="AY144" i="3"/>
  <c r="BC143" i="3"/>
  <c r="BB143" i="3"/>
  <c r="BA143" i="3"/>
  <c r="AZ143" i="3"/>
  <c r="AY143" i="3"/>
  <c r="BC142" i="3"/>
  <c r="BB142" i="3"/>
  <c r="BA142" i="3"/>
  <c r="AZ142" i="3" s="1"/>
  <c r="AY142" i="3"/>
  <c r="BC141" i="3"/>
  <c r="BB141" i="3"/>
  <c r="AZ141" i="3" s="1"/>
  <c r="BA141" i="3"/>
  <c r="AY141" i="3"/>
  <c r="BC140" i="3"/>
  <c r="BB140" i="3"/>
  <c r="BA140" i="3"/>
  <c r="AZ140" i="3" s="1"/>
  <c r="AY140" i="3"/>
  <c r="BC139" i="3"/>
  <c r="BB139" i="3"/>
  <c r="BA139" i="3"/>
  <c r="AZ139" i="3"/>
  <c r="AY139" i="3"/>
  <c r="BC138" i="3"/>
  <c r="BB138" i="3"/>
  <c r="BA138" i="3"/>
  <c r="AZ138" i="3" s="1"/>
  <c r="AY138" i="3"/>
  <c r="BC137" i="3"/>
  <c r="BB137" i="3"/>
  <c r="AZ137" i="3" s="1"/>
  <c r="BA137" i="3"/>
  <c r="AY137" i="3"/>
  <c r="BC136" i="3"/>
  <c r="BB136" i="3"/>
  <c r="BA136" i="3"/>
  <c r="AZ136" i="3" s="1"/>
  <c r="AY136" i="3"/>
  <c r="BC135" i="3"/>
  <c r="BB135" i="3"/>
  <c r="BA135" i="3"/>
  <c r="AZ135" i="3"/>
  <c r="AY135" i="3"/>
  <c r="BC134" i="3"/>
  <c r="BB134" i="3"/>
  <c r="BA134" i="3"/>
  <c r="AZ134" i="3" s="1"/>
  <c r="AY134" i="3"/>
  <c r="BC133" i="3"/>
  <c r="BB133" i="3"/>
  <c r="AZ133" i="3" s="1"/>
  <c r="BA133" i="3"/>
  <c r="AY133" i="3"/>
  <c r="BC132" i="3"/>
  <c r="BB132" i="3"/>
  <c r="BA132" i="3"/>
  <c r="AZ132" i="3" s="1"/>
  <c r="AY132" i="3"/>
  <c r="BC131" i="3"/>
  <c r="BB131" i="3"/>
  <c r="BA131" i="3"/>
  <c r="AZ131" i="3"/>
  <c r="AY131" i="3"/>
  <c r="BC130" i="3"/>
  <c r="BB130" i="3"/>
  <c r="BA130" i="3"/>
  <c r="AZ130" i="3" s="1"/>
  <c r="AY130" i="3"/>
  <c r="BC129" i="3"/>
  <c r="BB129" i="3"/>
  <c r="AZ129" i="3" s="1"/>
  <c r="BA129" i="3"/>
  <c r="AY129" i="3"/>
  <c r="BC128" i="3"/>
  <c r="BB128" i="3"/>
  <c r="BA128" i="3"/>
  <c r="AZ128" i="3" s="1"/>
  <c r="AY128" i="3"/>
  <c r="BC127" i="3"/>
  <c r="BB127" i="3"/>
  <c r="BA127" i="3"/>
  <c r="AZ127" i="3"/>
  <c r="AY127" i="3"/>
  <c r="BC126" i="3"/>
  <c r="BB126" i="3"/>
  <c r="BA126" i="3"/>
  <c r="AZ126" i="3" s="1"/>
  <c r="AY126" i="3"/>
  <c r="BC125" i="3"/>
  <c r="BB125" i="3"/>
  <c r="AZ125" i="3" s="1"/>
  <c r="BA125" i="3"/>
  <c r="AY125" i="3"/>
  <c r="BC124" i="3"/>
  <c r="BB124" i="3"/>
  <c r="BA124" i="3"/>
  <c r="AZ124" i="3" s="1"/>
  <c r="AY124" i="3"/>
  <c r="BC123" i="3"/>
  <c r="BB123" i="3"/>
  <c r="BA123" i="3"/>
  <c r="AZ123" i="3"/>
  <c r="AY123" i="3"/>
  <c r="BC122" i="3"/>
  <c r="BB122" i="3"/>
  <c r="BA122" i="3"/>
  <c r="AZ122" i="3" s="1"/>
  <c r="AY122" i="3"/>
  <c r="BC121" i="3"/>
  <c r="BB121" i="3"/>
  <c r="AZ121" i="3" s="1"/>
  <c r="BA121" i="3"/>
  <c r="AY121" i="3"/>
  <c r="BC120" i="3"/>
  <c r="BB120" i="3"/>
  <c r="BA120" i="3"/>
  <c r="AZ120" i="3" s="1"/>
  <c r="AY120" i="3"/>
  <c r="BC119" i="3"/>
  <c r="BB119" i="3"/>
  <c r="BA119" i="3"/>
  <c r="AZ119" i="3"/>
  <c r="AY119" i="3"/>
  <c r="BC118" i="3"/>
  <c r="BB118" i="3"/>
  <c r="BA118" i="3"/>
  <c r="AZ118" i="3" s="1"/>
  <c r="AY118" i="3"/>
  <c r="BC117" i="3"/>
  <c r="BB117" i="3"/>
  <c r="AZ117" i="3" s="1"/>
  <c r="BA117" i="3"/>
  <c r="AY117" i="3"/>
  <c r="BC116" i="3"/>
  <c r="BB116" i="3"/>
  <c r="BA116" i="3"/>
  <c r="AZ116" i="3" s="1"/>
  <c r="AY116" i="3"/>
  <c r="BC115" i="3"/>
  <c r="BB115" i="3"/>
  <c r="BA115" i="3"/>
  <c r="AZ115" i="3"/>
  <c r="AY115" i="3"/>
  <c r="BC114" i="3"/>
  <c r="BB114" i="3"/>
  <c r="BA114" i="3"/>
  <c r="AZ114" i="3" s="1"/>
  <c r="AY114" i="3"/>
  <c r="BC113" i="3"/>
  <c r="BB113" i="3"/>
  <c r="AZ113" i="3" s="1"/>
  <c r="BA113" i="3"/>
  <c r="AY113" i="3"/>
  <c r="BC112" i="3"/>
  <c r="BB112" i="3"/>
  <c r="BA112" i="3"/>
  <c r="AZ112" i="3" s="1"/>
  <c r="AY112" i="3"/>
  <c r="BC111" i="3"/>
  <c r="BB111" i="3"/>
  <c r="BA111" i="3"/>
  <c r="AZ111" i="3"/>
  <c r="AY111" i="3"/>
  <c r="BC110" i="3"/>
  <c r="BB110" i="3"/>
  <c r="BA110" i="3"/>
  <c r="AZ110" i="3" s="1"/>
  <c r="AY110" i="3"/>
  <c r="BC109" i="3"/>
  <c r="BB109" i="3"/>
  <c r="AZ109" i="3" s="1"/>
  <c r="BA109" i="3"/>
  <c r="AY109" i="3"/>
  <c r="BC108" i="3"/>
  <c r="BB108" i="3"/>
  <c r="BA108" i="3"/>
  <c r="AZ108" i="3" s="1"/>
  <c r="AY108" i="3"/>
  <c r="BC107" i="3"/>
  <c r="BB107" i="3"/>
  <c r="BA107" i="3"/>
  <c r="AZ107" i="3"/>
  <c r="AY107" i="3"/>
  <c r="BC106" i="3"/>
  <c r="BB106" i="3"/>
  <c r="BA106" i="3"/>
  <c r="AZ106" i="3" s="1"/>
  <c r="AY106" i="3"/>
  <c r="BC105" i="3"/>
  <c r="BB105" i="3"/>
  <c r="AZ105" i="3" s="1"/>
  <c r="BA105" i="3"/>
  <c r="AY105" i="3"/>
  <c r="BC104" i="3"/>
  <c r="BB104" i="3"/>
  <c r="BA104" i="3"/>
  <c r="AZ104" i="3" s="1"/>
  <c r="AY104" i="3"/>
  <c r="BC103" i="3"/>
  <c r="BB103" i="3"/>
  <c r="BA103" i="3"/>
  <c r="AZ103" i="3"/>
  <c r="AY103" i="3"/>
  <c r="BC102" i="3"/>
  <c r="BB102" i="3"/>
  <c r="BA102" i="3"/>
  <c r="AZ102" i="3" s="1"/>
  <c r="AY102" i="3"/>
  <c r="BC101" i="3"/>
  <c r="BB101" i="3"/>
  <c r="AZ101" i="3" s="1"/>
  <c r="BA101" i="3"/>
  <c r="AY101" i="3"/>
  <c r="BC100" i="3"/>
  <c r="BB100" i="3"/>
  <c r="BA100" i="3"/>
  <c r="AZ100" i="3" s="1"/>
  <c r="AY100" i="3"/>
  <c r="BC99" i="3"/>
  <c r="BB99" i="3"/>
  <c r="BA99" i="3"/>
  <c r="AZ99" i="3"/>
  <c r="AY99" i="3"/>
  <c r="BC98" i="3"/>
  <c r="BB98" i="3"/>
  <c r="BA98" i="3"/>
  <c r="AZ98" i="3" s="1"/>
  <c r="AY98" i="3"/>
  <c r="BC97" i="3"/>
  <c r="BB97" i="3"/>
  <c r="AZ97" i="3" s="1"/>
  <c r="BA97" i="3"/>
  <c r="AY97" i="3"/>
  <c r="BC96" i="3"/>
  <c r="BB96" i="3"/>
  <c r="BA96" i="3"/>
  <c r="AZ96" i="3" s="1"/>
  <c r="AY96" i="3"/>
  <c r="BC95" i="3"/>
  <c r="BB95" i="3"/>
  <c r="BA95" i="3"/>
  <c r="AZ95" i="3"/>
  <c r="AY95" i="3"/>
  <c r="BC94" i="3"/>
  <c r="BB94" i="3"/>
  <c r="BA94" i="3"/>
  <c r="AZ94" i="3" s="1"/>
  <c r="AY94" i="3"/>
  <c r="BC93" i="3"/>
  <c r="BB93" i="3"/>
  <c r="AZ93" i="3" s="1"/>
  <c r="BA93" i="3"/>
  <c r="AY93" i="3"/>
  <c r="BC92" i="3"/>
  <c r="BB92" i="3"/>
  <c r="BA92" i="3"/>
  <c r="AZ92" i="3" s="1"/>
  <c r="AY92" i="3"/>
  <c r="BC91" i="3"/>
  <c r="BB91" i="3"/>
  <c r="BA91" i="3"/>
  <c r="AZ91" i="3"/>
  <c r="AY91" i="3"/>
  <c r="BC90" i="3"/>
  <c r="BB90" i="3"/>
  <c r="BA90" i="3"/>
  <c r="AZ90" i="3" s="1"/>
  <c r="AY90" i="3"/>
  <c r="BC89" i="3"/>
  <c r="BB89" i="3"/>
  <c r="AZ89" i="3" s="1"/>
  <c r="BA89" i="3"/>
  <c r="AY89" i="3"/>
  <c r="BC88" i="3"/>
  <c r="BB88" i="3"/>
  <c r="BA88" i="3"/>
  <c r="AZ88" i="3" s="1"/>
  <c r="AY88" i="3"/>
  <c r="BC87" i="3"/>
  <c r="BB87" i="3"/>
  <c r="BA87" i="3"/>
  <c r="AZ87" i="3"/>
  <c r="AY87" i="3"/>
  <c r="BC86" i="3"/>
  <c r="BB86" i="3"/>
  <c r="BA86" i="3"/>
  <c r="AZ86" i="3" s="1"/>
  <c r="AY86" i="3"/>
  <c r="BC85" i="3"/>
  <c r="BB85" i="3"/>
  <c r="AZ85" i="3" s="1"/>
  <c r="BA85" i="3"/>
  <c r="AY85" i="3"/>
  <c r="BC84" i="3"/>
  <c r="BB84" i="3"/>
  <c r="BA84" i="3"/>
  <c r="AZ84" i="3" s="1"/>
  <c r="AY84" i="3"/>
  <c r="BC83" i="3"/>
  <c r="BB83" i="3"/>
  <c r="BA83" i="3"/>
  <c r="AZ83" i="3"/>
  <c r="AY83" i="3"/>
  <c r="BC82" i="3"/>
  <c r="BB82" i="3"/>
  <c r="BA82" i="3"/>
  <c r="AZ82" i="3" s="1"/>
  <c r="AY82" i="3"/>
  <c r="BC81" i="3"/>
  <c r="BB81" i="3"/>
  <c r="BA81" i="3"/>
  <c r="AZ81" i="3" s="1"/>
  <c r="AY81" i="3"/>
  <c r="BC80" i="3"/>
  <c r="BB80" i="3"/>
  <c r="BA80" i="3"/>
  <c r="AZ80" i="3" s="1"/>
  <c r="AY80" i="3"/>
  <c r="BC79" i="3"/>
  <c r="AZ79" i="3" s="1"/>
  <c r="BB79" i="3"/>
  <c r="BA79" i="3"/>
  <c r="AY79" i="3"/>
  <c r="BC78" i="3"/>
  <c r="BB78" i="3"/>
  <c r="BA78" i="3"/>
  <c r="AZ78" i="3"/>
  <c r="AY78" i="3"/>
  <c r="BC77" i="3"/>
  <c r="BB77" i="3"/>
  <c r="BA77" i="3"/>
  <c r="AZ77" i="3" s="1"/>
  <c r="AY77" i="3"/>
  <c r="BC76" i="3"/>
  <c r="BB76" i="3"/>
  <c r="BA76" i="3"/>
  <c r="AZ76" i="3" s="1"/>
  <c r="AY76" i="3"/>
  <c r="BC75" i="3"/>
  <c r="AZ75" i="3" s="1"/>
  <c r="BB75" i="3"/>
  <c r="BA75" i="3"/>
  <c r="AY75" i="3"/>
  <c r="BC74" i="3"/>
  <c r="BB74" i="3"/>
  <c r="BA74" i="3"/>
  <c r="AZ74" i="3"/>
  <c r="AY74" i="3"/>
  <c r="BC73" i="3"/>
  <c r="BB73" i="3"/>
  <c r="BA73" i="3"/>
  <c r="AZ73" i="3" s="1"/>
  <c r="AY73" i="3"/>
  <c r="BC72" i="3"/>
  <c r="BB72" i="3"/>
  <c r="BA72" i="3"/>
  <c r="AZ72" i="3" s="1"/>
  <c r="AY72" i="3"/>
  <c r="BC71" i="3"/>
  <c r="AZ71" i="3" s="1"/>
  <c r="BB71" i="3"/>
  <c r="BA71" i="3"/>
  <c r="AY71" i="3"/>
  <c r="BC70" i="3"/>
  <c r="BB70" i="3"/>
  <c r="BA70" i="3"/>
  <c r="AZ70" i="3"/>
  <c r="AY70" i="3"/>
  <c r="BC69" i="3"/>
  <c r="BB69" i="3"/>
  <c r="BA69" i="3"/>
  <c r="AZ69" i="3" s="1"/>
  <c r="AY69" i="3"/>
  <c r="BC68" i="3"/>
  <c r="BB68" i="3"/>
  <c r="BA68" i="3"/>
  <c r="AZ68" i="3" s="1"/>
  <c r="AY68" i="3"/>
  <c r="BC67" i="3"/>
  <c r="AZ67" i="3" s="1"/>
  <c r="BB67" i="3"/>
  <c r="BA67" i="3"/>
  <c r="AY67" i="3"/>
  <c r="BC66" i="3"/>
  <c r="BB66" i="3"/>
  <c r="BA66" i="3"/>
  <c r="AZ66" i="3"/>
  <c r="AY66" i="3"/>
  <c r="BC65" i="3"/>
  <c r="BB65" i="3"/>
  <c r="BA65" i="3"/>
  <c r="AZ65" i="3" s="1"/>
  <c r="AY65" i="3"/>
  <c r="BC64" i="3"/>
  <c r="BB64" i="3"/>
  <c r="BA64" i="3"/>
  <c r="AZ64" i="3" s="1"/>
  <c r="AY64" i="3"/>
  <c r="BC63" i="3"/>
  <c r="AZ63" i="3" s="1"/>
  <c r="BB63" i="3"/>
  <c r="BA63" i="3"/>
  <c r="AY63" i="3"/>
  <c r="BC62" i="3"/>
  <c r="BB62" i="3"/>
  <c r="BA62" i="3"/>
  <c r="AZ62" i="3"/>
  <c r="AY62" i="3"/>
  <c r="BC61" i="3"/>
  <c r="BB61" i="3"/>
  <c r="BA61" i="3"/>
  <c r="AZ61" i="3" s="1"/>
  <c r="AY61" i="3"/>
  <c r="BC60" i="3"/>
  <c r="BB60" i="3"/>
  <c r="BA60" i="3"/>
  <c r="AZ60" i="3" s="1"/>
  <c r="AY60" i="3"/>
  <c r="BC59" i="3"/>
  <c r="AZ59" i="3" s="1"/>
  <c r="BB59" i="3"/>
  <c r="BA59" i="3"/>
  <c r="AY59" i="3"/>
  <c r="BC58" i="3"/>
  <c r="BB58" i="3"/>
  <c r="BA58" i="3"/>
  <c r="AZ58" i="3"/>
  <c r="AY58" i="3"/>
  <c r="BC57" i="3"/>
  <c r="BB57" i="3"/>
  <c r="BA57" i="3"/>
  <c r="AZ57" i="3" s="1"/>
  <c r="AY57" i="3"/>
  <c r="BC56" i="3"/>
  <c r="BB56" i="3"/>
  <c r="BA56" i="3"/>
  <c r="AZ56" i="3" s="1"/>
  <c r="AY56" i="3"/>
  <c r="BC55" i="3"/>
  <c r="AZ55" i="3" s="1"/>
  <c r="BB55" i="3"/>
  <c r="BA55" i="3"/>
  <c r="AY55" i="3"/>
  <c r="BC54" i="3"/>
  <c r="BB54" i="3"/>
  <c r="BA54" i="3"/>
  <c r="AZ54" i="3"/>
  <c r="AY54" i="3"/>
  <c r="BC53" i="3"/>
  <c r="BB53" i="3"/>
  <c r="BA53" i="3"/>
  <c r="AZ53" i="3" s="1"/>
  <c r="AY53" i="3"/>
  <c r="BC52" i="3"/>
  <c r="BB52" i="3"/>
  <c r="BA52" i="3"/>
  <c r="AZ52" i="3" s="1"/>
  <c r="AY52" i="3"/>
  <c r="BC51" i="3"/>
  <c r="AZ51" i="3" s="1"/>
  <c r="BB51" i="3"/>
  <c r="BA51" i="3"/>
  <c r="AY51" i="3"/>
  <c r="BC50" i="3"/>
  <c r="BB50" i="3"/>
  <c r="BA50" i="3"/>
  <c r="AZ50" i="3"/>
  <c r="AY50" i="3"/>
  <c r="BC49" i="3"/>
  <c r="BB49" i="3"/>
  <c r="BA49" i="3"/>
  <c r="AZ49" i="3" s="1"/>
  <c r="AY49" i="3"/>
  <c r="BC48" i="3"/>
  <c r="BB48" i="3"/>
  <c r="BA48" i="3"/>
  <c r="AZ48" i="3" s="1"/>
  <c r="AY48" i="3"/>
  <c r="BC47" i="3"/>
  <c r="AZ47" i="3" s="1"/>
  <c r="BB47" i="3"/>
  <c r="BA47" i="3"/>
  <c r="AY47" i="3"/>
  <c r="BC46" i="3"/>
  <c r="BB46" i="3"/>
  <c r="BA46" i="3"/>
  <c r="AZ46" i="3"/>
  <c r="AY46" i="3"/>
  <c r="BC45" i="3"/>
  <c r="BB45" i="3"/>
  <c r="BA45" i="3"/>
  <c r="AZ45" i="3" s="1"/>
  <c r="AY45" i="3"/>
  <c r="BC44" i="3"/>
  <c r="BB44" i="3"/>
  <c r="BA44" i="3"/>
  <c r="AZ44" i="3" s="1"/>
  <c r="AY44" i="3"/>
  <c r="BC43" i="3"/>
  <c r="AZ43" i="3" s="1"/>
  <c r="BB43" i="3"/>
  <c r="BA43" i="3"/>
  <c r="AY43" i="3"/>
  <c r="BC42" i="3"/>
  <c r="BB42" i="3"/>
  <c r="BA42" i="3"/>
  <c r="AZ42" i="3"/>
  <c r="AY42" i="3"/>
  <c r="BC41" i="3"/>
  <c r="BB41" i="3"/>
  <c r="BA41" i="3"/>
  <c r="AZ41" i="3" s="1"/>
  <c r="AY41" i="3"/>
  <c r="BC40" i="3"/>
  <c r="BB40" i="3"/>
  <c r="BA40" i="3"/>
  <c r="AZ40" i="3" s="1"/>
  <c r="AY40" i="3"/>
  <c r="BC39" i="3"/>
  <c r="AZ39" i="3" s="1"/>
  <c r="BB39" i="3"/>
  <c r="BA39" i="3"/>
  <c r="AY39" i="3"/>
  <c r="BC38" i="3"/>
  <c r="BB38" i="3"/>
  <c r="BA38" i="3"/>
  <c r="AZ38" i="3"/>
  <c r="AY38" i="3"/>
  <c r="BC37" i="3"/>
  <c r="BB37" i="3"/>
  <c r="BA37" i="3"/>
  <c r="AZ37" i="3" s="1"/>
  <c r="AY37" i="3"/>
  <c r="BC36" i="3"/>
  <c r="BB36" i="3"/>
  <c r="BA36" i="3"/>
  <c r="AZ36" i="3" s="1"/>
  <c r="AY36" i="3"/>
  <c r="BC35" i="3"/>
  <c r="AZ35" i="3" s="1"/>
  <c r="BB35" i="3"/>
  <c r="BA35" i="3"/>
  <c r="AY35" i="3"/>
  <c r="BC34" i="3"/>
  <c r="BB34" i="3"/>
  <c r="BA34" i="3"/>
  <c r="AZ34" i="3"/>
  <c r="AY34" i="3"/>
  <c r="BC33" i="3"/>
  <c r="BB33" i="3"/>
  <c r="BA33" i="3"/>
  <c r="AZ33" i="3" s="1"/>
  <c r="AY33" i="3"/>
  <c r="BC32" i="3"/>
  <c r="BB32" i="3"/>
  <c r="BA32" i="3"/>
  <c r="AZ32" i="3" s="1"/>
  <c r="AY32" i="3"/>
  <c r="BC31" i="3"/>
  <c r="AZ31" i="3" s="1"/>
  <c r="BB31" i="3"/>
  <c r="BA31" i="3"/>
  <c r="AY31" i="3"/>
  <c r="BC30" i="3"/>
  <c r="BB30" i="3"/>
  <c r="BA30" i="3"/>
  <c r="AZ30" i="3"/>
  <c r="AY30" i="3"/>
  <c r="BC29" i="3"/>
  <c r="BB29" i="3"/>
  <c r="BA29" i="3"/>
  <c r="AZ29" i="3" s="1"/>
  <c r="AY29" i="3"/>
  <c r="BC28" i="3"/>
  <c r="BB28" i="3"/>
  <c r="BA28" i="3"/>
  <c r="AZ28" i="3" s="1"/>
  <c r="AY28" i="3"/>
  <c r="BC27" i="3"/>
  <c r="AZ27" i="3" s="1"/>
  <c r="BB27" i="3"/>
  <c r="BA27" i="3"/>
  <c r="AY27" i="3"/>
  <c r="BC26" i="3"/>
  <c r="BB26" i="3"/>
  <c r="BA26" i="3"/>
  <c r="AZ26" i="3"/>
  <c r="AY26" i="3"/>
  <c r="BC25" i="3"/>
  <c r="BB25" i="3"/>
  <c r="BA25" i="3"/>
  <c r="AZ25" i="3" s="1"/>
  <c r="AY25" i="3"/>
  <c r="BC24" i="3"/>
  <c r="BB24" i="3"/>
  <c r="BA24" i="3"/>
  <c r="AZ24" i="3" s="1"/>
  <c r="AY24" i="3"/>
  <c r="BC23" i="3"/>
  <c r="AZ23" i="3" s="1"/>
  <c r="BB23" i="3"/>
  <c r="BA23" i="3"/>
  <c r="AY23" i="3"/>
  <c r="BC22" i="3"/>
  <c r="BB22" i="3"/>
  <c r="BA22" i="3"/>
  <c r="AZ22" i="3"/>
  <c r="AY22" i="3"/>
  <c r="BC21" i="3"/>
  <c r="BB21" i="3"/>
  <c r="BA21" i="3"/>
  <c r="AZ21" i="3" s="1"/>
  <c r="AY21" i="3"/>
  <c r="BC20" i="3"/>
  <c r="BB20" i="3"/>
  <c r="BA20" i="3"/>
  <c r="AZ20" i="3" s="1"/>
  <c r="AY20" i="3"/>
  <c r="BC19" i="3"/>
  <c r="AZ19" i="3" s="1"/>
  <c r="BB19" i="3"/>
  <c r="BA19" i="3"/>
  <c r="AY19" i="3"/>
  <c r="BC18" i="3"/>
  <c r="BB18" i="3"/>
  <c r="BA18" i="3"/>
  <c r="AZ18" i="3"/>
  <c r="AY18" i="3"/>
  <c r="BC17" i="3"/>
  <c r="BB17" i="3"/>
  <c r="BA17" i="3"/>
  <c r="AZ17" i="3" s="1"/>
  <c r="AY17" i="3"/>
  <c r="BC16" i="3"/>
  <c r="BB16" i="3"/>
  <c r="BA16" i="3"/>
  <c r="AZ16" i="3" s="1"/>
  <c r="AY16" i="3"/>
  <c r="BC15" i="3"/>
  <c r="AZ15" i="3" s="1"/>
  <c r="BB15" i="3"/>
  <c r="BA15" i="3"/>
  <c r="AY15" i="3"/>
  <c r="BC14" i="3"/>
  <c r="BB14" i="3"/>
  <c r="BA14" i="3"/>
  <c r="AZ14" i="3"/>
  <c r="AY14" i="3"/>
  <c r="BC13" i="3"/>
  <c r="BB13" i="3"/>
  <c r="BA13" i="3"/>
  <c r="AZ13" i="3" s="1"/>
  <c r="AY13" i="3"/>
  <c r="BC12" i="3"/>
  <c r="BB12" i="3"/>
  <c r="BA12" i="3"/>
  <c r="AZ12" i="3" s="1"/>
  <c r="AY12" i="3"/>
  <c r="BC11" i="3"/>
  <c r="AZ11" i="3" s="1"/>
  <c r="BB11" i="3"/>
  <c r="BA11" i="3"/>
  <c r="AY11" i="3"/>
  <c r="AY158" i="3" s="1"/>
  <c r="AY4" i="3" s="1"/>
  <c r="C3" i="3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C158" i="2"/>
  <c r="BB158" i="2"/>
  <c r="BA158" i="2"/>
  <c r="AZ158" i="2" s="1"/>
  <c r="AY158" i="2"/>
  <c r="BC157" i="2"/>
  <c r="BB157" i="2"/>
  <c r="BA157" i="2"/>
  <c r="AZ157" i="2" s="1"/>
  <c r="AY157" i="2"/>
  <c r="BC156" i="2"/>
  <c r="BB156" i="2"/>
  <c r="BA156" i="2"/>
  <c r="AZ156" i="2" s="1"/>
  <c r="AY156" i="2"/>
  <c r="BC155" i="2"/>
  <c r="BB155" i="2"/>
  <c r="BA155" i="2"/>
  <c r="AZ155" i="2"/>
  <c r="AY155" i="2"/>
  <c r="BC154" i="2"/>
  <c r="BB154" i="2"/>
  <c r="BA154" i="2"/>
  <c r="AZ154" i="2" s="1"/>
  <c r="AY154" i="2"/>
  <c r="BC153" i="2"/>
  <c r="BB153" i="2"/>
  <c r="BA153" i="2"/>
  <c r="AZ153" i="2" s="1"/>
  <c r="AY153" i="2"/>
  <c r="BC152" i="2"/>
  <c r="BB152" i="2"/>
  <c r="BA152" i="2"/>
  <c r="AZ152" i="2" s="1"/>
  <c r="AY152" i="2"/>
  <c r="BC151" i="2"/>
  <c r="BB151" i="2"/>
  <c r="BA151" i="2"/>
  <c r="AZ151" i="2"/>
  <c r="AY151" i="2"/>
  <c r="BC150" i="2"/>
  <c r="BB150" i="2"/>
  <c r="BA150" i="2"/>
  <c r="AZ150" i="2" s="1"/>
  <c r="AY150" i="2"/>
  <c r="BC149" i="2"/>
  <c r="BB149" i="2"/>
  <c r="BA149" i="2"/>
  <c r="AZ149" i="2" s="1"/>
  <c r="AY149" i="2"/>
  <c r="BC148" i="2"/>
  <c r="BB148" i="2"/>
  <c r="BA148" i="2"/>
  <c r="AZ148" i="2" s="1"/>
  <c r="AY148" i="2"/>
  <c r="BC147" i="2"/>
  <c r="BB147" i="2"/>
  <c r="BA147" i="2"/>
  <c r="AZ147" i="2"/>
  <c r="AY147" i="2"/>
  <c r="BC146" i="2"/>
  <c r="BB146" i="2"/>
  <c r="BA146" i="2"/>
  <c r="AZ146" i="2" s="1"/>
  <c r="AY146" i="2"/>
  <c r="BC145" i="2"/>
  <c r="BB145" i="2"/>
  <c r="BA145" i="2"/>
  <c r="AZ145" i="2" s="1"/>
  <c r="AY145" i="2"/>
  <c r="BC144" i="2"/>
  <c r="BB144" i="2"/>
  <c r="BA144" i="2"/>
  <c r="AZ144" i="2" s="1"/>
  <c r="AY144" i="2"/>
  <c r="BC143" i="2"/>
  <c r="BB143" i="2"/>
  <c r="BA143" i="2"/>
  <c r="AZ143" i="2"/>
  <c r="AY143" i="2"/>
  <c r="BC142" i="2"/>
  <c r="BB142" i="2"/>
  <c r="BA142" i="2"/>
  <c r="AZ142" i="2" s="1"/>
  <c r="AY142" i="2"/>
  <c r="BC141" i="2"/>
  <c r="BB141" i="2"/>
  <c r="BA141" i="2"/>
  <c r="AZ141" i="2" s="1"/>
  <c r="AY141" i="2"/>
  <c r="BC140" i="2"/>
  <c r="BB140" i="2"/>
  <c r="BA140" i="2"/>
  <c r="AZ140" i="2" s="1"/>
  <c r="AY140" i="2"/>
  <c r="BC139" i="2"/>
  <c r="BB139" i="2"/>
  <c r="BA139" i="2"/>
  <c r="AZ139" i="2"/>
  <c r="AY139" i="2"/>
  <c r="BC138" i="2"/>
  <c r="BB138" i="2"/>
  <c r="BA138" i="2"/>
  <c r="AZ138" i="2" s="1"/>
  <c r="AY138" i="2"/>
  <c r="BC137" i="2"/>
  <c r="BB137" i="2"/>
  <c r="BA137" i="2"/>
  <c r="AZ137" i="2" s="1"/>
  <c r="AY137" i="2"/>
  <c r="BC136" i="2"/>
  <c r="BB136" i="2"/>
  <c r="BA136" i="2"/>
  <c r="AZ136" i="2" s="1"/>
  <c r="AY136" i="2"/>
  <c r="BC135" i="2"/>
  <c r="BB135" i="2"/>
  <c r="BA135" i="2"/>
  <c r="AZ135" i="2"/>
  <c r="AY135" i="2"/>
  <c r="BC134" i="2"/>
  <c r="BB134" i="2"/>
  <c r="BA134" i="2"/>
  <c r="AZ134" i="2" s="1"/>
  <c r="AY134" i="2"/>
  <c r="BC133" i="2"/>
  <c r="BB133" i="2"/>
  <c r="BA133" i="2"/>
  <c r="AZ133" i="2" s="1"/>
  <c r="AY133" i="2"/>
  <c r="BC132" i="2"/>
  <c r="BB132" i="2"/>
  <c r="BA132" i="2"/>
  <c r="AZ132" i="2" s="1"/>
  <c r="AY132" i="2"/>
  <c r="BC131" i="2"/>
  <c r="BB131" i="2"/>
  <c r="BA131" i="2"/>
  <c r="AZ131" i="2"/>
  <c r="AY131" i="2"/>
  <c r="BC130" i="2"/>
  <c r="BB130" i="2"/>
  <c r="BA130" i="2"/>
  <c r="AZ130" i="2" s="1"/>
  <c r="AY130" i="2"/>
  <c r="BC129" i="2"/>
  <c r="BB129" i="2"/>
  <c r="BA129" i="2"/>
  <c r="AZ129" i="2" s="1"/>
  <c r="AY129" i="2"/>
  <c r="BC128" i="2"/>
  <c r="BB128" i="2"/>
  <c r="BA128" i="2"/>
  <c r="AZ128" i="2" s="1"/>
  <c r="AY128" i="2"/>
  <c r="BC127" i="2"/>
  <c r="BB127" i="2"/>
  <c r="BA127" i="2"/>
  <c r="AZ127" i="2"/>
  <c r="AY127" i="2"/>
  <c r="BC126" i="2"/>
  <c r="BB126" i="2"/>
  <c r="BA126" i="2"/>
  <c r="AZ126" i="2" s="1"/>
  <c r="AY126" i="2"/>
  <c r="BC125" i="2"/>
  <c r="BB125" i="2"/>
  <c r="BA125" i="2"/>
  <c r="AZ125" i="2" s="1"/>
  <c r="AY125" i="2"/>
  <c r="BC124" i="2"/>
  <c r="BB124" i="2"/>
  <c r="BA124" i="2"/>
  <c r="AZ124" i="2" s="1"/>
  <c r="AY124" i="2"/>
  <c r="BC123" i="2"/>
  <c r="BB123" i="2"/>
  <c r="BA123" i="2"/>
  <c r="AZ123" i="2"/>
  <c r="AY123" i="2"/>
  <c r="BC122" i="2"/>
  <c r="BB122" i="2"/>
  <c r="BA122" i="2"/>
  <c r="AZ122" i="2" s="1"/>
  <c r="AY122" i="2"/>
  <c r="BC121" i="2"/>
  <c r="BB121" i="2"/>
  <c r="BA121" i="2"/>
  <c r="AZ121" i="2" s="1"/>
  <c r="AY121" i="2"/>
  <c r="BC120" i="2"/>
  <c r="BB120" i="2"/>
  <c r="BA120" i="2"/>
  <c r="AZ120" i="2" s="1"/>
  <c r="AY120" i="2"/>
  <c r="BC119" i="2"/>
  <c r="BB119" i="2"/>
  <c r="BA119" i="2"/>
  <c r="AZ119" i="2"/>
  <c r="AY119" i="2"/>
  <c r="BC118" i="2"/>
  <c r="BB118" i="2"/>
  <c r="BA118" i="2"/>
  <c r="AZ118" i="2" s="1"/>
  <c r="AY118" i="2"/>
  <c r="BC117" i="2"/>
  <c r="BB117" i="2"/>
  <c r="BA117" i="2"/>
  <c r="AZ117" i="2" s="1"/>
  <c r="AY117" i="2"/>
  <c r="BC116" i="2"/>
  <c r="BB116" i="2"/>
  <c r="BA116" i="2"/>
  <c r="AZ116" i="2" s="1"/>
  <c r="AY116" i="2"/>
  <c r="BC115" i="2"/>
  <c r="BB115" i="2"/>
  <c r="BA115" i="2"/>
  <c r="AZ115" i="2"/>
  <c r="AY115" i="2"/>
  <c r="BC114" i="2"/>
  <c r="BB114" i="2"/>
  <c r="BA114" i="2"/>
  <c r="AZ114" i="2" s="1"/>
  <c r="AY114" i="2"/>
  <c r="BC113" i="2"/>
  <c r="BB113" i="2"/>
  <c r="BA113" i="2"/>
  <c r="AZ113" i="2" s="1"/>
  <c r="AY113" i="2"/>
  <c r="BC112" i="2"/>
  <c r="BB112" i="2"/>
  <c r="BA112" i="2"/>
  <c r="AZ112" i="2" s="1"/>
  <c r="AY112" i="2"/>
  <c r="BC111" i="2"/>
  <c r="BB111" i="2"/>
  <c r="BA111" i="2"/>
  <c r="AZ111" i="2"/>
  <c r="AY111" i="2"/>
  <c r="BC110" i="2"/>
  <c r="BB110" i="2"/>
  <c r="BA110" i="2"/>
  <c r="AZ110" i="2" s="1"/>
  <c r="AY110" i="2"/>
  <c r="BC109" i="2"/>
  <c r="BB109" i="2"/>
  <c r="BA109" i="2"/>
  <c r="AZ109" i="2" s="1"/>
  <c r="AY109" i="2"/>
  <c r="BC108" i="2"/>
  <c r="BB108" i="2"/>
  <c r="BA108" i="2"/>
  <c r="AZ108" i="2" s="1"/>
  <c r="AY108" i="2"/>
  <c r="BC107" i="2"/>
  <c r="BB107" i="2"/>
  <c r="BA107" i="2"/>
  <c r="AZ107" i="2"/>
  <c r="AY107" i="2"/>
  <c r="BC106" i="2"/>
  <c r="BB106" i="2"/>
  <c r="BA106" i="2"/>
  <c r="AZ106" i="2" s="1"/>
  <c r="AY106" i="2"/>
  <c r="BC105" i="2"/>
  <c r="BB105" i="2"/>
  <c r="BA105" i="2"/>
  <c r="AZ105" i="2" s="1"/>
  <c r="AY105" i="2"/>
  <c r="BC104" i="2"/>
  <c r="BB104" i="2"/>
  <c r="BA104" i="2"/>
  <c r="AZ104" i="2" s="1"/>
  <c r="AY104" i="2"/>
  <c r="BC103" i="2"/>
  <c r="BB103" i="2"/>
  <c r="BA103" i="2"/>
  <c r="AZ103" i="2"/>
  <c r="AY103" i="2"/>
  <c r="BC102" i="2"/>
  <c r="BB102" i="2"/>
  <c r="BA102" i="2"/>
  <c r="AZ102" i="2" s="1"/>
  <c r="AY102" i="2"/>
  <c r="BC101" i="2"/>
  <c r="BB101" i="2"/>
  <c r="BA101" i="2"/>
  <c r="AZ101" i="2" s="1"/>
  <c r="AY101" i="2"/>
  <c r="BC100" i="2"/>
  <c r="BB100" i="2"/>
  <c r="BA100" i="2"/>
  <c r="AZ100" i="2" s="1"/>
  <c r="AY100" i="2"/>
  <c r="BC99" i="2"/>
  <c r="BB99" i="2"/>
  <c r="BA99" i="2"/>
  <c r="AZ99" i="2"/>
  <c r="AY99" i="2"/>
  <c r="BC98" i="2"/>
  <c r="BB98" i="2"/>
  <c r="BA98" i="2"/>
  <c r="AZ98" i="2" s="1"/>
  <c r="AY98" i="2"/>
  <c r="BC97" i="2"/>
  <c r="BB97" i="2"/>
  <c r="BA97" i="2"/>
  <c r="AZ97" i="2" s="1"/>
  <c r="AY97" i="2"/>
  <c r="BC96" i="2"/>
  <c r="BB96" i="2"/>
  <c r="BA96" i="2"/>
  <c r="AZ96" i="2" s="1"/>
  <c r="AY96" i="2"/>
  <c r="BC95" i="2"/>
  <c r="BB95" i="2"/>
  <c r="BA95" i="2"/>
  <c r="AZ95" i="2"/>
  <c r="AY95" i="2"/>
  <c r="BC94" i="2"/>
  <c r="BB94" i="2"/>
  <c r="BA94" i="2"/>
  <c r="AZ94" i="2" s="1"/>
  <c r="AY94" i="2"/>
  <c r="BC93" i="2"/>
  <c r="BB93" i="2"/>
  <c r="BA93" i="2"/>
  <c r="AZ93" i="2" s="1"/>
  <c r="AY93" i="2"/>
  <c r="BC92" i="2"/>
  <c r="BB92" i="2"/>
  <c r="BA92" i="2"/>
  <c r="AZ92" i="2" s="1"/>
  <c r="AY92" i="2"/>
  <c r="BC91" i="2"/>
  <c r="BB91" i="2"/>
  <c r="BA91" i="2"/>
  <c r="AZ91" i="2"/>
  <c r="AY91" i="2"/>
  <c r="BC90" i="2"/>
  <c r="BB90" i="2"/>
  <c r="BA90" i="2"/>
  <c r="AZ90" i="2" s="1"/>
  <c r="AY90" i="2"/>
  <c r="BC89" i="2"/>
  <c r="BB89" i="2"/>
  <c r="BA89" i="2"/>
  <c r="AZ89" i="2" s="1"/>
  <c r="AY89" i="2"/>
  <c r="BC88" i="2"/>
  <c r="BB88" i="2"/>
  <c r="BA88" i="2"/>
  <c r="AZ88" i="2" s="1"/>
  <c r="AY88" i="2"/>
  <c r="BC87" i="2"/>
  <c r="BB87" i="2"/>
  <c r="BA87" i="2"/>
  <c r="AZ87" i="2"/>
  <c r="AY87" i="2"/>
  <c r="BC86" i="2"/>
  <c r="BB86" i="2"/>
  <c r="BA86" i="2"/>
  <c r="AZ86" i="2" s="1"/>
  <c r="AY86" i="2"/>
  <c r="BC85" i="2"/>
  <c r="BB85" i="2"/>
  <c r="BA85" i="2"/>
  <c r="AZ85" i="2" s="1"/>
  <c r="AY85" i="2"/>
  <c r="BC84" i="2"/>
  <c r="BB84" i="2"/>
  <c r="BA84" i="2"/>
  <c r="AZ84" i="2" s="1"/>
  <c r="AY84" i="2"/>
  <c r="BC83" i="2"/>
  <c r="BB83" i="2"/>
  <c r="BA83" i="2"/>
  <c r="AZ83" i="2"/>
  <c r="AY83" i="2"/>
  <c r="BC82" i="2"/>
  <c r="BB82" i="2"/>
  <c r="BA82" i="2"/>
  <c r="AZ82" i="2" s="1"/>
  <c r="AY82" i="2"/>
  <c r="BC81" i="2"/>
  <c r="BB81" i="2"/>
  <c r="BA81" i="2"/>
  <c r="AZ81" i="2" s="1"/>
  <c r="AY81" i="2"/>
  <c r="BC80" i="2"/>
  <c r="BB80" i="2"/>
  <c r="BA80" i="2"/>
  <c r="AZ80" i="2" s="1"/>
  <c r="AY80" i="2"/>
  <c r="BC79" i="2"/>
  <c r="BB79" i="2"/>
  <c r="BA79" i="2"/>
  <c r="AZ79" i="2"/>
  <c r="AY79" i="2"/>
  <c r="BC78" i="2"/>
  <c r="BB78" i="2"/>
  <c r="BA78" i="2"/>
  <c r="AZ78" i="2" s="1"/>
  <c r="AY78" i="2"/>
  <c r="BC77" i="2"/>
  <c r="BB77" i="2"/>
  <c r="BA77" i="2"/>
  <c r="AZ77" i="2" s="1"/>
  <c r="AY77" i="2"/>
  <c r="BC76" i="2"/>
  <c r="BB76" i="2"/>
  <c r="BA76" i="2"/>
  <c r="AZ76" i="2" s="1"/>
  <c r="AY76" i="2"/>
  <c r="BC75" i="2"/>
  <c r="BB75" i="2"/>
  <c r="BA75" i="2"/>
  <c r="AZ75" i="2"/>
  <c r="AY75" i="2"/>
  <c r="BC74" i="2"/>
  <c r="BB74" i="2"/>
  <c r="BA74" i="2"/>
  <c r="AZ74" i="2" s="1"/>
  <c r="AY74" i="2"/>
  <c r="BC73" i="2"/>
  <c r="BB73" i="2"/>
  <c r="BA73" i="2"/>
  <c r="AZ73" i="2" s="1"/>
  <c r="AY73" i="2"/>
  <c r="BC72" i="2"/>
  <c r="BB72" i="2"/>
  <c r="BA72" i="2"/>
  <c r="AZ72" i="2" s="1"/>
  <c r="AY72" i="2"/>
  <c r="BC71" i="2"/>
  <c r="BB71" i="2"/>
  <c r="BA71" i="2"/>
  <c r="AZ71" i="2"/>
  <c r="AY71" i="2"/>
  <c r="BC70" i="2"/>
  <c r="BB70" i="2"/>
  <c r="BA70" i="2"/>
  <c r="AZ70" i="2" s="1"/>
  <c r="AY70" i="2"/>
  <c r="BC69" i="2"/>
  <c r="BB69" i="2"/>
  <c r="BA69" i="2"/>
  <c r="AZ69" i="2" s="1"/>
  <c r="AY69" i="2"/>
  <c r="BC68" i="2"/>
  <c r="BB68" i="2"/>
  <c r="BA68" i="2"/>
  <c r="AZ68" i="2" s="1"/>
  <c r="AY68" i="2"/>
  <c r="BC67" i="2"/>
  <c r="BB67" i="2"/>
  <c r="BA67" i="2"/>
  <c r="AZ67" i="2"/>
  <c r="AY67" i="2"/>
  <c r="BC66" i="2"/>
  <c r="BB66" i="2"/>
  <c r="BA66" i="2"/>
  <c r="AZ66" i="2" s="1"/>
  <c r="AY66" i="2"/>
  <c r="BC65" i="2"/>
  <c r="BB65" i="2"/>
  <c r="BA65" i="2"/>
  <c r="AZ65" i="2" s="1"/>
  <c r="AY65" i="2"/>
  <c r="BC64" i="2"/>
  <c r="BB64" i="2"/>
  <c r="BA64" i="2"/>
  <c r="AZ64" i="2" s="1"/>
  <c r="AY64" i="2"/>
  <c r="BC63" i="2"/>
  <c r="BB63" i="2"/>
  <c r="BA63" i="2"/>
  <c r="AZ63" i="2"/>
  <c r="AY63" i="2"/>
  <c r="BC62" i="2"/>
  <c r="BB62" i="2"/>
  <c r="BA62" i="2"/>
  <c r="AZ62" i="2" s="1"/>
  <c r="AY62" i="2"/>
  <c r="BC61" i="2"/>
  <c r="BB61" i="2"/>
  <c r="BA61" i="2"/>
  <c r="AZ61" i="2" s="1"/>
  <c r="AY61" i="2"/>
  <c r="BC60" i="2"/>
  <c r="BB60" i="2"/>
  <c r="BA60" i="2"/>
  <c r="AZ60" i="2" s="1"/>
  <c r="AY60" i="2"/>
  <c r="BC59" i="2"/>
  <c r="BB59" i="2"/>
  <c r="BA59" i="2"/>
  <c r="AZ59" i="2"/>
  <c r="AY59" i="2"/>
  <c r="BC58" i="2"/>
  <c r="BB58" i="2"/>
  <c r="BA58" i="2"/>
  <c r="AZ58" i="2" s="1"/>
  <c r="AY58" i="2"/>
  <c r="BC57" i="2"/>
  <c r="BB57" i="2"/>
  <c r="BA57" i="2"/>
  <c r="AZ57" i="2" s="1"/>
  <c r="AY57" i="2"/>
  <c r="BC56" i="2"/>
  <c r="BB56" i="2"/>
  <c r="BA56" i="2"/>
  <c r="AZ56" i="2" s="1"/>
  <c r="AY56" i="2"/>
  <c r="BC55" i="2"/>
  <c r="BB55" i="2"/>
  <c r="BA55" i="2"/>
  <c r="AZ55" i="2"/>
  <c r="AY55" i="2"/>
  <c r="BC54" i="2"/>
  <c r="BB54" i="2"/>
  <c r="BA54" i="2"/>
  <c r="AZ54" i="2" s="1"/>
  <c r="AY54" i="2"/>
  <c r="BC53" i="2"/>
  <c r="BB53" i="2"/>
  <c r="BA53" i="2"/>
  <c r="AZ53" i="2" s="1"/>
  <c r="AY53" i="2"/>
  <c r="BC52" i="2"/>
  <c r="BB52" i="2"/>
  <c r="BA52" i="2"/>
  <c r="AZ52" i="2" s="1"/>
  <c r="AY52" i="2"/>
  <c r="BC51" i="2"/>
  <c r="BB51" i="2"/>
  <c r="BA51" i="2"/>
  <c r="AZ51" i="2"/>
  <c r="AY51" i="2"/>
  <c r="BC50" i="2"/>
  <c r="BB50" i="2"/>
  <c r="BA50" i="2"/>
  <c r="AZ50" i="2" s="1"/>
  <c r="AY50" i="2"/>
  <c r="BC49" i="2"/>
  <c r="BB49" i="2"/>
  <c r="BA49" i="2"/>
  <c r="AZ49" i="2" s="1"/>
  <c r="AY49" i="2"/>
  <c r="BC48" i="2"/>
  <c r="BB48" i="2"/>
  <c r="BA48" i="2"/>
  <c r="AZ48" i="2" s="1"/>
  <c r="AY48" i="2"/>
  <c r="BC47" i="2"/>
  <c r="BB47" i="2"/>
  <c r="BA47" i="2"/>
  <c r="AZ47" i="2"/>
  <c r="AY47" i="2"/>
  <c r="BC46" i="2"/>
  <c r="BB46" i="2"/>
  <c r="BA46" i="2"/>
  <c r="AZ46" i="2" s="1"/>
  <c r="AY46" i="2"/>
  <c r="BC45" i="2"/>
  <c r="BB45" i="2"/>
  <c r="BA45" i="2"/>
  <c r="AZ45" i="2" s="1"/>
  <c r="AY45" i="2"/>
  <c r="BC44" i="2"/>
  <c r="BB44" i="2"/>
  <c r="BA44" i="2"/>
  <c r="AZ44" i="2" s="1"/>
  <c r="AY44" i="2"/>
  <c r="BC43" i="2"/>
  <c r="BB43" i="2"/>
  <c r="BA43" i="2"/>
  <c r="AZ43" i="2"/>
  <c r="AY43" i="2"/>
  <c r="BC42" i="2"/>
  <c r="BB42" i="2"/>
  <c r="BA42" i="2"/>
  <c r="AZ42" i="2" s="1"/>
  <c r="AY42" i="2"/>
  <c r="BC41" i="2"/>
  <c r="BB41" i="2"/>
  <c r="BA41" i="2"/>
  <c r="AZ41" i="2" s="1"/>
  <c r="AY41" i="2"/>
  <c r="BC40" i="2"/>
  <c r="BB40" i="2"/>
  <c r="BA40" i="2"/>
  <c r="AZ40" i="2" s="1"/>
  <c r="AY40" i="2"/>
  <c r="BC39" i="2"/>
  <c r="BB39" i="2"/>
  <c r="BA39" i="2"/>
  <c r="AZ39" i="2"/>
  <c r="AY39" i="2"/>
  <c r="BC38" i="2"/>
  <c r="BB38" i="2"/>
  <c r="BA38" i="2"/>
  <c r="AZ38" i="2" s="1"/>
  <c r="AY38" i="2"/>
  <c r="BC37" i="2"/>
  <c r="BB37" i="2"/>
  <c r="BA37" i="2"/>
  <c r="AZ37" i="2" s="1"/>
  <c r="AY37" i="2"/>
  <c r="BC36" i="2"/>
  <c r="BB36" i="2"/>
  <c r="BA36" i="2"/>
  <c r="AZ36" i="2" s="1"/>
  <c r="AY36" i="2"/>
  <c r="BC35" i="2"/>
  <c r="BB35" i="2"/>
  <c r="BA35" i="2"/>
  <c r="AZ35" i="2"/>
  <c r="AY35" i="2"/>
  <c r="BC34" i="2"/>
  <c r="BB34" i="2"/>
  <c r="BA34" i="2"/>
  <c r="AZ34" i="2" s="1"/>
  <c r="AY34" i="2"/>
  <c r="BC33" i="2"/>
  <c r="BB33" i="2"/>
  <c r="BA33" i="2"/>
  <c r="AZ33" i="2" s="1"/>
  <c r="AY33" i="2"/>
  <c r="BC32" i="2"/>
  <c r="BB32" i="2"/>
  <c r="BA32" i="2"/>
  <c r="AZ32" i="2" s="1"/>
  <c r="AY32" i="2"/>
  <c r="BC31" i="2"/>
  <c r="BB31" i="2"/>
  <c r="BA31" i="2"/>
  <c r="AZ31" i="2"/>
  <c r="AY31" i="2"/>
  <c r="BC30" i="2"/>
  <c r="BB30" i="2"/>
  <c r="BA30" i="2"/>
  <c r="AZ30" i="2" s="1"/>
  <c r="AY30" i="2"/>
  <c r="BC29" i="2"/>
  <c r="BB29" i="2"/>
  <c r="BA29" i="2"/>
  <c r="AZ29" i="2" s="1"/>
  <c r="AY29" i="2"/>
  <c r="BC28" i="2"/>
  <c r="BB28" i="2"/>
  <c r="BA28" i="2"/>
  <c r="AZ28" i="2" s="1"/>
  <c r="AY28" i="2"/>
  <c r="BC27" i="2"/>
  <c r="BB27" i="2"/>
  <c r="BA27" i="2"/>
  <c r="AZ27" i="2"/>
  <c r="AY27" i="2"/>
  <c r="BC26" i="2"/>
  <c r="BB26" i="2"/>
  <c r="BA26" i="2"/>
  <c r="AZ26" i="2" s="1"/>
  <c r="AY26" i="2"/>
  <c r="BC25" i="2"/>
  <c r="BB25" i="2"/>
  <c r="BA25" i="2"/>
  <c r="AZ25" i="2" s="1"/>
  <c r="AY25" i="2"/>
  <c r="BC24" i="2"/>
  <c r="BB24" i="2"/>
  <c r="BA24" i="2"/>
  <c r="AZ24" i="2" s="1"/>
  <c r="AY24" i="2"/>
  <c r="BC23" i="2"/>
  <c r="BB23" i="2"/>
  <c r="BA23" i="2"/>
  <c r="AZ23" i="2"/>
  <c r="AY23" i="2"/>
  <c r="BC22" i="2"/>
  <c r="BB22" i="2"/>
  <c r="BA22" i="2"/>
  <c r="AZ22" i="2" s="1"/>
  <c r="AY22" i="2"/>
  <c r="BC21" i="2"/>
  <c r="BB21" i="2"/>
  <c r="BA21" i="2"/>
  <c r="AZ21" i="2" s="1"/>
  <c r="AY21" i="2"/>
  <c r="BC20" i="2"/>
  <c r="BB20" i="2"/>
  <c r="BA20" i="2"/>
  <c r="AZ20" i="2" s="1"/>
  <c r="AY20" i="2"/>
  <c r="BC19" i="2"/>
  <c r="BB19" i="2"/>
  <c r="BA19" i="2"/>
  <c r="AZ19" i="2"/>
  <c r="AY19" i="2"/>
  <c r="BC18" i="2"/>
  <c r="BB18" i="2"/>
  <c r="BA18" i="2"/>
  <c r="AZ18" i="2" s="1"/>
  <c r="AY18" i="2"/>
  <c r="BC17" i="2"/>
  <c r="BB17" i="2"/>
  <c r="BA17" i="2"/>
  <c r="AZ17" i="2" s="1"/>
  <c r="AY17" i="2"/>
  <c r="BC16" i="2"/>
  <c r="BB16" i="2"/>
  <c r="BA16" i="2"/>
  <c r="AZ16" i="2" s="1"/>
  <c r="AY16" i="2"/>
  <c r="BC15" i="2"/>
  <c r="BB15" i="2"/>
  <c r="BA15" i="2"/>
  <c r="AZ15" i="2"/>
  <c r="AY15" i="2"/>
  <c r="BC14" i="2"/>
  <c r="BB14" i="2"/>
  <c r="BA14" i="2"/>
  <c r="AZ14" i="2" s="1"/>
  <c r="AY14" i="2"/>
  <c r="BC13" i="2"/>
  <c r="BB13" i="2"/>
  <c r="BA13" i="2"/>
  <c r="AZ13" i="2" s="1"/>
  <c r="AY13" i="2"/>
  <c r="BC12" i="2"/>
  <c r="BB12" i="2"/>
  <c r="BA12" i="2"/>
  <c r="AZ12" i="2" s="1"/>
  <c r="AY12" i="2"/>
  <c r="BC11" i="2"/>
  <c r="BB11" i="2"/>
  <c r="BA11" i="2"/>
  <c r="AZ11" i="2"/>
  <c r="AY11" i="2"/>
  <c r="AY159" i="2" s="1"/>
  <c r="AY4" i="2" s="1"/>
  <c r="C3" i="2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F158" i="1"/>
  <c r="BE158" i="1"/>
  <c r="BD158" i="1"/>
  <c r="BC158" i="1" s="1"/>
  <c r="BB158" i="1"/>
  <c r="BF157" i="1"/>
  <c r="BE157" i="1"/>
  <c r="BD157" i="1"/>
  <c r="BC157" i="1"/>
  <c r="BB157" i="1"/>
  <c r="BF156" i="1"/>
  <c r="BE156" i="1"/>
  <c r="BD156" i="1"/>
  <c r="BC156" i="1" s="1"/>
  <c r="BB156" i="1"/>
  <c r="BF155" i="1"/>
  <c r="BE155" i="1"/>
  <c r="BD155" i="1"/>
  <c r="BC155" i="1" s="1"/>
  <c r="BB155" i="1"/>
  <c r="BF154" i="1"/>
  <c r="BC154" i="1" s="1"/>
  <c r="BE154" i="1"/>
  <c r="BD154" i="1"/>
  <c r="BB154" i="1"/>
  <c r="BF153" i="1"/>
  <c r="BE153" i="1"/>
  <c r="BD153" i="1"/>
  <c r="BC153" i="1" s="1"/>
  <c r="BB153" i="1"/>
  <c r="BF152" i="1"/>
  <c r="BE152" i="1"/>
  <c r="BD152" i="1"/>
  <c r="BC152" i="1" s="1"/>
  <c r="BB152" i="1"/>
  <c r="BF151" i="1"/>
  <c r="BE151" i="1"/>
  <c r="BD151" i="1"/>
  <c r="BC151" i="1" s="1"/>
  <c r="BB151" i="1"/>
  <c r="BF150" i="1"/>
  <c r="BC150" i="1" s="1"/>
  <c r="BE150" i="1"/>
  <c r="BD150" i="1"/>
  <c r="BB150" i="1"/>
  <c r="BF149" i="1"/>
  <c r="BE149" i="1"/>
  <c r="BD149" i="1"/>
  <c r="BC149" i="1" s="1"/>
  <c r="BB149" i="1"/>
  <c r="BF148" i="1"/>
  <c r="BE148" i="1"/>
  <c r="BD148" i="1"/>
  <c r="BC148" i="1" s="1"/>
  <c r="BB148" i="1"/>
  <c r="BF147" i="1"/>
  <c r="BE147" i="1"/>
  <c r="BD147" i="1"/>
  <c r="BC147" i="1" s="1"/>
  <c r="BB147" i="1"/>
  <c r="BF146" i="1"/>
  <c r="BC146" i="1" s="1"/>
  <c r="BE146" i="1"/>
  <c r="BD146" i="1"/>
  <c r="BB146" i="1"/>
  <c r="BF145" i="1"/>
  <c r="BE145" i="1"/>
  <c r="BD145" i="1"/>
  <c r="BC145" i="1" s="1"/>
  <c r="BB145" i="1"/>
  <c r="BF144" i="1"/>
  <c r="BE144" i="1"/>
  <c r="BD144" i="1"/>
  <c r="BC144" i="1" s="1"/>
  <c r="BB144" i="1"/>
  <c r="BF143" i="1"/>
  <c r="BE143" i="1"/>
  <c r="BD143" i="1"/>
  <c r="BC143" i="1" s="1"/>
  <c r="BB143" i="1"/>
  <c r="BF142" i="1"/>
  <c r="BC142" i="1" s="1"/>
  <c r="BE142" i="1"/>
  <c r="BD142" i="1"/>
  <c r="BB142" i="1"/>
  <c r="BF141" i="1"/>
  <c r="BE141" i="1"/>
  <c r="BD141" i="1"/>
  <c r="BC141" i="1" s="1"/>
  <c r="BB141" i="1"/>
  <c r="BF140" i="1"/>
  <c r="BE140" i="1"/>
  <c r="BD140" i="1"/>
  <c r="BC140" i="1" s="1"/>
  <c r="BB140" i="1"/>
  <c r="BF139" i="1"/>
  <c r="BE139" i="1"/>
  <c r="BD139" i="1"/>
  <c r="BC139" i="1" s="1"/>
  <c r="BB139" i="1"/>
  <c r="BF138" i="1"/>
  <c r="BC138" i="1" s="1"/>
  <c r="BE138" i="1"/>
  <c r="BD138" i="1"/>
  <c r="BB138" i="1"/>
  <c r="BF137" i="1"/>
  <c r="BE137" i="1"/>
  <c r="BD137" i="1"/>
  <c r="BC137" i="1" s="1"/>
  <c r="BB137" i="1"/>
  <c r="BF136" i="1"/>
  <c r="BE136" i="1"/>
  <c r="BD136" i="1"/>
  <c r="BC136" i="1" s="1"/>
  <c r="BB136" i="1"/>
  <c r="BF135" i="1"/>
  <c r="BE135" i="1"/>
  <c r="BD135" i="1"/>
  <c r="BC135" i="1" s="1"/>
  <c r="BB135" i="1"/>
  <c r="BF134" i="1"/>
  <c r="BC134" i="1" s="1"/>
  <c r="BE134" i="1"/>
  <c r="BD134" i="1"/>
  <c r="BB134" i="1"/>
  <c r="BF133" i="1"/>
  <c r="BE133" i="1"/>
  <c r="BD133" i="1"/>
  <c r="BC133" i="1" s="1"/>
  <c r="BB133" i="1"/>
  <c r="BF132" i="1"/>
  <c r="BE132" i="1"/>
  <c r="BD132" i="1"/>
  <c r="BC132" i="1" s="1"/>
  <c r="BB132" i="1"/>
  <c r="BF131" i="1"/>
  <c r="BE131" i="1"/>
  <c r="BD131" i="1"/>
  <c r="BC131" i="1" s="1"/>
  <c r="BB131" i="1"/>
  <c r="BF130" i="1"/>
  <c r="BC130" i="1" s="1"/>
  <c r="BE130" i="1"/>
  <c r="BD130" i="1"/>
  <c r="BB130" i="1"/>
  <c r="BF129" i="1"/>
  <c r="BE129" i="1"/>
  <c r="BD129" i="1"/>
  <c r="BC129" i="1" s="1"/>
  <c r="BB129" i="1"/>
  <c r="BF128" i="1"/>
  <c r="BE128" i="1"/>
  <c r="BD128" i="1"/>
  <c r="BC128" i="1" s="1"/>
  <c r="BB128" i="1"/>
  <c r="BF127" i="1"/>
  <c r="BE127" i="1"/>
  <c r="BD127" i="1"/>
  <c r="BC127" i="1" s="1"/>
  <c r="BB127" i="1"/>
  <c r="BF126" i="1"/>
  <c r="BC126" i="1" s="1"/>
  <c r="BE126" i="1"/>
  <c r="BD126" i="1"/>
  <c r="BB126" i="1"/>
  <c r="BF125" i="1"/>
  <c r="BE125" i="1"/>
  <c r="BD125" i="1"/>
  <c r="BC125" i="1" s="1"/>
  <c r="BB125" i="1"/>
  <c r="BF124" i="1"/>
  <c r="BE124" i="1"/>
  <c r="BD124" i="1"/>
  <c r="BC124" i="1" s="1"/>
  <c r="BB124" i="1"/>
  <c r="BF123" i="1"/>
  <c r="BE123" i="1"/>
  <c r="BD123" i="1"/>
  <c r="BC123" i="1" s="1"/>
  <c r="BB123" i="1"/>
  <c r="BF122" i="1"/>
  <c r="BC122" i="1" s="1"/>
  <c r="BE122" i="1"/>
  <c r="BD122" i="1"/>
  <c r="BB122" i="1"/>
  <c r="BF121" i="1"/>
  <c r="BE121" i="1"/>
  <c r="BD121" i="1"/>
  <c r="BC121" i="1" s="1"/>
  <c r="BB121" i="1"/>
  <c r="BF120" i="1"/>
  <c r="BE120" i="1"/>
  <c r="BD120" i="1"/>
  <c r="BC120" i="1" s="1"/>
  <c r="BB120" i="1"/>
  <c r="BF119" i="1"/>
  <c r="BE119" i="1"/>
  <c r="BD119" i="1"/>
  <c r="BC119" i="1" s="1"/>
  <c r="BB119" i="1"/>
  <c r="BF118" i="1"/>
  <c r="BC118" i="1" s="1"/>
  <c r="BE118" i="1"/>
  <c r="BD118" i="1"/>
  <c r="BB118" i="1"/>
  <c r="BF117" i="1"/>
  <c r="BE117" i="1"/>
  <c r="BD117" i="1"/>
  <c r="BC117" i="1" s="1"/>
  <c r="BB117" i="1"/>
  <c r="BF116" i="1"/>
  <c r="BE116" i="1"/>
  <c r="BD116" i="1"/>
  <c r="BC116" i="1" s="1"/>
  <c r="BB116" i="1"/>
  <c r="BF115" i="1"/>
  <c r="BE115" i="1"/>
  <c r="BD115" i="1"/>
  <c r="BC115" i="1" s="1"/>
  <c r="BB115" i="1"/>
  <c r="BF114" i="1"/>
  <c r="BC114" i="1" s="1"/>
  <c r="BE114" i="1"/>
  <c r="BD114" i="1"/>
  <c r="BB114" i="1"/>
  <c r="BF113" i="1"/>
  <c r="BE113" i="1"/>
  <c r="BD113" i="1"/>
  <c r="BC113" i="1" s="1"/>
  <c r="BB113" i="1"/>
  <c r="BF112" i="1"/>
  <c r="BE112" i="1"/>
  <c r="BD112" i="1"/>
  <c r="BC112" i="1" s="1"/>
  <c r="BB112" i="1"/>
  <c r="BF111" i="1"/>
  <c r="BE111" i="1"/>
  <c r="BD111" i="1"/>
  <c r="BC111" i="1" s="1"/>
  <c r="BB111" i="1"/>
  <c r="BF110" i="1"/>
  <c r="BC110" i="1" s="1"/>
  <c r="BE110" i="1"/>
  <c r="BD110" i="1"/>
  <c r="BB110" i="1"/>
  <c r="BF109" i="1"/>
  <c r="BE109" i="1"/>
  <c r="BD109" i="1"/>
  <c r="BC109" i="1" s="1"/>
  <c r="BB109" i="1"/>
  <c r="BF108" i="1"/>
  <c r="BE108" i="1"/>
  <c r="BD108" i="1"/>
  <c r="BC108" i="1" s="1"/>
  <c r="BB108" i="1"/>
  <c r="BF107" i="1"/>
  <c r="BE107" i="1"/>
  <c r="BD107" i="1"/>
  <c r="BC107" i="1" s="1"/>
  <c r="BB107" i="1"/>
  <c r="BF106" i="1"/>
  <c r="BC106" i="1" s="1"/>
  <c r="BE106" i="1"/>
  <c r="BD106" i="1"/>
  <c r="BB106" i="1"/>
  <c r="BF105" i="1"/>
  <c r="BE105" i="1"/>
  <c r="BD105" i="1"/>
  <c r="BC105" i="1" s="1"/>
  <c r="BB105" i="1"/>
  <c r="BF104" i="1"/>
  <c r="BE104" i="1"/>
  <c r="BD104" i="1"/>
  <c r="BC104" i="1" s="1"/>
  <c r="BB104" i="1"/>
  <c r="BF103" i="1"/>
  <c r="BE103" i="1"/>
  <c r="BD103" i="1"/>
  <c r="BC103" i="1" s="1"/>
  <c r="BB103" i="1"/>
  <c r="BF102" i="1"/>
  <c r="BC102" i="1" s="1"/>
  <c r="BE102" i="1"/>
  <c r="BD102" i="1"/>
  <c r="BB102" i="1"/>
  <c r="BF101" i="1"/>
  <c r="BE101" i="1"/>
  <c r="BD101" i="1"/>
  <c r="BC101" i="1" s="1"/>
  <c r="BB101" i="1"/>
  <c r="BF100" i="1"/>
  <c r="BE100" i="1"/>
  <c r="BD100" i="1"/>
  <c r="BC100" i="1" s="1"/>
  <c r="BB100" i="1"/>
  <c r="BF99" i="1"/>
  <c r="BE99" i="1"/>
  <c r="BD99" i="1"/>
  <c r="BC99" i="1" s="1"/>
  <c r="BB99" i="1"/>
  <c r="BF98" i="1"/>
  <c r="BC98" i="1" s="1"/>
  <c r="BE98" i="1"/>
  <c r="BD98" i="1"/>
  <c r="BB98" i="1"/>
  <c r="BF97" i="1"/>
  <c r="BE97" i="1"/>
  <c r="BD97" i="1"/>
  <c r="BC97" i="1" s="1"/>
  <c r="BB97" i="1"/>
  <c r="BF96" i="1"/>
  <c r="BE96" i="1"/>
  <c r="BD96" i="1"/>
  <c r="BC96" i="1" s="1"/>
  <c r="BB96" i="1"/>
  <c r="BF95" i="1"/>
  <c r="BE95" i="1"/>
  <c r="BD95" i="1"/>
  <c r="BC95" i="1" s="1"/>
  <c r="BB95" i="1"/>
  <c r="BF94" i="1"/>
  <c r="BC94" i="1" s="1"/>
  <c r="BE94" i="1"/>
  <c r="BD94" i="1"/>
  <c r="BB94" i="1"/>
  <c r="BF93" i="1"/>
  <c r="BE93" i="1"/>
  <c r="BD93" i="1"/>
  <c r="BC93" i="1" s="1"/>
  <c r="BB93" i="1"/>
  <c r="BF92" i="1"/>
  <c r="BE92" i="1"/>
  <c r="BD92" i="1"/>
  <c r="BC92" i="1" s="1"/>
  <c r="BB92" i="1"/>
  <c r="BF91" i="1"/>
  <c r="BE91" i="1"/>
  <c r="BD91" i="1"/>
  <c r="BC91" i="1" s="1"/>
  <c r="BB91" i="1"/>
  <c r="BF90" i="1"/>
  <c r="BC90" i="1" s="1"/>
  <c r="BE90" i="1"/>
  <c r="BD90" i="1"/>
  <c r="BB90" i="1"/>
  <c r="BF89" i="1"/>
  <c r="BE89" i="1"/>
  <c r="BD89" i="1"/>
  <c r="BC89" i="1" s="1"/>
  <c r="BB89" i="1"/>
  <c r="BF88" i="1"/>
  <c r="BE88" i="1"/>
  <c r="BD88" i="1"/>
  <c r="BC88" i="1" s="1"/>
  <c r="BB88" i="1"/>
  <c r="BF87" i="1"/>
  <c r="BE87" i="1"/>
  <c r="BD87" i="1"/>
  <c r="BC87" i="1" s="1"/>
  <c r="BB87" i="1"/>
  <c r="BF86" i="1"/>
  <c r="BC86" i="1" s="1"/>
  <c r="BE86" i="1"/>
  <c r="BD86" i="1"/>
  <c r="BB86" i="1"/>
  <c r="BF85" i="1"/>
  <c r="BE85" i="1"/>
  <c r="BD85" i="1"/>
  <c r="BC85" i="1" s="1"/>
  <c r="BB85" i="1"/>
  <c r="BF84" i="1"/>
  <c r="BE84" i="1"/>
  <c r="BD84" i="1"/>
  <c r="BC84" i="1" s="1"/>
  <c r="BB84" i="1"/>
  <c r="BF83" i="1"/>
  <c r="BE83" i="1"/>
  <c r="BD83" i="1"/>
  <c r="BC83" i="1" s="1"/>
  <c r="BB83" i="1"/>
  <c r="BF82" i="1"/>
  <c r="BC82" i="1" s="1"/>
  <c r="BE82" i="1"/>
  <c r="BD82" i="1"/>
  <c r="BB82" i="1"/>
  <c r="BF81" i="1"/>
  <c r="BE81" i="1"/>
  <c r="BD81" i="1"/>
  <c r="BC81" i="1" s="1"/>
  <c r="BB81" i="1"/>
  <c r="BF80" i="1"/>
  <c r="BE80" i="1"/>
  <c r="BD80" i="1"/>
  <c r="BC80" i="1" s="1"/>
  <c r="BB80" i="1"/>
  <c r="BF79" i="1"/>
  <c r="BE79" i="1"/>
  <c r="BD79" i="1"/>
  <c r="BC79" i="1" s="1"/>
  <c r="BB79" i="1"/>
  <c r="BF78" i="1"/>
  <c r="BC78" i="1" s="1"/>
  <c r="BE78" i="1"/>
  <c r="BD78" i="1"/>
  <c r="BB78" i="1"/>
  <c r="BF77" i="1"/>
  <c r="BE77" i="1"/>
  <c r="BD77" i="1"/>
  <c r="BC77" i="1" s="1"/>
  <c r="BB77" i="1"/>
  <c r="BF76" i="1"/>
  <c r="BE76" i="1"/>
  <c r="BD76" i="1"/>
  <c r="BC76" i="1" s="1"/>
  <c r="BB76" i="1"/>
  <c r="BF75" i="1"/>
  <c r="BE75" i="1"/>
  <c r="BD75" i="1"/>
  <c r="BC75" i="1" s="1"/>
  <c r="BB75" i="1"/>
  <c r="BF74" i="1"/>
  <c r="BE74" i="1"/>
  <c r="BD74" i="1"/>
  <c r="BC74" i="1"/>
  <c r="BB74" i="1"/>
  <c r="BF73" i="1"/>
  <c r="BE73" i="1"/>
  <c r="BD73" i="1"/>
  <c r="BC73" i="1" s="1"/>
  <c r="BB73" i="1"/>
  <c r="BF72" i="1"/>
  <c r="BE72" i="1"/>
  <c r="BD72" i="1"/>
  <c r="BC72" i="1" s="1"/>
  <c r="BB72" i="1"/>
  <c r="BF71" i="1"/>
  <c r="BE71" i="1"/>
  <c r="BD71" i="1"/>
  <c r="BC71" i="1" s="1"/>
  <c r="BB71" i="1"/>
  <c r="BF70" i="1"/>
  <c r="BE70" i="1"/>
  <c r="BD70" i="1"/>
  <c r="BC70" i="1"/>
  <c r="BB70" i="1"/>
  <c r="BF69" i="1"/>
  <c r="BE69" i="1"/>
  <c r="BD69" i="1"/>
  <c r="BC69" i="1" s="1"/>
  <c r="BB69" i="1"/>
  <c r="BF68" i="1"/>
  <c r="BE68" i="1"/>
  <c r="BD68" i="1"/>
  <c r="BC68" i="1" s="1"/>
  <c r="BB68" i="1"/>
  <c r="BF67" i="1"/>
  <c r="BE67" i="1"/>
  <c r="BD67" i="1"/>
  <c r="BC67" i="1" s="1"/>
  <c r="BB67" i="1"/>
  <c r="BF66" i="1"/>
  <c r="BE66" i="1"/>
  <c r="BD66" i="1"/>
  <c r="BC66" i="1"/>
  <c r="BB66" i="1"/>
  <c r="BF65" i="1"/>
  <c r="BE65" i="1"/>
  <c r="BD65" i="1"/>
  <c r="BC65" i="1" s="1"/>
  <c r="BB65" i="1"/>
  <c r="BF64" i="1"/>
  <c r="BE64" i="1"/>
  <c r="BD64" i="1"/>
  <c r="BC64" i="1" s="1"/>
  <c r="BB64" i="1"/>
  <c r="BF63" i="1"/>
  <c r="BE63" i="1"/>
  <c r="BD63" i="1"/>
  <c r="BC63" i="1" s="1"/>
  <c r="BB63" i="1"/>
  <c r="BF62" i="1"/>
  <c r="BE62" i="1"/>
  <c r="BD62" i="1"/>
  <c r="BC62" i="1"/>
  <c r="BB62" i="1"/>
  <c r="BF61" i="1"/>
  <c r="BE61" i="1"/>
  <c r="BD61" i="1"/>
  <c r="BC61" i="1" s="1"/>
  <c r="BB61" i="1"/>
  <c r="BF60" i="1"/>
  <c r="BE60" i="1"/>
  <c r="BD60" i="1"/>
  <c r="BC60" i="1" s="1"/>
  <c r="BB60" i="1"/>
  <c r="BF59" i="1"/>
  <c r="BE59" i="1"/>
  <c r="BD59" i="1"/>
  <c r="BC59" i="1" s="1"/>
  <c r="BB59" i="1"/>
  <c r="BF58" i="1"/>
  <c r="BE58" i="1"/>
  <c r="BD58" i="1"/>
  <c r="BC58" i="1"/>
  <c r="BB58" i="1"/>
  <c r="BF57" i="1"/>
  <c r="BE57" i="1"/>
  <c r="BD57" i="1"/>
  <c r="BC57" i="1" s="1"/>
  <c r="BB57" i="1"/>
  <c r="BF56" i="1"/>
  <c r="BE56" i="1"/>
  <c r="BD56" i="1"/>
  <c r="BC56" i="1" s="1"/>
  <c r="BB56" i="1"/>
  <c r="BF55" i="1"/>
  <c r="BE55" i="1"/>
  <c r="BD55" i="1"/>
  <c r="BC55" i="1" s="1"/>
  <c r="BB55" i="1"/>
  <c r="BF54" i="1"/>
  <c r="BE54" i="1"/>
  <c r="BD54" i="1"/>
  <c r="BC54" i="1"/>
  <c r="BB54" i="1"/>
  <c r="BF53" i="1"/>
  <c r="BE53" i="1"/>
  <c r="BD53" i="1"/>
  <c r="BC53" i="1" s="1"/>
  <c r="BB53" i="1"/>
  <c r="BF52" i="1"/>
  <c r="BE52" i="1"/>
  <c r="BD52" i="1"/>
  <c r="BC52" i="1" s="1"/>
  <c r="BB52" i="1"/>
  <c r="BF51" i="1"/>
  <c r="BE51" i="1"/>
  <c r="BD51" i="1"/>
  <c r="BC51" i="1" s="1"/>
  <c r="BB51" i="1"/>
  <c r="BF50" i="1"/>
  <c r="BE50" i="1"/>
  <c r="BD50" i="1"/>
  <c r="BC50" i="1"/>
  <c r="BB50" i="1"/>
  <c r="BF49" i="1"/>
  <c r="BE49" i="1"/>
  <c r="BD49" i="1"/>
  <c r="BC49" i="1" s="1"/>
  <c r="BB49" i="1"/>
  <c r="BF48" i="1"/>
  <c r="BE48" i="1"/>
  <c r="BD48" i="1"/>
  <c r="BC48" i="1" s="1"/>
  <c r="BB48" i="1"/>
  <c r="BF47" i="1"/>
  <c r="BE47" i="1"/>
  <c r="BD47" i="1"/>
  <c r="BC47" i="1" s="1"/>
  <c r="BB47" i="1"/>
  <c r="BF46" i="1"/>
  <c r="BE46" i="1"/>
  <c r="BD46" i="1"/>
  <c r="BC46" i="1"/>
  <c r="BB46" i="1"/>
  <c r="BF45" i="1"/>
  <c r="BE45" i="1"/>
  <c r="BD45" i="1"/>
  <c r="BC45" i="1" s="1"/>
  <c r="BB45" i="1"/>
  <c r="BF44" i="1"/>
  <c r="BE44" i="1"/>
  <c r="BD44" i="1"/>
  <c r="BC44" i="1" s="1"/>
  <c r="BB44" i="1"/>
  <c r="BF43" i="1"/>
  <c r="BE43" i="1"/>
  <c r="BD43" i="1"/>
  <c r="BC43" i="1" s="1"/>
  <c r="BB43" i="1"/>
  <c r="BF42" i="1"/>
  <c r="BE42" i="1"/>
  <c r="BD42" i="1"/>
  <c r="BC42" i="1"/>
  <c r="BB42" i="1"/>
  <c r="BF41" i="1"/>
  <c r="BE41" i="1"/>
  <c r="BD41" i="1"/>
  <c r="BC41" i="1" s="1"/>
  <c r="BB41" i="1"/>
  <c r="BF40" i="1"/>
  <c r="BE40" i="1"/>
  <c r="BD40" i="1"/>
  <c r="BC40" i="1" s="1"/>
  <c r="BB40" i="1"/>
  <c r="BF39" i="1"/>
  <c r="BE39" i="1"/>
  <c r="BD39" i="1"/>
  <c r="BC39" i="1" s="1"/>
  <c r="BB39" i="1"/>
  <c r="BF38" i="1"/>
  <c r="BE38" i="1"/>
  <c r="BD38" i="1"/>
  <c r="BC38" i="1"/>
  <c r="BB38" i="1"/>
  <c r="BF37" i="1"/>
  <c r="BE37" i="1"/>
  <c r="BD37" i="1"/>
  <c r="BC37" i="1" s="1"/>
  <c r="BB37" i="1"/>
  <c r="BF36" i="1"/>
  <c r="BE36" i="1"/>
  <c r="BD36" i="1"/>
  <c r="BC36" i="1" s="1"/>
  <c r="BB36" i="1"/>
  <c r="BF35" i="1"/>
  <c r="BE35" i="1"/>
  <c r="BD35" i="1"/>
  <c r="BC35" i="1" s="1"/>
  <c r="BB35" i="1"/>
  <c r="BF34" i="1"/>
  <c r="BE34" i="1"/>
  <c r="BD34" i="1"/>
  <c r="BC34" i="1"/>
  <c r="BB34" i="1"/>
  <c r="BF33" i="1"/>
  <c r="BE33" i="1"/>
  <c r="BD33" i="1"/>
  <c r="BC33" i="1" s="1"/>
  <c r="BB33" i="1"/>
  <c r="BF32" i="1"/>
  <c r="BE32" i="1"/>
  <c r="BD32" i="1"/>
  <c r="BC32" i="1" s="1"/>
  <c r="BB32" i="1"/>
  <c r="BF31" i="1"/>
  <c r="BE31" i="1"/>
  <c r="BD31" i="1"/>
  <c r="BC31" i="1" s="1"/>
  <c r="BB31" i="1"/>
  <c r="BF30" i="1"/>
  <c r="BE30" i="1"/>
  <c r="BD30" i="1"/>
  <c r="BC30" i="1"/>
  <c r="BB30" i="1"/>
  <c r="BF29" i="1"/>
  <c r="BE29" i="1"/>
  <c r="BD29" i="1"/>
  <c r="BC29" i="1" s="1"/>
  <c r="BB29" i="1"/>
  <c r="BF28" i="1"/>
  <c r="BE28" i="1"/>
  <c r="BD28" i="1"/>
  <c r="BC28" i="1" s="1"/>
  <c r="BB28" i="1"/>
  <c r="BF27" i="1"/>
  <c r="BE27" i="1"/>
  <c r="BD27" i="1"/>
  <c r="BC27" i="1" s="1"/>
  <c r="BB27" i="1"/>
  <c r="BF26" i="1"/>
  <c r="BE26" i="1"/>
  <c r="BD26" i="1"/>
  <c r="BC26" i="1"/>
  <c r="BB26" i="1"/>
  <c r="BF25" i="1"/>
  <c r="BE25" i="1"/>
  <c r="BD25" i="1"/>
  <c r="BC25" i="1" s="1"/>
  <c r="BB25" i="1"/>
  <c r="BF24" i="1"/>
  <c r="BE24" i="1"/>
  <c r="BD24" i="1"/>
  <c r="BC24" i="1" s="1"/>
  <c r="BB24" i="1"/>
  <c r="BF23" i="1"/>
  <c r="BE23" i="1"/>
  <c r="BD23" i="1"/>
  <c r="BC23" i="1" s="1"/>
  <c r="BB23" i="1"/>
  <c r="BF22" i="1"/>
  <c r="BE22" i="1"/>
  <c r="BD22" i="1"/>
  <c r="BC22" i="1"/>
  <c r="BB22" i="1"/>
  <c r="BF21" i="1"/>
  <c r="BE21" i="1"/>
  <c r="BD21" i="1"/>
  <c r="BC21" i="1" s="1"/>
  <c r="BB21" i="1"/>
  <c r="BF20" i="1"/>
  <c r="BE20" i="1"/>
  <c r="BD20" i="1"/>
  <c r="BC20" i="1" s="1"/>
  <c r="BB20" i="1"/>
  <c r="BF19" i="1"/>
  <c r="BE19" i="1"/>
  <c r="BD19" i="1"/>
  <c r="BC19" i="1" s="1"/>
  <c r="BB19" i="1"/>
  <c r="BF18" i="1"/>
  <c r="BE18" i="1"/>
  <c r="BD18" i="1"/>
  <c r="BC18" i="1"/>
  <c r="BB18" i="1"/>
  <c r="BF17" i="1"/>
  <c r="BE17" i="1"/>
  <c r="BD17" i="1"/>
  <c r="BC17" i="1" s="1"/>
  <c r="BB17" i="1"/>
  <c r="BF16" i="1"/>
  <c r="BE16" i="1"/>
  <c r="BD16" i="1"/>
  <c r="BC16" i="1" s="1"/>
  <c r="BB16" i="1"/>
  <c r="BF15" i="1"/>
  <c r="BE15" i="1"/>
  <c r="BD15" i="1"/>
  <c r="BC15" i="1" s="1"/>
  <c r="BB15" i="1"/>
  <c r="BF14" i="1"/>
  <c r="BE14" i="1"/>
  <c r="BD14" i="1"/>
  <c r="BC14" i="1"/>
  <c r="BB14" i="1"/>
  <c r="BF13" i="1"/>
  <c r="BE13" i="1"/>
  <c r="BD13" i="1"/>
  <c r="BC13" i="1" s="1"/>
  <c r="BB13" i="1"/>
  <c r="BF12" i="1"/>
  <c r="BE12" i="1"/>
  <c r="BD12" i="1"/>
  <c r="BC12" i="1" s="1"/>
  <c r="BB12" i="1"/>
  <c r="BF11" i="1"/>
  <c r="BE11" i="1"/>
  <c r="BD11" i="1"/>
  <c r="BC11" i="1" s="1"/>
  <c r="BB11" i="1"/>
  <c r="BB159" i="1" s="1"/>
  <c r="BB4" i="1" s="1"/>
  <c r="C3" i="1"/>
</calcChain>
</file>

<file path=xl/sharedStrings.xml><?xml version="1.0" encoding="utf-8"?>
<sst xmlns="http://schemas.openxmlformats.org/spreadsheetml/2006/main" count="1611" uniqueCount="545">
  <si>
    <t>План: 06.03.01 Биология (биомедицина)_2018.plm.xml</t>
  </si>
  <si>
    <t>Сессия: Зимняя</t>
  </si>
  <si>
    <t xml:space="preserve"> </t>
  </si>
  <si>
    <t>№</t>
  </si>
  <si>
    <t>Гистология - Алешина Т.Е.</t>
  </si>
  <si>
    <t>ИКТ - Кряжева Е.В.</t>
  </si>
  <si>
    <t>Иностранный язык - Квач Н.В.</t>
  </si>
  <si>
    <t>Основы экономических знаний - Гагарина С.Н.</t>
  </si>
  <si>
    <t>Русский язык и культура речи - Еленская К.В.</t>
  </si>
  <si>
    <t>Физическая культура и спорт - Бажина, Рожнов, Сущенкова, Широкова, Холоденко</t>
  </si>
  <si>
    <t>Химия - Ларионова В.М.</t>
  </si>
  <si>
    <t>История (кр) - Гаврилюк Н.П.</t>
  </si>
  <si>
    <t>математика (кр) - Савотин А.И.</t>
  </si>
  <si>
    <t>Ботаника - Сионова М.Н.</t>
  </si>
  <si>
    <t>Цитология - Романова Р.А.</t>
  </si>
  <si>
    <t>Долгов</t>
  </si>
  <si>
    <t>Успеваемость</t>
  </si>
  <si>
    <t>Текущий статус</t>
  </si>
  <si>
    <t>Стипендия</t>
  </si>
  <si>
    <t>Дата последней пересдачи</t>
  </si>
  <si>
    <t>Средневзвешенный рейтинг</t>
  </si>
  <si>
    <t>Средний балл</t>
  </si>
  <si>
    <t>Да</t>
  </si>
  <si>
    <t>Б1.Б</t>
  </si>
  <si>
    <t>Зимняя</t>
  </si>
  <si>
    <t>Зачеты</t>
  </si>
  <si>
    <t>Экзамены</t>
  </si>
  <si>
    <t>180854</t>
  </si>
  <si>
    <t>Отл</t>
  </si>
  <si>
    <t>Уч</t>
  </si>
  <si>
    <t>180855</t>
  </si>
  <si>
    <t>Успев</t>
  </si>
  <si>
    <t>180856</t>
  </si>
  <si>
    <t>180857</t>
  </si>
  <si>
    <t>Хор</t>
  </si>
  <si>
    <t>180858</t>
  </si>
  <si>
    <t>180859</t>
  </si>
  <si>
    <t>180860</t>
  </si>
  <si>
    <t>180861</t>
  </si>
  <si>
    <t>180862</t>
  </si>
  <si>
    <t>180863</t>
  </si>
  <si>
    <t>180864</t>
  </si>
  <si>
    <t>180865</t>
  </si>
  <si>
    <t>180866</t>
  </si>
  <si>
    <t>180867</t>
  </si>
  <si>
    <t>Неусп</t>
  </si>
  <si>
    <t>180868</t>
  </si>
  <si>
    <t>180869</t>
  </si>
  <si>
    <t>180870</t>
  </si>
  <si>
    <t>180871</t>
  </si>
  <si>
    <t>180873</t>
  </si>
  <si>
    <t>180874</t>
  </si>
  <si>
    <t>180875</t>
  </si>
  <si>
    <t>180876</t>
  </si>
  <si>
    <t>180877</t>
  </si>
  <si>
    <t>180878</t>
  </si>
  <si>
    <t>180879</t>
  </si>
  <si>
    <t>180880</t>
  </si>
  <si>
    <t>180881</t>
  </si>
  <si>
    <t>План: 06.03.01 Биология (биоэкология)_2015.plm.xml</t>
  </si>
  <si>
    <t>Введение в биотехнологию - Голофтеева А.С.</t>
  </si>
  <si>
    <t>Генетика и эволюция - Эндебера О.П.</t>
  </si>
  <si>
    <t>Основы биоэтики - Зайцева И.В.</t>
  </si>
  <si>
    <t>Экономика - Мельниченко Т.Ю.</t>
  </si>
  <si>
    <t>Биоиндикация - Голофтеева А.С.</t>
  </si>
  <si>
    <t>Особо охраняемые природные территории - Сионова М.Н.</t>
  </si>
  <si>
    <t>Гидробиология - Телеганов А.А.</t>
  </si>
  <si>
    <t>Биоразнообразие - Сионова М.Н.</t>
  </si>
  <si>
    <t>Биогеография - Константинов Е.Л.</t>
  </si>
  <si>
    <t>Прикладная экология - Голофтеева А.С.</t>
  </si>
  <si>
    <t>Экологическая экспертиза и мониторинг - Сионова М.Н.</t>
  </si>
  <si>
    <t>Б1.В.10</t>
  </si>
  <si>
    <t>Б1.В.11</t>
  </si>
  <si>
    <t>Б1.В.9</t>
  </si>
  <si>
    <t>Б1.В.ОД</t>
  </si>
  <si>
    <t>150598</t>
  </si>
  <si>
    <t>140233</t>
  </si>
  <si>
    <t>150600</t>
  </si>
  <si>
    <t>150601</t>
  </si>
  <si>
    <t>150602</t>
  </si>
  <si>
    <t>150603</t>
  </si>
  <si>
    <t>150605</t>
  </si>
  <si>
    <t>150606</t>
  </si>
  <si>
    <t>150607</t>
  </si>
  <si>
    <t>150608</t>
  </si>
  <si>
    <t>150609</t>
  </si>
  <si>
    <t>150610</t>
  </si>
  <si>
    <t>150604</t>
  </si>
  <si>
    <t>150611</t>
  </si>
  <si>
    <t>150612</t>
  </si>
  <si>
    <t>150613</t>
  </si>
  <si>
    <t>150614</t>
  </si>
  <si>
    <t>150615</t>
  </si>
  <si>
    <t>150616</t>
  </si>
  <si>
    <t>150617</t>
  </si>
  <si>
    <t>План: 44.03.05 ПО (Биология и химия)_2016.plm.xml</t>
  </si>
  <si>
    <t>Культурология - Дронов А.И.</t>
  </si>
  <si>
    <t>Образовательное право - Семенова Н.К.</t>
  </si>
  <si>
    <t>Профессиональная этика и этикет - Шарова М.А.</t>
  </si>
  <si>
    <t>Социология - Уланова А.В.</t>
  </si>
  <si>
    <t>Управление образованием - Субботина Т.И.</t>
  </si>
  <si>
    <t>Методика обучения химии - Волкова С.А.</t>
  </si>
  <si>
    <t>Элективные курсы по физической культуре и спорту - Дорофеев, Холоденко</t>
  </si>
  <si>
    <t>Психология - Савин Е.Ю.</t>
  </si>
  <si>
    <t>Органическая химия - Парамонов В.В.</t>
  </si>
  <si>
    <t>Методика обучения биологии - Лисовская Л.П.</t>
  </si>
  <si>
    <t>Б1.В.1</t>
  </si>
  <si>
    <t>Б1.В.2</t>
  </si>
  <si>
    <t>Б4</t>
  </si>
  <si>
    <t>Б1.В.16</t>
  </si>
  <si>
    <t>160785</t>
  </si>
  <si>
    <t>160787</t>
  </si>
  <si>
    <t>160789</t>
  </si>
  <si>
    <t>160793</t>
  </si>
  <si>
    <t>160794</t>
  </si>
  <si>
    <t>160795</t>
  </si>
  <si>
    <t>160796</t>
  </si>
  <si>
    <t>160798</t>
  </si>
  <si>
    <t>160799</t>
  </si>
  <si>
    <t>160843</t>
  </si>
  <si>
    <t>Экономическая и социальная география мира - Алейников О.И.</t>
  </si>
  <si>
    <t>География религий - Везеничева А.А.</t>
  </si>
  <si>
    <t>Экономическое районирование России - Константинова Т.В.</t>
  </si>
  <si>
    <t>Этногеография - Везеничева А.А.</t>
  </si>
  <si>
    <t>Проблемы регионального развития Центральной России - Косов Р.Н.</t>
  </si>
  <si>
    <t>Международные территориальные споры - Алейников О.И.</t>
  </si>
  <si>
    <t>Топонимика - Меленчук В.И.</t>
  </si>
  <si>
    <t>Стратегии регионального развития - Диесперова Ю.А.</t>
  </si>
  <si>
    <t>Б1.В.14</t>
  </si>
  <si>
    <t>Б1.В.15</t>
  </si>
  <si>
    <t>Б1.В.17</t>
  </si>
  <si>
    <t>Б1.В.12</t>
  </si>
  <si>
    <t>150641</t>
  </si>
  <si>
    <t>150643</t>
  </si>
  <si>
    <t>150644</t>
  </si>
  <si>
    <t>150640</t>
  </si>
  <si>
    <t>150645</t>
  </si>
  <si>
    <t>150646</t>
  </si>
  <si>
    <t>150648</t>
  </si>
  <si>
    <t>План: 21.03.02 Землеустройство и кадастры_офо_2018.plm.xml</t>
  </si>
  <si>
    <t>Введение в профессию - Петровская Т.К.</t>
  </si>
  <si>
    <t>ИКТ - Бурмистрова Н.В.</t>
  </si>
  <si>
    <t>Иностранный язык - Амелькина М.В., Акулова Г.И.</t>
  </si>
  <si>
    <t>Русский язык и культура речи - Топорков П.Е.</t>
  </si>
  <si>
    <t>Физическая культура и спорт - Гришина, Котуранова, Рожнов, Холоденко</t>
  </si>
  <si>
    <t>Математика (кр) - Лошкарева Е.А.</t>
  </si>
  <si>
    <t>Картография (кр) - Меленчук В.И.</t>
  </si>
  <si>
    <t>Охрана труда - Кузьмичев В.Е.</t>
  </si>
  <si>
    <t>История земельных отношений - Кривов А.В.</t>
  </si>
  <si>
    <t>Общая геология - Петровская Т.К.</t>
  </si>
  <si>
    <t>180939</t>
  </si>
  <si>
    <t>180940</t>
  </si>
  <si>
    <t>180941</t>
  </si>
  <si>
    <t>180942</t>
  </si>
  <si>
    <t>180943</t>
  </si>
  <si>
    <t>180944</t>
  </si>
  <si>
    <t>180945</t>
  </si>
  <si>
    <t>180946</t>
  </si>
  <si>
    <t>180947</t>
  </si>
  <si>
    <t>180948</t>
  </si>
  <si>
    <t>180949</t>
  </si>
  <si>
    <t>180950</t>
  </si>
  <si>
    <t>180951</t>
  </si>
  <si>
    <t>180952</t>
  </si>
  <si>
    <t>180953</t>
  </si>
  <si>
    <t>180954</t>
  </si>
  <si>
    <t>180955</t>
  </si>
  <si>
    <t>180956</t>
  </si>
  <si>
    <t>180957</t>
  </si>
  <si>
    <t>180958</t>
  </si>
  <si>
    <t>180959</t>
  </si>
  <si>
    <t>План: 21.03.02 Землеустройство и кадастры_2017.plm.xml</t>
  </si>
  <si>
    <t>Иностранный язык - Амелькина М.В., Миронова Н.Ю.</t>
  </si>
  <si>
    <t>Компьютерная графика - Сорочан В.В.</t>
  </si>
  <si>
    <t>Логика - Зайцева Т.В.</t>
  </si>
  <si>
    <t>Основы проектной деятельности 2 - Бурцева Т.А.</t>
  </si>
  <si>
    <t>Физическая культура и спорт - Бажина, Котуранова, Рожнов, Шевцова, Холоденко</t>
  </si>
  <si>
    <t>Язык искусства (великие книги, великие фильмы, музыка, живопись) - Марачева А.В.</t>
  </si>
  <si>
    <t>культурология (кр) - Комиссаров И.И.</t>
  </si>
  <si>
    <t>конструирование академического текста (кр) - Новикова Е.А.</t>
  </si>
  <si>
    <t>Экология в современном мире - Константинов Е.Л., Рогуленко А.В.</t>
  </si>
  <si>
    <t>Безопасность жизнедеятельности - Кузьмичев В.Е.</t>
  </si>
  <si>
    <t>Методы и методология землеустройства - Петровская Т.К.</t>
  </si>
  <si>
    <t>Экономическая география и регионалистика - Алейников О.И.</t>
  </si>
  <si>
    <t>170593</t>
  </si>
  <si>
    <t>170594</t>
  </si>
  <si>
    <t>170595</t>
  </si>
  <si>
    <t>170596</t>
  </si>
  <si>
    <t>170597</t>
  </si>
  <si>
    <t>170598</t>
  </si>
  <si>
    <t>170599</t>
  </si>
  <si>
    <t>170600</t>
  </si>
  <si>
    <t>170547</t>
  </si>
  <si>
    <t>170601</t>
  </si>
  <si>
    <t>170602</t>
  </si>
  <si>
    <t>170603</t>
  </si>
  <si>
    <t>170551</t>
  </si>
  <si>
    <t>160832</t>
  </si>
  <si>
    <t>170555</t>
  </si>
  <si>
    <t>170604</t>
  </si>
  <si>
    <t>170605</t>
  </si>
  <si>
    <t>170606</t>
  </si>
  <si>
    <t>170607</t>
  </si>
  <si>
    <t>1171625</t>
  </si>
  <si>
    <t>170608</t>
  </si>
  <si>
    <t>План: 21.03.02 Землеустройство и кадастры _2016.plm.xml</t>
  </si>
  <si>
    <t>Прикладная геодезия - Меленчук В.И.</t>
  </si>
  <si>
    <t>Трудовое право - Кац Д.А.</t>
  </si>
  <si>
    <t>Физическая культура и спорт - Дорофеев, Холоденко</t>
  </si>
  <si>
    <t>Оценка кадастра недвижимости - Кривов А.В.</t>
  </si>
  <si>
    <t>Современная политика России - Иванюшкин А.А.</t>
  </si>
  <si>
    <t>Маркетинг территорий - Костин И.В.</t>
  </si>
  <si>
    <t>Землеустроительный менеджмент - Родина Е.А.</t>
  </si>
  <si>
    <t>Кадастр застроенных территорий - Кривов А.В.</t>
  </si>
  <si>
    <t>Типология объектов недвижимости - Петровская Т.К.</t>
  </si>
  <si>
    <t>Кадастр недвижимости - Кривов А.В.</t>
  </si>
  <si>
    <t>Кадастр природных ресурсов - Кривов А.В.</t>
  </si>
  <si>
    <t>Почвоведение и география почв - Петровская Т.К.</t>
  </si>
  <si>
    <t>Б1.В.4</t>
  </si>
  <si>
    <t>КР</t>
  </si>
  <si>
    <t>160827</t>
  </si>
  <si>
    <t>160828</t>
  </si>
  <si>
    <t>160810</t>
  </si>
  <si>
    <t>160826</t>
  </si>
  <si>
    <t>160829</t>
  </si>
  <si>
    <t>160229</t>
  </si>
  <si>
    <t>160830</t>
  </si>
  <si>
    <t>160831</t>
  </si>
  <si>
    <t>160833</t>
  </si>
  <si>
    <t>160834</t>
  </si>
  <si>
    <t>160835</t>
  </si>
  <si>
    <t>160836</t>
  </si>
  <si>
    <t>160837</t>
  </si>
  <si>
    <t>160838</t>
  </si>
  <si>
    <t>160240</t>
  </si>
  <si>
    <t>160841</t>
  </si>
  <si>
    <t>160842</t>
  </si>
  <si>
    <t>160844</t>
  </si>
  <si>
    <t>План: 44.03.05 ПО (Геогр+ия)_офо_2018.plm.xml</t>
  </si>
  <si>
    <t>Иностранный язык - Бутенко А.П.</t>
  </si>
  <si>
    <t>Основы права - Никифорова А.В.</t>
  </si>
  <si>
    <t>Русский язык и культура речи - Фомина Т.В.</t>
  </si>
  <si>
    <t>Физическая культура и спорт - Белевский, Гришина, Котуранова, Рожнов, сущенкова, Холоденко</t>
  </si>
  <si>
    <t>история (кр) - Гаврилюк Н.П.</t>
  </si>
  <si>
    <t>Геология - Петровская Т.К.</t>
  </si>
  <si>
    <t>Землеведение - Константинова Т.В.</t>
  </si>
  <si>
    <t>История географических открытий - Константинова Т.В.</t>
  </si>
  <si>
    <t>Введение в географию - Константинова Т.В.</t>
  </si>
  <si>
    <t>180915</t>
  </si>
  <si>
    <t>180916</t>
  </si>
  <si>
    <t>180917</t>
  </si>
  <si>
    <t>180918</t>
  </si>
  <si>
    <t>180919</t>
  </si>
  <si>
    <t>180920</t>
  </si>
  <si>
    <t>180921</t>
  </si>
  <si>
    <t>180922</t>
  </si>
  <si>
    <t>180923</t>
  </si>
  <si>
    <t>180924</t>
  </si>
  <si>
    <t>180925</t>
  </si>
  <si>
    <t>180926</t>
  </si>
  <si>
    <t>180927</t>
  </si>
  <si>
    <t>180928</t>
  </si>
  <si>
    <t>180929</t>
  </si>
  <si>
    <t>180930</t>
  </si>
  <si>
    <t>180931</t>
  </si>
  <si>
    <t>180932</t>
  </si>
  <si>
    <t>180933</t>
  </si>
  <si>
    <t>180934</t>
  </si>
  <si>
    <t>180935</t>
  </si>
  <si>
    <t>180936</t>
  </si>
  <si>
    <t>180937</t>
  </si>
  <si>
    <t>180938</t>
  </si>
  <si>
    <t>План: 44.03.05 ПО (Г+ИЯ)_2017.plm.xml</t>
  </si>
  <si>
    <t>Иностранный язык - Гринева М.С.</t>
  </si>
  <si>
    <t>Физическая культура и спорт - Бажина, Коровенкова, Котуранова, Рожнов, Шевцова, Холоденко</t>
  </si>
  <si>
    <t>педагогика (кр) - Маслова Т.А.</t>
  </si>
  <si>
    <t>география почв (кр) - Петровская Т.К.</t>
  </si>
  <si>
    <t xml:space="preserve">Практический курс иностранного языка - </t>
  </si>
  <si>
    <t>Картография с основами топографии - Меленчук В.И.</t>
  </si>
  <si>
    <t>170001</t>
  </si>
  <si>
    <t xml:space="preserve">170540 </t>
  </si>
  <si>
    <t>170541</t>
  </si>
  <si>
    <t>170542</t>
  </si>
  <si>
    <t>170543</t>
  </si>
  <si>
    <t>170544</t>
  </si>
  <si>
    <t>170545</t>
  </si>
  <si>
    <t>170546</t>
  </si>
  <si>
    <t>170550</t>
  </si>
  <si>
    <t>170548</t>
  </si>
  <si>
    <t>170549</t>
  </si>
  <si>
    <t>170552</t>
  </si>
  <si>
    <t>170554</t>
  </si>
  <si>
    <t>170557</t>
  </si>
  <si>
    <t>170558</t>
  </si>
  <si>
    <t>170559</t>
  </si>
  <si>
    <t>170560</t>
  </si>
  <si>
    <t>Отч</t>
  </si>
  <si>
    <t>170561</t>
  </si>
  <si>
    <t>170562</t>
  </si>
  <si>
    <t>План: 44.03.05 ПО (География и английский)_2016.plm.xml</t>
  </si>
  <si>
    <t>Профессиональная этика и этикет - Уланова А.В.</t>
  </si>
  <si>
    <t>Управление образованием - Субботина Т.Н.</t>
  </si>
  <si>
    <t>Практическая грамматика - Подкопаева О.Н.</t>
  </si>
  <si>
    <t>Домашнее чтение - Подкопаева О.Н.</t>
  </si>
  <si>
    <t>Элективные курсы по физической культуре и спорту - Коровенкова, Котуранова, Дорофеев, Щеголева, Холоденко</t>
  </si>
  <si>
    <t>Методика обучения географии - Константинова Т.В., ВезеничеваА.А.</t>
  </si>
  <si>
    <t>Физическая география и ландшафты мира - Везеничева А.А.</t>
  </si>
  <si>
    <t>Методика обучения географии - Константинова Т.В.</t>
  </si>
  <si>
    <t>Практический курс английского языка - Подкопаева О.Н.</t>
  </si>
  <si>
    <t>160800</t>
  </si>
  <si>
    <t>160801</t>
  </si>
  <si>
    <t>160802</t>
  </si>
  <si>
    <t>160804</t>
  </si>
  <si>
    <t>160805</t>
  </si>
  <si>
    <t>160806</t>
  </si>
  <si>
    <t>160808</t>
  </si>
  <si>
    <t>160809</t>
  </si>
  <si>
    <t>160811</t>
  </si>
  <si>
    <t>160812</t>
  </si>
  <si>
    <t>160813</t>
  </si>
  <si>
    <t>160814</t>
  </si>
  <si>
    <t>160815</t>
  </si>
  <si>
    <t>160816</t>
  </si>
  <si>
    <t>160817</t>
  </si>
  <si>
    <t>160819</t>
  </si>
  <si>
    <t>0</t>
  </si>
  <si>
    <t>160820</t>
  </si>
  <si>
    <t>160821</t>
  </si>
  <si>
    <t>160822</t>
  </si>
  <si>
    <t>160824</t>
  </si>
  <si>
    <t>160825</t>
  </si>
  <si>
    <t>План: 20.03.01 Техносферная безопасность (Безопасность труда)_2018.plm.xml</t>
  </si>
  <si>
    <t>Физическая культура и спорт - Гришина,Рожнов, Сущенкова, Холоденко</t>
  </si>
  <si>
    <t>математика (кр) - Калманович В.В.</t>
  </si>
  <si>
    <t>Химия - Мешалкин А.В.</t>
  </si>
  <si>
    <t>Экология - Голофтеева А.С.</t>
  </si>
  <si>
    <t>180960</t>
  </si>
  <si>
    <t>180961</t>
  </si>
  <si>
    <t>180962</t>
  </si>
  <si>
    <t>180963</t>
  </si>
  <si>
    <t>180964</t>
  </si>
  <si>
    <t>180965</t>
  </si>
  <si>
    <t>180966</t>
  </si>
  <si>
    <t>180967</t>
  </si>
  <si>
    <t>180968</t>
  </si>
  <si>
    <t>180969</t>
  </si>
  <si>
    <t>180970</t>
  </si>
  <si>
    <t>180971</t>
  </si>
  <si>
    <t>180972</t>
  </si>
  <si>
    <t>180973</t>
  </si>
  <si>
    <t>180974</t>
  </si>
  <si>
    <t>План: 20.03.01 Техносферная безопасность_2017.plm.xml</t>
  </si>
  <si>
    <t>Физическая культура и спорт - Коровенкова, Котурова, Бажина, Рожнов, Холоденко</t>
  </si>
  <si>
    <t>Конструирование академического текста - Новикова Е.А.</t>
  </si>
  <si>
    <t>Электроника и электротехника - Сережкин Л.Н.</t>
  </si>
  <si>
    <t>Культурология - Комиссаров И.И.</t>
  </si>
  <si>
    <t>Математические структуры и обработка данных - Кряжева Е.В., Савоськина И.И.</t>
  </si>
  <si>
    <t>Теплофизика - Лошкарева Е.А.</t>
  </si>
  <si>
    <t>Метрология, стандартизация и сертификация - Витчук Н.А.</t>
  </si>
  <si>
    <t>Материально-техническое обеспечение - Зайцева И.В.</t>
  </si>
  <si>
    <t>170698</t>
  </si>
  <si>
    <t>160845</t>
  </si>
  <si>
    <t>170699</t>
  </si>
  <si>
    <t>170700</t>
  </si>
  <si>
    <t>170701</t>
  </si>
  <si>
    <t>170702</t>
  </si>
  <si>
    <t>170703</t>
  </si>
  <si>
    <t>170704</t>
  </si>
  <si>
    <t>170705</t>
  </si>
  <si>
    <t>170706</t>
  </si>
  <si>
    <t>160856</t>
  </si>
  <si>
    <t>170707</t>
  </si>
  <si>
    <t>170708</t>
  </si>
  <si>
    <t>170709</t>
  </si>
  <si>
    <t>170710</t>
  </si>
  <si>
    <t>170711</t>
  </si>
  <si>
    <t>170713</t>
  </si>
  <si>
    <t>Политология - Максимов М.А.</t>
  </si>
  <si>
    <t>Элективные курсы по физической культуре и спорту - Дорофеев, Рожнов, Холоденко</t>
  </si>
  <si>
    <t>Практика по получению профессиональных умений и опыта профессиональной деятельности - Эндебера О.П.</t>
  </si>
  <si>
    <t>Психологическая устойчивость в чрезвычайных ситуациях - Столярова В.А.</t>
  </si>
  <si>
    <t>Механика - Куликов А.Н.</t>
  </si>
  <si>
    <t>Практ.</t>
  </si>
  <si>
    <t>Прак.</t>
  </si>
  <si>
    <t>160848</t>
  </si>
  <si>
    <t>160849</t>
  </si>
  <si>
    <t>160852</t>
  </si>
  <si>
    <t>160854</t>
  </si>
  <si>
    <t>160855</t>
  </si>
  <si>
    <t>160857</t>
  </si>
  <si>
    <t>160858</t>
  </si>
  <si>
    <t>160859</t>
  </si>
  <si>
    <t>160860</t>
  </si>
  <si>
    <t>160861</t>
  </si>
  <si>
    <t>160862</t>
  </si>
  <si>
    <t>Альпинистско-спасательные работы - Кузнецов Д.А.</t>
  </si>
  <si>
    <t>Основы медицинских знаний - Магомедов Р.А.</t>
  </si>
  <si>
    <t>предупреждение и ликвидация последствий дорожно-транспортных происшествий - Кузнецов Д.А.</t>
  </si>
  <si>
    <t>Безопасный отдых и туризм - Зубарев А.Е.</t>
  </si>
  <si>
    <t>Практика по получению профессиональных умений и опыта профессиональной деятельности (технологическая) - Эндебера О.П.</t>
  </si>
  <si>
    <t>Опасные природные процессы - Кузьмичев В.Е.</t>
  </si>
  <si>
    <t>Инженерная защита населения и территорий - Коненков Р.Б.</t>
  </si>
  <si>
    <t>Б1.В.13</t>
  </si>
  <si>
    <t>Б1.В.7</t>
  </si>
  <si>
    <t>Б1.В.8</t>
  </si>
  <si>
    <t>150650</t>
  </si>
  <si>
    <t>95</t>
  </si>
  <si>
    <t>130378</t>
  </si>
  <si>
    <t>67</t>
  </si>
  <si>
    <t>150651</t>
  </si>
  <si>
    <t>92</t>
  </si>
  <si>
    <t>150652</t>
  </si>
  <si>
    <t>150655</t>
  </si>
  <si>
    <t>82</t>
  </si>
  <si>
    <t>150657</t>
  </si>
  <si>
    <t>79</t>
  </si>
  <si>
    <t>150658</t>
  </si>
  <si>
    <t>76</t>
  </si>
  <si>
    <t>150659</t>
  </si>
  <si>
    <t>150660</t>
  </si>
  <si>
    <t>68</t>
  </si>
  <si>
    <t>160934</t>
  </si>
  <si>
    <t>150662</t>
  </si>
  <si>
    <t>96</t>
  </si>
  <si>
    <t>150663</t>
  </si>
  <si>
    <t>150664</t>
  </si>
  <si>
    <t>63</t>
  </si>
  <si>
    <t>150665</t>
  </si>
  <si>
    <t>150667</t>
  </si>
  <si>
    <t>91</t>
  </si>
  <si>
    <t>150668</t>
  </si>
  <si>
    <t>61</t>
  </si>
  <si>
    <t>140293</t>
  </si>
  <si>
    <t>150669</t>
  </si>
  <si>
    <t>150670</t>
  </si>
  <si>
    <t>70</t>
  </si>
  <si>
    <t>150671</t>
  </si>
  <si>
    <t>150672</t>
  </si>
  <si>
    <t>План: 04.03.01 Химия _офо_2018.plm.xml</t>
  </si>
  <si>
    <t>Общая химия - Ларионова В.М.</t>
  </si>
  <si>
    <t>Русский язык и культура речи - Иванов В.А.</t>
  </si>
  <si>
    <t>Физика в профессиональной деятельности - Сережкин Л.Н.</t>
  </si>
  <si>
    <t>Физическая культура и спорт - Гришина, Котуранова Рожнов, Сущенкова, Широкова, Холоденко</t>
  </si>
  <si>
    <t>математика (кр) - Лошкарева Е.А.</t>
  </si>
  <si>
    <t>Иностранный язык - Квач Н.В., Акулова Г.И.</t>
  </si>
  <si>
    <t>Общая химия - Авдеев Я.Г.</t>
  </si>
  <si>
    <t>Техника химического эксперимента - Лазыкина Л.Г.</t>
  </si>
  <si>
    <t>180882</t>
  </si>
  <si>
    <t>180883</t>
  </si>
  <si>
    <t>180884</t>
  </si>
  <si>
    <t>180885</t>
  </si>
  <si>
    <t>180886</t>
  </si>
  <si>
    <t>180887</t>
  </si>
  <si>
    <t>180888</t>
  </si>
  <si>
    <t>180889</t>
  </si>
  <si>
    <t>180890</t>
  </si>
  <si>
    <t>180892</t>
  </si>
  <si>
    <t>180893</t>
  </si>
  <si>
    <t>180894</t>
  </si>
  <si>
    <t>180895</t>
  </si>
  <si>
    <t>180896</t>
  </si>
  <si>
    <t>180897</t>
  </si>
  <si>
    <t>180898</t>
  </si>
  <si>
    <t>180899</t>
  </si>
  <si>
    <t>180901</t>
  </si>
  <si>
    <t>180900</t>
  </si>
  <si>
    <t>180902</t>
  </si>
  <si>
    <t>180903</t>
  </si>
  <si>
    <t>180904</t>
  </si>
  <si>
    <t>180905</t>
  </si>
  <si>
    <t>180906</t>
  </si>
  <si>
    <t>180907</t>
  </si>
  <si>
    <t>180908</t>
  </si>
  <si>
    <t>180909</t>
  </si>
  <si>
    <t>180910</t>
  </si>
  <si>
    <t>180911</t>
  </si>
  <si>
    <t>180912</t>
  </si>
  <si>
    <t>180913</t>
  </si>
  <si>
    <t>План: 04.03.01 Химия (аналит.)_2017.plm.xml</t>
  </si>
  <si>
    <t>Физика - Лошкарева Е.А.</t>
  </si>
  <si>
    <t>Физическая культура и спорт - Бажина, Белевский, Коровенкова</t>
  </si>
  <si>
    <t>Язык искусства (великие книги, великие фильмы, музыка, живопись) - Марачева В.А.</t>
  </si>
  <si>
    <t>конструирование акадаемического текста (кр) - Новикова Е.Н.</t>
  </si>
  <si>
    <t>Математика в профессиональной деятельности - Савотин А.И.</t>
  </si>
  <si>
    <t>Органическая химия - Ахлебинин А.К.</t>
  </si>
  <si>
    <t xml:space="preserve">170563 </t>
  </si>
  <si>
    <t>170564</t>
  </si>
  <si>
    <t>170566</t>
  </si>
  <si>
    <t>170567</t>
  </si>
  <si>
    <t>170569</t>
  </si>
  <si>
    <t>170570</t>
  </si>
  <si>
    <t>170575</t>
  </si>
  <si>
    <t>170578</t>
  </si>
  <si>
    <t>170579</t>
  </si>
  <si>
    <t>170581</t>
  </si>
  <si>
    <t>170582</t>
  </si>
  <si>
    <t>170583</t>
  </si>
  <si>
    <t>Геохимия - Волкова С.А.</t>
  </si>
  <si>
    <t>Методы молекулярной спектроскопии - Парамонов В.В.</t>
  </si>
  <si>
    <t>Методы атомной спектроскопии - Парамонов В.В.</t>
  </si>
  <si>
    <t>Анализ реальных объектов - Мешалкин А.В.</t>
  </si>
  <si>
    <t>научно-исследовательская работа - Ларионова В.М.</t>
  </si>
  <si>
    <t>высокомолекулярные соединения - Мешалкин А.В.</t>
  </si>
  <si>
    <t>химическая технология - Ларионова В.М.</t>
  </si>
  <si>
    <t>химические основы биологических процессов - Тютюнькова М.В.</t>
  </si>
  <si>
    <t>150620</t>
  </si>
  <si>
    <t>150621</t>
  </si>
  <si>
    <t>150627</t>
  </si>
  <si>
    <t>150631</t>
  </si>
  <si>
    <t>150633</t>
  </si>
  <si>
    <t>150634</t>
  </si>
  <si>
    <t>150635</t>
  </si>
  <si>
    <t>150636</t>
  </si>
  <si>
    <t>150639</t>
  </si>
  <si>
    <t>План: 04.03.01 Химия (фарм.)_2017.plm.xml</t>
  </si>
  <si>
    <t>Физическая культура и спорт - Бажина, Коровенкова, Рожнов, Холоденко</t>
  </si>
  <si>
    <t>Органическая химия - Лазыкина Л.Г.. Парамонов В.В.</t>
  </si>
  <si>
    <t>170565</t>
  </si>
  <si>
    <t>170568</t>
  </si>
  <si>
    <t>170571</t>
  </si>
  <si>
    <t>170572</t>
  </si>
  <si>
    <t>170574</t>
  </si>
  <si>
    <t>170576</t>
  </si>
  <si>
    <t>170580</t>
  </si>
  <si>
    <t>170584</t>
  </si>
  <si>
    <t>170585</t>
  </si>
  <si>
    <t>170586</t>
  </si>
  <si>
    <t>170587</t>
  </si>
  <si>
    <t>170589</t>
  </si>
  <si>
    <t>170590</t>
  </si>
  <si>
    <t>Контроль качества лекарственных средств - Лазыкина Л.Г.</t>
  </si>
  <si>
    <t>Химия окружающей среды - Васюкова А.Е.</t>
  </si>
  <si>
    <t>Технология лекарственных средств - Васюков А.Е.</t>
  </si>
  <si>
    <t>Механизм действия лекарственных средств - Тютюнькова М.В.</t>
  </si>
  <si>
    <t>Методика обучения химии - Волкоа С.А.</t>
  </si>
  <si>
    <t>Научно-исследовательская работа - Ларионова В.М.</t>
  </si>
  <si>
    <t>Практика по получению профессиональных умений и опыта профессиональной деятельности (технологическая) - Ларионова В.М.</t>
  </si>
  <si>
    <t>150623</t>
  </si>
  <si>
    <t>150624</t>
  </si>
  <si>
    <t>150625</t>
  </si>
  <si>
    <t>150626</t>
  </si>
  <si>
    <t>150629</t>
  </si>
  <si>
    <t>150630</t>
  </si>
  <si>
    <t>150632</t>
  </si>
  <si>
    <t>150638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</si>
</sst>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indexed="9"/>
      <name val="Arial Cyr"/>
      <charset val="204"/>
    </font>
    <font>
      <b/>
      <sz val="8"/>
      <name val="Arial Cyr"/>
      <charset val="204"/>
    </font>
    <font>
      <sz val="8"/>
      <color indexed="20"/>
      <name val="Arial Cyr"/>
      <charset val="204"/>
    </font>
    <font>
      <b/>
      <sz val="8"/>
      <color indexed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0" xfId="0" applyFont="1" applyAlignment="1">
      <alignment horizontal="right"/>
    </xf>
    <xf numFmtId="14" fontId="2" fillId="0" borderId="0" xfId="0" applyNumberFormat="1" applyFont="1"/>
    <xf numFmtId="2" fontId="1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1" fontId="3" fillId="0" borderId="8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14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/>
    <xf numFmtId="14" fontId="1" fillId="0" borderId="10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0" fontId="1" fillId="3" borderId="8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8" xfId="0" applyFont="1" applyBorder="1"/>
    <xf numFmtId="1" fontId="3" fillId="0" borderId="8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" xfId="0" applyFont="1" applyBorder="1"/>
    <xf numFmtId="0" fontId="3" fillId="0" borderId="16" xfId="0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Обычный" xfId="0" builtinId="0"/>
  </cellStyles>
  <dxfs count="152"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80;&#1084;&#1072;%202018-2019%20&#1080;&#1090;&#1086;&#1075;&#1086;&#1074;&#1099;&#1081;%20&#1088;&#1077;&#1081;&#1090;&#1080;&#1085;&#1075;/&#1073;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</sheetNames>
    <sheetDataSet>
      <sheetData sheetId="0">
        <row r="4">
          <cell r="BA4">
            <v>43491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159"/>
  <sheetViews>
    <sheetView workbookViewId="0">
      <selection activeCell="BK160" sqref="BK160"/>
    </sheetView>
  </sheetViews>
  <sheetFormatPr defaultRowHeight="11.25" x14ac:dyDescent="0.2"/>
  <cols>
    <col min="1" max="1" width="3.7109375" style="1" customWidth="1"/>
    <col min="2" max="2" width="10.42578125" style="3" customWidth="1"/>
    <col min="3" max="5" width="4.28515625" style="3" customWidth="1"/>
    <col min="6" max="7" width="5.140625" style="3" customWidth="1"/>
    <col min="8" max="8" width="7.28515625" style="3" customWidth="1"/>
    <col min="9" max="13" width="4.28515625" style="3" customWidth="1"/>
    <col min="14" max="21" width="3.42578125" style="3" hidden="1" customWidth="1"/>
    <col min="22" max="26" width="4" style="3" hidden="1" customWidth="1"/>
    <col min="27" max="30" width="3.42578125" style="3" hidden="1" customWidth="1"/>
    <col min="31" max="33" width="4" style="3" hidden="1" customWidth="1"/>
    <col min="34" max="37" width="3.42578125" style="3" hidden="1" customWidth="1"/>
    <col min="38" max="48" width="4" style="3" hidden="1" customWidth="1"/>
    <col min="49" max="49" width="4.42578125" style="3" hidden="1" customWidth="1"/>
    <col min="50" max="50" width="6.42578125" style="3" hidden="1" customWidth="1"/>
    <col min="51" max="51" width="5.7109375" style="3" hidden="1" customWidth="1"/>
    <col min="52" max="52" width="8.5703125" style="3" hidden="1" customWidth="1"/>
    <col min="53" max="53" width="10.28515625" style="3" hidden="1" customWidth="1"/>
    <col min="54" max="54" width="12.7109375" style="3" customWidth="1"/>
    <col min="55" max="55" width="10.28515625" style="3" customWidth="1"/>
    <col min="56" max="58" width="9.140625" style="3" hidden="1" customWidth="1"/>
    <col min="59" max="256" width="9.140625" style="3"/>
    <col min="257" max="257" width="3.7109375" style="3" customWidth="1"/>
    <col min="258" max="258" width="10.42578125" style="3" customWidth="1"/>
    <col min="259" max="261" width="4.28515625" style="3" customWidth="1"/>
    <col min="262" max="263" width="5.140625" style="3" customWidth="1"/>
    <col min="264" max="264" width="7.28515625" style="3" customWidth="1"/>
    <col min="265" max="269" width="4.28515625" style="3" customWidth="1"/>
    <col min="270" max="309" width="0" style="3" hidden="1" customWidth="1"/>
    <col min="310" max="310" width="12.7109375" style="3" customWidth="1"/>
    <col min="311" max="311" width="10.28515625" style="3" customWidth="1"/>
    <col min="312" max="314" width="0" style="3" hidden="1" customWidth="1"/>
    <col min="315" max="512" width="9.140625" style="3"/>
    <col min="513" max="513" width="3.7109375" style="3" customWidth="1"/>
    <col min="514" max="514" width="10.42578125" style="3" customWidth="1"/>
    <col min="515" max="517" width="4.28515625" style="3" customWidth="1"/>
    <col min="518" max="519" width="5.140625" style="3" customWidth="1"/>
    <col min="520" max="520" width="7.28515625" style="3" customWidth="1"/>
    <col min="521" max="525" width="4.28515625" style="3" customWidth="1"/>
    <col min="526" max="565" width="0" style="3" hidden="1" customWidth="1"/>
    <col min="566" max="566" width="12.7109375" style="3" customWidth="1"/>
    <col min="567" max="567" width="10.28515625" style="3" customWidth="1"/>
    <col min="568" max="570" width="0" style="3" hidden="1" customWidth="1"/>
    <col min="571" max="768" width="9.140625" style="3"/>
    <col min="769" max="769" width="3.7109375" style="3" customWidth="1"/>
    <col min="770" max="770" width="10.42578125" style="3" customWidth="1"/>
    <col min="771" max="773" width="4.28515625" style="3" customWidth="1"/>
    <col min="774" max="775" width="5.140625" style="3" customWidth="1"/>
    <col min="776" max="776" width="7.28515625" style="3" customWidth="1"/>
    <col min="777" max="781" width="4.28515625" style="3" customWidth="1"/>
    <col min="782" max="821" width="0" style="3" hidden="1" customWidth="1"/>
    <col min="822" max="822" width="12.7109375" style="3" customWidth="1"/>
    <col min="823" max="823" width="10.28515625" style="3" customWidth="1"/>
    <col min="824" max="826" width="0" style="3" hidden="1" customWidth="1"/>
    <col min="827" max="1024" width="9.140625" style="3"/>
    <col min="1025" max="1025" width="3.7109375" style="3" customWidth="1"/>
    <col min="1026" max="1026" width="10.42578125" style="3" customWidth="1"/>
    <col min="1027" max="1029" width="4.28515625" style="3" customWidth="1"/>
    <col min="1030" max="1031" width="5.140625" style="3" customWidth="1"/>
    <col min="1032" max="1032" width="7.28515625" style="3" customWidth="1"/>
    <col min="1033" max="1037" width="4.28515625" style="3" customWidth="1"/>
    <col min="1038" max="1077" width="0" style="3" hidden="1" customWidth="1"/>
    <col min="1078" max="1078" width="12.7109375" style="3" customWidth="1"/>
    <col min="1079" max="1079" width="10.28515625" style="3" customWidth="1"/>
    <col min="1080" max="1082" width="0" style="3" hidden="1" customWidth="1"/>
    <col min="1083" max="1280" width="9.140625" style="3"/>
    <col min="1281" max="1281" width="3.7109375" style="3" customWidth="1"/>
    <col min="1282" max="1282" width="10.42578125" style="3" customWidth="1"/>
    <col min="1283" max="1285" width="4.28515625" style="3" customWidth="1"/>
    <col min="1286" max="1287" width="5.140625" style="3" customWidth="1"/>
    <col min="1288" max="1288" width="7.28515625" style="3" customWidth="1"/>
    <col min="1289" max="1293" width="4.28515625" style="3" customWidth="1"/>
    <col min="1294" max="1333" width="0" style="3" hidden="1" customWidth="1"/>
    <col min="1334" max="1334" width="12.7109375" style="3" customWidth="1"/>
    <col min="1335" max="1335" width="10.28515625" style="3" customWidth="1"/>
    <col min="1336" max="1338" width="0" style="3" hidden="1" customWidth="1"/>
    <col min="1339" max="1536" width="9.140625" style="3"/>
    <col min="1537" max="1537" width="3.7109375" style="3" customWidth="1"/>
    <col min="1538" max="1538" width="10.42578125" style="3" customWidth="1"/>
    <col min="1539" max="1541" width="4.28515625" style="3" customWidth="1"/>
    <col min="1542" max="1543" width="5.140625" style="3" customWidth="1"/>
    <col min="1544" max="1544" width="7.28515625" style="3" customWidth="1"/>
    <col min="1545" max="1549" width="4.28515625" style="3" customWidth="1"/>
    <col min="1550" max="1589" width="0" style="3" hidden="1" customWidth="1"/>
    <col min="1590" max="1590" width="12.7109375" style="3" customWidth="1"/>
    <col min="1591" max="1591" width="10.28515625" style="3" customWidth="1"/>
    <col min="1592" max="1594" width="0" style="3" hidden="1" customWidth="1"/>
    <col min="1595" max="1792" width="9.140625" style="3"/>
    <col min="1793" max="1793" width="3.7109375" style="3" customWidth="1"/>
    <col min="1794" max="1794" width="10.42578125" style="3" customWidth="1"/>
    <col min="1795" max="1797" width="4.28515625" style="3" customWidth="1"/>
    <col min="1798" max="1799" width="5.140625" style="3" customWidth="1"/>
    <col min="1800" max="1800" width="7.28515625" style="3" customWidth="1"/>
    <col min="1801" max="1805" width="4.28515625" style="3" customWidth="1"/>
    <col min="1806" max="1845" width="0" style="3" hidden="1" customWidth="1"/>
    <col min="1846" max="1846" width="12.7109375" style="3" customWidth="1"/>
    <col min="1847" max="1847" width="10.28515625" style="3" customWidth="1"/>
    <col min="1848" max="1850" width="0" style="3" hidden="1" customWidth="1"/>
    <col min="1851" max="2048" width="9.140625" style="3"/>
    <col min="2049" max="2049" width="3.7109375" style="3" customWidth="1"/>
    <col min="2050" max="2050" width="10.42578125" style="3" customWidth="1"/>
    <col min="2051" max="2053" width="4.28515625" style="3" customWidth="1"/>
    <col min="2054" max="2055" width="5.140625" style="3" customWidth="1"/>
    <col min="2056" max="2056" width="7.28515625" style="3" customWidth="1"/>
    <col min="2057" max="2061" width="4.28515625" style="3" customWidth="1"/>
    <col min="2062" max="2101" width="0" style="3" hidden="1" customWidth="1"/>
    <col min="2102" max="2102" width="12.7109375" style="3" customWidth="1"/>
    <col min="2103" max="2103" width="10.28515625" style="3" customWidth="1"/>
    <col min="2104" max="2106" width="0" style="3" hidden="1" customWidth="1"/>
    <col min="2107" max="2304" width="9.140625" style="3"/>
    <col min="2305" max="2305" width="3.7109375" style="3" customWidth="1"/>
    <col min="2306" max="2306" width="10.42578125" style="3" customWidth="1"/>
    <col min="2307" max="2309" width="4.28515625" style="3" customWidth="1"/>
    <col min="2310" max="2311" width="5.140625" style="3" customWidth="1"/>
    <col min="2312" max="2312" width="7.28515625" style="3" customWidth="1"/>
    <col min="2313" max="2317" width="4.28515625" style="3" customWidth="1"/>
    <col min="2318" max="2357" width="0" style="3" hidden="1" customWidth="1"/>
    <col min="2358" max="2358" width="12.7109375" style="3" customWidth="1"/>
    <col min="2359" max="2359" width="10.28515625" style="3" customWidth="1"/>
    <col min="2360" max="2362" width="0" style="3" hidden="1" customWidth="1"/>
    <col min="2363" max="2560" width="9.140625" style="3"/>
    <col min="2561" max="2561" width="3.7109375" style="3" customWidth="1"/>
    <col min="2562" max="2562" width="10.42578125" style="3" customWidth="1"/>
    <col min="2563" max="2565" width="4.28515625" style="3" customWidth="1"/>
    <col min="2566" max="2567" width="5.140625" style="3" customWidth="1"/>
    <col min="2568" max="2568" width="7.28515625" style="3" customWidth="1"/>
    <col min="2569" max="2573" width="4.28515625" style="3" customWidth="1"/>
    <col min="2574" max="2613" width="0" style="3" hidden="1" customWidth="1"/>
    <col min="2614" max="2614" width="12.7109375" style="3" customWidth="1"/>
    <col min="2615" max="2615" width="10.28515625" style="3" customWidth="1"/>
    <col min="2616" max="2618" width="0" style="3" hidden="1" customWidth="1"/>
    <col min="2619" max="2816" width="9.140625" style="3"/>
    <col min="2817" max="2817" width="3.7109375" style="3" customWidth="1"/>
    <col min="2818" max="2818" width="10.42578125" style="3" customWidth="1"/>
    <col min="2819" max="2821" width="4.28515625" style="3" customWidth="1"/>
    <col min="2822" max="2823" width="5.140625" style="3" customWidth="1"/>
    <col min="2824" max="2824" width="7.28515625" style="3" customWidth="1"/>
    <col min="2825" max="2829" width="4.28515625" style="3" customWidth="1"/>
    <col min="2830" max="2869" width="0" style="3" hidden="1" customWidth="1"/>
    <col min="2870" max="2870" width="12.7109375" style="3" customWidth="1"/>
    <col min="2871" max="2871" width="10.28515625" style="3" customWidth="1"/>
    <col min="2872" max="2874" width="0" style="3" hidden="1" customWidth="1"/>
    <col min="2875" max="3072" width="9.140625" style="3"/>
    <col min="3073" max="3073" width="3.7109375" style="3" customWidth="1"/>
    <col min="3074" max="3074" width="10.42578125" style="3" customWidth="1"/>
    <col min="3075" max="3077" width="4.28515625" style="3" customWidth="1"/>
    <col min="3078" max="3079" width="5.140625" style="3" customWidth="1"/>
    <col min="3080" max="3080" width="7.28515625" style="3" customWidth="1"/>
    <col min="3081" max="3085" width="4.28515625" style="3" customWidth="1"/>
    <col min="3086" max="3125" width="0" style="3" hidden="1" customWidth="1"/>
    <col min="3126" max="3126" width="12.7109375" style="3" customWidth="1"/>
    <col min="3127" max="3127" width="10.28515625" style="3" customWidth="1"/>
    <col min="3128" max="3130" width="0" style="3" hidden="1" customWidth="1"/>
    <col min="3131" max="3328" width="9.140625" style="3"/>
    <col min="3329" max="3329" width="3.7109375" style="3" customWidth="1"/>
    <col min="3330" max="3330" width="10.42578125" style="3" customWidth="1"/>
    <col min="3331" max="3333" width="4.28515625" style="3" customWidth="1"/>
    <col min="3334" max="3335" width="5.140625" style="3" customWidth="1"/>
    <col min="3336" max="3336" width="7.28515625" style="3" customWidth="1"/>
    <col min="3337" max="3341" width="4.28515625" style="3" customWidth="1"/>
    <col min="3342" max="3381" width="0" style="3" hidden="1" customWidth="1"/>
    <col min="3382" max="3382" width="12.7109375" style="3" customWidth="1"/>
    <col min="3383" max="3383" width="10.28515625" style="3" customWidth="1"/>
    <col min="3384" max="3386" width="0" style="3" hidden="1" customWidth="1"/>
    <col min="3387" max="3584" width="9.140625" style="3"/>
    <col min="3585" max="3585" width="3.7109375" style="3" customWidth="1"/>
    <col min="3586" max="3586" width="10.42578125" style="3" customWidth="1"/>
    <col min="3587" max="3589" width="4.28515625" style="3" customWidth="1"/>
    <col min="3590" max="3591" width="5.140625" style="3" customWidth="1"/>
    <col min="3592" max="3592" width="7.28515625" style="3" customWidth="1"/>
    <col min="3593" max="3597" width="4.28515625" style="3" customWidth="1"/>
    <col min="3598" max="3637" width="0" style="3" hidden="1" customWidth="1"/>
    <col min="3638" max="3638" width="12.7109375" style="3" customWidth="1"/>
    <col min="3639" max="3639" width="10.28515625" style="3" customWidth="1"/>
    <col min="3640" max="3642" width="0" style="3" hidden="1" customWidth="1"/>
    <col min="3643" max="3840" width="9.140625" style="3"/>
    <col min="3841" max="3841" width="3.7109375" style="3" customWidth="1"/>
    <col min="3842" max="3842" width="10.42578125" style="3" customWidth="1"/>
    <col min="3843" max="3845" width="4.28515625" style="3" customWidth="1"/>
    <col min="3846" max="3847" width="5.140625" style="3" customWidth="1"/>
    <col min="3848" max="3848" width="7.28515625" style="3" customWidth="1"/>
    <col min="3849" max="3853" width="4.28515625" style="3" customWidth="1"/>
    <col min="3854" max="3893" width="0" style="3" hidden="1" customWidth="1"/>
    <col min="3894" max="3894" width="12.7109375" style="3" customWidth="1"/>
    <col min="3895" max="3895" width="10.28515625" style="3" customWidth="1"/>
    <col min="3896" max="3898" width="0" style="3" hidden="1" customWidth="1"/>
    <col min="3899" max="4096" width="9.140625" style="3"/>
    <col min="4097" max="4097" width="3.7109375" style="3" customWidth="1"/>
    <col min="4098" max="4098" width="10.42578125" style="3" customWidth="1"/>
    <col min="4099" max="4101" width="4.28515625" style="3" customWidth="1"/>
    <col min="4102" max="4103" width="5.140625" style="3" customWidth="1"/>
    <col min="4104" max="4104" width="7.28515625" style="3" customWidth="1"/>
    <col min="4105" max="4109" width="4.28515625" style="3" customWidth="1"/>
    <col min="4110" max="4149" width="0" style="3" hidden="1" customWidth="1"/>
    <col min="4150" max="4150" width="12.7109375" style="3" customWidth="1"/>
    <col min="4151" max="4151" width="10.28515625" style="3" customWidth="1"/>
    <col min="4152" max="4154" width="0" style="3" hidden="1" customWidth="1"/>
    <col min="4155" max="4352" width="9.140625" style="3"/>
    <col min="4353" max="4353" width="3.7109375" style="3" customWidth="1"/>
    <col min="4354" max="4354" width="10.42578125" style="3" customWidth="1"/>
    <col min="4355" max="4357" width="4.28515625" style="3" customWidth="1"/>
    <col min="4358" max="4359" width="5.140625" style="3" customWidth="1"/>
    <col min="4360" max="4360" width="7.28515625" style="3" customWidth="1"/>
    <col min="4361" max="4365" width="4.28515625" style="3" customWidth="1"/>
    <col min="4366" max="4405" width="0" style="3" hidden="1" customWidth="1"/>
    <col min="4406" max="4406" width="12.7109375" style="3" customWidth="1"/>
    <col min="4407" max="4407" width="10.28515625" style="3" customWidth="1"/>
    <col min="4408" max="4410" width="0" style="3" hidden="1" customWidth="1"/>
    <col min="4411" max="4608" width="9.140625" style="3"/>
    <col min="4609" max="4609" width="3.7109375" style="3" customWidth="1"/>
    <col min="4610" max="4610" width="10.42578125" style="3" customWidth="1"/>
    <col min="4611" max="4613" width="4.28515625" style="3" customWidth="1"/>
    <col min="4614" max="4615" width="5.140625" style="3" customWidth="1"/>
    <col min="4616" max="4616" width="7.28515625" style="3" customWidth="1"/>
    <col min="4617" max="4621" width="4.28515625" style="3" customWidth="1"/>
    <col min="4622" max="4661" width="0" style="3" hidden="1" customWidth="1"/>
    <col min="4662" max="4662" width="12.7109375" style="3" customWidth="1"/>
    <col min="4663" max="4663" width="10.28515625" style="3" customWidth="1"/>
    <col min="4664" max="4666" width="0" style="3" hidden="1" customWidth="1"/>
    <col min="4667" max="4864" width="9.140625" style="3"/>
    <col min="4865" max="4865" width="3.7109375" style="3" customWidth="1"/>
    <col min="4866" max="4866" width="10.42578125" style="3" customWidth="1"/>
    <col min="4867" max="4869" width="4.28515625" style="3" customWidth="1"/>
    <col min="4870" max="4871" width="5.140625" style="3" customWidth="1"/>
    <col min="4872" max="4872" width="7.28515625" style="3" customWidth="1"/>
    <col min="4873" max="4877" width="4.28515625" style="3" customWidth="1"/>
    <col min="4878" max="4917" width="0" style="3" hidden="1" customWidth="1"/>
    <col min="4918" max="4918" width="12.7109375" style="3" customWidth="1"/>
    <col min="4919" max="4919" width="10.28515625" style="3" customWidth="1"/>
    <col min="4920" max="4922" width="0" style="3" hidden="1" customWidth="1"/>
    <col min="4923" max="5120" width="9.140625" style="3"/>
    <col min="5121" max="5121" width="3.7109375" style="3" customWidth="1"/>
    <col min="5122" max="5122" width="10.42578125" style="3" customWidth="1"/>
    <col min="5123" max="5125" width="4.28515625" style="3" customWidth="1"/>
    <col min="5126" max="5127" width="5.140625" style="3" customWidth="1"/>
    <col min="5128" max="5128" width="7.28515625" style="3" customWidth="1"/>
    <col min="5129" max="5133" width="4.28515625" style="3" customWidth="1"/>
    <col min="5134" max="5173" width="0" style="3" hidden="1" customWidth="1"/>
    <col min="5174" max="5174" width="12.7109375" style="3" customWidth="1"/>
    <col min="5175" max="5175" width="10.28515625" style="3" customWidth="1"/>
    <col min="5176" max="5178" width="0" style="3" hidden="1" customWidth="1"/>
    <col min="5179" max="5376" width="9.140625" style="3"/>
    <col min="5377" max="5377" width="3.7109375" style="3" customWidth="1"/>
    <col min="5378" max="5378" width="10.42578125" style="3" customWidth="1"/>
    <col min="5379" max="5381" width="4.28515625" style="3" customWidth="1"/>
    <col min="5382" max="5383" width="5.140625" style="3" customWidth="1"/>
    <col min="5384" max="5384" width="7.28515625" style="3" customWidth="1"/>
    <col min="5385" max="5389" width="4.28515625" style="3" customWidth="1"/>
    <col min="5390" max="5429" width="0" style="3" hidden="1" customWidth="1"/>
    <col min="5430" max="5430" width="12.7109375" style="3" customWidth="1"/>
    <col min="5431" max="5431" width="10.28515625" style="3" customWidth="1"/>
    <col min="5432" max="5434" width="0" style="3" hidden="1" customWidth="1"/>
    <col min="5435" max="5632" width="9.140625" style="3"/>
    <col min="5633" max="5633" width="3.7109375" style="3" customWidth="1"/>
    <col min="5634" max="5634" width="10.42578125" style="3" customWidth="1"/>
    <col min="5635" max="5637" width="4.28515625" style="3" customWidth="1"/>
    <col min="5638" max="5639" width="5.140625" style="3" customWidth="1"/>
    <col min="5640" max="5640" width="7.28515625" style="3" customWidth="1"/>
    <col min="5641" max="5645" width="4.28515625" style="3" customWidth="1"/>
    <col min="5646" max="5685" width="0" style="3" hidden="1" customWidth="1"/>
    <col min="5686" max="5686" width="12.7109375" style="3" customWidth="1"/>
    <col min="5687" max="5687" width="10.28515625" style="3" customWidth="1"/>
    <col min="5688" max="5690" width="0" style="3" hidden="1" customWidth="1"/>
    <col min="5691" max="5888" width="9.140625" style="3"/>
    <col min="5889" max="5889" width="3.7109375" style="3" customWidth="1"/>
    <col min="5890" max="5890" width="10.42578125" style="3" customWidth="1"/>
    <col min="5891" max="5893" width="4.28515625" style="3" customWidth="1"/>
    <col min="5894" max="5895" width="5.140625" style="3" customWidth="1"/>
    <col min="5896" max="5896" width="7.28515625" style="3" customWidth="1"/>
    <col min="5897" max="5901" width="4.28515625" style="3" customWidth="1"/>
    <col min="5902" max="5941" width="0" style="3" hidden="1" customWidth="1"/>
    <col min="5942" max="5942" width="12.7109375" style="3" customWidth="1"/>
    <col min="5943" max="5943" width="10.28515625" style="3" customWidth="1"/>
    <col min="5944" max="5946" width="0" style="3" hidden="1" customWidth="1"/>
    <col min="5947" max="6144" width="9.140625" style="3"/>
    <col min="6145" max="6145" width="3.7109375" style="3" customWidth="1"/>
    <col min="6146" max="6146" width="10.42578125" style="3" customWidth="1"/>
    <col min="6147" max="6149" width="4.28515625" style="3" customWidth="1"/>
    <col min="6150" max="6151" width="5.140625" style="3" customWidth="1"/>
    <col min="6152" max="6152" width="7.28515625" style="3" customWidth="1"/>
    <col min="6153" max="6157" width="4.28515625" style="3" customWidth="1"/>
    <col min="6158" max="6197" width="0" style="3" hidden="1" customWidth="1"/>
    <col min="6198" max="6198" width="12.7109375" style="3" customWidth="1"/>
    <col min="6199" max="6199" width="10.28515625" style="3" customWidth="1"/>
    <col min="6200" max="6202" width="0" style="3" hidden="1" customWidth="1"/>
    <col min="6203" max="6400" width="9.140625" style="3"/>
    <col min="6401" max="6401" width="3.7109375" style="3" customWidth="1"/>
    <col min="6402" max="6402" width="10.42578125" style="3" customWidth="1"/>
    <col min="6403" max="6405" width="4.28515625" style="3" customWidth="1"/>
    <col min="6406" max="6407" width="5.140625" style="3" customWidth="1"/>
    <col min="6408" max="6408" width="7.28515625" style="3" customWidth="1"/>
    <col min="6409" max="6413" width="4.28515625" style="3" customWidth="1"/>
    <col min="6414" max="6453" width="0" style="3" hidden="1" customWidth="1"/>
    <col min="6454" max="6454" width="12.7109375" style="3" customWidth="1"/>
    <col min="6455" max="6455" width="10.28515625" style="3" customWidth="1"/>
    <col min="6456" max="6458" width="0" style="3" hidden="1" customWidth="1"/>
    <col min="6459" max="6656" width="9.140625" style="3"/>
    <col min="6657" max="6657" width="3.7109375" style="3" customWidth="1"/>
    <col min="6658" max="6658" width="10.42578125" style="3" customWidth="1"/>
    <col min="6659" max="6661" width="4.28515625" style="3" customWidth="1"/>
    <col min="6662" max="6663" width="5.140625" style="3" customWidth="1"/>
    <col min="6664" max="6664" width="7.28515625" style="3" customWidth="1"/>
    <col min="6665" max="6669" width="4.28515625" style="3" customWidth="1"/>
    <col min="6670" max="6709" width="0" style="3" hidden="1" customWidth="1"/>
    <col min="6710" max="6710" width="12.7109375" style="3" customWidth="1"/>
    <col min="6711" max="6711" width="10.28515625" style="3" customWidth="1"/>
    <col min="6712" max="6714" width="0" style="3" hidden="1" customWidth="1"/>
    <col min="6715" max="6912" width="9.140625" style="3"/>
    <col min="6913" max="6913" width="3.7109375" style="3" customWidth="1"/>
    <col min="6914" max="6914" width="10.42578125" style="3" customWidth="1"/>
    <col min="6915" max="6917" width="4.28515625" style="3" customWidth="1"/>
    <col min="6918" max="6919" width="5.140625" style="3" customWidth="1"/>
    <col min="6920" max="6920" width="7.28515625" style="3" customWidth="1"/>
    <col min="6921" max="6925" width="4.28515625" style="3" customWidth="1"/>
    <col min="6926" max="6965" width="0" style="3" hidden="1" customWidth="1"/>
    <col min="6966" max="6966" width="12.7109375" style="3" customWidth="1"/>
    <col min="6967" max="6967" width="10.28515625" style="3" customWidth="1"/>
    <col min="6968" max="6970" width="0" style="3" hidden="1" customWidth="1"/>
    <col min="6971" max="7168" width="9.140625" style="3"/>
    <col min="7169" max="7169" width="3.7109375" style="3" customWidth="1"/>
    <col min="7170" max="7170" width="10.42578125" style="3" customWidth="1"/>
    <col min="7171" max="7173" width="4.28515625" style="3" customWidth="1"/>
    <col min="7174" max="7175" width="5.140625" style="3" customWidth="1"/>
    <col min="7176" max="7176" width="7.28515625" style="3" customWidth="1"/>
    <col min="7177" max="7181" width="4.28515625" style="3" customWidth="1"/>
    <col min="7182" max="7221" width="0" style="3" hidden="1" customWidth="1"/>
    <col min="7222" max="7222" width="12.7109375" style="3" customWidth="1"/>
    <col min="7223" max="7223" width="10.28515625" style="3" customWidth="1"/>
    <col min="7224" max="7226" width="0" style="3" hidden="1" customWidth="1"/>
    <col min="7227" max="7424" width="9.140625" style="3"/>
    <col min="7425" max="7425" width="3.7109375" style="3" customWidth="1"/>
    <col min="7426" max="7426" width="10.42578125" style="3" customWidth="1"/>
    <col min="7427" max="7429" width="4.28515625" style="3" customWidth="1"/>
    <col min="7430" max="7431" width="5.140625" style="3" customWidth="1"/>
    <col min="7432" max="7432" width="7.28515625" style="3" customWidth="1"/>
    <col min="7433" max="7437" width="4.28515625" style="3" customWidth="1"/>
    <col min="7438" max="7477" width="0" style="3" hidden="1" customWidth="1"/>
    <col min="7478" max="7478" width="12.7109375" style="3" customWidth="1"/>
    <col min="7479" max="7479" width="10.28515625" style="3" customWidth="1"/>
    <col min="7480" max="7482" width="0" style="3" hidden="1" customWidth="1"/>
    <col min="7483" max="7680" width="9.140625" style="3"/>
    <col min="7681" max="7681" width="3.7109375" style="3" customWidth="1"/>
    <col min="7682" max="7682" width="10.42578125" style="3" customWidth="1"/>
    <col min="7683" max="7685" width="4.28515625" style="3" customWidth="1"/>
    <col min="7686" max="7687" width="5.140625" style="3" customWidth="1"/>
    <col min="7688" max="7688" width="7.28515625" style="3" customWidth="1"/>
    <col min="7689" max="7693" width="4.28515625" style="3" customWidth="1"/>
    <col min="7694" max="7733" width="0" style="3" hidden="1" customWidth="1"/>
    <col min="7734" max="7734" width="12.7109375" style="3" customWidth="1"/>
    <col min="7735" max="7735" width="10.28515625" style="3" customWidth="1"/>
    <col min="7736" max="7738" width="0" style="3" hidden="1" customWidth="1"/>
    <col min="7739" max="7936" width="9.140625" style="3"/>
    <col min="7937" max="7937" width="3.7109375" style="3" customWidth="1"/>
    <col min="7938" max="7938" width="10.42578125" style="3" customWidth="1"/>
    <col min="7939" max="7941" width="4.28515625" style="3" customWidth="1"/>
    <col min="7942" max="7943" width="5.140625" style="3" customWidth="1"/>
    <col min="7944" max="7944" width="7.28515625" style="3" customWidth="1"/>
    <col min="7945" max="7949" width="4.28515625" style="3" customWidth="1"/>
    <col min="7950" max="7989" width="0" style="3" hidden="1" customWidth="1"/>
    <col min="7990" max="7990" width="12.7109375" style="3" customWidth="1"/>
    <col min="7991" max="7991" width="10.28515625" style="3" customWidth="1"/>
    <col min="7992" max="7994" width="0" style="3" hidden="1" customWidth="1"/>
    <col min="7995" max="8192" width="9.140625" style="3"/>
    <col min="8193" max="8193" width="3.7109375" style="3" customWidth="1"/>
    <col min="8194" max="8194" width="10.42578125" style="3" customWidth="1"/>
    <col min="8195" max="8197" width="4.28515625" style="3" customWidth="1"/>
    <col min="8198" max="8199" width="5.140625" style="3" customWidth="1"/>
    <col min="8200" max="8200" width="7.28515625" style="3" customWidth="1"/>
    <col min="8201" max="8205" width="4.28515625" style="3" customWidth="1"/>
    <col min="8206" max="8245" width="0" style="3" hidden="1" customWidth="1"/>
    <col min="8246" max="8246" width="12.7109375" style="3" customWidth="1"/>
    <col min="8247" max="8247" width="10.28515625" style="3" customWidth="1"/>
    <col min="8248" max="8250" width="0" style="3" hidden="1" customWidth="1"/>
    <col min="8251" max="8448" width="9.140625" style="3"/>
    <col min="8449" max="8449" width="3.7109375" style="3" customWidth="1"/>
    <col min="8450" max="8450" width="10.42578125" style="3" customWidth="1"/>
    <col min="8451" max="8453" width="4.28515625" style="3" customWidth="1"/>
    <col min="8454" max="8455" width="5.140625" style="3" customWidth="1"/>
    <col min="8456" max="8456" width="7.28515625" style="3" customWidth="1"/>
    <col min="8457" max="8461" width="4.28515625" style="3" customWidth="1"/>
    <col min="8462" max="8501" width="0" style="3" hidden="1" customWidth="1"/>
    <col min="8502" max="8502" width="12.7109375" style="3" customWidth="1"/>
    <col min="8503" max="8503" width="10.28515625" style="3" customWidth="1"/>
    <col min="8504" max="8506" width="0" style="3" hidden="1" customWidth="1"/>
    <col min="8507" max="8704" width="9.140625" style="3"/>
    <col min="8705" max="8705" width="3.7109375" style="3" customWidth="1"/>
    <col min="8706" max="8706" width="10.42578125" style="3" customWidth="1"/>
    <col min="8707" max="8709" width="4.28515625" style="3" customWidth="1"/>
    <col min="8710" max="8711" width="5.140625" style="3" customWidth="1"/>
    <col min="8712" max="8712" width="7.28515625" style="3" customWidth="1"/>
    <col min="8713" max="8717" width="4.28515625" style="3" customWidth="1"/>
    <col min="8718" max="8757" width="0" style="3" hidden="1" customWidth="1"/>
    <col min="8758" max="8758" width="12.7109375" style="3" customWidth="1"/>
    <col min="8759" max="8759" width="10.28515625" style="3" customWidth="1"/>
    <col min="8760" max="8762" width="0" style="3" hidden="1" customWidth="1"/>
    <col min="8763" max="8960" width="9.140625" style="3"/>
    <col min="8961" max="8961" width="3.7109375" style="3" customWidth="1"/>
    <col min="8962" max="8962" width="10.42578125" style="3" customWidth="1"/>
    <col min="8963" max="8965" width="4.28515625" style="3" customWidth="1"/>
    <col min="8966" max="8967" width="5.140625" style="3" customWidth="1"/>
    <col min="8968" max="8968" width="7.28515625" style="3" customWidth="1"/>
    <col min="8969" max="8973" width="4.28515625" style="3" customWidth="1"/>
    <col min="8974" max="9013" width="0" style="3" hidden="1" customWidth="1"/>
    <col min="9014" max="9014" width="12.7109375" style="3" customWidth="1"/>
    <col min="9015" max="9015" width="10.28515625" style="3" customWidth="1"/>
    <col min="9016" max="9018" width="0" style="3" hidden="1" customWidth="1"/>
    <col min="9019" max="9216" width="9.140625" style="3"/>
    <col min="9217" max="9217" width="3.7109375" style="3" customWidth="1"/>
    <col min="9218" max="9218" width="10.42578125" style="3" customWidth="1"/>
    <col min="9219" max="9221" width="4.28515625" style="3" customWidth="1"/>
    <col min="9222" max="9223" width="5.140625" style="3" customWidth="1"/>
    <col min="9224" max="9224" width="7.28515625" style="3" customWidth="1"/>
    <col min="9225" max="9229" width="4.28515625" style="3" customWidth="1"/>
    <col min="9230" max="9269" width="0" style="3" hidden="1" customWidth="1"/>
    <col min="9270" max="9270" width="12.7109375" style="3" customWidth="1"/>
    <col min="9271" max="9271" width="10.28515625" style="3" customWidth="1"/>
    <col min="9272" max="9274" width="0" style="3" hidden="1" customWidth="1"/>
    <col min="9275" max="9472" width="9.140625" style="3"/>
    <col min="9473" max="9473" width="3.7109375" style="3" customWidth="1"/>
    <col min="9474" max="9474" width="10.42578125" style="3" customWidth="1"/>
    <col min="9475" max="9477" width="4.28515625" style="3" customWidth="1"/>
    <col min="9478" max="9479" width="5.140625" style="3" customWidth="1"/>
    <col min="9480" max="9480" width="7.28515625" style="3" customWidth="1"/>
    <col min="9481" max="9485" width="4.28515625" style="3" customWidth="1"/>
    <col min="9486" max="9525" width="0" style="3" hidden="1" customWidth="1"/>
    <col min="9526" max="9526" width="12.7109375" style="3" customWidth="1"/>
    <col min="9527" max="9527" width="10.28515625" style="3" customWidth="1"/>
    <col min="9528" max="9530" width="0" style="3" hidden="1" customWidth="1"/>
    <col min="9531" max="9728" width="9.140625" style="3"/>
    <col min="9729" max="9729" width="3.7109375" style="3" customWidth="1"/>
    <col min="9730" max="9730" width="10.42578125" style="3" customWidth="1"/>
    <col min="9731" max="9733" width="4.28515625" style="3" customWidth="1"/>
    <col min="9734" max="9735" width="5.140625" style="3" customWidth="1"/>
    <col min="9736" max="9736" width="7.28515625" style="3" customWidth="1"/>
    <col min="9737" max="9741" width="4.28515625" style="3" customWidth="1"/>
    <col min="9742" max="9781" width="0" style="3" hidden="1" customWidth="1"/>
    <col min="9782" max="9782" width="12.7109375" style="3" customWidth="1"/>
    <col min="9783" max="9783" width="10.28515625" style="3" customWidth="1"/>
    <col min="9784" max="9786" width="0" style="3" hidden="1" customWidth="1"/>
    <col min="9787" max="9984" width="9.140625" style="3"/>
    <col min="9985" max="9985" width="3.7109375" style="3" customWidth="1"/>
    <col min="9986" max="9986" width="10.42578125" style="3" customWidth="1"/>
    <col min="9987" max="9989" width="4.28515625" style="3" customWidth="1"/>
    <col min="9990" max="9991" width="5.140625" style="3" customWidth="1"/>
    <col min="9992" max="9992" width="7.28515625" style="3" customWidth="1"/>
    <col min="9993" max="9997" width="4.28515625" style="3" customWidth="1"/>
    <col min="9998" max="10037" width="0" style="3" hidden="1" customWidth="1"/>
    <col min="10038" max="10038" width="12.7109375" style="3" customWidth="1"/>
    <col min="10039" max="10039" width="10.28515625" style="3" customWidth="1"/>
    <col min="10040" max="10042" width="0" style="3" hidden="1" customWidth="1"/>
    <col min="10043" max="10240" width="9.140625" style="3"/>
    <col min="10241" max="10241" width="3.7109375" style="3" customWidth="1"/>
    <col min="10242" max="10242" width="10.42578125" style="3" customWidth="1"/>
    <col min="10243" max="10245" width="4.28515625" style="3" customWidth="1"/>
    <col min="10246" max="10247" width="5.140625" style="3" customWidth="1"/>
    <col min="10248" max="10248" width="7.28515625" style="3" customWidth="1"/>
    <col min="10249" max="10253" width="4.28515625" style="3" customWidth="1"/>
    <col min="10254" max="10293" width="0" style="3" hidden="1" customWidth="1"/>
    <col min="10294" max="10294" width="12.7109375" style="3" customWidth="1"/>
    <col min="10295" max="10295" width="10.28515625" style="3" customWidth="1"/>
    <col min="10296" max="10298" width="0" style="3" hidden="1" customWidth="1"/>
    <col min="10299" max="10496" width="9.140625" style="3"/>
    <col min="10497" max="10497" width="3.7109375" style="3" customWidth="1"/>
    <col min="10498" max="10498" width="10.42578125" style="3" customWidth="1"/>
    <col min="10499" max="10501" width="4.28515625" style="3" customWidth="1"/>
    <col min="10502" max="10503" width="5.140625" style="3" customWidth="1"/>
    <col min="10504" max="10504" width="7.28515625" style="3" customWidth="1"/>
    <col min="10505" max="10509" width="4.28515625" style="3" customWidth="1"/>
    <col min="10510" max="10549" width="0" style="3" hidden="1" customWidth="1"/>
    <col min="10550" max="10550" width="12.7109375" style="3" customWidth="1"/>
    <col min="10551" max="10551" width="10.28515625" style="3" customWidth="1"/>
    <col min="10552" max="10554" width="0" style="3" hidden="1" customWidth="1"/>
    <col min="10555" max="10752" width="9.140625" style="3"/>
    <col min="10753" max="10753" width="3.7109375" style="3" customWidth="1"/>
    <col min="10754" max="10754" width="10.42578125" style="3" customWidth="1"/>
    <col min="10755" max="10757" width="4.28515625" style="3" customWidth="1"/>
    <col min="10758" max="10759" width="5.140625" style="3" customWidth="1"/>
    <col min="10760" max="10760" width="7.28515625" style="3" customWidth="1"/>
    <col min="10761" max="10765" width="4.28515625" style="3" customWidth="1"/>
    <col min="10766" max="10805" width="0" style="3" hidden="1" customWidth="1"/>
    <col min="10806" max="10806" width="12.7109375" style="3" customWidth="1"/>
    <col min="10807" max="10807" width="10.28515625" style="3" customWidth="1"/>
    <col min="10808" max="10810" width="0" style="3" hidden="1" customWidth="1"/>
    <col min="10811" max="11008" width="9.140625" style="3"/>
    <col min="11009" max="11009" width="3.7109375" style="3" customWidth="1"/>
    <col min="11010" max="11010" width="10.42578125" style="3" customWidth="1"/>
    <col min="11011" max="11013" width="4.28515625" style="3" customWidth="1"/>
    <col min="11014" max="11015" width="5.140625" style="3" customWidth="1"/>
    <col min="11016" max="11016" width="7.28515625" style="3" customWidth="1"/>
    <col min="11017" max="11021" width="4.28515625" style="3" customWidth="1"/>
    <col min="11022" max="11061" width="0" style="3" hidden="1" customWidth="1"/>
    <col min="11062" max="11062" width="12.7109375" style="3" customWidth="1"/>
    <col min="11063" max="11063" width="10.28515625" style="3" customWidth="1"/>
    <col min="11064" max="11066" width="0" style="3" hidden="1" customWidth="1"/>
    <col min="11067" max="11264" width="9.140625" style="3"/>
    <col min="11265" max="11265" width="3.7109375" style="3" customWidth="1"/>
    <col min="11266" max="11266" width="10.42578125" style="3" customWidth="1"/>
    <col min="11267" max="11269" width="4.28515625" style="3" customWidth="1"/>
    <col min="11270" max="11271" width="5.140625" style="3" customWidth="1"/>
    <col min="11272" max="11272" width="7.28515625" style="3" customWidth="1"/>
    <col min="11273" max="11277" width="4.28515625" style="3" customWidth="1"/>
    <col min="11278" max="11317" width="0" style="3" hidden="1" customWidth="1"/>
    <col min="11318" max="11318" width="12.7109375" style="3" customWidth="1"/>
    <col min="11319" max="11319" width="10.28515625" style="3" customWidth="1"/>
    <col min="11320" max="11322" width="0" style="3" hidden="1" customWidth="1"/>
    <col min="11323" max="11520" width="9.140625" style="3"/>
    <col min="11521" max="11521" width="3.7109375" style="3" customWidth="1"/>
    <col min="11522" max="11522" width="10.42578125" style="3" customWidth="1"/>
    <col min="11523" max="11525" width="4.28515625" style="3" customWidth="1"/>
    <col min="11526" max="11527" width="5.140625" style="3" customWidth="1"/>
    <col min="11528" max="11528" width="7.28515625" style="3" customWidth="1"/>
    <col min="11529" max="11533" width="4.28515625" style="3" customWidth="1"/>
    <col min="11534" max="11573" width="0" style="3" hidden="1" customWidth="1"/>
    <col min="11574" max="11574" width="12.7109375" style="3" customWidth="1"/>
    <col min="11575" max="11575" width="10.28515625" style="3" customWidth="1"/>
    <col min="11576" max="11578" width="0" style="3" hidden="1" customWidth="1"/>
    <col min="11579" max="11776" width="9.140625" style="3"/>
    <col min="11777" max="11777" width="3.7109375" style="3" customWidth="1"/>
    <col min="11778" max="11778" width="10.42578125" style="3" customWidth="1"/>
    <col min="11779" max="11781" width="4.28515625" style="3" customWidth="1"/>
    <col min="11782" max="11783" width="5.140625" style="3" customWidth="1"/>
    <col min="11784" max="11784" width="7.28515625" style="3" customWidth="1"/>
    <col min="11785" max="11789" width="4.28515625" style="3" customWidth="1"/>
    <col min="11790" max="11829" width="0" style="3" hidden="1" customWidth="1"/>
    <col min="11830" max="11830" width="12.7109375" style="3" customWidth="1"/>
    <col min="11831" max="11831" width="10.28515625" style="3" customWidth="1"/>
    <col min="11832" max="11834" width="0" style="3" hidden="1" customWidth="1"/>
    <col min="11835" max="12032" width="9.140625" style="3"/>
    <col min="12033" max="12033" width="3.7109375" style="3" customWidth="1"/>
    <col min="12034" max="12034" width="10.42578125" style="3" customWidth="1"/>
    <col min="12035" max="12037" width="4.28515625" style="3" customWidth="1"/>
    <col min="12038" max="12039" width="5.140625" style="3" customWidth="1"/>
    <col min="12040" max="12040" width="7.28515625" style="3" customWidth="1"/>
    <col min="12041" max="12045" width="4.28515625" style="3" customWidth="1"/>
    <col min="12046" max="12085" width="0" style="3" hidden="1" customWidth="1"/>
    <col min="12086" max="12086" width="12.7109375" style="3" customWidth="1"/>
    <col min="12087" max="12087" width="10.28515625" style="3" customWidth="1"/>
    <col min="12088" max="12090" width="0" style="3" hidden="1" customWidth="1"/>
    <col min="12091" max="12288" width="9.140625" style="3"/>
    <col min="12289" max="12289" width="3.7109375" style="3" customWidth="1"/>
    <col min="12290" max="12290" width="10.42578125" style="3" customWidth="1"/>
    <col min="12291" max="12293" width="4.28515625" style="3" customWidth="1"/>
    <col min="12294" max="12295" width="5.140625" style="3" customWidth="1"/>
    <col min="12296" max="12296" width="7.28515625" style="3" customWidth="1"/>
    <col min="12297" max="12301" width="4.28515625" style="3" customWidth="1"/>
    <col min="12302" max="12341" width="0" style="3" hidden="1" customWidth="1"/>
    <col min="12342" max="12342" width="12.7109375" style="3" customWidth="1"/>
    <col min="12343" max="12343" width="10.28515625" style="3" customWidth="1"/>
    <col min="12344" max="12346" width="0" style="3" hidden="1" customWidth="1"/>
    <col min="12347" max="12544" width="9.140625" style="3"/>
    <col min="12545" max="12545" width="3.7109375" style="3" customWidth="1"/>
    <col min="12546" max="12546" width="10.42578125" style="3" customWidth="1"/>
    <col min="12547" max="12549" width="4.28515625" style="3" customWidth="1"/>
    <col min="12550" max="12551" width="5.140625" style="3" customWidth="1"/>
    <col min="12552" max="12552" width="7.28515625" style="3" customWidth="1"/>
    <col min="12553" max="12557" width="4.28515625" style="3" customWidth="1"/>
    <col min="12558" max="12597" width="0" style="3" hidden="1" customWidth="1"/>
    <col min="12598" max="12598" width="12.7109375" style="3" customWidth="1"/>
    <col min="12599" max="12599" width="10.28515625" style="3" customWidth="1"/>
    <col min="12600" max="12602" width="0" style="3" hidden="1" customWidth="1"/>
    <col min="12603" max="12800" width="9.140625" style="3"/>
    <col min="12801" max="12801" width="3.7109375" style="3" customWidth="1"/>
    <col min="12802" max="12802" width="10.42578125" style="3" customWidth="1"/>
    <col min="12803" max="12805" width="4.28515625" style="3" customWidth="1"/>
    <col min="12806" max="12807" width="5.140625" style="3" customWidth="1"/>
    <col min="12808" max="12808" width="7.28515625" style="3" customWidth="1"/>
    <col min="12809" max="12813" width="4.28515625" style="3" customWidth="1"/>
    <col min="12814" max="12853" width="0" style="3" hidden="1" customWidth="1"/>
    <col min="12854" max="12854" width="12.7109375" style="3" customWidth="1"/>
    <col min="12855" max="12855" width="10.28515625" style="3" customWidth="1"/>
    <col min="12856" max="12858" width="0" style="3" hidden="1" customWidth="1"/>
    <col min="12859" max="13056" width="9.140625" style="3"/>
    <col min="13057" max="13057" width="3.7109375" style="3" customWidth="1"/>
    <col min="13058" max="13058" width="10.42578125" style="3" customWidth="1"/>
    <col min="13059" max="13061" width="4.28515625" style="3" customWidth="1"/>
    <col min="13062" max="13063" width="5.140625" style="3" customWidth="1"/>
    <col min="13064" max="13064" width="7.28515625" style="3" customWidth="1"/>
    <col min="13065" max="13069" width="4.28515625" style="3" customWidth="1"/>
    <col min="13070" max="13109" width="0" style="3" hidden="1" customWidth="1"/>
    <col min="13110" max="13110" width="12.7109375" style="3" customWidth="1"/>
    <col min="13111" max="13111" width="10.28515625" style="3" customWidth="1"/>
    <col min="13112" max="13114" width="0" style="3" hidden="1" customWidth="1"/>
    <col min="13115" max="13312" width="9.140625" style="3"/>
    <col min="13313" max="13313" width="3.7109375" style="3" customWidth="1"/>
    <col min="13314" max="13314" width="10.42578125" style="3" customWidth="1"/>
    <col min="13315" max="13317" width="4.28515625" style="3" customWidth="1"/>
    <col min="13318" max="13319" width="5.140625" style="3" customWidth="1"/>
    <col min="13320" max="13320" width="7.28515625" style="3" customWidth="1"/>
    <col min="13321" max="13325" width="4.28515625" style="3" customWidth="1"/>
    <col min="13326" max="13365" width="0" style="3" hidden="1" customWidth="1"/>
    <col min="13366" max="13366" width="12.7109375" style="3" customWidth="1"/>
    <col min="13367" max="13367" width="10.28515625" style="3" customWidth="1"/>
    <col min="13368" max="13370" width="0" style="3" hidden="1" customWidth="1"/>
    <col min="13371" max="13568" width="9.140625" style="3"/>
    <col min="13569" max="13569" width="3.7109375" style="3" customWidth="1"/>
    <col min="13570" max="13570" width="10.42578125" style="3" customWidth="1"/>
    <col min="13571" max="13573" width="4.28515625" style="3" customWidth="1"/>
    <col min="13574" max="13575" width="5.140625" style="3" customWidth="1"/>
    <col min="13576" max="13576" width="7.28515625" style="3" customWidth="1"/>
    <col min="13577" max="13581" width="4.28515625" style="3" customWidth="1"/>
    <col min="13582" max="13621" width="0" style="3" hidden="1" customWidth="1"/>
    <col min="13622" max="13622" width="12.7109375" style="3" customWidth="1"/>
    <col min="13623" max="13623" width="10.28515625" style="3" customWidth="1"/>
    <col min="13624" max="13626" width="0" style="3" hidden="1" customWidth="1"/>
    <col min="13627" max="13824" width="9.140625" style="3"/>
    <col min="13825" max="13825" width="3.7109375" style="3" customWidth="1"/>
    <col min="13826" max="13826" width="10.42578125" style="3" customWidth="1"/>
    <col min="13827" max="13829" width="4.28515625" style="3" customWidth="1"/>
    <col min="13830" max="13831" width="5.140625" style="3" customWidth="1"/>
    <col min="13832" max="13832" width="7.28515625" style="3" customWidth="1"/>
    <col min="13833" max="13837" width="4.28515625" style="3" customWidth="1"/>
    <col min="13838" max="13877" width="0" style="3" hidden="1" customWidth="1"/>
    <col min="13878" max="13878" width="12.7109375" style="3" customWidth="1"/>
    <col min="13879" max="13879" width="10.28515625" style="3" customWidth="1"/>
    <col min="13880" max="13882" width="0" style="3" hidden="1" customWidth="1"/>
    <col min="13883" max="14080" width="9.140625" style="3"/>
    <col min="14081" max="14081" width="3.7109375" style="3" customWidth="1"/>
    <col min="14082" max="14082" width="10.42578125" style="3" customWidth="1"/>
    <col min="14083" max="14085" width="4.28515625" style="3" customWidth="1"/>
    <col min="14086" max="14087" width="5.140625" style="3" customWidth="1"/>
    <col min="14088" max="14088" width="7.28515625" style="3" customWidth="1"/>
    <col min="14089" max="14093" width="4.28515625" style="3" customWidth="1"/>
    <col min="14094" max="14133" width="0" style="3" hidden="1" customWidth="1"/>
    <col min="14134" max="14134" width="12.7109375" style="3" customWidth="1"/>
    <col min="14135" max="14135" width="10.28515625" style="3" customWidth="1"/>
    <col min="14136" max="14138" width="0" style="3" hidden="1" customWidth="1"/>
    <col min="14139" max="14336" width="9.140625" style="3"/>
    <col min="14337" max="14337" width="3.7109375" style="3" customWidth="1"/>
    <col min="14338" max="14338" width="10.42578125" style="3" customWidth="1"/>
    <col min="14339" max="14341" width="4.28515625" style="3" customWidth="1"/>
    <col min="14342" max="14343" width="5.140625" style="3" customWidth="1"/>
    <col min="14344" max="14344" width="7.28515625" style="3" customWidth="1"/>
    <col min="14345" max="14349" width="4.28515625" style="3" customWidth="1"/>
    <col min="14350" max="14389" width="0" style="3" hidden="1" customWidth="1"/>
    <col min="14390" max="14390" width="12.7109375" style="3" customWidth="1"/>
    <col min="14391" max="14391" width="10.28515625" style="3" customWidth="1"/>
    <col min="14392" max="14394" width="0" style="3" hidden="1" customWidth="1"/>
    <col min="14395" max="14592" width="9.140625" style="3"/>
    <col min="14593" max="14593" width="3.7109375" style="3" customWidth="1"/>
    <col min="14594" max="14594" width="10.42578125" style="3" customWidth="1"/>
    <col min="14595" max="14597" width="4.28515625" style="3" customWidth="1"/>
    <col min="14598" max="14599" width="5.140625" style="3" customWidth="1"/>
    <col min="14600" max="14600" width="7.28515625" style="3" customWidth="1"/>
    <col min="14601" max="14605" width="4.28515625" style="3" customWidth="1"/>
    <col min="14606" max="14645" width="0" style="3" hidden="1" customWidth="1"/>
    <col min="14646" max="14646" width="12.7109375" style="3" customWidth="1"/>
    <col min="14647" max="14647" width="10.28515625" style="3" customWidth="1"/>
    <col min="14648" max="14650" width="0" style="3" hidden="1" customWidth="1"/>
    <col min="14651" max="14848" width="9.140625" style="3"/>
    <col min="14849" max="14849" width="3.7109375" style="3" customWidth="1"/>
    <col min="14850" max="14850" width="10.42578125" style="3" customWidth="1"/>
    <col min="14851" max="14853" width="4.28515625" style="3" customWidth="1"/>
    <col min="14854" max="14855" width="5.140625" style="3" customWidth="1"/>
    <col min="14856" max="14856" width="7.28515625" style="3" customWidth="1"/>
    <col min="14857" max="14861" width="4.28515625" style="3" customWidth="1"/>
    <col min="14862" max="14901" width="0" style="3" hidden="1" customWidth="1"/>
    <col min="14902" max="14902" width="12.7109375" style="3" customWidth="1"/>
    <col min="14903" max="14903" width="10.28515625" style="3" customWidth="1"/>
    <col min="14904" max="14906" width="0" style="3" hidden="1" customWidth="1"/>
    <col min="14907" max="15104" width="9.140625" style="3"/>
    <col min="15105" max="15105" width="3.7109375" style="3" customWidth="1"/>
    <col min="15106" max="15106" width="10.42578125" style="3" customWidth="1"/>
    <col min="15107" max="15109" width="4.28515625" style="3" customWidth="1"/>
    <col min="15110" max="15111" width="5.140625" style="3" customWidth="1"/>
    <col min="15112" max="15112" width="7.28515625" style="3" customWidth="1"/>
    <col min="15113" max="15117" width="4.28515625" style="3" customWidth="1"/>
    <col min="15118" max="15157" width="0" style="3" hidden="1" customWidth="1"/>
    <col min="15158" max="15158" width="12.7109375" style="3" customWidth="1"/>
    <col min="15159" max="15159" width="10.28515625" style="3" customWidth="1"/>
    <col min="15160" max="15162" width="0" style="3" hidden="1" customWidth="1"/>
    <col min="15163" max="15360" width="9.140625" style="3"/>
    <col min="15361" max="15361" width="3.7109375" style="3" customWidth="1"/>
    <col min="15362" max="15362" width="10.42578125" style="3" customWidth="1"/>
    <col min="15363" max="15365" width="4.28515625" style="3" customWidth="1"/>
    <col min="15366" max="15367" width="5.140625" style="3" customWidth="1"/>
    <col min="15368" max="15368" width="7.28515625" style="3" customWidth="1"/>
    <col min="15369" max="15373" width="4.28515625" style="3" customWidth="1"/>
    <col min="15374" max="15413" width="0" style="3" hidden="1" customWidth="1"/>
    <col min="15414" max="15414" width="12.7109375" style="3" customWidth="1"/>
    <col min="15415" max="15415" width="10.28515625" style="3" customWidth="1"/>
    <col min="15416" max="15418" width="0" style="3" hidden="1" customWidth="1"/>
    <col min="15419" max="15616" width="9.140625" style="3"/>
    <col min="15617" max="15617" width="3.7109375" style="3" customWidth="1"/>
    <col min="15618" max="15618" width="10.42578125" style="3" customWidth="1"/>
    <col min="15619" max="15621" width="4.28515625" style="3" customWidth="1"/>
    <col min="15622" max="15623" width="5.140625" style="3" customWidth="1"/>
    <col min="15624" max="15624" width="7.28515625" style="3" customWidth="1"/>
    <col min="15625" max="15629" width="4.28515625" style="3" customWidth="1"/>
    <col min="15630" max="15669" width="0" style="3" hidden="1" customWidth="1"/>
    <col min="15670" max="15670" width="12.7109375" style="3" customWidth="1"/>
    <col min="15671" max="15671" width="10.28515625" style="3" customWidth="1"/>
    <col min="15672" max="15674" width="0" style="3" hidden="1" customWidth="1"/>
    <col min="15675" max="15872" width="9.140625" style="3"/>
    <col min="15873" max="15873" width="3.7109375" style="3" customWidth="1"/>
    <col min="15874" max="15874" width="10.42578125" style="3" customWidth="1"/>
    <col min="15875" max="15877" width="4.28515625" style="3" customWidth="1"/>
    <col min="15878" max="15879" width="5.140625" style="3" customWidth="1"/>
    <col min="15880" max="15880" width="7.28515625" style="3" customWidth="1"/>
    <col min="15881" max="15885" width="4.28515625" style="3" customWidth="1"/>
    <col min="15886" max="15925" width="0" style="3" hidden="1" customWidth="1"/>
    <col min="15926" max="15926" width="12.7109375" style="3" customWidth="1"/>
    <col min="15927" max="15927" width="10.28515625" style="3" customWidth="1"/>
    <col min="15928" max="15930" width="0" style="3" hidden="1" customWidth="1"/>
    <col min="15931" max="16128" width="9.140625" style="3"/>
    <col min="16129" max="16129" width="3.7109375" style="3" customWidth="1"/>
    <col min="16130" max="16130" width="10.42578125" style="3" customWidth="1"/>
    <col min="16131" max="16133" width="4.28515625" style="3" customWidth="1"/>
    <col min="16134" max="16135" width="5.140625" style="3" customWidth="1"/>
    <col min="16136" max="16136" width="7.28515625" style="3" customWidth="1"/>
    <col min="16137" max="16141" width="4.28515625" style="3" customWidth="1"/>
    <col min="16142" max="16181" width="0" style="3" hidden="1" customWidth="1"/>
    <col min="16182" max="16182" width="12.7109375" style="3" customWidth="1"/>
    <col min="16183" max="16183" width="10.28515625" style="3" customWidth="1"/>
    <col min="16184" max="16186" width="0" style="3" hidden="1" customWidth="1"/>
    <col min="16187" max="16384" width="9.140625" style="3"/>
  </cols>
  <sheetData>
    <row r="3" spans="1:58" ht="13.5" customHeight="1" x14ac:dyDescent="0.2">
      <c r="B3" s="2"/>
      <c r="C3" s="3" t="str">
        <f>CONCATENATE("Семестр ", Семестр)</f>
        <v>Семестр 1</v>
      </c>
      <c r="F3" s="4" t="s">
        <v>0</v>
      </c>
      <c r="G3" s="4"/>
      <c r="H3" s="4"/>
      <c r="L3" s="4"/>
      <c r="X3" s="5">
        <v>1</v>
      </c>
    </row>
    <row r="4" spans="1:58" ht="14.25" customHeight="1" thickBot="1" x14ac:dyDescent="0.25">
      <c r="B4" s="6"/>
      <c r="C4" s="2" t="s">
        <v>1</v>
      </c>
      <c r="G4" s="4"/>
      <c r="H4" s="4"/>
      <c r="L4" s="2"/>
      <c r="O4" s="3" t="s">
        <v>2</v>
      </c>
      <c r="AZ4" s="7"/>
      <c r="BA4" s="8">
        <v>43491</v>
      </c>
      <c r="BB4" s="9">
        <f>BB159</f>
        <v>76.882154882154907</v>
      </c>
      <c r="BC4" s="8"/>
    </row>
    <row r="5" spans="1:58" ht="157.5" customHeight="1" x14ac:dyDescent="0.2">
      <c r="A5" s="10" t="s">
        <v>3</v>
      </c>
      <c r="B5" s="11"/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3" t="s">
        <v>15</v>
      </c>
      <c r="AX5" s="13" t="s">
        <v>16</v>
      </c>
      <c r="AY5" s="13" t="s">
        <v>17</v>
      </c>
      <c r="AZ5" s="13" t="s">
        <v>18</v>
      </c>
      <c r="BA5" s="14" t="s">
        <v>19</v>
      </c>
      <c r="BB5" s="15" t="s">
        <v>20</v>
      </c>
      <c r="BC5" s="15" t="s">
        <v>21</v>
      </c>
    </row>
    <row r="6" spans="1:58" x14ac:dyDescent="0.2">
      <c r="A6" s="16"/>
      <c r="B6" s="17"/>
      <c r="C6" s="18" t="s">
        <v>22</v>
      </c>
      <c r="D6" s="18" t="s">
        <v>22</v>
      </c>
      <c r="E6" s="18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 t="s">
        <v>22</v>
      </c>
      <c r="L6" s="18" t="s">
        <v>22</v>
      </c>
      <c r="M6" s="18" t="s">
        <v>22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9"/>
      <c r="AX6" s="20"/>
      <c r="AY6" s="20"/>
      <c r="AZ6" s="21"/>
      <c r="BA6" s="22"/>
      <c r="BB6" s="23"/>
      <c r="BC6" s="24"/>
    </row>
    <row r="7" spans="1:58" x14ac:dyDescent="0.2">
      <c r="A7" s="16"/>
      <c r="B7" s="17"/>
      <c r="C7" s="25">
        <v>108</v>
      </c>
      <c r="D7" s="25">
        <v>72</v>
      </c>
      <c r="E7" s="25">
        <v>144</v>
      </c>
      <c r="F7" s="25">
        <v>72</v>
      </c>
      <c r="G7" s="25">
        <v>108</v>
      </c>
      <c r="H7" s="25">
        <v>36</v>
      </c>
      <c r="I7" s="25">
        <v>108</v>
      </c>
      <c r="J7" s="25">
        <v>108</v>
      </c>
      <c r="K7" s="25">
        <v>108</v>
      </c>
      <c r="L7" s="25">
        <v>144</v>
      </c>
      <c r="M7" s="25">
        <v>144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19"/>
      <c r="AX7" s="20"/>
      <c r="AY7" s="20"/>
      <c r="AZ7" s="21"/>
      <c r="BA7" s="22"/>
      <c r="BB7" s="23"/>
      <c r="BC7" s="24"/>
    </row>
    <row r="8" spans="1:58" x14ac:dyDescent="0.2">
      <c r="A8" s="16"/>
      <c r="B8" s="17"/>
      <c r="C8" s="18" t="s">
        <v>23</v>
      </c>
      <c r="D8" s="18" t="s">
        <v>23</v>
      </c>
      <c r="E8" s="18" t="s">
        <v>23</v>
      </c>
      <c r="F8" s="18" t="s">
        <v>23</v>
      </c>
      <c r="G8" s="18" t="s">
        <v>23</v>
      </c>
      <c r="H8" s="18" t="s">
        <v>23</v>
      </c>
      <c r="I8" s="18" t="s">
        <v>23</v>
      </c>
      <c r="J8" s="18" t="s">
        <v>23</v>
      </c>
      <c r="K8" s="18" t="s">
        <v>23</v>
      </c>
      <c r="L8" s="18" t="s">
        <v>23</v>
      </c>
      <c r="M8" s="18" t="s">
        <v>23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9"/>
      <c r="AX8" s="20"/>
      <c r="AY8" s="20"/>
      <c r="AZ8" s="21"/>
      <c r="BA8" s="22"/>
      <c r="BB8" s="23"/>
      <c r="BC8" s="24"/>
    </row>
    <row r="9" spans="1:58" ht="11.25" hidden="1" customHeight="1" x14ac:dyDescent="0.2">
      <c r="A9" s="16"/>
      <c r="B9" s="17"/>
      <c r="C9" s="46" t="s">
        <v>24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8"/>
      <c r="AW9" s="19"/>
      <c r="AX9" s="20"/>
      <c r="AY9" s="20"/>
      <c r="AZ9" s="21"/>
      <c r="BA9" s="22"/>
      <c r="BB9" s="23"/>
      <c r="BC9" s="24"/>
    </row>
    <row r="10" spans="1:58" x14ac:dyDescent="0.2">
      <c r="A10" s="16"/>
      <c r="B10" s="17"/>
      <c r="C10" s="46" t="s">
        <v>25</v>
      </c>
      <c r="D10" s="47"/>
      <c r="E10" s="47"/>
      <c r="F10" s="47"/>
      <c r="G10" s="47"/>
      <c r="H10" s="47"/>
      <c r="I10" s="47"/>
      <c r="J10" s="47"/>
      <c r="K10" s="48"/>
      <c r="L10" s="46" t="s">
        <v>26</v>
      </c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8"/>
      <c r="AW10" s="19"/>
      <c r="AX10" s="20"/>
      <c r="AY10" s="20"/>
      <c r="AZ10" s="21"/>
      <c r="BA10" s="22"/>
      <c r="BB10" s="23"/>
      <c r="BC10" s="24"/>
      <c r="BD10" s="3">
        <v>5</v>
      </c>
      <c r="BE10" s="3">
        <v>4</v>
      </c>
      <c r="BF10" s="3">
        <v>3</v>
      </c>
    </row>
    <row r="11" spans="1:58" x14ac:dyDescent="0.2">
      <c r="A11" s="26">
        <v>1</v>
      </c>
      <c r="B11" s="27" t="s">
        <v>27</v>
      </c>
      <c r="C11" s="28">
        <v>95</v>
      </c>
      <c r="D11" s="28">
        <v>62</v>
      </c>
      <c r="E11" s="28">
        <v>89</v>
      </c>
      <c r="F11" s="28">
        <v>91</v>
      </c>
      <c r="G11" s="28">
        <v>100</v>
      </c>
      <c r="H11" s="28">
        <v>82</v>
      </c>
      <c r="I11" s="28">
        <v>73</v>
      </c>
      <c r="J11" s="28">
        <v>98</v>
      </c>
      <c r="K11" s="28">
        <v>87</v>
      </c>
      <c r="L11" s="28">
        <v>95</v>
      </c>
      <c r="M11" s="28">
        <v>92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9"/>
      <c r="AM11" s="29"/>
      <c r="AN11" s="28"/>
      <c r="AO11" s="28"/>
      <c r="AP11" s="28"/>
      <c r="AQ11" s="28"/>
      <c r="AR11" s="28"/>
      <c r="AS11" s="28"/>
      <c r="AT11" s="28"/>
      <c r="AU11" s="28"/>
      <c r="AV11" s="28"/>
      <c r="AW11" s="30">
        <v>0</v>
      </c>
      <c r="AX11" s="31" t="s">
        <v>28</v>
      </c>
      <c r="AY11" s="31" t="s">
        <v>29</v>
      </c>
      <c r="AZ11" s="32"/>
      <c r="BA11" s="22"/>
      <c r="BB11" s="33">
        <f>IF(SUM(C11:AV11)&gt;0,(SUM(C11:AV11)/COUNTIF(C11:AV11,"&gt;0")))</f>
        <v>87.63636363636364</v>
      </c>
      <c r="BC11" s="34" t="str">
        <f>IF(SUM(BD11:BF11)&gt;0,(BD11*5+BE11*4+BF11*3)/SUM(BD11:BF11),"")</f>
        <v/>
      </c>
      <c r="BD11" s="35">
        <f t="shared" ref="BD11:BD74" si="0">COUNTIF($C11:$AV11,"Отл")</f>
        <v>0</v>
      </c>
      <c r="BE11" s="36">
        <f t="shared" ref="BE11:BE74" si="1">COUNTIF($C11:$AV11,"Хор")</f>
        <v>0</v>
      </c>
      <c r="BF11" s="36">
        <f t="shared" ref="BF11:BF74" si="2">COUNTIF($C11:$AV11,"Удв")</f>
        <v>0</v>
      </c>
    </row>
    <row r="12" spans="1:58" x14ac:dyDescent="0.2">
      <c r="A12" s="26">
        <v>2</v>
      </c>
      <c r="B12" s="27" t="s">
        <v>30</v>
      </c>
      <c r="C12" s="28">
        <v>75</v>
      </c>
      <c r="D12" s="28">
        <v>61</v>
      </c>
      <c r="E12" s="28">
        <v>61</v>
      </c>
      <c r="F12" s="28">
        <v>63</v>
      </c>
      <c r="G12" s="28">
        <v>61</v>
      </c>
      <c r="H12" s="28">
        <v>62</v>
      </c>
      <c r="I12" s="28">
        <v>62</v>
      </c>
      <c r="J12" s="28">
        <v>88</v>
      </c>
      <c r="K12" s="28">
        <v>69</v>
      </c>
      <c r="L12" s="28">
        <v>83</v>
      </c>
      <c r="M12" s="28">
        <v>65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9"/>
      <c r="AM12" s="29"/>
      <c r="AN12" s="28"/>
      <c r="AO12" s="28"/>
      <c r="AP12" s="28"/>
      <c r="AQ12" s="28"/>
      <c r="AR12" s="28"/>
      <c r="AS12" s="28"/>
      <c r="AT12" s="28"/>
      <c r="AU12" s="28"/>
      <c r="AV12" s="28"/>
      <c r="AW12" s="30">
        <v>0</v>
      </c>
      <c r="AX12" s="31" t="s">
        <v>31</v>
      </c>
      <c r="AY12" s="31" t="s">
        <v>29</v>
      </c>
      <c r="AZ12" s="32"/>
      <c r="BA12" s="22"/>
      <c r="BB12" s="33">
        <f t="shared" ref="BB12:BB75" si="3">IF(SUM(C12:AV12)&gt;0,(SUM(C12:AV12)/COUNTIF(C12:AV12,"&gt;0")))</f>
        <v>68.181818181818187</v>
      </c>
      <c r="BC12" s="34" t="str">
        <f t="shared" ref="BC12:BC75" si="4">IF(SUM(BD12:BF12)&gt;0,(BD12*5+BE12*4+BF12*3)/SUM(BD12:BF12),"")</f>
        <v/>
      </c>
      <c r="BD12" s="35">
        <f t="shared" si="0"/>
        <v>0</v>
      </c>
      <c r="BE12" s="36">
        <f t="shared" si="1"/>
        <v>0</v>
      </c>
      <c r="BF12" s="36">
        <f t="shared" si="2"/>
        <v>0</v>
      </c>
    </row>
    <row r="13" spans="1:58" x14ac:dyDescent="0.2">
      <c r="A13" s="26">
        <v>3</v>
      </c>
      <c r="B13" s="27" t="s">
        <v>32</v>
      </c>
      <c r="C13" s="28">
        <v>92</v>
      </c>
      <c r="D13" s="28">
        <v>69</v>
      </c>
      <c r="E13" s="28">
        <v>98</v>
      </c>
      <c r="F13" s="28">
        <v>98</v>
      </c>
      <c r="G13" s="28">
        <v>100</v>
      </c>
      <c r="H13" s="28">
        <v>92</v>
      </c>
      <c r="I13" s="28">
        <v>98</v>
      </c>
      <c r="J13" s="28">
        <v>95</v>
      </c>
      <c r="K13" s="28">
        <v>100</v>
      </c>
      <c r="L13" s="28">
        <v>99</v>
      </c>
      <c r="M13" s="28">
        <v>94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9"/>
      <c r="AM13" s="29"/>
      <c r="AN13" s="28"/>
      <c r="AO13" s="28"/>
      <c r="AP13" s="28"/>
      <c r="AQ13" s="28"/>
      <c r="AR13" s="28"/>
      <c r="AS13" s="28"/>
      <c r="AT13" s="28"/>
      <c r="AU13" s="28"/>
      <c r="AV13" s="28"/>
      <c r="AW13" s="30">
        <v>0</v>
      </c>
      <c r="AX13" s="31" t="s">
        <v>28</v>
      </c>
      <c r="AY13" s="31" t="s">
        <v>29</v>
      </c>
      <c r="AZ13" s="32"/>
      <c r="BA13" s="22"/>
      <c r="BB13" s="33">
        <f t="shared" si="3"/>
        <v>94.090909090909093</v>
      </c>
      <c r="BC13" s="34" t="str">
        <f t="shared" si="4"/>
        <v/>
      </c>
      <c r="BD13" s="35">
        <f t="shared" si="0"/>
        <v>0</v>
      </c>
      <c r="BE13" s="36">
        <f t="shared" si="1"/>
        <v>0</v>
      </c>
      <c r="BF13" s="36">
        <f t="shared" si="2"/>
        <v>0</v>
      </c>
    </row>
    <row r="14" spans="1:58" x14ac:dyDescent="0.2">
      <c r="A14" s="26">
        <v>4</v>
      </c>
      <c r="B14" s="27" t="s">
        <v>33</v>
      </c>
      <c r="C14" s="28">
        <v>91</v>
      </c>
      <c r="D14" s="28">
        <v>73</v>
      </c>
      <c r="E14" s="28">
        <v>89</v>
      </c>
      <c r="F14" s="28">
        <v>75</v>
      </c>
      <c r="G14" s="28">
        <v>100</v>
      </c>
      <c r="H14" s="28">
        <v>91</v>
      </c>
      <c r="I14" s="28">
        <v>66</v>
      </c>
      <c r="J14" s="28">
        <v>93</v>
      </c>
      <c r="K14" s="28">
        <v>79</v>
      </c>
      <c r="L14" s="28">
        <v>93</v>
      </c>
      <c r="M14" s="28">
        <v>81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30">
        <v>0</v>
      </c>
      <c r="AX14" s="31" t="s">
        <v>34</v>
      </c>
      <c r="AY14" s="31" t="s">
        <v>29</v>
      </c>
      <c r="AZ14" s="32"/>
      <c r="BA14" s="22"/>
      <c r="BB14" s="33">
        <f t="shared" si="3"/>
        <v>84.63636363636364</v>
      </c>
      <c r="BC14" s="34" t="str">
        <f t="shared" si="4"/>
        <v/>
      </c>
      <c r="BD14" s="35">
        <f t="shared" si="0"/>
        <v>0</v>
      </c>
      <c r="BE14" s="36">
        <f t="shared" si="1"/>
        <v>0</v>
      </c>
      <c r="BF14" s="36">
        <f t="shared" si="2"/>
        <v>0</v>
      </c>
    </row>
    <row r="15" spans="1:58" x14ac:dyDescent="0.2">
      <c r="A15" s="26">
        <v>5</v>
      </c>
      <c r="B15" s="27" t="s">
        <v>35</v>
      </c>
      <c r="C15" s="28">
        <v>76</v>
      </c>
      <c r="D15" s="28">
        <v>64</v>
      </c>
      <c r="E15" s="28">
        <v>82</v>
      </c>
      <c r="F15" s="28">
        <v>63</v>
      </c>
      <c r="G15" s="28">
        <v>82</v>
      </c>
      <c r="H15" s="28">
        <v>60</v>
      </c>
      <c r="I15" s="28">
        <v>62</v>
      </c>
      <c r="J15" s="28">
        <v>89</v>
      </c>
      <c r="K15" s="28">
        <v>97</v>
      </c>
      <c r="L15" s="28">
        <v>82</v>
      </c>
      <c r="M15" s="28">
        <v>88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30">
        <v>0</v>
      </c>
      <c r="AX15" s="31" t="s">
        <v>34</v>
      </c>
      <c r="AY15" s="31" t="s">
        <v>29</v>
      </c>
      <c r="AZ15" s="32"/>
      <c r="BA15" s="22"/>
      <c r="BB15" s="33">
        <f t="shared" si="3"/>
        <v>76.818181818181813</v>
      </c>
      <c r="BC15" s="34" t="str">
        <f t="shared" si="4"/>
        <v/>
      </c>
      <c r="BD15" s="35">
        <f t="shared" si="0"/>
        <v>0</v>
      </c>
      <c r="BE15" s="36">
        <f t="shared" si="1"/>
        <v>0</v>
      </c>
      <c r="BF15" s="36">
        <f t="shared" si="2"/>
        <v>0</v>
      </c>
    </row>
    <row r="16" spans="1:58" x14ac:dyDescent="0.2">
      <c r="A16" s="26">
        <v>6</v>
      </c>
      <c r="B16" s="27" t="s">
        <v>36</v>
      </c>
      <c r="C16" s="28">
        <v>91</v>
      </c>
      <c r="D16" s="28">
        <v>61</v>
      </c>
      <c r="E16" s="28">
        <v>70</v>
      </c>
      <c r="F16" s="28">
        <v>75</v>
      </c>
      <c r="G16" s="28">
        <v>91</v>
      </c>
      <c r="H16" s="28">
        <v>78</v>
      </c>
      <c r="I16" s="28">
        <v>73</v>
      </c>
      <c r="J16" s="28">
        <v>91</v>
      </c>
      <c r="K16" s="28">
        <v>72</v>
      </c>
      <c r="L16" s="28">
        <v>91</v>
      </c>
      <c r="M16" s="28">
        <v>75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30">
        <v>0</v>
      </c>
      <c r="AX16" s="31" t="s">
        <v>34</v>
      </c>
      <c r="AY16" s="31" t="s">
        <v>29</v>
      </c>
      <c r="AZ16" s="32"/>
      <c r="BA16" s="22"/>
      <c r="BB16" s="33">
        <f t="shared" si="3"/>
        <v>78.909090909090907</v>
      </c>
      <c r="BC16" s="34" t="str">
        <f t="shared" si="4"/>
        <v/>
      </c>
      <c r="BD16" s="35">
        <f t="shared" si="0"/>
        <v>0</v>
      </c>
      <c r="BE16" s="36">
        <f t="shared" si="1"/>
        <v>0</v>
      </c>
      <c r="BF16" s="36">
        <f t="shared" si="2"/>
        <v>0</v>
      </c>
    </row>
    <row r="17" spans="1:58" x14ac:dyDescent="0.2">
      <c r="A17" s="26">
        <v>7</v>
      </c>
      <c r="B17" s="27" t="s">
        <v>37</v>
      </c>
      <c r="C17" s="28">
        <v>93</v>
      </c>
      <c r="D17" s="28">
        <v>67</v>
      </c>
      <c r="E17" s="28">
        <v>93</v>
      </c>
      <c r="F17" s="28">
        <v>97</v>
      </c>
      <c r="G17" s="28">
        <v>100</v>
      </c>
      <c r="H17" s="28">
        <v>92</v>
      </c>
      <c r="I17" s="28">
        <v>62</v>
      </c>
      <c r="J17" s="28">
        <v>96</v>
      </c>
      <c r="K17" s="28">
        <v>87</v>
      </c>
      <c r="L17" s="28">
        <v>93</v>
      </c>
      <c r="M17" s="28">
        <v>91</v>
      </c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30">
        <v>0</v>
      </c>
      <c r="AX17" s="31" t="s">
        <v>28</v>
      </c>
      <c r="AY17" s="31" t="s">
        <v>29</v>
      </c>
      <c r="AZ17" s="32"/>
      <c r="BA17" s="22"/>
      <c r="BB17" s="33">
        <f t="shared" si="3"/>
        <v>88.272727272727266</v>
      </c>
      <c r="BC17" s="34" t="str">
        <f t="shared" si="4"/>
        <v/>
      </c>
      <c r="BD17" s="35">
        <f t="shared" si="0"/>
        <v>0</v>
      </c>
      <c r="BE17" s="36">
        <f t="shared" si="1"/>
        <v>0</v>
      </c>
      <c r="BF17" s="36">
        <f t="shared" si="2"/>
        <v>0</v>
      </c>
    </row>
    <row r="18" spans="1:58" x14ac:dyDescent="0.2">
      <c r="A18" s="26">
        <v>8</v>
      </c>
      <c r="B18" s="27" t="s">
        <v>38</v>
      </c>
      <c r="C18" s="28">
        <v>75</v>
      </c>
      <c r="D18" s="28">
        <v>67</v>
      </c>
      <c r="E18" s="28">
        <v>65</v>
      </c>
      <c r="F18" s="28">
        <v>62</v>
      </c>
      <c r="G18" s="28">
        <v>70</v>
      </c>
      <c r="H18" s="28">
        <v>68</v>
      </c>
      <c r="I18" s="28">
        <v>65</v>
      </c>
      <c r="J18" s="28">
        <v>89</v>
      </c>
      <c r="K18" s="28">
        <v>91</v>
      </c>
      <c r="L18" s="28">
        <v>76</v>
      </c>
      <c r="M18" s="28">
        <v>81</v>
      </c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30">
        <v>0</v>
      </c>
      <c r="AX18" s="31" t="s">
        <v>34</v>
      </c>
      <c r="AY18" s="31" t="s">
        <v>29</v>
      </c>
      <c r="AZ18" s="32"/>
      <c r="BA18" s="22"/>
      <c r="BB18" s="33">
        <f t="shared" si="3"/>
        <v>73.545454545454547</v>
      </c>
      <c r="BC18" s="34" t="str">
        <f t="shared" si="4"/>
        <v/>
      </c>
      <c r="BD18" s="35">
        <f t="shared" si="0"/>
        <v>0</v>
      </c>
      <c r="BE18" s="36">
        <f t="shared" si="1"/>
        <v>0</v>
      </c>
      <c r="BF18" s="36">
        <f t="shared" si="2"/>
        <v>0</v>
      </c>
    </row>
    <row r="19" spans="1:58" x14ac:dyDescent="0.2">
      <c r="A19" s="26">
        <v>9</v>
      </c>
      <c r="B19" s="27" t="s">
        <v>39</v>
      </c>
      <c r="C19" s="28">
        <v>93</v>
      </c>
      <c r="D19" s="28">
        <v>65</v>
      </c>
      <c r="E19" s="28">
        <v>78</v>
      </c>
      <c r="F19" s="28">
        <v>78</v>
      </c>
      <c r="G19" s="28">
        <v>91</v>
      </c>
      <c r="H19" s="28">
        <v>90</v>
      </c>
      <c r="I19" s="28">
        <v>68</v>
      </c>
      <c r="J19" s="28">
        <v>90</v>
      </c>
      <c r="K19" s="28">
        <v>87</v>
      </c>
      <c r="L19" s="28">
        <v>94</v>
      </c>
      <c r="M19" s="28">
        <v>91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30">
        <v>0</v>
      </c>
      <c r="AX19" s="31" t="s">
        <v>28</v>
      </c>
      <c r="AY19" s="31" t="s">
        <v>29</v>
      </c>
      <c r="AZ19" s="32"/>
      <c r="BA19" s="22"/>
      <c r="BB19" s="33">
        <f t="shared" si="3"/>
        <v>84.090909090909093</v>
      </c>
      <c r="BC19" s="34" t="str">
        <f t="shared" si="4"/>
        <v/>
      </c>
      <c r="BD19" s="35">
        <f t="shared" si="0"/>
        <v>0</v>
      </c>
      <c r="BE19" s="36">
        <f t="shared" si="1"/>
        <v>0</v>
      </c>
      <c r="BF19" s="36">
        <f t="shared" si="2"/>
        <v>0</v>
      </c>
    </row>
    <row r="20" spans="1:58" x14ac:dyDescent="0.2">
      <c r="A20" s="26">
        <v>10</v>
      </c>
      <c r="B20" s="27" t="s">
        <v>40</v>
      </c>
      <c r="C20" s="28">
        <v>83</v>
      </c>
      <c r="D20" s="28">
        <v>64</v>
      </c>
      <c r="E20" s="28">
        <v>85</v>
      </c>
      <c r="F20" s="28">
        <v>85</v>
      </c>
      <c r="G20" s="28">
        <v>91</v>
      </c>
      <c r="H20" s="28">
        <v>60</v>
      </c>
      <c r="I20" s="28">
        <v>73</v>
      </c>
      <c r="J20" s="28">
        <v>94</v>
      </c>
      <c r="K20" s="28">
        <v>87</v>
      </c>
      <c r="L20" s="28">
        <v>89</v>
      </c>
      <c r="M20" s="28">
        <v>89</v>
      </c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30">
        <v>0</v>
      </c>
      <c r="AX20" s="31" t="s">
        <v>34</v>
      </c>
      <c r="AY20" s="31" t="s">
        <v>29</v>
      </c>
      <c r="AZ20" s="32"/>
      <c r="BA20" s="22"/>
      <c r="BB20" s="33">
        <f t="shared" si="3"/>
        <v>81.818181818181813</v>
      </c>
      <c r="BC20" s="34" t="str">
        <f t="shared" si="4"/>
        <v/>
      </c>
      <c r="BD20" s="35">
        <f t="shared" si="0"/>
        <v>0</v>
      </c>
      <c r="BE20" s="36">
        <f t="shared" si="1"/>
        <v>0</v>
      </c>
      <c r="BF20" s="36">
        <f t="shared" si="2"/>
        <v>0</v>
      </c>
    </row>
    <row r="21" spans="1:58" x14ac:dyDescent="0.2">
      <c r="A21" s="26">
        <v>11</v>
      </c>
      <c r="B21" s="27" t="s">
        <v>41</v>
      </c>
      <c r="C21" s="28">
        <v>97</v>
      </c>
      <c r="D21" s="28">
        <v>71</v>
      </c>
      <c r="E21" s="28">
        <v>95</v>
      </c>
      <c r="F21" s="28">
        <v>85</v>
      </c>
      <c r="G21" s="28">
        <v>95</v>
      </c>
      <c r="H21" s="28">
        <v>80</v>
      </c>
      <c r="I21" s="28">
        <v>64</v>
      </c>
      <c r="J21" s="28">
        <v>93</v>
      </c>
      <c r="K21" s="28">
        <v>92</v>
      </c>
      <c r="L21" s="28">
        <v>92</v>
      </c>
      <c r="M21" s="28">
        <v>88</v>
      </c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30">
        <v>0</v>
      </c>
      <c r="AX21" s="31" t="s">
        <v>34</v>
      </c>
      <c r="AY21" s="31" t="s">
        <v>29</v>
      </c>
      <c r="AZ21" s="32"/>
      <c r="BA21" s="22"/>
      <c r="BB21" s="33">
        <f t="shared" si="3"/>
        <v>86.545454545454547</v>
      </c>
      <c r="BC21" s="34" t="str">
        <f t="shared" si="4"/>
        <v/>
      </c>
      <c r="BD21" s="35">
        <f t="shared" si="0"/>
        <v>0</v>
      </c>
      <c r="BE21" s="36">
        <f t="shared" si="1"/>
        <v>0</v>
      </c>
      <c r="BF21" s="36">
        <f t="shared" si="2"/>
        <v>0</v>
      </c>
    </row>
    <row r="22" spans="1:58" x14ac:dyDescent="0.2">
      <c r="A22" s="26">
        <v>12</v>
      </c>
      <c r="B22" s="27" t="s">
        <v>42</v>
      </c>
      <c r="C22" s="28">
        <v>83</v>
      </c>
      <c r="D22" s="28">
        <v>62</v>
      </c>
      <c r="E22" s="28">
        <v>89</v>
      </c>
      <c r="F22" s="28">
        <v>75</v>
      </c>
      <c r="G22" s="28">
        <v>98</v>
      </c>
      <c r="H22" s="28">
        <v>64</v>
      </c>
      <c r="I22" s="28">
        <v>62</v>
      </c>
      <c r="J22" s="28">
        <v>93</v>
      </c>
      <c r="K22" s="28">
        <v>91</v>
      </c>
      <c r="L22" s="28">
        <v>93</v>
      </c>
      <c r="M22" s="28">
        <v>75</v>
      </c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30">
        <v>0</v>
      </c>
      <c r="AX22" s="31" t="s">
        <v>34</v>
      </c>
      <c r="AY22" s="31" t="s">
        <v>29</v>
      </c>
      <c r="AZ22" s="32"/>
      <c r="BA22" s="22"/>
      <c r="BB22" s="33">
        <f t="shared" si="3"/>
        <v>80.454545454545453</v>
      </c>
      <c r="BC22" s="34" t="str">
        <f t="shared" si="4"/>
        <v/>
      </c>
      <c r="BD22" s="35">
        <f t="shared" si="0"/>
        <v>0</v>
      </c>
      <c r="BE22" s="36">
        <f t="shared" si="1"/>
        <v>0</v>
      </c>
      <c r="BF22" s="36">
        <f t="shared" si="2"/>
        <v>0</v>
      </c>
    </row>
    <row r="23" spans="1:58" x14ac:dyDescent="0.2">
      <c r="A23" s="26">
        <v>13</v>
      </c>
      <c r="B23" s="27" t="s">
        <v>43</v>
      </c>
      <c r="C23" s="28">
        <v>61</v>
      </c>
      <c r="D23" s="28">
        <v>61</v>
      </c>
      <c r="E23" s="28">
        <v>78</v>
      </c>
      <c r="F23" s="28">
        <v>63</v>
      </c>
      <c r="G23" s="28">
        <v>76</v>
      </c>
      <c r="H23" s="28">
        <v>64</v>
      </c>
      <c r="I23" s="28">
        <v>61</v>
      </c>
      <c r="J23" s="28">
        <v>87</v>
      </c>
      <c r="K23" s="28">
        <v>75</v>
      </c>
      <c r="L23" s="28">
        <v>71</v>
      </c>
      <c r="M23" s="28">
        <v>64</v>
      </c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30">
        <v>0</v>
      </c>
      <c r="AX23" s="31" t="s">
        <v>31</v>
      </c>
      <c r="AY23" s="31" t="s">
        <v>29</v>
      </c>
      <c r="AZ23" s="32"/>
      <c r="BA23" s="22"/>
      <c r="BB23" s="33">
        <f t="shared" si="3"/>
        <v>69.181818181818187</v>
      </c>
      <c r="BC23" s="34" t="str">
        <f t="shared" si="4"/>
        <v/>
      </c>
      <c r="BD23" s="35">
        <f t="shared" si="0"/>
        <v>0</v>
      </c>
      <c r="BE23" s="36">
        <f t="shared" si="1"/>
        <v>0</v>
      </c>
      <c r="BF23" s="36">
        <f t="shared" si="2"/>
        <v>0</v>
      </c>
    </row>
    <row r="24" spans="1:58" x14ac:dyDescent="0.2">
      <c r="A24" s="26">
        <v>14</v>
      </c>
      <c r="B24" s="27" t="s">
        <v>44</v>
      </c>
      <c r="C24" s="28">
        <v>62</v>
      </c>
      <c r="D24" s="28">
        <v>61</v>
      </c>
      <c r="E24" s="28">
        <v>60</v>
      </c>
      <c r="F24" s="28">
        <v>62</v>
      </c>
      <c r="G24" s="28">
        <v>67</v>
      </c>
      <c r="H24" s="28">
        <v>96</v>
      </c>
      <c r="I24" s="28">
        <v>16</v>
      </c>
      <c r="J24" s="28">
        <v>83</v>
      </c>
      <c r="K24" s="28">
        <v>66</v>
      </c>
      <c r="L24" s="28">
        <v>61</v>
      </c>
      <c r="M24" s="28">
        <v>55</v>
      </c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30">
        <v>0</v>
      </c>
      <c r="AX24" s="31" t="s">
        <v>45</v>
      </c>
      <c r="AY24" s="31" t="s">
        <v>29</v>
      </c>
      <c r="AZ24" s="32"/>
      <c r="BA24" s="22"/>
      <c r="BB24" s="33">
        <f t="shared" si="3"/>
        <v>62.636363636363633</v>
      </c>
      <c r="BC24" s="34" t="str">
        <f t="shared" si="4"/>
        <v/>
      </c>
      <c r="BD24" s="35">
        <f t="shared" si="0"/>
        <v>0</v>
      </c>
      <c r="BE24" s="36">
        <f t="shared" si="1"/>
        <v>0</v>
      </c>
      <c r="BF24" s="36">
        <f t="shared" si="2"/>
        <v>0</v>
      </c>
    </row>
    <row r="25" spans="1:58" x14ac:dyDescent="0.2">
      <c r="A25" s="26">
        <v>15</v>
      </c>
      <c r="B25" s="27" t="s">
        <v>46</v>
      </c>
      <c r="C25" s="28">
        <v>92</v>
      </c>
      <c r="D25" s="28">
        <v>65</v>
      </c>
      <c r="E25" s="28">
        <v>93</v>
      </c>
      <c r="F25" s="28">
        <v>80</v>
      </c>
      <c r="G25" s="28">
        <v>97</v>
      </c>
      <c r="H25" s="28">
        <v>91</v>
      </c>
      <c r="I25" s="28">
        <v>70</v>
      </c>
      <c r="J25" s="28">
        <v>93</v>
      </c>
      <c r="K25" s="28">
        <v>97</v>
      </c>
      <c r="L25" s="28">
        <v>92</v>
      </c>
      <c r="M25" s="28">
        <v>76</v>
      </c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30">
        <v>0</v>
      </c>
      <c r="AX25" s="31" t="s">
        <v>34</v>
      </c>
      <c r="AY25" s="31" t="s">
        <v>29</v>
      </c>
      <c r="AZ25" s="32"/>
      <c r="BA25" s="22"/>
      <c r="BB25" s="33">
        <f t="shared" si="3"/>
        <v>86</v>
      </c>
      <c r="BC25" s="34" t="str">
        <f t="shared" si="4"/>
        <v/>
      </c>
      <c r="BD25" s="35">
        <f t="shared" si="0"/>
        <v>0</v>
      </c>
      <c r="BE25" s="36">
        <f t="shared" si="1"/>
        <v>0</v>
      </c>
      <c r="BF25" s="36">
        <f t="shared" si="2"/>
        <v>0</v>
      </c>
    </row>
    <row r="26" spans="1:58" x14ac:dyDescent="0.2">
      <c r="A26" s="26">
        <v>16</v>
      </c>
      <c r="B26" s="27" t="s">
        <v>47</v>
      </c>
      <c r="C26" s="28">
        <v>92</v>
      </c>
      <c r="D26" s="28">
        <v>71</v>
      </c>
      <c r="E26" s="28">
        <v>94</v>
      </c>
      <c r="F26" s="28">
        <v>70</v>
      </c>
      <c r="G26" s="28">
        <v>100</v>
      </c>
      <c r="H26" s="28">
        <v>95</v>
      </c>
      <c r="I26" s="28">
        <v>66</v>
      </c>
      <c r="J26" s="28">
        <v>98</v>
      </c>
      <c r="K26" s="28">
        <v>75</v>
      </c>
      <c r="L26" s="28">
        <v>92</v>
      </c>
      <c r="M26" s="28">
        <v>77</v>
      </c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30">
        <v>0</v>
      </c>
      <c r="AX26" s="31" t="s">
        <v>34</v>
      </c>
      <c r="AY26" s="31" t="s">
        <v>29</v>
      </c>
      <c r="AZ26" s="32"/>
      <c r="BA26" s="22"/>
      <c r="BB26" s="33">
        <f t="shared" si="3"/>
        <v>84.545454545454547</v>
      </c>
      <c r="BC26" s="34" t="str">
        <f t="shared" si="4"/>
        <v/>
      </c>
      <c r="BD26" s="35">
        <f t="shared" si="0"/>
        <v>0</v>
      </c>
      <c r="BE26" s="36">
        <f t="shared" si="1"/>
        <v>0</v>
      </c>
      <c r="BF26" s="36">
        <f t="shared" si="2"/>
        <v>0</v>
      </c>
    </row>
    <row r="27" spans="1:58" x14ac:dyDescent="0.2">
      <c r="A27" s="26">
        <v>17</v>
      </c>
      <c r="B27" s="27" t="s">
        <v>48</v>
      </c>
      <c r="C27" s="28">
        <v>75</v>
      </c>
      <c r="D27" s="28">
        <v>61</v>
      </c>
      <c r="E27" s="28">
        <v>63</v>
      </c>
      <c r="F27" s="28">
        <v>65</v>
      </c>
      <c r="G27" s="28">
        <v>61</v>
      </c>
      <c r="H27" s="28">
        <v>62</v>
      </c>
      <c r="I27" s="28">
        <v>66</v>
      </c>
      <c r="J27" s="28">
        <v>88</v>
      </c>
      <c r="K27" s="28">
        <v>60</v>
      </c>
      <c r="L27" s="28">
        <v>80</v>
      </c>
      <c r="M27" s="28">
        <v>64</v>
      </c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30">
        <v>0</v>
      </c>
      <c r="AX27" s="31" t="s">
        <v>31</v>
      </c>
      <c r="AY27" s="31" t="s">
        <v>29</v>
      </c>
      <c r="AZ27" s="32"/>
      <c r="BA27" s="22"/>
      <c r="BB27" s="33">
        <f t="shared" si="3"/>
        <v>67.727272727272734</v>
      </c>
      <c r="BC27" s="34" t="str">
        <f t="shared" si="4"/>
        <v/>
      </c>
      <c r="BD27" s="35">
        <f t="shared" si="0"/>
        <v>0</v>
      </c>
      <c r="BE27" s="36">
        <f t="shared" si="1"/>
        <v>0</v>
      </c>
      <c r="BF27" s="36">
        <f t="shared" si="2"/>
        <v>0</v>
      </c>
    </row>
    <row r="28" spans="1:58" x14ac:dyDescent="0.2">
      <c r="A28" s="26">
        <v>18</v>
      </c>
      <c r="B28" s="27" t="s">
        <v>49</v>
      </c>
      <c r="C28" s="28">
        <v>91</v>
      </c>
      <c r="D28" s="28">
        <v>62</v>
      </c>
      <c r="E28" s="28">
        <v>72</v>
      </c>
      <c r="F28" s="28">
        <v>62</v>
      </c>
      <c r="G28" s="28">
        <v>100</v>
      </c>
      <c r="H28" s="28">
        <v>62</v>
      </c>
      <c r="I28" s="28">
        <v>64</v>
      </c>
      <c r="J28" s="28">
        <v>89</v>
      </c>
      <c r="K28" s="28">
        <v>87</v>
      </c>
      <c r="L28" s="28">
        <v>81</v>
      </c>
      <c r="M28" s="28">
        <v>73</v>
      </c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30">
        <v>0</v>
      </c>
      <c r="AX28" s="31" t="s">
        <v>31</v>
      </c>
      <c r="AY28" s="31" t="s">
        <v>29</v>
      </c>
      <c r="AZ28" s="32"/>
      <c r="BA28" s="22"/>
      <c r="BB28" s="33">
        <f t="shared" si="3"/>
        <v>76.63636363636364</v>
      </c>
      <c r="BC28" s="34" t="str">
        <f t="shared" si="4"/>
        <v/>
      </c>
      <c r="BD28" s="35">
        <f t="shared" si="0"/>
        <v>0</v>
      </c>
      <c r="BE28" s="36">
        <f t="shared" si="1"/>
        <v>0</v>
      </c>
      <c r="BF28" s="36">
        <f t="shared" si="2"/>
        <v>0</v>
      </c>
    </row>
    <row r="29" spans="1:58" x14ac:dyDescent="0.2">
      <c r="A29" s="26">
        <v>19</v>
      </c>
      <c r="B29" s="27" t="s">
        <v>50</v>
      </c>
      <c r="C29" s="28">
        <v>91</v>
      </c>
      <c r="D29" s="28">
        <v>64</v>
      </c>
      <c r="E29" s="28">
        <v>85</v>
      </c>
      <c r="F29" s="28">
        <v>92</v>
      </c>
      <c r="G29" s="28">
        <v>100</v>
      </c>
      <c r="H29" s="28">
        <v>91</v>
      </c>
      <c r="I29" s="28">
        <v>87</v>
      </c>
      <c r="J29" s="28">
        <v>96</v>
      </c>
      <c r="K29" s="28">
        <v>81</v>
      </c>
      <c r="L29" s="28">
        <v>99</v>
      </c>
      <c r="M29" s="28">
        <v>91</v>
      </c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30">
        <v>0</v>
      </c>
      <c r="AX29" s="31" t="s">
        <v>28</v>
      </c>
      <c r="AY29" s="31" t="s">
        <v>29</v>
      </c>
      <c r="AZ29" s="32"/>
      <c r="BA29" s="22"/>
      <c r="BB29" s="33">
        <f t="shared" si="3"/>
        <v>88.818181818181813</v>
      </c>
      <c r="BC29" s="34" t="str">
        <f t="shared" si="4"/>
        <v/>
      </c>
      <c r="BD29" s="35">
        <f t="shared" si="0"/>
        <v>0</v>
      </c>
      <c r="BE29" s="36">
        <f t="shared" si="1"/>
        <v>0</v>
      </c>
      <c r="BF29" s="36">
        <f t="shared" si="2"/>
        <v>0</v>
      </c>
    </row>
    <row r="30" spans="1:58" x14ac:dyDescent="0.2">
      <c r="A30" s="26">
        <v>20</v>
      </c>
      <c r="B30" s="27" t="s">
        <v>51</v>
      </c>
      <c r="C30" s="28">
        <v>75</v>
      </c>
      <c r="D30" s="28">
        <v>66</v>
      </c>
      <c r="E30" s="28">
        <v>72</v>
      </c>
      <c r="F30" s="28">
        <v>62</v>
      </c>
      <c r="G30" s="28">
        <v>75</v>
      </c>
      <c r="H30" s="28">
        <v>91</v>
      </c>
      <c r="I30" s="28">
        <v>64</v>
      </c>
      <c r="J30" s="28">
        <v>89</v>
      </c>
      <c r="K30" s="28">
        <v>82</v>
      </c>
      <c r="L30" s="28">
        <v>83</v>
      </c>
      <c r="M30" s="28">
        <v>77</v>
      </c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30">
        <v>0</v>
      </c>
      <c r="AX30" s="31" t="s">
        <v>34</v>
      </c>
      <c r="AY30" s="31" t="s">
        <v>29</v>
      </c>
      <c r="AZ30" s="32"/>
      <c r="BA30" s="22"/>
      <c r="BB30" s="33">
        <f t="shared" si="3"/>
        <v>76</v>
      </c>
      <c r="BC30" s="34" t="str">
        <f t="shared" si="4"/>
        <v/>
      </c>
      <c r="BD30" s="35">
        <f t="shared" si="0"/>
        <v>0</v>
      </c>
      <c r="BE30" s="36">
        <f t="shared" si="1"/>
        <v>0</v>
      </c>
      <c r="BF30" s="36">
        <f t="shared" si="2"/>
        <v>0</v>
      </c>
    </row>
    <row r="31" spans="1:58" x14ac:dyDescent="0.2">
      <c r="A31" s="26">
        <v>21</v>
      </c>
      <c r="B31" s="27" t="s">
        <v>52</v>
      </c>
      <c r="C31" s="28">
        <v>77</v>
      </c>
      <c r="D31" s="28">
        <v>63</v>
      </c>
      <c r="E31" s="28">
        <v>68</v>
      </c>
      <c r="F31" s="28">
        <v>62</v>
      </c>
      <c r="G31" s="28">
        <v>62</v>
      </c>
      <c r="H31" s="28">
        <v>63</v>
      </c>
      <c r="I31" s="28">
        <v>62</v>
      </c>
      <c r="J31" s="28">
        <v>89</v>
      </c>
      <c r="K31" s="28">
        <v>67</v>
      </c>
      <c r="L31" s="28">
        <v>81</v>
      </c>
      <c r="M31" s="28">
        <v>67</v>
      </c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30">
        <v>0</v>
      </c>
      <c r="AX31" s="31" t="s">
        <v>31</v>
      </c>
      <c r="AY31" s="31" t="s">
        <v>29</v>
      </c>
      <c r="AZ31" s="32"/>
      <c r="BA31" s="22"/>
      <c r="BB31" s="33">
        <f t="shared" si="3"/>
        <v>69.181818181818187</v>
      </c>
      <c r="BC31" s="34" t="str">
        <f t="shared" si="4"/>
        <v/>
      </c>
      <c r="BD31" s="35">
        <f t="shared" si="0"/>
        <v>0</v>
      </c>
      <c r="BE31" s="36">
        <f t="shared" si="1"/>
        <v>0</v>
      </c>
      <c r="BF31" s="36">
        <f t="shared" si="2"/>
        <v>0</v>
      </c>
    </row>
    <row r="32" spans="1:58" x14ac:dyDescent="0.2">
      <c r="A32" s="26">
        <v>22</v>
      </c>
      <c r="B32" s="27" t="s">
        <v>53</v>
      </c>
      <c r="C32" s="28">
        <v>61</v>
      </c>
      <c r="D32" s="28">
        <v>61</v>
      </c>
      <c r="E32" s="28">
        <v>73</v>
      </c>
      <c r="F32" s="28">
        <v>65</v>
      </c>
      <c r="G32" s="28">
        <v>76</v>
      </c>
      <c r="H32" s="28">
        <v>63</v>
      </c>
      <c r="I32" s="28">
        <v>66</v>
      </c>
      <c r="J32" s="28">
        <v>88</v>
      </c>
      <c r="K32" s="28">
        <v>75</v>
      </c>
      <c r="L32" s="28">
        <v>72</v>
      </c>
      <c r="M32" s="28">
        <v>69</v>
      </c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30">
        <v>0</v>
      </c>
      <c r="AX32" s="31" t="s">
        <v>31</v>
      </c>
      <c r="AY32" s="31" t="s">
        <v>29</v>
      </c>
      <c r="AZ32" s="32"/>
      <c r="BA32" s="22"/>
      <c r="BB32" s="33">
        <f t="shared" si="3"/>
        <v>69.909090909090907</v>
      </c>
      <c r="BC32" s="34" t="str">
        <f t="shared" si="4"/>
        <v/>
      </c>
      <c r="BD32" s="35">
        <f t="shared" si="0"/>
        <v>0</v>
      </c>
      <c r="BE32" s="36">
        <f t="shared" si="1"/>
        <v>0</v>
      </c>
      <c r="BF32" s="36">
        <f t="shared" si="2"/>
        <v>0</v>
      </c>
    </row>
    <row r="33" spans="1:58" x14ac:dyDescent="0.2">
      <c r="A33" s="26">
        <v>23</v>
      </c>
      <c r="B33" s="27" t="s">
        <v>54</v>
      </c>
      <c r="C33" s="28">
        <v>97</v>
      </c>
      <c r="D33" s="28">
        <v>61</v>
      </c>
      <c r="E33" s="28">
        <v>97</v>
      </c>
      <c r="F33" s="28">
        <v>91</v>
      </c>
      <c r="G33" s="28">
        <v>96</v>
      </c>
      <c r="H33" s="28">
        <v>75</v>
      </c>
      <c r="I33" s="28">
        <v>64</v>
      </c>
      <c r="J33" s="28">
        <v>97</v>
      </c>
      <c r="K33" s="28">
        <v>60</v>
      </c>
      <c r="L33" s="28">
        <v>93</v>
      </c>
      <c r="M33" s="28">
        <v>83</v>
      </c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30">
        <v>0</v>
      </c>
      <c r="AX33" s="31" t="s">
        <v>34</v>
      </c>
      <c r="AY33" s="31" t="s">
        <v>29</v>
      </c>
      <c r="AZ33" s="32"/>
      <c r="BA33" s="22"/>
      <c r="BB33" s="33">
        <f t="shared" si="3"/>
        <v>83.090909090909093</v>
      </c>
      <c r="BC33" s="34" t="str">
        <f t="shared" si="4"/>
        <v/>
      </c>
      <c r="BD33" s="35">
        <f t="shared" si="0"/>
        <v>0</v>
      </c>
      <c r="BE33" s="36">
        <f t="shared" si="1"/>
        <v>0</v>
      </c>
      <c r="BF33" s="36">
        <f t="shared" si="2"/>
        <v>0</v>
      </c>
    </row>
    <row r="34" spans="1:58" x14ac:dyDescent="0.2">
      <c r="A34" s="26">
        <v>24</v>
      </c>
      <c r="B34" s="27" t="s">
        <v>55</v>
      </c>
      <c r="C34" s="28">
        <v>30</v>
      </c>
      <c r="D34" s="28">
        <v>61</v>
      </c>
      <c r="E34" s="28">
        <v>20</v>
      </c>
      <c r="F34" s="28">
        <v>23</v>
      </c>
      <c r="G34" s="28">
        <v>35</v>
      </c>
      <c r="H34" s="28">
        <v>2</v>
      </c>
      <c r="I34" s="28">
        <v>24</v>
      </c>
      <c r="J34" s="28">
        <v>35</v>
      </c>
      <c r="K34" s="28">
        <v>11</v>
      </c>
      <c r="L34" s="28">
        <v>33</v>
      </c>
      <c r="M34" s="28">
        <v>61</v>
      </c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30">
        <v>0</v>
      </c>
      <c r="AX34" s="31" t="s">
        <v>45</v>
      </c>
      <c r="AY34" s="31" t="s">
        <v>29</v>
      </c>
      <c r="AZ34" s="32"/>
      <c r="BA34" s="22"/>
      <c r="BB34" s="33">
        <f t="shared" si="3"/>
        <v>30.454545454545453</v>
      </c>
      <c r="BC34" s="34" t="str">
        <f t="shared" si="4"/>
        <v/>
      </c>
      <c r="BD34" s="35">
        <f t="shared" si="0"/>
        <v>0</v>
      </c>
      <c r="BE34" s="36">
        <f t="shared" si="1"/>
        <v>0</v>
      </c>
      <c r="BF34" s="36">
        <f t="shared" si="2"/>
        <v>0</v>
      </c>
    </row>
    <row r="35" spans="1:58" x14ac:dyDescent="0.2">
      <c r="A35" s="26">
        <v>25</v>
      </c>
      <c r="B35" s="27" t="s">
        <v>56</v>
      </c>
      <c r="C35" s="28">
        <v>65</v>
      </c>
      <c r="D35" s="28">
        <v>61</v>
      </c>
      <c r="E35" s="28">
        <v>63</v>
      </c>
      <c r="F35" s="28">
        <v>62</v>
      </c>
      <c r="G35" s="28">
        <v>81</v>
      </c>
      <c r="H35" s="28">
        <v>62</v>
      </c>
      <c r="I35" s="28">
        <v>66</v>
      </c>
      <c r="J35" s="28">
        <v>85</v>
      </c>
      <c r="K35" s="28">
        <v>75</v>
      </c>
      <c r="L35" s="28">
        <v>72</v>
      </c>
      <c r="M35" s="28">
        <v>75</v>
      </c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30">
        <v>0</v>
      </c>
      <c r="AX35" s="31" t="s">
        <v>31</v>
      </c>
      <c r="AY35" s="31" t="s">
        <v>29</v>
      </c>
      <c r="AZ35" s="32"/>
      <c r="BA35" s="22"/>
      <c r="BB35" s="33">
        <f t="shared" si="3"/>
        <v>69.727272727272734</v>
      </c>
      <c r="BC35" s="34" t="str">
        <f t="shared" si="4"/>
        <v/>
      </c>
      <c r="BD35" s="35">
        <f t="shared" si="0"/>
        <v>0</v>
      </c>
      <c r="BE35" s="36">
        <f t="shared" si="1"/>
        <v>0</v>
      </c>
      <c r="BF35" s="36">
        <f t="shared" si="2"/>
        <v>0</v>
      </c>
    </row>
    <row r="36" spans="1:58" x14ac:dyDescent="0.2">
      <c r="A36" s="26">
        <v>26</v>
      </c>
      <c r="B36" s="27" t="s">
        <v>57</v>
      </c>
      <c r="C36" s="28">
        <v>92</v>
      </c>
      <c r="D36" s="28">
        <v>62</v>
      </c>
      <c r="E36" s="28">
        <v>83</v>
      </c>
      <c r="F36" s="28">
        <v>80</v>
      </c>
      <c r="G36" s="28">
        <v>75</v>
      </c>
      <c r="H36" s="28">
        <v>69</v>
      </c>
      <c r="I36" s="28">
        <v>70</v>
      </c>
      <c r="J36" s="28">
        <v>93</v>
      </c>
      <c r="K36" s="28">
        <v>87</v>
      </c>
      <c r="L36" s="28">
        <v>85</v>
      </c>
      <c r="M36" s="28">
        <v>80</v>
      </c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30">
        <v>0</v>
      </c>
      <c r="AX36" s="31" t="s">
        <v>34</v>
      </c>
      <c r="AY36" s="31" t="s">
        <v>29</v>
      </c>
      <c r="AZ36" s="32"/>
      <c r="BA36" s="22"/>
      <c r="BB36" s="33">
        <f t="shared" si="3"/>
        <v>79.63636363636364</v>
      </c>
      <c r="BC36" s="34" t="str">
        <f t="shared" si="4"/>
        <v/>
      </c>
      <c r="BD36" s="35">
        <f t="shared" si="0"/>
        <v>0</v>
      </c>
      <c r="BE36" s="36">
        <f t="shared" si="1"/>
        <v>0</v>
      </c>
      <c r="BF36" s="36">
        <f t="shared" si="2"/>
        <v>0</v>
      </c>
    </row>
    <row r="37" spans="1:58" x14ac:dyDescent="0.2">
      <c r="A37" s="26">
        <v>27</v>
      </c>
      <c r="B37" s="27" t="s">
        <v>58</v>
      </c>
      <c r="C37" s="28">
        <v>91</v>
      </c>
      <c r="D37" s="28">
        <v>64</v>
      </c>
      <c r="E37" s="28">
        <v>67</v>
      </c>
      <c r="F37" s="28">
        <v>65</v>
      </c>
      <c r="G37" s="28">
        <v>91</v>
      </c>
      <c r="H37" s="28">
        <v>76</v>
      </c>
      <c r="I37" s="28">
        <v>64</v>
      </c>
      <c r="J37" s="28">
        <v>89</v>
      </c>
      <c r="K37" s="28">
        <v>68</v>
      </c>
      <c r="L37" s="28">
        <v>83</v>
      </c>
      <c r="M37" s="28">
        <v>92</v>
      </c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30">
        <v>0</v>
      </c>
      <c r="AX37" s="31" t="s">
        <v>34</v>
      </c>
      <c r="AY37" s="31" t="s">
        <v>29</v>
      </c>
      <c r="AZ37" s="32"/>
      <c r="BA37" s="22"/>
      <c r="BB37" s="33">
        <f t="shared" si="3"/>
        <v>77.272727272727266</v>
      </c>
      <c r="BC37" s="34" t="str">
        <f t="shared" si="4"/>
        <v/>
      </c>
      <c r="BD37" s="35">
        <f t="shared" si="0"/>
        <v>0</v>
      </c>
      <c r="BE37" s="36">
        <f t="shared" si="1"/>
        <v>0</v>
      </c>
      <c r="BF37" s="36">
        <f t="shared" si="2"/>
        <v>0</v>
      </c>
    </row>
    <row r="38" spans="1:58" hidden="1" x14ac:dyDescent="0.2">
      <c r="A38" s="26">
        <v>28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30"/>
      <c r="AX38" s="31"/>
      <c r="AY38" s="31"/>
      <c r="AZ38" s="32"/>
      <c r="BA38" s="22"/>
      <c r="BB38" s="33" t="b">
        <f t="shared" si="3"/>
        <v>0</v>
      </c>
      <c r="BC38" s="34" t="str">
        <f t="shared" si="4"/>
        <v/>
      </c>
      <c r="BD38" s="35">
        <f t="shared" si="0"/>
        <v>0</v>
      </c>
      <c r="BE38" s="36">
        <f t="shared" si="1"/>
        <v>0</v>
      </c>
      <c r="BF38" s="36">
        <f t="shared" si="2"/>
        <v>0</v>
      </c>
    </row>
    <row r="39" spans="1:58" hidden="1" x14ac:dyDescent="0.2">
      <c r="A39" s="26">
        <v>29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30"/>
      <c r="AX39" s="31"/>
      <c r="AY39" s="31"/>
      <c r="AZ39" s="32"/>
      <c r="BA39" s="22"/>
      <c r="BB39" s="33" t="b">
        <f t="shared" si="3"/>
        <v>0</v>
      </c>
      <c r="BC39" s="34" t="str">
        <f t="shared" si="4"/>
        <v/>
      </c>
      <c r="BD39" s="35">
        <f t="shared" si="0"/>
        <v>0</v>
      </c>
      <c r="BE39" s="36">
        <f t="shared" si="1"/>
        <v>0</v>
      </c>
      <c r="BF39" s="36">
        <f t="shared" si="2"/>
        <v>0</v>
      </c>
    </row>
    <row r="40" spans="1:58" hidden="1" x14ac:dyDescent="0.2">
      <c r="A40" s="26">
        <v>30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30"/>
      <c r="AX40" s="31"/>
      <c r="AY40" s="31"/>
      <c r="AZ40" s="32"/>
      <c r="BA40" s="22"/>
      <c r="BB40" s="33" t="b">
        <f t="shared" si="3"/>
        <v>0</v>
      </c>
      <c r="BC40" s="34" t="str">
        <f t="shared" si="4"/>
        <v/>
      </c>
      <c r="BD40" s="35">
        <f t="shared" si="0"/>
        <v>0</v>
      </c>
      <c r="BE40" s="36">
        <f t="shared" si="1"/>
        <v>0</v>
      </c>
      <c r="BF40" s="36">
        <f t="shared" si="2"/>
        <v>0</v>
      </c>
    </row>
    <row r="41" spans="1:58" hidden="1" x14ac:dyDescent="0.2">
      <c r="A41" s="26">
        <v>31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30"/>
      <c r="AX41" s="31"/>
      <c r="AY41" s="31"/>
      <c r="AZ41" s="32"/>
      <c r="BA41" s="22"/>
      <c r="BB41" s="33" t="b">
        <f t="shared" si="3"/>
        <v>0</v>
      </c>
      <c r="BC41" s="34" t="str">
        <f t="shared" si="4"/>
        <v/>
      </c>
      <c r="BD41" s="35">
        <f t="shared" si="0"/>
        <v>0</v>
      </c>
      <c r="BE41" s="36">
        <f t="shared" si="1"/>
        <v>0</v>
      </c>
      <c r="BF41" s="36">
        <f t="shared" si="2"/>
        <v>0</v>
      </c>
    </row>
    <row r="42" spans="1:58" hidden="1" x14ac:dyDescent="0.2">
      <c r="A42" s="26">
        <v>32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30"/>
      <c r="AX42" s="31"/>
      <c r="AY42" s="31"/>
      <c r="AZ42" s="32"/>
      <c r="BA42" s="22"/>
      <c r="BB42" s="33" t="b">
        <f t="shared" si="3"/>
        <v>0</v>
      </c>
      <c r="BC42" s="34" t="str">
        <f t="shared" si="4"/>
        <v/>
      </c>
      <c r="BD42" s="35">
        <f t="shared" si="0"/>
        <v>0</v>
      </c>
      <c r="BE42" s="36">
        <f t="shared" si="1"/>
        <v>0</v>
      </c>
      <c r="BF42" s="36">
        <f t="shared" si="2"/>
        <v>0</v>
      </c>
    </row>
    <row r="43" spans="1:58" hidden="1" x14ac:dyDescent="0.2">
      <c r="A43" s="26">
        <v>33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30"/>
      <c r="AX43" s="31"/>
      <c r="AY43" s="31"/>
      <c r="AZ43" s="32"/>
      <c r="BA43" s="22"/>
      <c r="BB43" s="33" t="b">
        <f t="shared" si="3"/>
        <v>0</v>
      </c>
      <c r="BC43" s="34" t="str">
        <f t="shared" si="4"/>
        <v/>
      </c>
      <c r="BD43" s="35">
        <f t="shared" si="0"/>
        <v>0</v>
      </c>
      <c r="BE43" s="36">
        <f t="shared" si="1"/>
        <v>0</v>
      </c>
      <c r="BF43" s="36">
        <f t="shared" si="2"/>
        <v>0</v>
      </c>
    </row>
    <row r="44" spans="1:58" hidden="1" x14ac:dyDescent="0.2">
      <c r="A44" s="26">
        <v>34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30"/>
      <c r="AX44" s="31"/>
      <c r="AY44" s="31"/>
      <c r="AZ44" s="32"/>
      <c r="BA44" s="22"/>
      <c r="BB44" s="33" t="b">
        <f t="shared" si="3"/>
        <v>0</v>
      </c>
      <c r="BC44" s="34" t="str">
        <f t="shared" si="4"/>
        <v/>
      </c>
      <c r="BD44" s="35">
        <f t="shared" si="0"/>
        <v>0</v>
      </c>
      <c r="BE44" s="36">
        <f t="shared" si="1"/>
        <v>0</v>
      </c>
      <c r="BF44" s="36">
        <f t="shared" si="2"/>
        <v>0</v>
      </c>
    </row>
    <row r="45" spans="1:58" hidden="1" x14ac:dyDescent="0.2">
      <c r="A45" s="26">
        <v>35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30"/>
      <c r="AX45" s="31"/>
      <c r="AY45" s="31"/>
      <c r="AZ45" s="32"/>
      <c r="BA45" s="22"/>
      <c r="BB45" s="33" t="b">
        <f t="shared" si="3"/>
        <v>0</v>
      </c>
      <c r="BC45" s="34" t="str">
        <f t="shared" si="4"/>
        <v/>
      </c>
      <c r="BD45" s="35">
        <f t="shared" si="0"/>
        <v>0</v>
      </c>
      <c r="BE45" s="36">
        <f t="shared" si="1"/>
        <v>0</v>
      </c>
      <c r="BF45" s="36">
        <f t="shared" si="2"/>
        <v>0</v>
      </c>
    </row>
    <row r="46" spans="1:58" hidden="1" x14ac:dyDescent="0.2">
      <c r="A46" s="26">
        <v>36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30"/>
      <c r="AX46" s="31"/>
      <c r="AY46" s="31"/>
      <c r="AZ46" s="32"/>
      <c r="BA46" s="22"/>
      <c r="BB46" s="33" t="b">
        <f t="shared" si="3"/>
        <v>0</v>
      </c>
      <c r="BC46" s="34" t="str">
        <f t="shared" si="4"/>
        <v/>
      </c>
      <c r="BD46" s="35">
        <f t="shared" si="0"/>
        <v>0</v>
      </c>
      <c r="BE46" s="36">
        <f t="shared" si="1"/>
        <v>0</v>
      </c>
      <c r="BF46" s="36">
        <f t="shared" si="2"/>
        <v>0</v>
      </c>
    </row>
    <row r="47" spans="1:58" hidden="1" x14ac:dyDescent="0.2">
      <c r="A47" s="26">
        <v>37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30"/>
      <c r="AX47" s="31"/>
      <c r="AY47" s="31"/>
      <c r="AZ47" s="32"/>
      <c r="BA47" s="22"/>
      <c r="BB47" s="33" t="b">
        <f t="shared" si="3"/>
        <v>0</v>
      </c>
      <c r="BC47" s="34" t="str">
        <f t="shared" si="4"/>
        <v/>
      </c>
      <c r="BD47" s="35">
        <f t="shared" si="0"/>
        <v>0</v>
      </c>
      <c r="BE47" s="36">
        <f t="shared" si="1"/>
        <v>0</v>
      </c>
      <c r="BF47" s="36">
        <f t="shared" si="2"/>
        <v>0</v>
      </c>
    </row>
    <row r="48" spans="1:58" hidden="1" x14ac:dyDescent="0.2">
      <c r="A48" s="26">
        <v>38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30"/>
      <c r="AX48" s="31"/>
      <c r="AY48" s="31"/>
      <c r="AZ48" s="32"/>
      <c r="BA48" s="22"/>
      <c r="BB48" s="33" t="b">
        <f t="shared" si="3"/>
        <v>0</v>
      </c>
      <c r="BC48" s="34" t="str">
        <f t="shared" si="4"/>
        <v/>
      </c>
      <c r="BD48" s="35">
        <f t="shared" si="0"/>
        <v>0</v>
      </c>
      <c r="BE48" s="36">
        <f t="shared" si="1"/>
        <v>0</v>
      </c>
      <c r="BF48" s="36">
        <f t="shared" si="2"/>
        <v>0</v>
      </c>
    </row>
    <row r="49" spans="1:58" hidden="1" x14ac:dyDescent="0.2">
      <c r="A49" s="26">
        <v>39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30"/>
      <c r="AX49" s="31"/>
      <c r="AY49" s="31"/>
      <c r="AZ49" s="32"/>
      <c r="BA49" s="22"/>
      <c r="BB49" s="33" t="b">
        <f t="shared" si="3"/>
        <v>0</v>
      </c>
      <c r="BC49" s="34" t="str">
        <f t="shared" si="4"/>
        <v/>
      </c>
      <c r="BD49" s="35">
        <f t="shared" si="0"/>
        <v>0</v>
      </c>
      <c r="BE49" s="36">
        <f t="shared" si="1"/>
        <v>0</v>
      </c>
      <c r="BF49" s="36">
        <f t="shared" si="2"/>
        <v>0</v>
      </c>
    </row>
    <row r="50" spans="1:58" hidden="1" x14ac:dyDescent="0.2">
      <c r="A50" s="26">
        <v>40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30"/>
      <c r="AX50" s="31"/>
      <c r="AY50" s="31"/>
      <c r="AZ50" s="32"/>
      <c r="BA50" s="22"/>
      <c r="BB50" s="33" t="b">
        <f t="shared" si="3"/>
        <v>0</v>
      </c>
      <c r="BC50" s="34" t="str">
        <f t="shared" si="4"/>
        <v/>
      </c>
      <c r="BD50" s="35">
        <f t="shared" si="0"/>
        <v>0</v>
      </c>
      <c r="BE50" s="36">
        <f t="shared" si="1"/>
        <v>0</v>
      </c>
      <c r="BF50" s="36">
        <f t="shared" si="2"/>
        <v>0</v>
      </c>
    </row>
    <row r="51" spans="1:58" hidden="1" x14ac:dyDescent="0.2">
      <c r="A51" s="26">
        <v>41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30"/>
      <c r="AX51" s="31"/>
      <c r="AY51" s="31"/>
      <c r="AZ51" s="32"/>
      <c r="BA51" s="22"/>
      <c r="BB51" s="33" t="b">
        <f t="shared" si="3"/>
        <v>0</v>
      </c>
      <c r="BC51" s="34" t="str">
        <f t="shared" si="4"/>
        <v/>
      </c>
      <c r="BD51" s="35">
        <f t="shared" si="0"/>
        <v>0</v>
      </c>
      <c r="BE51" s="36">
        <f t="shared" si="1"/>
        <v>0</v>
      </c>
      <c r="BF51" s="36">
        <f t="shared" si="2"/>
        <v>0</v>
      </c>
    </row>
    <row r="52" spans="1:58" hidden="1" x14ac:dyDescent="0.2">
      <c r="A52" s="26">
        <v>42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30"/>
      <c r="AX52" s="31"/>
      <c r="AY52" s="31"/>
      <c r="AZ52" s="32"/>
      <c r="BA52" s="22"/>
      <c r="BB52" s="33" t="b">
        <f t="shared" si="3"/>
        <v>0</v>
      </c>
      <c r="BC52" s="34" t="str">
        <f t="shared" si="4"/>
        <v/>
      </c>
      <c r="BD52" s="35">
        <f t="shared" si="0"/>
        <v>0</v>
      </c>
      <c r="BE52" s="36">
        <f t="shared" si="1"/>
        <v>0</v>
      </c>
      <c r="BF52" s="36">
        <f t="shared" si="2"/>
        <v>0</v>
      </c>
    </row>
    <row r="53" spans="1:58" hidden="1" x14ac:dyDescent="0.2">
      <c r="A53" s="26">
        <v>43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30"/>
      <c r="AX53" s="31"/>
      <c r="AY53" s="31"/>
      <c r="AZ53" s="32"/>
      <c r="BA53" s="22"/>
      <c r="BB53" s="33" t="b">
        <f t="shared" si="3"/>
        <v>0</v>
      </c>
      <c r="BC53" s="34" t="str">
        <f t="shared" si="4"/>
        <v/>
      </c>
      <c r="BD53" s="35">
        <f t="shared" si="0"/>
        <v>0</v>
      </c>
      <c r="BE53" s="36">
        <f t="shared" si="1"/>
        <v>0</v>
      </c>
      <c r="BF53" s="36">
        <f t="shared" si="2"/>
        <v>0</v>
      </c>
    </row>
    <row r="54" spans="1:58" hidden="1" x14ac:dyDescent="0.2">
      <c r="A54" s="26">
        <v>44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30"/>
      <c r="AX54" s="31"/>
      <c r="AY54" s="31"/>
      <c r="AZ54" s="32"/>
      <c r="BA54" s="22"/>
      <c r="BB54" s="33" t="b">
        <f t="shared" si="3"/>
        <v>0</v>
      </c>
      <c r="BC54" s="34" t="str">
        <f t="shared" si="4"/>
        <v/>
      </c>
      <c r="BD54" s="35">
        <f t="shared" si="0"/>
        <v>0</v>
      </c>
      <c r="BE54" s="36">
        <f t="shared" si="1"/>
        <v>0</v>
      </c>
      <c r="BF54" s="36">
        <f t="shared" si="2"/>
        <v>0</v>
      </c>
    </row>
    <row r="55" spans="1:58" hidden="1" x14ac:dyDescent="0.2">
      <c r="A55" s="26">
        <v>45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30"/>
      <c r="AX55" s="31"/>
      <c r="AY55" s="31"/>
      <c r="AZ55" s="32"/>
      <c r="BA55" s="22"/>
      <c r="BB55" s="33" t="b">
        <f t="shared" si="3"/>
        <v>0</v>
      </c>
      <c r="BC55" s="34" t="str">
        <f t="shared" si="4"/>
        <v/>
      </c>
      <c r="BD55" s="35">
        <f t="shared" si="0"/>
        <v>0</v>
      </c>
      <c r="BE55" s="36">
        <f t="shared" si="1"/>
        <v>0</v>
      </c>
      <c r="BF55" s="36">
        <f t="shared" si="2"/>
        <v>0</v>
      </c>
    </row>
    <row r="56" spans="1:58" hidden="1" x14ac:dyDescent="0.2">
      <c r="A56" s="26">
        <v>46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30"/>
      <c r="AX56" s="31"/>
      <c r="AY56" s="31"/>
      <c r="AZ56" s="32"/>
      <c r="BA56" s="22"/>
      <c r="BB56" s="33" t="b">
        <f t="shared" si="3"/>
        <v>0</v>
      </c>
      <c r="BC56" s="34" t="str">
        <f t="shared" si="4"/>
        <v/>
      </c>
      <c r="BD56" s="35">
        <f t="shared" si="0"/>
        <v>0</v>
      </c>
      <c r="BE56" s="36">
        <f t="shared" si="1"/>
        <v>0</v>
      </c>
      <c r="BF56" s="36">
        <f t="shared" si="2"/>
        <v>0</v>
      </c>
    </row>
    <row r="57" spans="1:58" hidden="1" x14ac:dyDescent="0.2">
      <c r="A57" s="26">
        <v>47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30"/>
      <c r="AX57" s="31"/>
      <c r="AY57" s="31"/>
      <c r="AZ57" s="32"/>
      <c r="BA57" s="22"/>
      <c r="BB57" s="33" t="b">
        <f t="shared" si="3"/>
        <v>0</v>
      </c>
      <c r="BC57" s="34" t="str">
        <f t="shared" si="4"/>
        <v/>
      </c>
      <c r="BD57" s="35">
        <f t="shared" si="0"/>
        <v>0</v>
      </c>
      <c r="BE57" s="36">
        <f t="shared" si="1"/>
        <v>0</v>
      </c>
      <c r="BF57" s="36">
        <f t="shared" si="2"/>
        <v>0</v>
      </c>
    </row>
    <row r="58" spans="1:58" hidden="1" x14ac:dyDescent="0.2">
      <c r="A58" s="26">
        <v>48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30"/>
      <c r="AX58" s="31"/>
      <c r="AY58" s="31"/>
      <c r="AZ58" s="32"/>
      <c r="BA58" s="22"/>
      <c r="BB58" s="33" t="b">
        <f t="shared" si="3"/>
        <v>0</v>
      </c>
      <c r="BC58" s="34" t="str">
        <f t="shared" si="4"/>
        <v/>
      </c>
      <c r="BD58" s="35">
        <f t="shared" si="0"/>
        <v>0</v>
      </c>
      <c r="BE58" s="36">
        <f t="shared" si="1"/>
        <v>0</v>
      </c>
      <c r="BF58" s="36">
        <f t="shared" si="2"/>
        <v>0</v>
      </c>
    </row>
    <row r="59" spans="1:58" hidden="1" x14ac:dyDescent="0.2">
      <c r="A59" s="26">
        <v>49</v>
      </c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30"/>
      <c r="AX59" s="31"/>
      <c r="AY59" s="31"/>
      <c r="AZ59" s="32"/>
      <c r="BA59" s="22"/>
      <c r="BB59" s="33" t="b">
        <f t="shared" si="3"/>
        <v>0</v>
      </c>
      <c r="BC59" s="34" t="str">
        <f t="shared" si="4"/>
        <v/>
      </c>
      <c r="BD59" s="35">
        <f t="shared" si="0"/>
        <v>0</v>
      </c>
      <c r="BE59" s="36">
        <f t="shared" si="1"/>
        <v>0</v>
      </c>
      <c r="BF59" s="36">
        <f t="shared" si="2"/>
        <v>0</v>
      </c>
    </row>
    <row r="60" spans="1:58" hidden="1" x14ac:dyDescent="0.2">
      <c r="A60" s="26">
        <v>50</v>
      </c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30"/>
      <c r="AX60" s="31"/>
      <c r="AY60" s="31"/>
      <c r="AZ60" s="32"/>
      <c r="BA60" s="22"/>
      <c r="BB60" s="33" t="b">
        <f t="shared" si="3"/>
        <v>0</v>
      </c>
      <c r="BC60" s="34" t="str">
        <f t="shared" si="4"/>
        <v/>
      </c>
      <c r="BD60" s="35">
        <f t="shared" si="0"/>
        <v>0</v>
      </c>
      <c r="BE60" s="36">
        <f t="shared" si="1"/>
        <v>0</v>
      </c>
      <c r="BF60" s="36">
        <f t="shared" si="2"/>
        <v>0</v>
      </c>
    </row>
    <row r="61" spans="1:58" hidden="1" x14ac:dyDescent="0.2">
      <c r="A61" s="26">
        <v>51</v>
      </c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30"/>
      <c r="AX61" s="31"/>
      <c r="AY61" s="31"/>
      <c r="AZ61" s="32"/>
      <c r="BA61" s="22"/>
      <c r="BB61" s="33" t="b">
        <f t="shared" si="3"/>
        <v>0</v>
      </c>
      <c r="BC61" s="34" t="str">
        <f t="shared" si="4"/>
        <v/>
      </c>
      <c r="BD61" s="35">
        <f t="shared" si="0"/>
        <v>0</v>
      </c>
      <c r="BE61" s="36">
        <f t="shared" si="1"/>
        <v>0</v>
      </c>
      <c r="BF61" s="36">
        <f t="shared" si="2"/>
        <v>0</v>
      </c>
    </row>
    <row r="62" spans="1:58" hidden="1" x14ac:dyDescent="0.2">
      <c r="A62" s="26">
        <v>52</v>
      </c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30"/>
      <c r="AX62" s="31"/>
      <c r="AY62" s="31"/>
      <c r="AZ62" s="32"/>
      <c r="BA62" s="22"/>
      <c r="BB62" s="33" t="b">
        <f t="shared" si="3"/>
        <v>0</v>
      </c>
      <c r="BC62" s="34" t="str">
        <f t="shared" si="4"/>
        <v/>
      </c>
      <c r="BD62" s="35">
        <f t="shared" si="0"/>
        <v>0</v>
      </c>
      <c r="BE62" s="36">
        <f t="shared" si="1"/>
        <v>0</v>
      </c>
      <c r="BF62" s="36">
        <f t="shared" si="2"/>
        <v>0</v>
      </c>
    </row>
    <row r="63" spans="1:58" hidden="1" x14ac:dyDescent="0.2">
      <c r="A63" s="26">
        <v>53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30"/>
      <c r="AX63" s="31"/>
      <c r="AY63" s="31"/>
      <c r="AZ63" s="32"/>
      <c r="BA63" s="22"/>
      <c r="BB63" s="33" t="b">
        <f t="shared" si="3"/>
        <v>0</v>
      </c>
      <c r="BC63" s="34" t="str">
        <f t="shared" si="4"/>
        <v/>
      </c>
      <c r="BD63" s="35">
        <f t="shared" si="0"/>
        <v>0</v>
      </c>
      <c r="BE63" s="36">
        <f t="shared" si="1"/>
        <v>0</v>
      </c>
      <c r="BF63" s="36">
        <f t="shared" si="2"/>
        <v>0</v>
      </c>
    </row>
    <row r="64" spans="1:58" hidden="1" x14ac:dyDescent="0.2">
      <c r="A64" s="26">
        <v>54</v>
      </c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30"/>
      <c r="AX64" s="31"/>
      <c r="AY64" s="31"/>
      <c r="AZ64" s="32"/>
      <c r="BA64" s="22"/>
      <c r="BB64" s="33" t="b">
        <f t="shared" si="3"/>
        <v>0</v>
      </c>
      <c r="BC64" s="34" t="str">
        <f t="shared" si="4"/>
        <v/>
      </c>
      <c r="BD64" s="35">
        <f t="shared" si="0"/>
        <v>0</v>
      </c>
      <c r="BE64" s="36">
        <f t="shared" si="1"/>
        <v>0</v>
      </c>
      <c r="BF64" s="36">
        <f t="shared" si="2"/>
        <v>0</v>
      </c>
    </row>
    <row r="65" spans="1:58" hidden="1" x14ac:dyDescent="0.2">
      <c r="A65" s="26">
        <v>55</v>
      </c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30"/>
      <c r="AX65" s="31"/>
      <c r="AY65" s="31"/>
      <c r="AZ65" s="32"/>
      <c r="BA65" s="22"/>
      <c r="BB65" s="33" t="b">
        <f t="shared" si="3"/>
        <v>0</v>
      </c>
      <c r="BC65" s="34" t="str">
        <f t="shared" si="4"/>
        <v/>
      </c>
      <c r="BD65" s="35">
        <f t="shared" si="0"/>
        <v>0</v>
      </c>
      <c r="BE65" s="36">
        <f t="shared" si="1"/>
        <v>0</v>
      </c>
      <c r="BF65" s="36">
        <f t="shared" si="2"/>
        <v>0</v>
      </c>
    </row>
    <row r="66" spans="1:58" hidden="1" x14ac:dyDescent="0.2">
      <c r="A66" s="26">
        <v>56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30"/>
      <c r="AX66" s="31"/>
      <c r="AY66" s="31"/>
      <c r="AZ66" s="32"/>
      <c r="BA66" s="22"/>
      <c r="BB66" s="33" t="b">
        <f t="shared" si="3"/>
        <v>0</v>
      </c>
      <c r="BC66" s="34" t="str">
        <f t="shared" si="4"/>
        <v/>
      </c>
      <c r="BD66" s="35">
        <f t="shared" si="0"/>
        <v>0</v>
      </c>
      <c r="BE66" s="36">
        <f t="shared" si="1"/>
        <v>0</v>
      </c>
      <c r="BF66" s="36">
        <f t="shared" si="2"/>
        <v>0</v>
      </c>
    </row>
    <row r="67" spans="1:58" hidden="1" x14ac:dyDescent="0.2">
      <c r="A67" s="26">
        <v>57</v>
      </c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30"/>
      <c r="AX67" s="31"/>
      <c r="AY67" s="31"/>
      <c r="AZ67" s="32"/>
      <c r="BA67" s="22"/>
      <c r="BB67" s="33" t="b">
        <f t="shared" si="3"/>
        <v>0</v>
      </c>
      <c r="BC67" s="34" t="str">
        <f t="shared" si="4"/>
        <v/>
      </c>
      <c r="BD67" s="35">
        <f t="shared" si="0"/>
        <v>0</v>
      </c>
      <c r="BE67" s="36">
        <f t="shared" si="1"/>
        <v>0</v>
      </c>
      <c r="BF67" s="36">
        <f t="shared" si="2"/>
        <v>0</v>
      </c>
    </row>
    <row r="68" spans="1:58" hidden="1" x14ac:dyDescent="0.2">
      <c r="A68" s="26">
        <v>58</v>
      </c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30"/>
      <c r="AX68" s="31"/>
      <c r="AY68" s="31"/>
      <c r="AZ68" s="32"/>
      <c r="BA68" s="22"/>
      <c r="BB68" s="33" t="b">
        <f t="shared" si="3"/>
        <v>0</v>
      </c>
      <c r="BC68" s="34" t="str">
        <f t="shared" si="4"/>
        <v/>
      </c>
      <c r="BD68" s="35">
        <f t="shared" si="0"/>
        <v>0</v>
      </c>
      <c r="BE68" s="36">
        <f t="shared" si="1"/>
        <v>0</v>
      </c>
      <c r="BF68" s="36">
        <f t="shared" si="2"/>
        <v>0</v>
      </c>
    </row>
    <row r="69" spans="1:58" hidden="1" x14ac:dyDescent="0.2">
      <c r="A69" s="26">
        <v>59</v>
      </c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30"/>
      <c r="AX69" s="31"/>
      <c r="AY69" s="31"/>
      <c r="AZ69" s="32"/>
      <c r="BA69" s="22"/>
      <c r="BB69" s="33" t="b">
        <f t="shared" si="3"/>
        <v>0</v>
      </c>
      <c r="BC69" s="34" t="str">
        <f t="shared" si="4"/>
        <v/>
      </c>
      <c r="BD69" s="35">
        <f t="shared" si="0"/>
        <v>0</v>
      </c>
      <c r="BE69" s="36">
        <f t="shared" si="1"/>
        <v>0</v>
      </c>
      <c r="BF69" s="36">
        <f t="shared" si="2"/>
        <v>0</v>
      </c>
    </row>
    <row r="70" spans="1:58" hidden="1" x14ac:dyDescent="0.2">
      <c r="A70" s="26">
        <v>60</v>
      </c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30"/>
      <c r="AX70" s="31"/>
      <c r="AY70" s="31"/>
      <c r="AZ70" s="32"/>
      <c r="BA70" s="22"/>
      <c r="BB70" s="33" t="b">
        <f t="shared" si="3"/>
        <v>0</v>
      </c>
      <c r="BC70" s="34" t="str">
        <f t="shared" si="4"/>
        <v/>
      </c>
      <c r="BD70" s="35">
        <f t="shared" si="0"/>
        <v>0</v>
      </c>
      <c r="BE70" s="36">
        <f t="shared" si="1"/>
        <v>0</v>
      </c>
      <c r="BF70" s="36">
        <f t="shared" si="2"/>
        <v>0</v>
      </c>
    </row>
    <row r="71" spans="1:58" hidden="1" x14ac:dyDescent="0.2">
      <c r="A71" s="26">
        <v>61</v>
      </c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30"/>
      <c r="AX71" s="31"/>
      <c r="AY71" s="31"/>
      <c r="AZ71" s="32"/>
      <c r="BA71" s="22"/>
      <c r="BB71" s="33" t="b">
        <f t="shared" si="3"/>
        <v>0</v>
      </c>
      <c r="BC71" s="34" t="str">
        <f t="shared" si="4"/>
        <v/>
      </c>
      <c r="BD71" s="35">
        <f t="shared" si="0"/>
        <v>0</v>
      </c>
      <c r="BE71" s="36">
        <f t="shared" si="1"/>
        <v>0</v>
      </c>
      <c r="BF71" s="36">
        <f t="shared" si="2"/>
        <v>0</v>
      </c>
    </row>
    <row r="72" spans="1:58" hidden="1" x14ac:dyDescent="0.2">
      <c r="A72" s="26">
        <v>62</v>
      </c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30"/>
      <c r="AX72" s="31"/>
      <c r="AY72" s="31"/>
      <c r="AZ72" s="32"/>
      <c r="BA72" s="22"/>
      <c r="BB72" s="33" t="b">
        <f t="shared" si="3"/>
        <v>0</v>
      </c>
      <c r="BC72" s="34" t="str">
        <f t="shared" si="4"/>
        <v/>
      </c>
      <c r="BD72" s="35">
        <f t="shared" si="0"/>
        <v>0</v>
      </c>
      <c r="BE72" s="36">
        <f t="shared" si="1"/>
        <v>0</v>
      </c>
      <c r="BF72" s="36">
        <f t="shared" si="2"/>
        <v>0</v>
      </c>
    </row>
    <row r="73" spans="1:58" hidden="1" x14ac:dyDescent="0.2">
      <c r="A73" s="26">
        <v>63</v>
      </c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30"/>
      <c r="AX73" s="31"/>
      <c r="AY73" s="31"/>
      <c r="AZ73" s="32"/>
      <c r="BA73" s="22"/>
      <c r="BB73" s="33" t="b">
        <f t="shared" si="3"/>
        <v>0</v>
      </c>
      <c r="BC73" s="34" t="str">
        <f t="shared" si="4"/>
        <v/>
      </c>
      <c r="BD73" s="35">
        <f t="shared" si="0"/>
        <v>0</v>
      </c>
      <c r="BE73" s="36">
        <f t="shared" si="1"/>
        <v>0</v>
      </c>
      <c r="BF73" s="36">
        <f t="shared" si="2"/>
        <v>0</v>
      </c>
    </row>
    <row r="74" spans="1:58" hidden="1" x14ac:dyDescent="0.2">
      <c r="A74" s="26">
        <v>64</v>
      </c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30"/>
      <c r="AX74" s="31"/>
      <c r="AY74" s="31"/>
      <c r="AZ74" s="32"/>
      <c r="BA74" s="22"/>
      <c r="BB74" s="33" t="b">
        <f t="shared" si="3"/>
        <v>0</v>
      </c>
      <c r="BC74" s="34" t="str">
        <f t="shared" si="4"/>
        <v/>
      </c>
      <c r="BD74" s="35">
        <f t="shared" si="0"/>
        <v>0</v>
      </c>
      <c r="BE74" s="36">
        <f t="shared" si="1"/>
        <v>0</v>
      </c>
      <c r="BF74" s="36">
        <f t="shared" si="2"/>
        <v>0</v>
      </c>
    </row>
    <row r="75" spans="1:58" hidden="1" x14ac:dyDescent="0.2">
      <c r="A75" s="26">
        <v>65</v>
      </c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30"/>
      <c r="AX75" s="31"/>
      <c r="AY75" s="31"/>
      <c r="AZ75" s="32"/>
      <c r="BA75" s="22"/>
      <c r="BB75" s="33" t="b">
        <f t="shared" si="3"/>
        <v>0</v>
      </c>
      <c r="BC75" s="34" t="str">
        <f t="shared" si="4"/>
        <v/>
      </c>
      <c r="BD75" s="35">
        <f t="shared" ref="BD75:BD138" si="5">COUNTIF($C75:$AV75,"Отл")</f>
        <v>0</v>
      </c>
      <c r="BE75" s="36">
        <f t="shared" ref="BE75:BE138" si="6">COUNTIF($C75:$AV75,"Хор")</f>
        <v>0</v>
      </c>
      <c r="BF75" s="36">
        <f t="shared" ref="BF75:BF138" si="7">COUNTIF($C75:$AV75,"Удв")</f>
        <v>0</v>
      </c>
    </row>
    <row r="76" spans="1:58" hidden="1" x14ac:dyDescent="0.2">
      <c r="A76" s="26">
        <v>66</v>
      </c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30"/>
      <c r="AX76" s="31"/>
      <c r="AY76" s="31"/>
      <c r="AZ76" s="32"/>
      <c r="BA76" s="22"/>
      <c r="BB76" s="33" t="b">
        <f t="shared" ref="BB76:BB139" si="8">IF(SUM(C76:AV76)&gt;0,(SUM(C76:AV76)/COUNTIF(C76:AV76,"&gt;0")))</f>
        <v>0</v>
      </c>
      <c r="BC76" s="34" t="str">
        <f t="shared" ref="BC76:BC139" si="9">IF(SUM(BD76:BF76)&gt;0,(BD76*5+BE76*4+BF76*3)/SUM(BD76:BF76),"")</f>
        <v/>
      </c>
      <c r="BD76" s="35">
        <f t="shared" si="5"/>
        <v>0</v>
      </c>
      <c r="BE76" s="36">
        <f t="shared" si="6"/>
        <v>0</v>
      </c>
      <c r="BF76" s="36">
        <f t="shared" si="7"/>
        <v>0</v>
      </c>
    </row>
    <row r="77" spans="1:58" hidden="1" x14ac:dyDescent="0.2">
      <c r="A77" s="26">
        <v>67</v>
      </c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30"/>
      <c r="AX77" s="31"/>
      <c r="AY77" s="31"/>
      <c r="AZ77" s="32"/>
      <c r="BA77" s="22"/>
      <c r="BB77" s="33" t="b">
        <f t="shared" si="8"/>
        <v>0</v>
      </c>
      <c r="BC77" s="34" t="str">
        <f t="shared" si="9"/>
        <v/>
      </c>
      <c r="BD77" s="35">
        <f t="shared" si="5"/>
        <v>0</v>
      </c>
      <c r="BE77" s="36">
        <f t="shared" si="6"/>
        <v>0</v>
      </c>
      <c r="BF77" s="36">
        <f t="shared" si="7"/>
        <v>0</v>
      </c>
    </row>
    <row r="78" spans="1:58" hidden="1" x14ac:dyDescent="0.2">
      <c r="A78" s="26">
        <v>68</v>
      </c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30"/>
      <c r="AX78" s="31"/>
      <c r="AY78" s="31"/>
      <c r="AZ78" s="32"/>
      <c r="BA78" s="22"/>
      <c r="BB78" s="33" t="b">
        <f t="shared" si="8"/>
        <v>0</v>
      </c>
      <c r="BC78" s="34" t="str">
        <f t="shared" si="9"/>
        <v/>
      </c>
      <c r="BD78" s="35">
        <f t="shared" si="5"/>
        <v>0</v>
      </c>
      <c r="BE78" s="36">
        <f t="shared" si="6"/>
        <v>0</v>
      </c>
      <c r="BF78" s="36">
        <f t="shared" si="7"/>
        <v>0</v>
      </c>
    </row>
    <row r="79" spans="1:58" hidden="1" x14ac:dyDescent="0.2">
      <c r="A79" s="26">
        <v>69</v>
      </c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30"/>
      <c r="AX79" s="31"/>
      <c r="AY79" s="31"/>
      <c r="AZ79" s="32"/>
      <c r="BA79" s="22"/>
      <c r="BB79" s="33" t="b">
        <f t="shared" si="8"/>
        <v>0</v>
      </c>
      <c r="BC79" s="34" t="str">
        <f t="shared" si="9"/>
        <v/>
      </c>
      <c r="BD79" s="35">
        <f t="shared" si="5"/>
        <v>0</v>
      </c>
      <c r="BE79" s="36">
        <f t="shared" si="6"/>
        <v>0</v>
      </c>
      <c r="BF79" s="36">
        <f t="shared" si="7"/>
        <v>0</v>
      </c>
    </row>
    <row r="80" spans="1:58" hidden="1" x14ac:dyDescent="0.2">
      <c r="A80" s="26">
        <v>70</v>
      </c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30"/>
      <c r="AX80" s="31"/>
      <c r="AY80" s="31"/>
      <c r="AZ80" s="32"/>
      <c r="BA80" s="22"/>
      <c r="BB80" s="33" t="b">
        <f t="shared" si="8"/>
        <v>0</v>
      </c>
      <c r="BC80" s="34" t="str">
        <f t="shared" si="9"/>
        <v/>
      </c>
      <c r="BD80" s="35">
        <f t="shared" si="5"/>
        <v>0</v>
      </c>
      <c r="BE80" s="36">
        <f t="shared" si="6"/>
        <v>0</v>
      </c>
      <c r="BF80" s="36">
        <f t="shared" si="7"/>
        <v>0</v>
      </c>
    </row>
    <row r="81" spans="1:58" hidden="1" x14ac:dyDescent="0.2">
      <c r="A81" s="26">
        <v>71</v>
      </c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30"/>
      <c r="AX81" s="31"/>
      <c r="AY81" s="31"/>
      <c r="AZ81" s="32"/>
      <c r="BA81" s="22"/>
      <c r="BB81" s="33" t="b">
        <f t="shared" si="8"/>
        <v>0</v>
      </c>
      <c r="BC81" s="34" t="str">
        <f t="shared" si="9"/>
        <v/>
      </c>
      <c r="BD81" s="35">
        <f t="shared" si="5"/>
        <v>0</v>
      </c>
      <c r="BE81" s="36">
        <f t="shared" si="6"/>
        <v>0</v>
      </c>
      <c r="BF81" s="36">
        <f t="shared" si="7"/>
        <v>0</v>
      </c>
    </row>
    <row r="82" spans="1:58" hidden="1" x14ac:dyDescent="0.2">
      <c r="A82" s="26">
        <v>72</v>
      </c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30"/>
      <c r="AX82" s="31"/>
      <c r="AY82" s="31"/>
      <c r="AZ82" s="32"/>
      <c r="BA82" s="22"/>
      <c r="BB82" s="33" t="b">
        <f t="shared" si="8"/>
        <v>0</v>
      </c>
      <c r="BC82" s="34" t="str">
        <f t="shared" si="9"/>
        <v/>
      </c>
      <c r="BD82" s="35">
        <f t="shared" si="5"/>
        <v>0</v>
      </c>
      <c r="BE82" s="36">
        <f t="shared" si="6"/>
        <v>0</v>
      </c>
      <c r="BF82" s="36">
        <f t="shared" si="7"/>
        <v>0</v>
      </c>
    </row>
    <row r="83" spans="1:58" hidden="1" x14ac:dyDescent="0.2">
      <c r="A83" s="26">
        <v>73</v>
      </c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30"/>
      <c r="AX83" s="31"/>
      <c r="AY83" s="31"/>
      <c r="AZ83" s="32"/>
      <c r="BA83" s="22"/>
      <c r="BB83" s="33" t="b">
        <f t="shared" si="8"/>
        <v>0</v>
      </c>
      <c r="BC83" s="34" t="str">
        <f t="shared" si="9"/>
        <v/>
      </c>
      <c r="BD83" s="35">
        <f t="shared" si="5"/>
        <v>0</v>
      </c>
      <c r="BE83" s="36">
        <f t="shared" si="6"/>
        <v>0</v>
      </c>
      <c r="BF83" s="36">
        <f t="shared" si="7"/>
        <v>0</v>
      </c>
    </row>
    <row r="84" spans="1:58" hidden="1" x14ac:dyDescent="0.2">
      <c r="A84" s="26">
        <v>74</v>
      </c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30"/>
      <c r="AX84" s="31"/>
      <c r="AY84" s="31"/>
      <c r="AZ84" s="32"/>
      <c r="BA84" s="22"/>
      <c r="BB84" s="33" t="b">
        <f t="shared" si="8"/>
        <v>0</v>
      </c>
      <c r="BC84" s="34" t="str">
        <f t="shared" si="9"/>
        <v/>
      </c>
      <c r="BD84" s="35">
        <f t="shared" si="5"/>
        <v>0</v>
      </c>
      <c r="BE84" s="36">
        <f t="shared" si="6"/>
        <v>0</v>
      </c>
      <c r="BF84" s="36">
        <f t="shared" si="7"/>
        <v>0</v>
      </c>
    </row>
    <row r="85" spans="1:58" hidden="1" x14ac:dyDescent="0.2">
      <c r="A85" s="26">
        <v>75</v>
      </c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30"/>
      <c r="AX85" s="31"/>
      <c r="AY85" s="31"/>
      <c r="AZ85" s="32"/>
      <c r="BA85" s="22"/>
      <c r="BB85" s="33" t="b">
        <f t="shared" si="8"/>
        <v>0</v>
      </c>
      <c r="BC85" s="34" t="str">
        <f t="shared" si="9"/>
        <v/>
      </c>
      <c r="BD85" s="35">
        <f t="shared" si="5"/>
        <v>0</v>
      </c>
      <c r="BE85" s="36">
        <f t="shared" si="6"/>
        <v>0</v>
      </c>
      <c r="BF85" s="36">
        <f t="shared" si="7"/>
        <v>0</v>
      </c>
    </row>
    <row r="86" spans="1:58" hidden="1" x14ac:dyDescent="0.2">
      <c r="A86" s="26">
        <v>76</v>
      </c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30"/>
      <c r="AX86" s="31"/>
      <c r="AY86" s="31"/>
      <c r="AZ86" s="32"/>
      <c r="BA86" s="22"/>
      <c r="BB86" s="33" t="b">
        <f t="shared" si="8"/>
        <v>0</v>
      </c>
      <c r="BC86" s="34" t="str">
        <f t="shared" si="9"/>
        <v/>
      </c>
      <c r="BD86" s="35">
        <f t="shared" si="5"/>
        <v>0</v>
      </c>
      <c r="BE86" s="36">
        <f t="shared" si="6"/>
        <v>0</v>
      </c>
      <c r="BF86" s="36">
        <f t="shared" si="7"/>
        <v>0</v>
      </c>
    </row>
    <row r="87" spans="1:58" hidden="1" x14ac:dyDescent="0.2">
      <c r="A87" s="26">
        <v>77</v>
      </c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30"/>
      <c r="AX87" s="31"/>
      <c r="AY87" s="31"/>
      <c r="AZ87" s="32"/>
      <c r="BA87" s="22"/>
      <c r="BB87" s="33" t="b">
        <f t="shared" si="8"/>
        <v>0</v>
      </c>
      <c r="BC87" s="34" t="str">
        <f t="shared" si="9"/>
        <v/>
      </c>
      <c r="BD87" s="35">
        <f t="shared" si="5"/>
        <v>0</v>
      </c>
      <c r="BE87" s="36">
        <f t="shared" si="6"/>
        <v>0</v>
      </c>
      <c r="BF87" s="36">
        <f t="shared" si="7"/>
        <v>0</v>
      </c>
    </row>
    <row r="88" spans="1:58" hidden="1" x14ac:dyDescent="0.2">
      <c r="A88" s="26">
        <v>78</v>
      </c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30"/>
      <c r="AX88" s="31"/>
      <c r="AY88" s="31"/>
      <c r="AZ88" s="32"/>
      <c r="BA88" s="22"/>
      <c r="BB88" s="33" t="b">
        <f t="shared" si="8"/>
        <v>0</v>
      </c>
      <c r="BC88" s="34" t="str">
        <f t="shared" si="9"/>
        <v/>
      </c>
      <c r="BD88" s="35">
        <f t="shared" si="5"/>
        <v>0</v>
      </c>
      <c r="BE88" s="36">
        <f t="shared" si="6"/>
        <v>0</v>
      </c>
      <c r="BF88" s="36">
        <f t="shared" si="7"/>
        <v>0</v>
      </c>
    </row>
    <row r="89" spans="1:58" hidden="1" x14ac:dyDescent="0.2">
      <c r="A89" s="26">
        <v>79</v>
      </c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30"/>
      <c r="AX89" s="31"/>
      <c r="AY89" s="31"/>
      <c r="AZ89" s="32"/>
      <c r="BA89" s="22"/>
      <c r="BB89" s="33" t="b">
        <f t="shared" si="8"/>
        <v>0</v>
      </c>
      <c r="BC89" s="34" t="str">
        <f t="shared" si="9"/>
        <v/>
      </c>
      <c r="BD89" s="35">
        <f t="shared" si="5"/>
        <v>0</v>
      </c>
      <c r="BE89" s="36">
        <f t="shared" si="6"/>
        <v>0</v>
      </c>
      <c r="BF89" s="36">
        <f t="shared" si="7"/>
        <v>0</v>
      </c>
    </row>
    <row r="90" spans="1:58" hidden="1" x14ac:dyDescent="0.2">
      <c r="A90" s="26">
        <v>80</v>
      </c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30"/>
      <c r="AX90" s="31"/>
      <c r="AY90" s="31"/>
      <c r="AZ90" s="32"/>
      <c r="BA90" s="22"/>
      <c r="BB90" s="33" t="b">
        <f t="shared" si="8"/>
        <v>0</v>
      </c>
      <c r="BC90" s="34" t="str">
        <f t="shared" si="9"/>
        <v/>
      </c>
      <c r="BD90" s="35">
        <f t="shared" si="5"/>
        <v>0</v>
      </c>
      <c r="BE90" s="36">
        <f t="shared" si="6"/>
        <v>0</v>
      </c>
      <c r="BF90" s="36">
        <f t="shared" si="7"/>
        <v>0</v>
      </c>
    </row>
    <row r="91" spans="1:58" hidden="1" x14ac:dyDescent="0.2">
      <c r="A91" s="26">
        <v>81</v>
      </c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30"/>
      <c r="AX91" s="31"/>
      <c r="AY91" s="31"/>
      <c r="AZ91" s="32"/>
      <c r="BA91" s="22"/>
      <c r="BB91" s="33" t="b">
        <f t="shared" si="8"/>
        <v>0</v>
      </c>
      <c r="BC91" s="34" t="str">
        <f t="shared" si="9"/>
        <v/>
      </c>
      <c r="BD91" s="35">
        <f t="shared" si="5"/>
        <v>0</v>
      </c>
      <c r="BE91" s="36">
        <f t="shared" si="6"/>
        <v>0</v>
      </c>
      <c r="BF91" s="36">
        <f t="shared" si="7"/>
        <v>0</v>
      </c>
    </row>
    <row r="92" spans="1:58" hidden="1" x14ac:dyDescent="0.2">
      <c r="A92" s="26">
        <v>82</v>
      </c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30"/>
      <c r="AX92" s="31"/>
      <c r="AY92" s="31"/>
      <c r="AZ92" s="32"/>
      <c r="BA92" s="22"/>
      <c r="BB92" s="33" t="b">
        <f t="shared" si="8"/>
        <v>0</v>
      </c>
      <c r="BC92" s="34" t="str">
        <f t="shared" si="9"/>
        <v/>
      </c>
      <c r="BD92" s="35">
        <f t="shared" si="5"/>
        <v>0</v>
      </c>
      <c r="BE92" s="36">
        <f t="shared" si="6"/>
        <v>0</v>
      </c>
      <c r="BF92" s="36">
        <f t="shared" si="7"/>
        <v>0</v>
      </c>
    </row>
    <row r="93" spans="1:58" hidden="1" x14ac:dyDescent="0.2">
      <c r="A93" s="26">
        <v>83</v>
      </c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30"/>
      <c r="AX93" s="31"/>
      <c r="AY93" s="31"/>
      <c r="AZ93" s="32"/>
      <c r="BA93" s="22"/>
      <c r="BB93" s="33" t="b">
        <f t="shared" si="8"/>
        <v>0</v>
      </c>
      <c r="BC93" s="34" t="str">
        <f t="shared" si="9"/>
        <v/>
      </c>
      <c r="BD93" s="35">
        <f t="shared" si="5"/>
        <v>0</v>
      </c>
      <c r="BE93" s="36">
        <f t="shared" si="6"/>
        <v>0</v>
      </c>
      <c r="BF93" s="36">
        <f t="shared" si="7"/>
        <v>0</v>
      </c>
    </row>
    <row r="94" spans="1:58" hidden="1" x14ac:dyDescent="0.2">
      <c r="A94" s="26">
        <v>84</v>
      </c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30"/>
      <c r="AX94" s="31"/>
      <c r="AY94" s="31"/>
      <c r="AZ94" s="32"/>
      <c r="BA94" s="22"/>
      <c r="BB94" s="33" t="b">
        <f t="shared" si="8"/>
        <v>0</v>
      </c>
      <c r="BC94" s="34" t="str">
        <f t="shared" si="9"/>
        <v/>
      </c>
      <c r="BD94" s="35">
        <f t="shared" si="5"/>
        <v>0</v>
      </c>
      <c r="BE94" s="36">
        <f t="shared" si="6"/>
        <v>0</v>
      </c>
      <c r="BF94" s="36">
        <f t="shared" si="7"/>
        <v>0</v>
      </c>
    </row>
    <row r="95" spans="1:58" hidden="1" x14ac:dyDescent="0.2">
      <c r="A95" s="26">
        <v>85</v>
      </c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30"/>
      <c r="AX95" s="31"/>
      <c r="AY95" s="31"/>
      <c r="AZ95" s="32"/>
      <c r="BA95" s="22"/>
      <c r="BB95" s="33" t="b">
        <f t="shared" si="8"/>
        <v>0</v>
      </c>
      <c r="BC95" s="34" t="str">
        <f t="shared" si="9"/>
        <v/>
      </c>
      <c r="BD95" s="35">
        <f t="shared" si="5"/>
        <v>0</v>
      </c>
      <c r="BE95" s="36">
        <f t="shared" si="6"/>
        <v>0</v>
      </c>
      <c r="BF95" s="36">
        <f t="shared" si="7"/>
        <v>0</v>
      </c>
    </row>
    <row r="96" spans="1:58" hidden="1" x14ac:dyDescent="0.2">
      <c r="A96" s="26">
        <v>86</v>
      </c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30"/>
      <c r="AX96" s="31"/>
      <c r="AY96" s="31"/>
      <c r="AZ96" s="32"/>
      <c r="BA96" s="22"/>
      <c r="BB96" s="33" t="b">
        <f t="shared" si="8"/>
        <v>0</v>
      </c>
      <c r="BC96" s="34" t="str">
        <f t="shared" si="9"/>
        <v/>
      </c>
      <c r="BD96" s="35">
        <f t="shared" si="5"/>
        <v>0</v>
      </c>
      <c r="BE96" s="36">
        <f t="shared" si="6"/>
        <v>0</v>
      </c>
      <c r="BF96" s="36">
        <f t="shared" si="7"/>
        <v>0</v>
      </c>
    </row>
    <row r="97" spans="1:58" hidden="1" x14ac:dyDescent="0.2">
      <c r="A97" s="26">
        <v>87</v>
      </c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30"/>
      <c r="AX97" s="31"/>
      <c r="AY97" s="31"/>
      <c r="AZ97" s="32"/>
      <c r="BA97" s="22"/>
      <c r="BB97" s="33" t="b">
        <f t="shared" si="8"/>
        <v>0</v>
      </c>
      <c r="BC97" s="34" t="str">
        <f t="shared" si="9"/>
        <v/>
      </c>
      <c r="BD97" s="35">
        <f t="shared" si="5"/>
        <v>0</v>
      </c>
      <c r="BE97" s="36">
        <f t="shared" si="6"/>
        <v>0</v>
      </c>
      <c r="BF97" s="36">
        <f t="shared" si="7"/>
        <v>0</v>
      </c>
    </row>
    <row r="98" spans="1:58" hidden="1" x14ac:dyDescent="0.2">
      <c r="A98" s="26">
        <v>88</v>
      </c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30"/>
      <c r="AX98" s="31"/>
      <c r="AY98" s="31"/>
      <c r="AZ98" s="32"/>
      <c r="BA98" s="22"/>
      <c r="BB98" s="33" t="b">
        <f t="shared" si="8"/>
        <v>0</v>
      </c>
      <c r="BC98" s="34" t="str">
        <f t="shared" si="9"/>
        <v/>
      </c>
      <c r="BD98" s="35">
        <f t="shared" si="5"/>
        <v>0</v>
      </c>
      <c r="BE98" s="36">
        <f t="shared" si="6"/>
        <v>0</v>
      </c>
      <c r="BF98" s="36">
        <f t="shared" si="7"/>
        <v>0</v>
      </c>
    </row>
    <row r="99" spans="1:58" hidden="1" x14ac:dyDescent="0.2">
      <c r="A99" s="26">
        <v>89</v>
      </c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30"/>
      <c r="AX99" s="31"/>
      <c r="AY99" s="31"/>
      <c r="AZ99" s="32"/>
      <c r="BA99" s="22"/>
      <c r="BB99" s="33" t="b">
        <f t="shared" si="8"/>
        <v>0</v>
      </c>
      <c r="BC99" s="34" t="str">
        <f t="shared" si="9"/>
        <v/>
      </c>
      <c r="BD99" s="35">
        <f t="shared" si="5"/>
        <v>0</v>
      </c>
      <c r="BE99" s="36">
        <f t="shared" si="6"/>
        <v>0</v>
      </c>
      <c r="BF99" s="36">
        <f t="shared" si="7"/>
        <v>0</v>
      </c>
    </row>
    <row r="100" spans="1:58" hidden="1" x14ac:dyDescent="0.2">
      <c r="A100" s="26">
        <v>90</v>
      </c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30"/>
      <c r="AX100" s="31"/>
      <c r="AY100" s="31"/>
      <c r="AZ100" s="32"/>
      <c r="BA100" s="22"/>
      <c r="BB100" s="33" t="b">
        <f t="shared" si="8"/>
        <v>0</v>
      </c>
      <c r="BC100" s="34" t="str">
        <f t="shared" si="9"/>
        <v/>
      </c>
      <c r="BD100" s="35">
        <f t="shared" si="5"/>
        <v>0</v>
      </c>
      <c r="BE100" s="36">
        <f t="shared" si="6"/>
        <v>0</v>
      </c>
      <c r="BF100" s="36">
        <f t="shared" si="7"/>
        <v>0</v>
      </c>
    </row>
    <row r="101" spans="1:58" hidden="1" x14ac:dyDescent="0.2">
      <c r="A101" s="26">
        <v>91</v>
      </c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30"/>
      <c r="AX101" s="31"/>
      <c r="AY101" s="31"/>
      <c r="AZ101" s="32"/>
      <c r="BA101" s="22"/>
      <c r="BB101" s="33" t="b">
        <f t="shared" si="8"/>
        <v>0</v>
      </c>
      <c r="BC101" s="34" t="str">
        <f t="shared" si="9"/>
        <v/>
      </c>
      <c r="BD101" s="35">
        <f t="shared" si="5"/>
        <v>0</v>
      </c>
      <c r="BE101" s="36">
        <f t="shared" si="6"/>
        <v>0</v>
      </c>
      <c r="BF101" s="36">
        <f t="shared" si="7"/>
        <v>0</v>
      </c>
    </row>
    <row r="102" spans="1:58" hidden="1" x14ac:dyDescent="0.2">
      <c r="A102" s="26">
        <v>92</v>
      </c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30"/>
      <c r="AX102" s="31"/>
      <c r="AY102" s="31"/>
      <c r="AZ102" s="32"/>
      <c r="BA102" s="22"/>
      <c r="BB102" s="33" t="b">
        <f t="shared" si="8"/>
        <v>0</v>
      </c>
      <c r="BC102" s="34" t="str">
        <f t="shared" si="9"/>
        <v/>
      </c>
      <c r="BD102" s="35">
        <f t="shared" si="5"/>
        <v>0</v>
      </c>
      <c r="BE102" s="36">
        <f t="shared" si="6"/>
        <v>0</v>
      </c>
      <c r="BF102" s="36">
        <f t="shared" si="7"/>
        <v>0</v>
      </c>
    </row>
    <row r="103" spans="1:58" hidden="1" x14ac:dyDescent="0.2">
      <c r="A103" s="26">
        <v>93</v>
      </c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30"/>
      <c r="AX103" s="31"/>
      <c r="AY103" s="31"/>
      <c r="AZ103" s="32"/>
      <c r="BA103" s="22"/>
      <c r="BB103" s="33" t="b">
        <f t="shared" si="8"/>
        <v>0</v>
      </c>
      <c r="BC103" s="34" t="str">
        <f t="shared" si="9"/>
        <v/>
      </c>
      <c r="BD103" s="35">
        <f t="shared" si="5"/>
        <v>0</v>
      </c>
      <c r="BE103" s="36">
        <f t="shared" si="6"/>
        <v>0</v>
      </c>
      <c r="BF103" s="36">
        <f t="shared" si="7"/>
        <v>0</v>
      </c>
    </row>
    <row r="104" spans="1:58" hidden="1" x14ac:dyDescent="0.2">
      <c r="A104" s="26">
        <v>94</v>
      </c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30"/>
      <c r="AX104" s="31"/>
      <c r="AY104" s="31"/>
      <c r="AZ104" s="32"/>
      <c r="BA104" s="22"/>
      <c r="BB104" s="33" t="b">
        <f t="shared" si="8"/>
        <v>0</v>
      </c>
      <c r="BC104" s="34" t="str">
        <f t="shared" si="9"/>
        <v/>
      </c>
      <c r="BD104" s="35">
        <f t="shared" si="5"/>
        <v>0</v>
      </c>
      <c r="BE104" s="36">
        <f t="shared" si="6"/>
        <v>0</v>
      </c>
      <c r="BF104" s="36">
        <f t="shared" si="7"/>
        <v>0</v>
      </c>
    </row>
    <row r="105" spans="1:58" hidden="1" x14ac:dyDescent="0.2">
      <c r="A105" s="26">
        <v>95</v>
      </c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30"/>
      <c r="AX105" s="31"/>
      <c r="AY105" s="31"/>
      <c r="AZ105" s="32"/>
      <c r="BA105" s="22"/>
      <c r="BB105" s="33" t="b">
        <f t="shared" si="8"/>
        <v>0</v>
      </c>
      <c r="BC105" s="34" t="str">
        <f t="shared" si="9"/>
        <v/>
      </c>
      <c r="BD105" s="35">
        <f t="shared" si="5"/>
        <v>0</v>
      </c>
      <c r="BE105" s="36">
        <f t="shared" si="6"/>
        <v>0</v>
      </c>
      <c r="BF105" s="36">
        <f t="shared" si="7"/>
        <v>0</v>
      </c>
    </row>
    <row r="106" spans="1:58" hidden="1" x14ac:dyDescent="0.2">
      <c r="A106" s="26">
        <v>96</v>
      </c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30"/>
      <c r="AX106" s="31"/>
      <c r="AY106" s="31"/>
      <c r="AZ106" s="32"/>
      <c r="BA106" s="22"/>
      <c r="BB106" s="33" t="b">
        <f t="shared" si="8"/>
        <v>0</v>
      </c>
      <c r="BC106" s="34" t="str">
        <f t="shared" si="9"/>
        <v/>
      </c>
      <c r="BD106" s="35">
        <f t="shared" si="5"/>
        <v>0</v>
      </c>
      <c r="BE106" s="36">
        <f t="shared" si="6"/>
        <v>0</v>
      </c>
      <c r="BF106" s="36">
        <f t="shared" si="7"/>
        <v>0</v>
      </c>
    </row>
    <row r="107" spans="1:58" hidden="1" x14ac:dyDescent="0.2">
      <c r="A107" s="26">
        <v>97</v>
      </c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9"/>
      <c r="AU107" s="28"/>
      <c r="AV107" s="28"/>
      <c r="AW107" s="30"/>
      <c r="AX107" s="31"/>
      <c r="AY107" s="31"/>
      <c r="AZ107" s="32"/>
      <c r="BA107" s="22"/>
      <c r="BB107" s="33" t="b">
        <f t="shared" si="8"/>
        <v>0</v>
      </c>
      <c r="BC107" s="34" t="str">
        <f t="shared" si="9"/>
        <v/>
      </c>
      <c r="BD107" s="35">
        <f t="shared" si="5"/>
        <v>0</v>
      </c>
      <c r="BE107" s="36">
        <f t="shared" si="6"/>
        <v>0</v>
      </c>
      <c r="BF107" s="36">
        <f t="shared" si="7"/>
        <v>0</v>
      </c>
    </row>
    <row r="108" spans="1:58" hidden="1" x14ac:dyDescent="0.2">
      <c r="A108" s="26">
        <v>98</v>
      </c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30"/>
      <c r="AX108" s="31"/>
      <c r="AY108" s="31"/>
      <c r="AZ108" s="32"/>
      <c r="BA108" s="22"/>
      <c r="BB108" s="33" t="b">
        <f t="shared" si="8"/>
        <v>0</v>
      </c>
      <c r="BC108" s="34" t="str">
        <f t="shared" si="9"/>
        <v/>
      </c>
      <c r="BD108" s="35">
        <f t="shared" si="5"/>
        <v>0</v>
      </c>
      <c r="BE108" s="36">
        <f t="shared" si="6"/>
        <v>0</v>
      </c>
      <c r="BF108" s="36">
        <f t="shared" si="7"/>
        <v>0</v>
      </c>
    </row>
    <row r="109" spans="1:58" hidden="1" x14ac:dyDescent="0.2">
      <c r="A109" s="26">
        <v>99</v>
      </c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30"/>
      <c r="AX109" s="31"/>
      <c r="AY109" s="31"/>
      <c r="AZ109" s="32"/>
      <c r="BA109" s="22"/>
      <c r="BB109" s="33" t="b">
        <f t="shared" si="8"/>
        <v>0</v>
      </c>
      <c r="BC109" s="34" t="str">
        <f t="shared" si="9"/>
        <v/>
      </c>
      <c r="BD109" s="35">
        <f t="shared" si="5"/>
        <v>0</v>
      </c>
      <c r="BE109" s="36">
        <f t="shared" si="6"/>
        <v>0</v>
      </c>
      <c r="BF109" s="36">
        <f t="shared" si="7"/>
        <v>0</v>
      </c>
    </row>
    <row r="110" spans="1:58" hidden="1" x14ac:dyDescent="0.2">
      <c r="A110" s="26">
        <v>100</v>
      </c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30"/>
      <c r="AX110" s="31"/>
      <c r="AY110" s="31"/>
      <c r="AZ110" s="32"/>
      <c r="BA110" s="22"/>
      <c r="BB110" s="33" t="b">
        <f t="shared" si="8"/>
        <v>0</v>
      </c>
      <c r="BC110" s="34" t="str">
        <f t="shared" si="9"/>
        <v/>
      </c>
      <c r="BD110" s="35">
        <f t="shared" si="5"/>
        <v>0</v>
      </c>
      <c r="BE110" s="36">
        <f t="shared" si="6"/>
        <v>0</v>
      </c>
      <c r="BF110" s="36">
        <f t="shared" si="7"/>
        <v>0</v>
      </c>
    </row>
    <row r="111" spans="1:58" hidden="1" x14ac:dyDescent="0.2">
      <c r="A111" s="26">
        <v>101</v>
      </c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30"/>
      <c r="AX111" s="31"/>
      <c r="AY111" s="31"/>
      <c r="AZ111" s="32"/>
      <c r="BA111" s="22"/>
      <c r="BB111" s="33" t="b">
        <f t="shared" si="8"/>
        <v>0</v>
      </c>
      <c r="BC111" s="34" t="str">
        <f t="shared" si="9"/>
        <v/>
      </c>
      <c r="BD111" s="35">
        <f t="shared" si="5"/>
        <v>0</v>
      </c>
      <c r="BE111" s="36">
        <f t="shared" si="6"/>
        <v>0</v>
      </c>
      <c r="BF111" s="36">
        <f t="shared" si="7"/>
        <v>0</v>
      </c>
    </row>
    <row r="112" spans="1:58" hidden="1" x14ac:dyDescent="0.2">
      <c r="A112" s="26">
        <v>102</v>
      </c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30"/>
      <c r="AX112" s="31"/>
      <c r="AY112" s="31"/>
      <c r="AZ112" s="32"/>
      <c r="BA112" s="22"/>
      <c r="BB112" s="33" t="b">
        <f t="shared" si="8"/>
        <v>0</v>
      </c>
      <c r="BC112" s="34" t="str">
        <f t="shared" si="9"/>
        <v/>
      </c>
      <c r="BD112" s="35">
        <f t="shared" si="5"/>
        <v>0</v>
      </c>
      <c r="BE112" s="36">
        <f t="shared" si="6"/>
        <v>0</v>
      </c>
      <c r="BF112" s="36">
        <f t="shared" si="7"/>
        <v>0</v>
      </c>
    </row>
    <row r="113" spans="1:58" hidden="1" x14ac:dyDescent="0.2">
      <c r="A113" s="26">
        <v>103</v>
      </c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30"/>
      <c r="AX113" s="31"/>
      <c r="AY113" s="31"/>
      <c r="AZ113" s="32"/>
      <c r="BA113" s="22"/>
      <c r="BB113" s="33" t="b">
        <f t="shared" si="8"/>
        <v>0</v>
      </c>
      <c r="BC113" s="34" t="str">
        <f t="shared" si="9"/>
        <v/>
      </c>
      <c r="BD113" s="35">
        <f t="shared" si="5"/>
        <v>0</v>
      </c>
      <c r="BE113" s="36">
        <f t="shared" si="6"/>
        <v>0</v>
      </c>
      <c r="BF113" s="36">
        <f t="shared" si="7"/>
        <v>0</v>
      </c>
    </row>
    <row r="114" spans="1:58" hidden="1" x14ac:dyDescent="0.2">
      <c r="A114" s="26">
        <v>104</v>
      </c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30"/>
      <c r="AX114" s="31"/>
      <c r="AY114" s="31"/>
      <c r="AZ114" s="32"/>
      <c r="BA114" s="22"/>
      <c r="BB114" s="33" t="b">
        <f t="shared" si="8"/>
        <v>0</v>
      </c>
      <c r="BC114" s="34" t="str">
        <f t="shared" si="9"/>
        <v/>
      </c>
      <c r="BD114" s="35">
        <f t="shared" si="5"/>
        <v>0</v>
      </c>
      <c r="BE114" s="36">
        <f t="shared" si="6"/>
        <v>0</v>
      </c>
      <c r="BF114" s="36">
        <f t="shared" si="7"/>
        <v>0</v>
      </c>
    </row>
    <row r="115" spans="1:58" hidden="1" x14ac:dyDescent="0.2">
      <c r="A115" s="26">
        <v>105</v>
      </c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30"/>
      <c r="AX115" s="31"/>
      <c r="AY115" s="31"/>
      <c r="AZ115" s="32"/>
      <c r="BA115" s="22"/>
      <c r="BB115" s="33" t="b">
        <f t="shared" si="8"/>
        <v>0</v>
      </c>
      <c r="BC115" s="34" t="str">
        <f t="shared" si="9"/>
        <v/>
      </c>
      <c r="BD115" s="35">
        <f t="shared" si="5"/>
        <v>0</v>
      </c>
      <c r="BE115" s="36">
        <f t="shared" si="6"/>
        <v>0</v>
      </c>
      <c r="BF115" s="36">
        <f t="shared" si="7"/>
        <v>0</v>
      </c>
    </row>
    <row r="116" spans="1:58" hidden="1" x14ac:dyDescent="0.2">
      <c r="A116" s="26">
        <v>106</v>
      </c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30"/>
      <c r="AX116" s="31"/>
      <c r="AY116" s="31"/>
      <c r="AZ116" s="32"/>
      <c r="BA116" s="22"/>
      <c r="BB116" s="33" t="b">
        <f t="shared" si="8"/>
        <v>0</v>
      </c>
      <c r="BC116" s="34" t="str">
        <f t="shared" si="9"/>
        <v/>
      </c>
      <c r="BD116" s="35">
        <f t="shared" si="5"/>
        <v>0</v>
      </c>
      <c r="BE116" s="36">
        <f t="shared" si="6"/>
        <v>0</v>
      </c>
      <c r="BF116" s="36">
        <f t="shared" si="7"/>
        <v>0</v>
      </c>
    </row>
    <row r="117" spans="1:58" hidden="1" x14ac:dyDescent="0.2">
      <c r="A117" s="26">
        <v>107</v>
      </c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30"/>
      <c r="AX117" s="31"/>
      <c r="AY117" s="31"/>
      <c r="AZ117" s="32"/>
      <c r="BA117" s="22"/>
      <c r="BB117" s="33" t="b">
        <f t="shared" si="8"/>
        <v>0</v>
      </c>
      <c r="BC117" s="34" t="str">
        <f t="shared" si="9"/>
        <v/>
      </c>
      <c r="BD117" s="35">
        <f t="shared" si="5"/>
        <v>0</v>
      </c>
      <c r="BE117" s="36">
        <f t="shared" si="6"/>
        <v>0</v>
      </c>
      <c r="BF117" s="36">
        <f t="shared" si="7"/>
        <v>0</v>
      </c>
    </row>
    <row r="118" spans="1:58" hidden="1" x14ac:dyDescent="0.2">
      <c r="A118" s="26">
        <v>108</v>
      </c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30"/>
      <c r="AX118" s="31"/>
      <c r="AY118" s="31"/>
      <c r="AZ118" s="32"/>
      <c r="BA118" s="22"/>
      <c r="BB118" s="33" t="b">
        <f t="shared" si="8"/>
        <v>0</v>
      </c>
      <c r="BC118" s="34" t="str">
        <f t="shared" si="9"/>
        <v/>
      </c>
      <c r="BD118" s="35">
        <f t="shared" si="5"/>
        <v>0</v>
      </c>
      <c r="BE118" s="36">
        <f t="shared" si="6"/>
        <v>0</v>
      </c>
      <c r="BF118" s="36">
        <f t="shared" si="7"/>
        <v>0</v>
      </c>
    </row>
    <row r="119" spans="1:58" hidden="1" x14ac:dyDescent="0.2">
      <c r="A119" s="26">
        <v>109</v>
      </c>
      <c r="B119" s="2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30"/>
      <c r="AX119" s="31"/>
      <c r="AY119" s="31"/>
      <c r="AZ119" s="32"/>
      <c r="BA119" s="22"/>
      <c r="BB119" s="33" t="b">
        <f t="shared" si="8"/>
        <v>0</v>
      </c>
      <c r="BC119" s="34" t="str">
        <f t="shared" si="9"/>
        <v/>
      </c>
      <c r="BD119" s="35">
        <f t="shared" si="5"/>
        <v>0</v>
      </c>
      <c r="BE119" s="36">
        <f t="shared" si="6"/>
        <v>0</v>
      </c>
      <c r="BF119" s="36">
        <f t="shared" si="7"/>
        <v>0</v>
      </c>
    </row>
    <row r="120" spans="1:58" hidden="1" x14ac:dyDescent="0.2">
      <c r="A120" s="26">
        <v>110</v>
      </c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30"/>
      <c r="AX120" s="31"/>
      <c r="AY120" s="31"/>
      <c r="AZ120" s="32"/>
      <c r="BA120" s="22"/>
      <c r="BB120" s="33" t="b">
        <f t="shared" si="8"/>
        <v>0</v>
      </c>
      <c r="BC120" s="34" t="str">
        <f t="shared" si="9"/>
        <v/>
      </c>
      <c r="BD120" s="35">
        <f t="shared" si="5"/>
        <v>0</v>
      </c>
      <c r="BE120" s="36">
        <f t="shared" si="6"/>
        <v>0</v>
      </c>
      <c r="BF120" s="36">
        <f t="shared" si="7"/>
        <v>0</v>
      </c>
    </row>
    <row r="121" spans="1:58" hidden="1" x14ac:dyDescent="0.2">
      <c r="A121" s="26">
        <v>111</v>
      </c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30"/>
      <c r="AX121" s="31"/>
      <c r="AY121" s="31"/>
      <c r="AZ121" s="32"/>
      <c r="BA121" s="22"/>
      <c r="BB121" s="33" t="b">
        <f t="shared" si="8"/>
        <v>0</v>
      </c>
      <c r="BC121" s="34" t="str">
        <f t="shared" si="9"/>
        <v/>
      </c>
      <c r="BD121" s="35">
        <f t="shared" si="5"/>
        <v>0</v>
      </c>
      <c r="BE121" s="36">
        <f t="shared" si="6"/>
        <v>0</v>
      </c>
      <c r="BF121" s="36">
        <f t="shared" si="7"/>
        <v>0</v>
      </c>
    </row>
    <row r="122" spans="1:58" hidden="1" x14ac:dyDescent="0.2">
      <c r="A122" s="26">
        <v>112</v>
      </c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30"/>
      <c r="AX122" s="31"/>
      <c r="AY122" s="31"/>
      <c r="AZ122" s="32"/>
      <c r="BA122" s="22"/>
      <c r="BB122" s="33" t="b">
        <f t="shared" si="8"/>
        <v>0</v>
      </c>
      <c r="BC122" s="34" t="str">
        <f t="shared" si="9"/>
        <v/>
      </c>
      <c r="BD122" s="35">
        <f t="shared" si="5"/>
        <v>0</v>
      </c>
      <c r="BE122" s="36">
        <f t="shared" si="6"/>
        <v>0</v>
      </c>
      <c r="BF122" s="36">
        <f t="shared" si="7"/>
        <v>0</v>
      </c>
    </row>
    <row r="123" spans="1:58" hidden="1" x14ac:dyDescent="0.2">
      <c r="A123" s="26">
        <v>113</v>
      </c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30"/>
      <c r="AX123" s="31"/>
      <c r="AY123" s="31"/>
      <c r="AZ123" s="32"/>
      <c r="BA123" s="22"/>
      <c r="BB123" s="33" t="b">
        <f t="shared" si="8"/>
        <v>0</v>
      </c>
      <c r="BC123" s="34" t="str">
        <f t="shared" si="9"/>
        <v/>
      </c>
      <c r="BD123" s="35">
        <f t="shared" si="5"/>
        <v>0</v>
      </c>
      <c r="BE123" s="36">
        <f t="shared" si="6"/>
        <v>0</v>
      </c>
      <c r="BF123" s="36">
        <f t="shared" si="7"/>
        <v>0</v>
      </c>
    </row>
    <row r="124" spans="1:58" hidden="1" x14ac:dyDescent="0.2">
      <c r="A124" s="26">
        <v>114</v>
      </c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30"/>
      <c r="AX124" s="31"/>
      <c r="AY124" s="31"/>
      <c r="AZ124" s="32"/>
      <c r="BA124" s="22"/>
      <c r="BB124" s="33" t="b">
        <f t="shared" si="8"/>
        <v>0</v>
      </c>
      <c r="BC124" s="34" t="str">
        <f t="shared" si="9"/>
        <v/>
      </c>
      <c r="BD124" s="35">
        <f t="shared" si="5"/>
        <v>0</v>
      </c>
      <c r="BE124" s="36">
        <f t="shared" si="6"/>
        <v>0</v>
      </c>
      <c r="BF124" s="36">
        <f t="shared" si="7"/>
        <v>0</v>
      </c>
    </row>
    <row r="125" spans="1:58" hidden="1" x14ac:dyDescent="0.2">
      <c r="A125" s="26">
        <v>115</v>
      </c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30"/>
      <c r="AX125" s="31"/>
      <c r="AY125" s="31"/>
      <c r="AZ125" s="32"/>
      <c r="BA125" s="22"/>
      <c r="BB125" s="33" t="b">
        <f t="shared" si="8"/>
        <v>0</v>
      </c>
      <c r="BC125" s="34" t="str">
        <f t="shared" si="9"/>
        <v/>
      </c>
      <c r="BD125" s="35">
        <f t="shared" si="5"/>
        <v>0</v>
      </c>
      <c r="BE125" s="36">
        <f t="shared" si="6"/>
        <v>0</v>
      </c>
      <c r="BF125" s="36">
        <f t="shared" si="7"/>
        <v>0</v>
      </c>
    </row>
    <row r="126" spans="1:58" hidden="1" x14ac:dyDescent="0.2">
      <c r="A126" s="26">
        <v>116</v>
      </c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30"/>
      <c r="AX126" s="31"/>
      <c r="AY126" s="31"/>
      <c r="AZ126" s="32"/>
      <c r="BA126" s="22"/>
      <c r="BB126" s="33" t="b">
        <f t="shared" si="8"/>
        <v>0</v>
      </c>
      <c r="BC126" s="34" t="str">
        <f t="shared" si="9"/>
        <v/>
      </c>
      <c r="BD126" s="35">
        <f t="shared" si="5"/>
        <v>0</v>
      </c>
      <c r="BE126" s="36">
        <f t="shared" si="6"/>
        <v>0</v>
      </c>
      <c r="BF126" s="36">
        <f t="shared" si="7"/>
        <v>0</v>
      </c>
    </row>
    <row r="127" spans="1:58" hidden="1" x14ac:dyDescent="0.2">
      <c r="A127" s="26">
        <v>117</v>
      </c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30"/>
      <c r="AX127" s="31"/>
      <c r="AY127" s="31"/>
      <c r="AZ127" s="32"/>
      <c r="BA127" s="22"/>
      <c r="BB127" s="33" t="b">
        <f t="shared" si="8"/>
        <v>0</v>
      </c>
      <c r="BC127" s="34" t="str">
        <f t="shared" si="9"/>
        <v/>
      </c>
      <c r="BD127" s="35">
        <f t="shared" si="5"/>
        <v>0</v>
      </c>
      <c r="BE127" s="36">
        <f t="shared" si="6"/>
        <v>0</v>
      </c>
      <c r="BF127" s="36">
        <f t="shared" si="7"/>
        <v>0</v>
      </c>
    </row>
    <row r="128" spans="1:58" hidden="1" x14ac:dyDescent="0.2">
      <c r="A128" s="26">
        <v>118</v>
      </c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30"/>
      <c r="AX128" s="31"/>
      <c r="AY128" s="31"/>
      <c r="AZ128" s="32"/>
      <c r="BA128" s="22"/>
      <c r="BB128" s="33" t="b">
        <f t="shared" si="8"/>
        <v>0</v>
      </c>
      <c r="BC128" s="34" t="str">
        <f t="shared" si="9"/>
        <v/>
      </c>
      <c r="BD128" s="35">
        <f t="shared" si="5"/>
        <v>0</v>
      </c>
      <c r="BE128" s="36">
        <f t="shared" si="6"/>
        <v>0</v>
      </c>
      <c r="BF128" s="36">
        <f t="shared" si="7"/>
        <v>0</v>
      </c>
    </row>
    <row r="129" spans="1:58" hidden="1" x14ac:dyDescent="0.2">
      <c r="A129" s="26">
        <v>119</v>
      </c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30"/>
      <c r="AX129" s="31"/>
      <c r="AY129" s="31"/>
      <c r="AZ129" s="32"/>
      <c r="BA129" s="22"/>
      <c r="BB129" s="33" t="b">
        <f t="shared" si="8"/>
        <v>0</v>
      </c>
      <c r="BC129" s="34" t="str">
        <f t="shared" si="9"/>
        <v/>
      </c>
      <c r="BD129" s="35">
        <f t="shared" si="5"/>
        <v>0</v>
      </c>
      <c r="BE129" s="36">
        <f t="shared" si="6"/>
        <v>0</v>
      </c>
      <c r="BF129" s="36">
        <f t="shared" si="7"/>
        <v>0</v>
      </c>
    </row>
    <row r="130" spans="1:58" hidden="1" x14ac:dyDescent="0.2">
      <c r="A130" s="26">
        <v>120</v>
      </c>
      <c r="B130" s="2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30"/>
      <c r="AX130" s="31"/>
      <c r="AY130" s="31"/>
      <c r="AZ130" s="32"/>
      <c r="BA130" s="22"/>
      <c r="BB130" s="33" t="b">
        <f t="shared" si="8"/>
        <v>0</v>
      </c>
      <c r="BC130" s="34" t="str">
        <f t="shared" si="9"/>
        <v/>
      </c>
      <c r="BD130" s="35">
        <f t="shared" si="5"/>
        <v>0</v>
      </c>
      <c r="BE130" s="36">
        <f t="shared" si="6"/>
        <v>0</v>
      </c>
      <c r="BF130" s="36">
        <f t="shared" si="7"/>
        <v>0</v>
      </c>
    </row>
    <row r="131" spans="1:58" hidden="1" x14ac:dyDescent="0.2">
      <c r="A131" s="26">
        <v>121</v>
      </c>
      <c r="B131" s="27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30"/>
      <c r="AX131" s="31"/>
      <c r="AY131" s="31"/>
      <c r="AZ131" s="32"/>
      <c r="BA131" s="22"/>
      <c r="BB131" s="33" t="b">
        <f t="shared" si="8"/>
        <v>0</v>
      </c>
      <c r="BC131" s="34" t="str">
        <f t="shared" si="9"/>
        <v/>
      </c>
      <c r="BD131" s="35">
        <f t="shared" si="5"/>
        <v>0</v>
      </c>
      <c r="BE131" s="36">
        <f t="shared" si="6"/>
        <v>0</v>
      </c>
      <c r="BF131" s="36">
        <f t="shared" si="7"/>
        <v>0</v>
      </c>
    </row>
    <row r="132" spans="1:58" hidden="1" x14ac:dyDescent="0.2">
      <c r="A132" s="26">
        <v>122</v>
      </c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30"/>
      <c r="AX132" s="31"/>
      <c r="AY132" s="31"/>
      <c r="AZ132" s="32"/>
      <c r="BA132" s="22"/>
      <c r="BB132" s="33" t="b">
        <f t="shared" si="8"/>
        <v>0</v>
      </c>
      <c r="BC132" s="34" t="str">
        <f t="shared" si="9"/>
        <v/>
      </c>
      <c r="BD132" s="35">
        <f t="shared" si="5"/>
        <v>0</v>
      </c>
      <c r="BE132" s="36">
        <f t="shared" si="6"/>
        <v>0</v>
      </c>
      <c r="BF132" s="36">
        <f t="shared" si="7"/>
        <v>0</v>
      </c>
    </row>
    <row r="133" spans="1:58" hidden="1" x14ac:dyDescent="0.2">
      <c r="A133" s="26">
        <v>123</v>
      </c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30"/>
      <c r="AX133" s="31"/>
      <c r="AY133" s="31"/>
      <c r="AZ133" s="32"/>
      <c r="BA133" s="22"/>
      <c r="BB133" s="33" t="b">
        <f t="shared" si="8"/>
        <v>0</v>
      </c>
      <c r="BC133" s="34" t="str">
        <f t="shared" si="9"/>
        <v/>
      </c>
      <c r="BD133" s="35">
        <f t="shared" si="5"/>
        <v>0</v>
      </c>
      <c r="BE133" s="36">
        <f t="shared" si="6"/>
        <v>0</v>
      </c>
      <c r="BF133" s="36">
        <f t="shared" si="7"/>
        <v>0</v>
      </c>
    </row>
    <row r="134" spans="1:58" hidden="1" x14ac:dyDescent="0.2">
      <c r="A134" s="26">
        <v>124</v>
      </c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30"/>
      <c r="AX134" s="31"/>
      <c r="AY134" s="31"/>
      <c r="AZ134" s="32"/>
      <c r="BA134" s="22"/>
      <c r="BB134" s="33" t="b">
        <f t="shared" si="8"/>
        <v>0</v>
      </c>
      <c r="BC134" s="34" t="str">
        <f t="shared" si="9"/>
        <v/>
      </c>
      <c r="BD134" s="35">
        <f t="shared" si="5"/>
        <v>0</v>
      </c>
      <c r="BE134" s="36">
        <f t="shared" si="6"/>
        <v>0</v>
      </c>
      <c r="BF134" s="36">
        <f t="shared" si="7"/>
        <v>0</v>
      </c>
    </row>
    <row r="135" spans="1:58" hidden="1" x14ac:dyDescent="0.2">
      <c r="A135" s="26">
        <v>125</v>
      </c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30"/>
      <c r="AX135" s="31"/>
      <c r="AY135" s="31"/>
      <c r="AZ135" s="32"/>
      <c r="BA135" s="22"/>
      <c r="BB135" s="33" t="b">
        <f t="shared" si="8"/>
        <v>0</v>
      </c>
      <c r="BC135" s="34" t="str">
        <f t="shared" si="9"/>
        <v/>
      </c>
      <c r="BD135" s="35">
        <f t="shared" si="5"/>
        <v>0</v>
      </c>
      <c r="BE135" s="36">
        <f t="shared" si="6"/>
        <v>0</v>
      </c>
      <c r="BF135" s="36">
        <f t="shared" si="7"/>
        <v>0</v>
      </c>
    </row>
    <row r="136" spans="1:58" hidden="1" x14ac:dyDescent="0.2">
      <c r="A136" s="26">
        <v>126</v>
      </c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30"/>
      <c r="AX136" s="31"/>
      <c r="AY136" s="31"/>
      <c r="AZ136" s="32"/>
      <c r="BA136" s="22"/>
      <c r="BB136" s="33" t="b">
        <f t="shared" si="8"/>
        <v>0</v>
      </c>
      <c r="BC136" s="34" t="str">
        <f t="shared" si="9"/>
        <v/>
      </c>
      <c r="BD136" s="35">
        <f t="shared" si="5"/>
        <v>0</v>
      </c>
      <c r="BE136" s="36">
        <f t="shared" si="6"/>
        <v>0</v>
      </c>
      <c r="BF136" s="36">
        <f t="shared" si="7"/>
        <v>0</v>
      </c>
    </row>
    <row r="137" spans="1:58" hidden="1" x14ac:dyDescent="0.2">
      <c r="A137" s="26">
        <v>127</v>
      </c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30"/>
      <c r="AX137" s="31"/>
      <c r="AY137" s="31"/>
      <c r="AZ137" s="32"/>
      <c r="BA137" s="22"/>
      <c r="BB137" s="33" t="b">
        <f t="shared" si="8"/>
        <v>0</v>
      </c>
      <c r="BC137" s="34" t="str">
        <f t="shared" si="9"/>
        <v/>
      </c>
      <c r="BD137" s="35">
        <f t="shared" si="5"/>
        <v>0</v>
      </c>
      <c r="BE137" s="36">
        <f t="shared" si="6"/>
        <v>0</v>
      </c>
      <c r="BF137" s="36">
        <f t="shared" si="7"/>
        <v>0</v>
      </c>
    </row>
    <row r="138" spans="1:58" hidden="1" x14ac:dyDescent="0.2">
      <c r="A138" s="26">
        <v>128</v>
      </c>
      <c r="B138" s="2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30"/>
      <c r="AX138" s="31"/>
      <c r="AY138" s="31"/>
      <c r="AZ138" s="32"/>
      <c r="BA138" s="22"/>
      <c r="BB138" s="33" t="b">
        <f t="shared" si="8"/>
        <v>0</v>
      </c>
      <c r="BC138" s="34" t="str">
        <f t="shared" si="9"/>
        <v/>
      </c>
      <c r="BD138" s="35">
        <f t="shared" si="5"/>
        <v>0</v>
      </c>
      <c r="BE138" s="36">
        <f t="shared" si="6"/>
        <v>0</v>
      </c>
      <c r="BF138" s="36">
        <f t="shared" si="7"/>
        <v>0</v>
      </c>
    </row>
    <row r="139" spans="1:58" hidden="1" x14ac:dyDescent="0.2">
      <c r="A139" s="26">
        <v>129</v>
      </c>
      <c r="B139" s="2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30"/>
      <c r="AX139" s="31"/>
      <c r="AY139" s="31"/>
      <c r="AZ139" s="32"/>
      <c r="BA139" s="22"/>
      <c r="BB139" s="33" t="b">
        <f t="shared" si="8"/>
        <v>0</v>
      </c>
      <c r="BC139" s="34" t="str">
        <f t="shared" si="9"/>
        <v/>
      </c>
      <c r="BD139" s="35">
        <f t="shared" ref="BD139:BD158" si="10">COUNTIF($C139:$AV139,"Отл")</f>
        <v>0</v>
      </c>
      <c r="BE139" s="36">
        <f t="shared" ref="BE139:BE158" si="11">COUNTIF($C139:$AV139,"Хор")</f>
        <v>0</v>
      </c>
      <c r="BF139" s="36">
        <f t="shared" ref="BF139:BF158" si="12">COUNTIF($C139:$AV139,"Удв")</f>
        <v>0</v>
      </c>
    </row>
    <row r="140" spans="1:58" hidden="1" x14ac:dyDescent="0.2">
      <c r="A140" s="26">
        <v>130</v>
      </c>
      <c r="B140" s="2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30"/>
      <c r="AX140" s="31"/>
      <c r="AY140" s="31"/>
      <c r="AZ140" s="32"/>
      <c r="BA140" s="22"/>
      <c r="BB140" s="33" t="b">
        <f t="shared" ref="BB140:BB158" si="13">IF(SUM(C140:AV140)&gt;0,(SUM(C140:AV140)/COUNTIF(C140:AV140,"&gt;0")))</f>
        <v>0</v>
      </c>
      <c r="BC140" s="34" t="str">
        <f t="shared" ref="BC140:BC158" si="14">IF(SUM(BD140:BF140)&gt;0,(BD140*5+BE140*4+BF140*3)/SUM(BD140:BF140),"")</f>
        <v/>
      </c>
      <c r="BD140" s="35">
        <f t="shared" si="10"/>
        <v>0</v>
      </c>
      <c r="BE140" s="36">
        <f t="shared" si="11"/>
        <v>0</v>
      </c>
      <c r="BF140" s="36">
        <f t="shared" si="12"/>
        <v>0</v>
      </c>
    </row>
    <row r="141" spans="1:58" hidden="1" x14ac:dyDescent="0.2">
      <c r="A141" s="26">
        <v>131</v>
      </c>
      <c r="B141" s="2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30"/>
      <c r="AX141" s="31"/>
      <c r="AY141" s="31"/>
      <c r="AZ141" s="32"/>
      <c r="BA141" s="22"/>
      <c r="BB141" s="33" t="b">
        <f t="shared" si="13"/>
        <v>0</v>
      </c>
      <c r="BC141" s="34" t="str">
        <f t="shared" si="14"/>
        <v/>
      </c>
      <c r="BD141" s="35">
        <f t="shared" si="10"/>
        <v>0</v>
      </c>
      <c r="BE141" s="36">
        <f t="shared" si="11"/>
        <v>0</v>
      </c>
      <c r="BF141" s="36">
        <f t="shared" si="12"/>
        <v>0</v>
      </c>
    </row>
    <row r="142" spans="1:58" hidden="1" x14ac:dyDescent="0.2">
      <c r="A142" s="26">
        <v>132</v>
      </c>
      <c r="B142" s="2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30"/>
      <c r="AX142" s="31"/>
      <c r="AY142" s="31"/>
      <c r="AZ142" s="32"/>
      <c r="BA142" s="22"/>
      <c r="BB142" s="33" t="b">
        <f t="shared" si="13"/>
        <v>0</v>
      </c>
      <c r="BC142" s="34" t="str">
        <f t="shared" si="14"/>
        <v/>
      </c>
      <c r="BD142" s="35">
        <f t="shared" si="10"/>
        <v>0</v>
      </c>
      <c r="BE142" s="36">
        <f t="shared" si="11"/>
        <v>0</v>
      </c>
      <c r="BF142" s="36">
        <f t="shared" si="12"/>
        <v>0</v>
      </c>
    </row>
    <row r="143" spans="1:58" hidden="1" x14ac:dyDescent="0.2">
      <c r="A143" s="26">
        <v>133</v>
      </c>
      <c r="B143" s="27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30"/>
      <c r="AX143" s="31"/>
      <c r="AY143" s="31"/>
      <c r="AZ143" s="32"/>
      <c r="BA143" s="22"/>
      <c r="BB143" s="33" t="b">
        <f t="shared" si="13"/>
        <v>0</v>
      </c>
      <c r="BC143" s="34" t="str">
        <f t="shared" si="14"/>
        <v/>
      </c>
      <c r="BD143" s="35">
        <f t="shared" si="10"/>
        <v>0</v>
      </c>
      <c r="BE143" s="36">
        <f t="shared" si="11"/>
        <v>0</v>
      </c>
      <c r="BF143" s="36">
        <f t="shared" si="12"/>
        <v>0</v>
      </c>
    </row>
    <row r="144" spans="1:58" hidden="1" x14ac:dyDescent="0.2">
      <c r="A144" s="26">
        <v>134</v>
      </c>
      <c r="B144" s="27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30"/>
      <c r="AX144" s="31"/>
      <c r="AY144" s="31"/>
      <c r="AZ144" s="32"/>
      <c r="BA144" s="22"/>
      <c r="BB144" s="33" t="b">
        <f t="shared" si="13"/>
        <v>0</v>
      </c>
      <c r="BC144" s="34" t="str">
        <f t="shared" si="14"/>
        <v/>
      </c>
      <c r="BD144" s="35">
        <f t="shared" si="10"/>
        <v>0</v>
      </c>
      <c r="BE144" s="36">
        <f t="shared" si="11"/>
        <v>0</v>
      </c>
      <c r="BF144" s="36">
        <f t="shared" si="12"/>
        <v>0</v>
      </c>
    </row>
    <row r="145" spans="1:58" hidden="1" x14ac:dyDescent="0.2">
      <c r="A145" s="26">
        <v>135</v>
      </c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30"/>
      <c r="AX145" s="31"/>
      <c r="AY145" s="31"/>
      <c r="AZ145" s="32"/>
      <c r="BA145" s="22"/>
      <c r="BB145" s="33" t="b">
        <f t="shared" si="13"/>
        <v>0</v>
      </c>
      <c r="BC145" s="34" t="str">
        <f t="shared" si="14"/>
        <v/>
      </c>
      <c r="BD145" s="35">
        <f t="shared" si="10"/>
        <v>0</v>
      </c>
      <c r="BE145" s="36">
        <f t="shared" si="11"/>
        <v>0</v>
      </c>
      <c r="BF145" s="36">
        <f t="shared" si="12"/>
        <v>0</v>
      </c>
    </row>
    <row r="146" spans="1:58" hidden="1" x14ac:dyDescent="0.2">
      <c r="A146" s="26">
        <v>136</v>
      </c>
      <c r="B146" s="27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30"/>
      <c r="AX146" s="31"/>
      <c r="AY146" s="31"/>
      <c r="AZ146" s="32"/>
      <c r="BA146" s="22"/>
      <c r="BB146" s="33" t="b">
        <f t="shared" si="13"/>
        <v>0</v>
      </c>
      <c r="BC146" s="34" t="str">
        <f t="shared" si="14"/>
        <v/>
      </c>
      <c r="BD146" s="35">
        <f t="shared" si="10"/>
        <v>0</v>
      </c>
      <c r="BE146" s="36">
        <f t="shared" si="11"/>
        <v>0</v>
      </c>
      <c r="BF146" s="36">
        <f t="shared" si="12"/>
        <v>0</v>
      </c>
    </row>
    <row r="147" spans="1:58" hidden="1" x14ac:dyDescent="0.2">
      <c r="A147" s="26">
        <v>137</v>
      </c>
      <c r="B147" s="27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30"/>
      <c r="AX147" s="31"/>
      <c r="AY147" s="31"/>
      <c r="AZ147" s="32"/>
      <c r="BA147" s="22"/>
      <c r="BB147" s="33" t="b">
        <f t="shared" si="13"/>
        <v>0</v>
      </c>
      <c r="BC147" s="34" t="str">
        <f t="shared" si="14"/>
        <v/>
      </c>
      <c r="BD147" s="35">
        <f t="shared" si="10"/>
        <v>0</v>
      </c>
      <c r="BE147" s="36">
        <f t="shared" si="11"/>
        <v>0</v>
      </c>
      <c r="BF147" s="36">
        <f t="shared" si="12"/>
        <v>0</v>
      </c>
    </row>
    <row r="148" spans="1:58" hidden="1" x14ac:dyDescent="0.2">
      <c r="A148" s="26">
        <v>138</v>
      </c>
      <c r="B148" s="27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30"/>
      <c r="AX148" s="31"/>
      <c r="AY148" s="31"/>
      <c r="AZ148" s="32"/>
      <c r="BA148" s="22"/>
      <c r="BB148" s="33" t="b">
        <f t="shared" si="13"/>
        <v>0</v>
      </c>
      <c r="BC148" s="34" t="str">
        <f t="shared" si="14"/>
        <v/>
      </c>
      <c r="BD148" s="35">
        <f t="shared" si="10"/>
        <v>0</v>
      </c>
      <c r="BE148" s="36">
        <f t="shared" si="11"/>
        <v>0</v>
      </c>
      <c r="BF148" s="36">
        <f t="shared" si="12"/>
        <v>0</v>
      </c>
    </row>
    <row r="149" spans="1:58" hidden="1" x14ac:dyDescent="0.2">
      <c r="A149" s="26">
        <v>139</v>
      </c>
      <c r="B149" s="27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30"/>
      <c r="AX149" s="31"/>
      <c r="AY149" s="31"/>
      <c r="AZ149" s="32"/>
      <c r="BA149" s="22"/>
      <c r="BB149" s="33" t="b">
        <f t="shared" si="13"/>
        <v>0</v>
      </c>
      <c r="BC149" s="34" t="str">
        <f t="shared" si="14"/>
        <v/>
      </c>
      <c r="BD149" s="35">
        <f t="shared" si="10"/>
        <v>0</v>
      </c>
      <c r="BE149" s="36">
        <f t="shared" si="11"/>
        <v>0</v>
      </c>
      <c r="BF149" s="36">
        <f t="shared" si="12"/>
        <v>0</v>
      </c>
    </row>
    <row r="150" spans="1:58" hidden="1" x14ac:dyDescent="0.2">
      <c r="A150" s="26">
        <v>140</v>
      </c>
      <c r="B150" s="2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30"/>
      <c r="AX150" s="31"/>
      <c r="AY150" s="31"/>
      <c r="AZ150" s="32"/>
      <c r="BA150" s="22"/>
      <c r="BB150" s="33" t="b">
        <f t="shared" si="13"/>
        <v>0</v>
      </c>
      <c r="BC150" s="34" t="str">
        <f t="shared" si="14"/>
        <v/>
      </c>
      <c r="BD150" s="35">
        <f t="shared" si="10"/>
        <v>0</v>
      </c>
      <c r="BE150" s="36">
        <f t="shared" si="11"/>
        <v>0</v>
      </c>
      <c r="BF150" s="36">
        <f t="shared" si="12"/>
        <v>0</v>
      </c>
    </row>
    <row r="151" spans="1:58" hidden="1" x14ac:dyDescent="0.2">
      <c r="A151" s="26">
        <v>141</v>
      </c>
      <c r="B151" s="27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30"/>
      <c r="AX151" s="31"/>
      <c r="AY151" s="31"/>
      <c r="AZ151" s="32"/>
      <c r="BA151" s="22"/>
      <c r="BB151" s="33" t="b">
        <f t="shared" si="13"/>
        <v>0</v>
      </c>
      <c r="BC151" s="34" t="str">
        <f>IF(SUM(BD151:BF151)&gt;0,(BD151*5+BE151*4+BF151*3)/SUM(BD151:BF151),"")</f>
        <v/>
      </c>
      <c r="BD151" s="35">
        <f t="shared" si="10"/>
        <v>0</v>
      </c>
      <c r="BE151" s="36">
        <f t="shared" si="11"/>
        <v>0</v>
      </c>
      <c r="BF151" s="36">
        <f t="shared" si="12"/>
        <v>0</v>
      </c>
    </row>
    <row r="152" spans="1:58" hidden="1" x14ac:dyDescent="0.2">
      <c r="A152" s="26">
        <v>142</v>
      </c>
      <c r="B152" s="27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30"/>
      <c r="AX152" s="31"/>
      <c r="AY152" s="31"/>
      <c r="AZ152" s="32"/>
      <c r="BA152" s="22"/>
      <c r="BB152" s="33" t="b">
        <f t="shared" si="13"/>
        <v>0</v>
      </c>
      <c r="BC152" s="34" t="str">
        <f t="shared" si="14"/>
        <v/>
      </c>
      <c r="BD152" s="35">
        <f t="shared" si="10"/>
        <v>0</v>
      </c>
      <c r="BE152" s="36">
        <f t="shared" si="11"/>
        <v>0</v>
      </c>
      <c r="BF152" s="36">
        <f t="shared" si="12"/>
        <v>0</v>
      </c>
    </row>
    <row r="153" spans="1:58" hidden="1" x14ac:dyDescent="0.2">
      <c r="A153" s="26">
        <v>143</v>
      </c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30"/>
      <c r="AX153" s="31"/>
      <c r="AY153" s="31"/>
      <c r="AZ153" s="32"/>
      <c r="BA153" s="22"/>
      <c r="BB153" s="33" t="b">
        <f t="shared" si="13"/>
        <v>0</v>
      </c>
      <c r="BC153" s="34" t="str">
        <f t="shared" si="14"/>
        <v/>
      </c>
      <c r="BD153" s="35">
        <f t="shared" si="10"/>
        <v>0</v>
      </c>
      <c r="BE153" s="36">
        <f t="shared" si="11"/>
        <v>0</v>
      </c>
      <c r="BF153" s="36">
        <f t="shared" si="12"/>
        <v>0</v>
      </c>
    </row>
    <row r="154" spans="1:58" hidden="1" x14ac:dyDescent="0.2">
      <c r="A154" s="26">
        <v>144</v>
      </c>
      <c r="B154" s="2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30"/>
      <c r="AX154" s="31"/>
      <c r="AY154" s="31"/>
      <c r="AZ154" s="32"/>
      <c r="BA154" s="22"/>
      <c r="BB154" s="33" t="b">
        <f t="shared" si="13"/>
        <v>0</v>
      </c>
      <c r="BC154" s="34" t="str">
        <f t="shared" si="14"/>
        <v/>
      </c>
      <c r="BD154" s="35">
        <f t="shared" si="10"/>
        <v>0</v>
      </c>
      <c r="BE154" s="36">
        <f t="shared" si="11"/>
        <v>0</v>
      </c>
      <c r="BF154" s="36">
        <f t="shared" si="12"/>
        <v>0</v>
      </c>
    </row>
    <row r="155" spans="1:58" hidden="1" x14ac:dyDescent="0.2">
      <c r="A155" s="26">
        <v>145</v>
      </c>
      <c r="B155" s="2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30"/>
      <c r="AX155" s="31"/>
      <c r="AY155" s="31"/>
      <c r="AZ155" s="32"/>
      <c r="BA155" s="22"/>
      <c r="BB155" s="33" t="b">
        <f t="shared" si="13"/>
        <v>0</v>
      </c>
      <c r="BC155" s="34" t="str">
        <f t="shared" si="14"/>
        <v/>
      </c>
      <c r="BD155" s="35">
        <f t="shared" si="10"/>
        <v>0</v>
      </c>
      <c r="BE155" s="36">
        <f t="shared" si="11"/>
        <v>0</v>
      </c>
      <c r="BF155" s="36">
        <f t="shared" si="12"/>
        <v>0</v>
      </c>
    </row>
    <row r="156" spans="1:58" hidden="1" x14ac:dyDescent="0.2">
      <c r="A156" s="26">
        <v>146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30"/>
      <c r="AX156" s="31"/>
      <c r="AY156" s="31"/>
      <c r="AZ156" s="32"/>
      <c r="BA156" s="22"/>
      <c r="BB156" s="33" t="b">
        <f t="shared" si="13"/>
        <v>0</v>
      </c>
      <c r="BC156" s="34" t="str">
        <f t="shared" si="14"/>
        <v/>
      </c>
      <c r="BD156" s="35">
        <f t="shared" si="10"/>
        <v>0</v>
      </c>
      <c r="BE156" s="36">
        <f t="shared" si="11"/>
        <v>0</v>
      </c>
      <c r="BF156" s="36">
        <f t="shared" si="12"/>
        <v>0</v>
      </c>
    </row>
    <row r="157" spans="1:58" hidden="1" x14ac:dyDescent="0.2">
      <c r="A157" s="26">
        <v>147</v>
      </c>
      <c r="B157" s="27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30"/>
      <c r="AX157" s="31"/>
      <c r="AY157" s="31"/>
      <c r="AZ157" s="32"/>
      <c r="BA157" s="22"/>
      <c r="BB157" s="33" t="b">
        <f t="shared" si="13"/>
        <v>0</v>
      </c>
      <c r="BC157" s="34" t="str">
        <f t="shared" si="14"/>
        <v/>
      </c>
      <c r="BD157" s="35">
        <f t="shared" si="10"/>
        <v>0</v>
      </c>
      <c r="BE157" s="36">
        <f t="shared" si="11"/>
        <v>0</v>
      </c>
      <c r="BF157" s="36">
        <f t="shared" si="12"/>
        <v>0</v>
      </c>
    </row>
    <row r="158" spans="1:58" hidden="1" x14ac:dyDescent="0.2">
      <c r="A158" s="26">
        <v>148</v>
      </c>
      <c r="B158" s="27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37"/>
      <c r="AX158" s="31"/>
      <c r="AY158" s="31"/>
      <c r="AZ158" s="32"/>
      <c r="BA158" s="22"/>
      <c r="BB158" s="33" t="b">
        <f t="shared" si="13"/>
        <v>0</v>
      </c>
      <c r="BC158" s="34" t="str">
        <f t="shared" si="14"/>
        <v/>
      </c>
      <c r="BD158" s="35">
        <f t="shared" si="10"/>
        <v>0</v>
      </c>
      <c r="BE158" s="36">
        <f t="shared" si="11"/>
        <v>0</v>
      </c>
      <c r="BF158" s="36">
        <f t="shared" si="12"/>
        <v>0</v>
      </c>
    </row>
    <row r="159" spans="1:58" ht="12" thickBot="1" x14ac:dyDescent="0.25">
      <c r="A159" s="38"/>
      <c r="B159" s="39"/>
      <c r="C159" s="40">
        <f t="shared" ref="C159:AV159" si="15">IF(SUM(C11:C158)&gt;0,AVERAGE(C11:C158),IF(6:6="Да",COUNTIF(C11:C158,"Неуд")+COUNTIF(C11:C158,"Н/я")+COUNTIF(C11:C158,"Н/з"),0))</f>
        <v>81.333333333333329</v>
      </c>
      <c r="D159" s="40">
        <f t="shared" si="15"/>
        <v>64.074074074074076</v>
      </c>
      <c r="E159" s="40">
        <f t="shared" si="15"/>
        <v>77.111111111111114</v>
      </c>
      <c r="F159" s="40">
        <f t="shared" si="15"/>
        <v>72.259259259259252</v>
      </c>
      <c r="G159" s="40">
        <f t="shared" si="15"/>
        <v>84.111111111111114</v>
      </c>
      <c r="H159" s="40">
        <f t="shared" si="15"/>
        <v>73.370370370370367</v>
      </c>
      <c r="I159" s="40">
        <f t="shared" si="15"/>
        <v>64.370370370370367</v>
      </c>
      <c r="J159" s="40">
        <f t="shared" si="15"/>
        <v>89.18518518518519</v>
      </c>
      <c r="K159" s="40">
        <f t="shared" si="15"/>
        <v>77.962962962962962</v>
      </c>
      <c r="L159" s="40">
        <f t="shared" si="15"/>
        <v>83.629629629629633</v>
      </c>
      <c r="M159" s="40">
        <f t="shared" si="15"/>
        <v>78.296296296296291</v>
      </c>
      <c r="N159" s="40">
        <f t="shared" si="15"/>
        <v>0</v>
      </c>
      <c r="O159" s="40">
        <f t="shared" si="15"/>
        <v>0</v>
      </c>
      <c r="P159" s="40">
        <f t="shared" si="15"/>
        <v>0</v>
      </c>
      <c r="Q159" s="40">
        <f t="shared" si="15"/>
        <v>0</v>
      </c>
      <c r="R159" s="40">
        <f t="shared" si="15"/>
        <v>0</v>
      </c>
      <c r="S159" s="40">
        <f t="shared" si="15"/>
        <v>0</v>
      </c>
      <c r="T159" s="40">
        <f t="shared" si="15"/>
        <v>0</v>
      </c>
      <c r="U159" s="40">
        <f t="shared" si="15"/>
        <v>0</v>
      </c>
      <c r="V159" s="40">
        <f t="shared" si="15"/>
        <v>0</v>
      </c>
      <c r="W159" s="40">
        <f t="shared" si="15"/>
        <v>0</v>
      </c>
      <c r="X159" s="40">
        <f t="shared" si="15"/>
        <v>0</v>
      </c>
      <c r="Y159" s="40">
        <f t="shared" si="15"/>
        <v>0</v>
      </c>
      <c r="Z159" s="40">
        <f t="shared" si="15"/>
        <v>0</v>
      </c>
      <c r="AA159" s="40">
        <f t="shared" si="15"/>
        <v>0</v>
      </c>
      <c r="AB159" s="40">
        <f t="shared" si="15"/>
        <v>0</v>
      </c>
      <c r="AC159" s="40">
        <f t="shared" si="15"/>
        <v>0</v>
      </c>
      <c r="AD159" s="40">
        <f t="shared" si="15"/>
        <v>0</v>
      </c>
      <c r="AE159" s="40">
        <f t="shared" si="15"/>
        <v>0</v>
      </c>
      <c r="AF159" s="40">
        <f t="shared" si="15"/>
        <v>0</v>
      </c>
      <c r="AG159" s="40">
        <f t="shared" si="15"/>
        <v>0</v>
      </c>
      <c r="AH159" s="40">
        <f t="shared" si="15"/>
        <v>0</v>
      </c>
      <c r="AI159" s="40">
        <f t="shared" si="15"/>
        <v>0</v>
      </c>
      <c r="AJ159" s="40">
        <f t="shared" si="15"/>
        <v>0</v>
      </c>
      <c r="AK159" s="40">
        <f t="shared" si="15"/>
        <v>0</v>
      </c>
      <c r="AL159" s="40">
        <f t="shared" si="15"/>
        <v>0</v>
      </c>
      <c r="AM159" s="40">
        <f t="shared" si="15"/>
        <v>0</v>
      </c>
      <c r="AN159" s="40">
        <f t="shared" si="15"/>
        <v>0</v>
      </c>
      <c r="AO159" s="40">
        <f t="shared" si="15"/>
        <v>0</v>
      </c>
      <c r="AP159" s="40">
        <f t="shared" si="15"/>
        <v>0</v>
      </c>
      <c r="AQ159" s="40">
        <f t="shared" si="15"/>
        <v>0</v>
      </c>
      <c r="AR159" s="40">
        <f t="shared" si="15"/>
        <v>0</v>
      </c>
      <c r="AS159" s="40">
        <f t="shared" si="15"/>
        <v>0</v>
      </c>
      <c r="AT159" s="40">
        <f t="shared" si="15"/>
        <v>0</v>
      </c>
      <c r="AU159" s="40">
        <f t="shared" si="15"/>
        <v>0</v>
      </c>
      <c r="AV159" s="40">
        <f t="shared" si="15"/>
        <v>0</v>
      </c>
      <c r="AW159" s="41">
        <f>SUM(AW11:AW158)</f>
        <v>0</v>
      </c>
      <c r="AX159" s="42"/>
      <c r="AY159" s="42"/>
      <c r="AZ159" s="42"/>
      <c r="BA159" s="43"/>
      <c r="BB159" s="33">
        <f>AVERAGE(BB11:BB158)</f>
        <v>76.882154882154907</v>
      </c>
      <c r="BC159" s="44"/>
    </row>
  </sheetData>
  <mergeCells count="3">
    <mergeCell ref="C9:AV9"/>
    <mergeCell ref="C10:K10"/>
    <mergeCell ref="L10:AV10"/>
  </mergeCells>
  <conditionalFormatting sqref="C11:AV158">
    <cfRule type="expression" dxfId="151" priority="1" stopIfTrue="1">
      <formula>AND(C$6="Да",C11="Н/з")</formula>
    </cfRule>
    <cfRule type="expression" dxfId="150" priority="2" stopIfTrue="1">
      <formula>AND(C$6="Да",C11="Неуд")</formula>
    </cfRule>
    <cfRule type="expression" dxfId="149" priority="3" stopIfTrue="1">
      <formula>AND(C$6="Да",C11="Н/я")</formula>
    </cfRule>
  </conditionalFormatting>
  <conditionalFormatting sqref="BA11:BA158">
    <cfRule type="expression" dxfId="148" priority="7" stopIfTrue="1">
      <formula>AND(DATEVALUE(BA11)&gt;ДатаСессии,OR(AZ11="",DATEVALUE(AZ11)&lt;NOW()))</formula>
    </cfRule>
  </conditionalFormatting>
  <conditionalFormatting sqref="BC11:BC158">
    <cfRule type="expression" dxfId="147" priority="8" stopIfTrue="1">
      <formula>AND(DATEVALUE(BC11)&gt;ДатаСессии,OR(AY11="",DATEVALUE(AY11)&lt;NOW()))</formula>
    </cfRule>
  </conditionalFormatting>
  <conditionalFormatting sqref="AX11:AX158">
    <cfRule type="cellIs" dxfId="146" priority="4" stopIfTrue="1" operator="equal">
      <formula>"Неусп"</formula>
    </cfRule>
    <cfRule type="cellIs" dxfId="145" priority="5" stopIfTrue="1" operator="equal">
      <formula>"Хор"</formula>
    </cfRule>
    <cfRule type="cellIs" dxfId="144" priority="6" stopIfTrue="1" operator="equal">
      <formula>"Отл"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159"/>
  <sheetViews>
    <sheetView workbookViewId="0">
      <selection sqref="A1:XFD1048576"/>
    </sheetView>
  </sheetViews>
  <sheetFormatPr defaultRowHeight="11.25" x14ac:dyDescent="0.2"/>
  <cols>
    <col min="1" max="1" width="3.7109375" style="1" customWidth="1"/>
    <col min="2" max="2" width="10.42578125" style="3" customWidth="1"/>
    <col min="3" max="3" width="4.28515625" style="3" customWidth="1"/>
    <col min="4" max="5" width="5.140625" style="3" customWidth="1"/>
    <col min="6" max="7" width="5.5703125" style="3" customWidth="1"/>
    <col min="8" max="9" width="7" style="3" customWidth="1"/>
    <col min="10" max="10" width="9.42578125" style="3" customWidth="1"/>
    <col min="11" max="11" width="7" style="3" customWidth="1"/>
    <col min="12" max="12" width="4.28515625" style="3" customWidth="1"/>
    <col min="13" max="15" width="7" style="3" customWidth="1"/>
    <col min="16" max="19" width="3.42578125" style="3" hidden="1" customWidth="1"/>
    <col min="20" max="24" width="4" style="3" hidden="1" customWidth="1"/>
    <col min="25" max="28" width="3.42578125" style="3" hidden="1" customWidth="1"/>
    <col min="29" max="31" width="4" style="3" hidden="1" customWidth="1"/>
    <col min="32" max="35" width="3.42578125" style="3" hidden="1" customWidth="1"/>
    <col min="36" max="46" width="4" style="3" hidden="1" customWidth="1"/>
    <col min="47" max="47" width="4.42578125" style="3" hidden="1" customWidth="1"/>
    <col min="48" max="48" width="6.42578125" style="3" hidden="1" customWidth="1"/>
    <col min="49" max="49" width="5.7109375" style="3" hidden="1" customWidth="1"/>
    <col min="50" max="50" width="8.5703125" style="3" hidden="1" customWidth="1"/>
    <col min="51" max="51" width="10.28515625" style="3" hidden="1" customWidth="1"/>
    <col min="52" max="52" width="12.7109375" style="3" customWidth="1"/>
    <col min="53" max="53" width="10.28515625" style="3" customWidth="1"/>
    <col min="54" max="56" width="9.140625" style="3" hidden="1" customWidth="1"/>
    <col min="57" max="256" width="9.140625" style="3"/>
    <col min="257" max="257" width="3.7109375" style="3" customWidth="1"/>
    <col min="258" max="258" width="10.42578125" style="3" customWidth="1"/>
    <col min="259" max="259" width="4.28515625" style="3" customWidth="1"/>
    <col min="260" max="261" width="5.140625" style="3" customWidth="1"/>
    <col min="262" max="263" width="5.5703125" style="3" customWidth="1"/>
    <col min="264" max="265" width="7" style="3" customWidth="1"/>
    <col min="266" max="266" width="9.42578125" style="3" customWidth="1"/>
    <col min="267" max="267" width="7" style="3" customWidth="1"/>
    <col min="268" max="268" width="4.28515625" style="3" customWidth="1"/>
    <col min="269" max="271" width="7" style="3" customWidth="1"/>
    <col min="272" max="307" width="0" style="3" hidden="1" customWidth="1"/>
    <col min="308" max="308" width="12.7109375" style="3" customWidth="1"/>
    <col min="309" max="309" width="10.28515625" style="3" customWidth="1"/>
    <col min="310" max="312" width="0" style="3" hidden="1" customWidth="1"/>
    <col min="313" max="512" width="9.140625" style="3"/>
    <col min="513" max="513" width="3.7109375" style="3" customWidth="1"/>
    <col min="514" max="514" width="10.42578125" style="3" customWidth="1"/>
    <col min="515" max="515" width="4.28515625" style="3" customWidth="1"/>
    <col min="516" max="517" width="5.140625" style="3" customWidth="1"/>
    <col min="518" max="519" width="5.5703125" style="3" customWidth="1"/>
    <col min="520" max="521" width="7" style="3" customWidth="1"/>
    <col min="522" max="522" width="9.42578125" style="3" customWidth="1"/>
    <col min="523" max="523" width="7" style="3" customWidth="1"/>
    <col min="524" max="524" width="4.28515625" style="3" customWidth="1"/>
    <col min="525" max="527" width="7" style="3" customWidth="1"/>
    <col min="528" max="563" width="0" style="3" hidden="1" customWidth="1"/>
    <col min="564" max="564" width="12.7109375" style="3" customWidth="1"/>
    <col min="565" max="565" width="10.28515625" style="3" customWidth="1"/>
    <col min="566" max="568" width="0" style="3" hidden="1" customWidth="1"/>
    <col min="569" max="768" width="9.140625" style="3"/>
    <col min="769" max="769" width="3.7109375" style="3" customWidth="1"/>
    <col min="770" max="770" width="10.42578125" style="3" customWidth="1"/>
    <col min="771" max="771" width="4.28515625" style="3" customWidth="1"/>
    <col min="772" max="773" width="5.140625" style="3" customWidth="1"/>
    <col min="774" max="775" width="5.5703125" style="3" customWidth="1"/>
    <col min="776" max="777" width="7" style="3" customWidth="1"/>
    <col min="778" max="778" width="9.42578125" style="3" customWidth="1"/>
    <col min="779" max="779" width="7" style="3" customWidth="1"/>
    <col min="780" max="780" width="4.28515625" style="3" customWidth="1"/>
    <col min="781" max="783" width="7" style="3" customWidth="1"/>
    <col min="784" max="819" width="0" style="3" hidden="1" customWidth="1"/>
    <col min="820" max="820" width="12.7109375" style="3" customWidth="1"/>
    <col min="821" max="821" width="10.28515625" style="3" customWidth="1"/>
    <col min="822" max="824" width="0" style="3" hidden="1" customWidth="1"/>
    <col min="825" max="1024" width="9.140625" style="3"/>
    <col min="1025" max="1025" width="3.7109375" style="3" customWidth="1"/>
    <col min="1026" max="1026" width="10.42578125" style="3" customWidth="1"/>
    <col min="1027" max="1027" width="4.28515625" style="3" customWidth="1"/>
    <col min="1028" max="1029" width="5.140625" style="3" customWidth="1"/>
    <col min="1030" max="1031" width="5.5703125" style="3" customWidth="1"/>
    <col min="1032" max="1033" width="7" style="3" customWidth="1"/>
    <col min="1034" max="1034" width="9.42578125" style="3" customWidth="1"/>
    <col min="1035" max="1035" width="7" style="3" customWidth="1"/>
    <col min="1036" max="1036" width="4.28515625" style="3" customWidth="1"/>
    <col min="1037" max="1039" width="7" style="3" customWidth="1"/>
    <col min="1040" max="1075" width="0" style="3" hidden="1" customWidth="1"/>
    <col min="1076" max="1076" width="12.7109375" style="3" customWidth="1"/>
    <col min="1077" max="1077" width="10.28515625" style="3" customWidth="1"/>
    <col min="1078" max="1080" width="0" style="3" hidden="1" customWidth="1"/>
    <col min="1081" max="1280" width="9.140625" style="3"/>
    <col min="1281" max="1281" width="3.7109375" style="3" customWidth="1"/>
    <col min="1282" max="1282" width="10.42578125" style="3" customWidth="1"/>
    <col min="1283" max="1283" width="4.28515625" style="3" customWidth="1"/>
    <col min="1284" max="1285" width="5.140625" style="3" customWidth="1"/>
    <col min="1286" max="1287" width="5.5703125" style="3" customWidth="1"/>
    <col min="1288" max="1289" width="7" style="3" customWidth="1"/>
    <col min="1290" max="1290" width="9.42578125" style="3" customWidth="1"/>
    <col min="1291" max="1291" width="7" style="3" customWidth="1"/>
    <col min="1292" max="1292" width="4.28515625" style="3" customWidth="1"/>
    <col min="1293" max="1295" width="7" style="3" customWidth="1"/>
    <col min="1296" max="1331" width="0" style="3" hidden="1" customWidth="1"/>
    <col min="1332" max="1332" width="12.7109375" style="3" customWidth="1"/>
    <col min="1333" max="1333" width="10.28515625" style="3" customWidth="1"/>
    <col min="1334" max="1336" width="0" style="3" hidden="1" customWidth="1"/>
    <col min="1337" max="1536" width="9.140625" style="3"/>
    <col min="1537" max="1537" width="3.7109375" style="3" customWidth="1"/>
    <col min="1538" max="1538" width="10.42578125" style="3" customWidth="1"/>
    <col min="1539" max="1539" width="4.28515625" style="3" customWidth="1"/>
    <col min="1540" max="1541" width="5.140625" style="3" customWidth="1"/>
    <col min="1542" max="1543" width="5.5703125" style="3" customWidth="1"/>
    <col min="1544" max="1545" width="7" style="3" customWidth="1"/>
    <col min="1546" max="1546" width="9.42578125" style="3" customWidth="1"/>
    <col min="1547" max="1547" width="7" style="3" customWidth="1"/>
    <col min="1548" max="1548" width="4.28515625" style="3" customWidth="1"/>
    <col min="1549" max="1551" width="7" style="3" customWidth="1"/>
    <col min="1552" max="1587" width="0" style="3" hidden="1" customWidth="1"/>
    <col min="1588" max="1588" width="12.7109375" style="3" customWidth="1"/>
    <col min="1589" max="1589" width="10.28515625" style="3" customWidth="1"/>
    <col min="1590" max="1592" width="0" style="3" hidden="1" customWidth="1"/>
    <col min="1593" max="1792" width="9.140625" style="3"/>
    <col min="1793" max="1793" width="3.7109375" style="3" customWidth="1"/>
    <col min="1794" max="1794" width="10.42578125" style="3" customWidth="1"/>
    <col min="1795" max="1795" width="4.28515625" style="3" customWidth="1"/>
    <col min="1796" max="1797" width="5.140625" style="3" customWidth="1"/>
    <col min="1798" max="1799" width="5.5703125" style="3" customWidth="1"/>
    <col min="1800" max="1801" width="7" style="3" customWidth="1"/>
    <col min="1802" max="1802" width="9.42578125" style="3" customWidth="1"/>
    <col min="1803" max="1803" width="7" style="3" customWidth="1"/>
    <col min="1804" max="1804" width="4.28515625" style="3" customWidth="1"/>
    <col min="1805" max="1807" width="7" style="3" customWidth="1"/>
    <col min="1808" max="1843" width="0" style="3" hidden="1" customWidth="1"/>
    <col min="1844" max="1844" width="12.7109375" style="3" customWidth="1"/>
    <col min="1845" max="1845" width="10.28515625" style="3" customWidth="1"/>
    <col min="1846" max="1848" width="0" style="3" hidden="1" customWidth="1"/>
    <col min="1849" max="2048" width="9.140625" style="3"/>
    <col min="2049" max="2049" width="3.7109375" style="3" customWidth="1"/>
    <col min="2050" max="2050" width="10.42578125" style="3" customWidth="1"/>
    <col min="2051" max="2051" width="4.28515625" style="3" customWidth="1"/>
    <col min="2052" max="2053" width="5.140625" style="3" customWidth="1"/>
    <col min="2054" max="2055" width="5.5703125" style="3" customWidth="1"/>
    <col min="2056" max="2057" width="7" style="3" customWidth="1"/>
    <col min="2058" max="2058" width="9.42578125" style="3" customWidth="1"/>
    <col min="2059" max="2059" width="7" style="3" customWidth="1"/>
    <col min="2060" max="2060" width="4.28515625" style="3" customWidth="1"/>
    <col min="2061" max="2063" width="7" style="3" customWidth="1"/>
    <col min="2064" max="2099" width="0" style="3" hidden="1" customWidth="1"/>
    <col min="2100" max="2100" width="12.7109375" style="3" customWidth="1"/>
    <col min="2101" max="2101" width="10.28515625" style="3" customWidth="1"/>
    <col min="2102" max="2104" width="0" style="3" hidden="1" customWidth="1"/>
    <col min="2105" max="2304" width="9.140625" style="3"/>
    <col min="2305" max="2305" width="3.7109375" style="3" customWidth="1"/>
    <col min="2306" max="2306" width="10.42578125" style="3" customWidth="1"/>
    <col min="2307" max="2307" width="4.28515625" style="3" customWidth="1"/>
    <col min="2308" max="2309" width="5.140625" style="3" customWidth="1"/>
    <col min="2310" max="2311" width="5.5703125" style="3" customWidth="1"/>
    <col min="2312" max="2313" width="7" style="3" customWidth="1"/>
    <col min="2314" max="2314" width="9.42578125" style="3" customWidth="1"/>
    <col min="2315" max="2315" width="7" style="3" customWidth="1"/>
    <col min="2316" max="2316" width="4.28515625" style="3" customWidth="1"/>
    <col min="2317" max="2319" width="7" style="3" customWidth="1"/>
    <col min="2320" max="2355" width="0" style="3" hidden="1" customWidth="1"/>
    <col min="2356" max="2356" width="12.7109375" style="3" customWidth="1"/>
    <col min="2357" max="2357" width="10.28515625" style="3" customWidth="1"/>
    <col min="2358" max="2360" width="0" style="3" hidden="1" customWidth="1"/>
    <col min="2361" max="2560" width="9.140625" style="3"/>
    <col min="2561" max="2561" width="3.7109375" style="3" customWidth="1"/>
    <col min="2562" max="2562" width="10.42578125" style="3" customWidth="1"/>
    <col min="2563" max="2563" width="4.28515625" style="3" customWidth="1"/>
    <col min="2564" max="2565" width="5.140625" style="3" customWidth="1"/>
    <col min="2566" max="2567" width="5.5703125" style="3" customWidth="1"/>
    <col min="2568" max="2569" width="7" style="3" customWidth="1"/>
    <col min="2570" max="2570" width="9.42578125" style="3" customWidth="1"/>
    <col min="2571" max="2571" width="7" style="3" customWidth="1"/>
    <col min="2572" max="2572" width="4.28515625" style="3" customWidth="1"/>
    <col min="2573" max="2575" width="7" style="3" customWidth="1"/>
    <col min="2576" max="2611" width="0" style="3" hidden="1" customWidth="1"/>
    <col min="2612" max="2612" width="12.7109375" style="3" customWidth="1"/>
    <col min="2613" max="2613" width="10.28515625" style="3" customWidth="1"/>
    <col min="2614" max="2616" width="0" style="3" hidden="1" customWidth="1"/>
    <col min="2617" max="2816" width="9.140625" style="3"/>
    <col min="2817" max="2817" width="3.7109375" style="3" customWidth="1"/>
    <col min="2818" max="2818" width="10.42578125" style="3" customWidth="1"/>
    <col min="2819" max="2819" width="4.28515625" style="3" customWidth="1"/>
    <col min="2820" max="2821" width="5.140625" style="3" customWidth="1"/>
    <col min="2822" max="2823" width="5.5703125" style="3" customWidth="1"/>
    <col min="2824" max="2825" width="7" style="3" customWidth="1"/>
    <col min="2826" max="2826" width="9.42578125" style="3" customWidth="1"/>
    <col min="2827" max="2827" width="7" style="3" customWidth="1"/>
    <col min="2828" max="2828" width="4.28515625" style="3" customWidth="1"/>
    <col min="2829" max="2831" width="7" style="3" customWidth="1"/>
    <col min="2832" max="2867" width="0" style="3" hidden="1" customWidth="1"/>
    <col min="2868" max="2868" width="12.7109375" style="3" customWidth="1"/>
    <col min="2869" max="2869" width="10.28515625" style="3" customWidth="1"/>
    <col min="2870" max="2872" width="0" style="3" hidden="1" customWidth="1"/>
    <col min="2873" max="3072" width="9.140625" style="3"/>
    <col min="3073" max="3073" width="3.7109375" style="3" customWidth="1"/>
    <col min="3074" max="3074" width="10.42578125" style="3" customWidth="1"/>
    <col min="3075" max="3075" width="4.28515625" style="3" customWidth="1"/>
    <col min="3076" max="3077" width="5.140625" style="3" customWidth="1"/>
    <col min="3078" max="3079" width="5.5703125" style="3" customWidth="1"/>
    <col min="3080" max="3081" width="7" style="3" customWidth="1"/>
    <col min="3082" max="3082" width="9.42578125" style="3" customWidth="1"/>
    <col min="3083" max="3083" width="7" style="3" customWidth="1"/>
    <col min="3084" max="3084" width="4.28515625" style="3" customWidth="1"/>
    <col min="3085" max="3087" width="7" style="3" customWidth="1"/>
    <col min="3088" max="3123" width="0" style="3" hidden="1" customWidth="1"/>
    <col min="3124" max="3124" width="12.7109375" style="3" customWidth="1"/>
    <col min="3125" max="3125" width="10.28515625" style="3" customWidth="1"/>
    <col min="3126" max="3128" width="0" style="3" hidden="1" customWidth="1"/>
    <col min="3129" max="3328" width="9.140625" style="3"/>
    <col min="3329" max="3329" width="3.7109375" style="3" customWidth="1"/>
    <col min="3330" max="3330" width="10.42578125" style="3" customWidth="1"/>
    <col min="3331" max="3331" width="4.28515625" style="3" customWidth="1"/>
    <col min="3332" max="3333" width="5.140625" style="3" customWidth="1"/>
    <col min="3334" max="3335" width="5.5703125" style="3" customWidth="1"/>
    <col min="3336" max="3337" width="7" style="3" customWidth="1"/>
    <col min="3338" max="3338" width="9.42578125" style="3" customWidth="1"/>
    <col min="3339" max="3339" width="7" style="3" customWidth="1"/>
    <col min="3340" max="3340" width="4.28515625" style="3" customWidth="1"/>
    <col min="3341" max="3343" width="7" style="3" customWidth="1"/>
    <col min="3344" max="3379" width="0" style="3" hidden="1" customWidth="1"/>
    <col min="3380" max="3380" width="12.7109375" style="3" customWidth="1"/>
    <col min="3381" max="3381" width="10.28515625" style="3" customWidth="1"/>
    <col min="3382" max="3384" width="0" style="3" hidden="1" customWidth="1"/>
    <col min="3385" max="3584" width="9.140625" style="3"/>
    <col min="3585" max="3585" width="3.7109375" style="3" customWidth="1"/>
    <col min="3586" max="3586" width="10.42578125" style="3" customWidth="1"/>
    <col min="3587" max="3587" width="4.28515625" style="3" customWidth="1"/>
    <col min="3588" max="3589" width="5.140625" style="3" customWidth="1"/>
    <col min="3590" max="3591" width="5.5703125" style="3" customWidth="1"/>
    <col min="3592" max="3593" width="7" style="3" customWidth="1"/>
    <col min="3594" max="3594" width="9.42578125" style="3" customWidth="1"/>
    <col min="3595" max="3595" width="7" style="3" customWidth="1"/>
    <col min="3596" max="3596" width="4.28515625" style="3" customWidth="1"/>
    <col min="3597" max="3599" width="7" style="3" customWidth="1"/>
    <col min="3600" max="3635" width="0" style="3" hidden="1" customWidth="1"/>
    <col min="3636" max="3636" width="12.7109375" style="3" customWidth="1"/>
    <col min="3637" max="3637" width="10.28515625" style="3" customWidth="1"/>
    <col min="3638" max="3640" width="0" style="3" hidden="1" customWidth="1"/>
    <col min="3641" max="3840" width="9.140625" style="3"/>
    <col min="3841" max="3841" width="3.7109375" style="3" customWidth="1"/>
    <col min="3842" max="3842" width="10.42578125" style="3" customWidth="1"/>
    <col min="3843" max="3843" width="4.28515625" style="3" customWidth="1"/>
    <col min="3844" max="3845" width="5.140625" style="3" customWidth="1"/>
    <col min="3846" max="3847" width="5.5703125" style="3" customWidth="1"/>
    <col min="3848" max="3849" width="7" style="3" customWidth="1"/>
    <col min="3850" max="3850" width="9.42578125" style="3" customWidth="1"/>
    <col min="3851" max="3851" width="7" style="3" customWidth="1"/>
    <col min="3852" max="3852" width="4.28515625" style="3" customWidth="1"/>
    <col min="3853" max="3855" width="7" style="3" customWidth="1"/>
    <col min="3856" max="3891" width="0" style="3" hidden="1" customWidth="1"/>
    <col min="3892" max="3892" width="12.7109375" style="3" customWidth="1"/>
    <col min="3893" max="3893" width="10.28515625" style="3" customWidth="1"/>
    <col min="3894" max="3896" width="0" style="3" hidden="1" customWidth="1"/>
    <col min="3897" max="4096" width="9.140625" style="3"/>
    <col min="4097" max="4097" width="3.7109375" style="3" customWidth="1"/>
    <col min="4098" max="4098" width="10.42578125" style="3" customWidth="1"/>
    <col min="4099" max="4099" width="4.28515625" style="3" customWidth="1"/>
    <col min="4100" max="4101" width="5.140625" style="3" customWidth="1"/>
    <col min="4102" max="4103" width="5.5703125" style="3" customWidth="1"/>
    <col min="4104" max="4105" width="7" style="3" customWidth="1"/>
    <col min="4106" max="4106" width="9.42578125" style="3" customWidth="1"/>
    <col min="4107" max="4107" width="7" style="3" customWidth="1"/>
    <col min="4108" max="4108" width="4.28515625" style="3" customWidth="1"/>
    <col min="4109" max="4111" width="7" style="3" customWidth="1"/>
    <col min="4112" max="4147" width="0" style="3" hidden="1" customWidth="1"/>
    <col min="4148" max="4148" width="12.7109375" style="3" customWidth="1"/>
    <col min="4149" max="4149" width="10.28515625" style="3" customWidth="1"/>
    <col min="4150" max="4152" width="0" style="3" hidden="1" customWidth="1"/>
    <col min="4153" max="4352" width="9.140625" style="3"/>
    <col min="4353" max="4353" width="3.7109375" style="3" customWidth="1"/>
    <col min="4354" max="4354" width="10.42578125" style="3" customWidth="1"/>
    <col min="4355" max="4355" width="4.28515625" style="3" customWidth="1"/>
    <col min="4356" max="4357" width="5.140625" style="3" customWidth="1"/>
    <col min="4358" max="4359" width="5.5703125" style="3" customWidth="1"/>
    <col min="4360" max="4361" width="7" style="3" customWidth="1"/>
    <col min="4362" max="4362" width="9.42578125" style="3" customWidth="1"/>
    <col min="4363" max="4363" width="7" style="3" customWidth="1"/>
    <col min="4364" max="4364" width="4.28515625" style="3" customWidth="1"/>
    <col min="4365" max="4367" width="7" style="3" customWidth="1"/>
    <col min="4368" max="4403" width="0" style="3" hidden="1" customWidth="1"/>
    <col min="4404" max="4404" width="12.7109375" style="3" customWidth="1"/>
    <col min="4405" max="4405" width="10.28515625" style="3" customWidth="1"/>
    <col min="4406" max="4408" width="0" style="3" hidden="1" customWidth="1"/>
    <col min="4409" max="4608" width="9.140625" style="3"/>
    <col min="4609" max="4609" width="3.7109375" style="3" customWidth="1"/>
    <col min="4610" max="4610" width="10.42578125" style="3" customWidth="1"/>
    <col min="4611" max="4611" width="4.28515625" style="3" customWidth="1"/>
    <col min="4612" max="4613" width="5.140625" style="3" customWidth="1"/>
    <col min="4614" max="4615" width="5.5703125" style="3" customWidth="1"/>
    <col min="4616" max="4617" width="7" style="3" customWidth="1"/>
    <col min="4618" max="4618" width="9.42578125" style="3" customWidth="1"/>
    <col min="4619" max="4619" width="7" style="3" customWidth="1"/>
    <col min="4620" max="4620" width="4.28515625" style="3" customWidth="1"/>
    <col min="4621" max="4623" width="7" style="3" customWidth="1"/>
    <col min="4624" max="4659" width="0" style="3" hidden="1" customWidth="1"/>
    <col min="4660" max="4660" width="12.7109375" style="3" customWidth="1"/>
    <col min="4661" max="4661" width="10.28515625" style="3" customWidth="1"/>
    <col min="4662" max="4664" width="0" style="3" hidden="1" customWidth="1"/>
    <col min="4665" max="4864" width="9.140625" style="3"/>
    <col min="4865" max="4865" width="3.7109375" style="3" customWidth="1"/>
    <col min="4866" max="4866" width="10.42578125" style="3" customWidth="1"/>
    <col min="4867" max="4867" width="4.28515625" style="3" customWidth="1"/>
    <col min="4868" max="4869" width="5.140625" style="3" customWidth="1"/>
    <col min="4870" max="4871" width="5.5703125" style="3" customWidth="1"/>
    <col min="4872" max="4873" width="7" style="3" customWidth="1"/>
    <col min="4874" max="4874" width="9.42578125" style="3" customWidth="1"/>
    <col min="4875" max="4875" width="7" style="3" customWidth="1"/>
    <col min="4876" max="4876" width="4.28515625" style="3" customWidth="1"/>
    <col min="4877" max="4879" width="7" style="3" customWidth="1"/>
    <col min="4880" max="4915" width="0" style="3" hidden="1" customWidth="1"/>
    <col min="4916" max="4916" width="12.7109375" style="3" customWidth="1"/>
    <col min="4917" max="4917" width="10.28515625" style="3" customWidth="1"/>
    <col min="4918" max="4920" width="0" style="3" hidden="1" customWidth="1"/>
    <col min="4921" max="5120" width="9.140625" style="3"/>
    <col min="5121" max="5121" width="3.7109375" style="3" customWidth="1"/>
    <col min="5122" max="5122" width="10.42578125" style="3" customWidth="1"/>
    <col min="5123" max="5123" width="4.28515625" style="3" customWidth="1"/>
    <col min="5124" max="5125" width="5.140625" style="3" customWidth="1"/>
    <col min="5126" max="5127" width="5.5703125" style="3" customWidth="1"/>
    <col min="5128" max="5129" width="7" style="3" customWidth="1"/>
    <col min="5130" max="5130" width="9.42578125" style="3" customWidth="1"/>
    <col min="5131" max="5131" width="7" style="3" customWidth="1"/>
    <col min="5132" max="5132" width="4.28515625" style="3" customWidth="1"/>
    <col min="5133" max="5135" width="7" style="3" customWidth="1"/>
    <col min="5136" max="5171" width="0" style="3" hidden="1" customWidth="1"/>
    <col min="5172" max="5172" width="12.7109375" style="3" customWidth="1"/>
    <col min="5173" max="5173" width="10.28515625" style="3" customWidth="1"/>
    <col min="5174" max="5176" width="0" style="3" hidden="1" customWidth="1"/>
    <col min="5177" max="5376" width="9.140625" style="3"/>
    <col min="5377" max="5377" width="3.7109375" style="3" customWidth="1"/>
    <col min="5378" max="5378" width="10.42578125" style="3" customWidth="1"/>
    <col min="5379" max="5379" width="4.28515625" style="3" customWidth="1"/>
    <col min="5380" max="5381" width="5.140625" style="3" customWidth="1"/>
    <col min="5382" max="5383" width="5.5703125" style="3" customWidth="1"/>
    <col min="5384" max="5385" width="7" style="3" customWidth="1"/>
    <col min="5386" max="5386" width="9.42578125" style="3" customWidth="1"/>
    <col min="5387" max="5387" width="7" style="3" customWidth="1"/>
    <col min="5388" max="5388" width="4.28515625" style="3" customWidth="1"/>
    <col min="5389" max="5391" width="7" style="3" customWidth="1"/>
    <col min="5392" max="5427" width="0" style="3" hidden="1" customWidth="1"/>
    <col min="5428" max="5428" width="12.7109375" style="3" customWidth="1"/>
    <col min="5429" max="5429" width="10.28515625" style="3" customWidth="1"/>
    <col min="5430" max="5432" width="0" style="3" hidden="1" customWidth="1"/>
    <col min="5433" max="5632" width="9.140625" style="3"/>
    <col min="5633" max="5633" width="3.7109375" style="3" customWidth="1"/>
    <col min="5634" max="5634" width="10.42578125" style="3" customWidth="1"/>
    <col min="5635" max="5635" width="4.28515625" style="3" customWidth="1"/>
    <col min="5636" max="5637" width="5.140625" style="3" customWidth="1"/>
    <col min="5638" max="5639" width="5.5703125" style="3" customWidth="1"/>
    <col min="5640" max="5641" width="7" style="3" customWidth="1"/>
    <col min="5642" max="5642" width="9.42578125" style="3" customWidth="1"/>
    <col min="5643" max="5643" width="7" style="3" customWidth="1"/>
    <col min="5644" max="5644" width="4.28515625" style="3" customWidth="1"/>
    <col min="5645" max="5647" width="7" style="3" customWidth="1"/>
    <col min="5648" max="5683" width="0" style="3" hidden="1" customWidth="1"/>
    <col min="5684" max="5684" width="12.7109375" style="3" customWidth="1"/>
    <col min="5685" max="5685" width="10.28515625" style="3" customWidth="1"/>
    <col min="5686" max="5688" width="0" style="3" hidden="1" customWidth="1"/>
    <col min="5689" max="5888" width="9.140625" style="3"/>
    <col min="5889" max="5889" width="3.7109375" style="3" customWidth="1"/>
    <col min="5890" max="5890" width="10.42578125" style="3" customWidth="1"/>
    <col min="5891" max="5891" width="4.28515625" style="3" customWidth="1"/>
    <col min="5892" max="5893" width="5.140625" style="3" customWidth="1"/>
    <col min="5894" max="5895" width="5.5703125" style="3" customWidth="1"/>
    <col min="5896" max="5897" width="7" style="3" customWidth="1"/>
    <col min="5898" max="5898" width="9.42578125" style="3" customWidth="1"/>
    <col min="5899" max="5899" width="7" style="3" customWidth="1"/>
    <col min="5900" max="5900" width="4.28515625" style="3" customWidth="1"/>
    <col min="5901" max="5903" width="7" style="3" customWidth="1"/>
    <col min="5904" max="5939" width="0" style="3" hidden="1" customWidth="1"/>
    <col min="5940" max="5940" width="12.7109375" style="3" customWidth="1"/>
    <col min="5941" max="5941" width="10.28515625" style="3" customWidth="1"/>
    <col min="5942" max="5944" width="0" style="3" hidden="1" customWidth="1"/>
    <col min="5945" max="6144" width="9.140625" style="3"/>
    <col min="6145" max="6145" width="3.7109375" style="3" customWidth="1"/>
    <col min="6146" max="6146" width="10.42578125" style="3" customWidth="1"/>
    <col min="6147" max="6147" width="4.28515625" style="3" customWidth="1"/>
    <col min="6148" max="6149" width="5.140625" style="3" customWidth="1"/>
    <col min="6150" max="6151" width="5.5703125" style="3" customWidth="1"/>
    <col min="6152" max="6153" width="7" style="3" customWidth="1"/>
    <col min="6154" max="6154" width="9.42578125" style="3" customWidth="1"/>
    <col min="6155" max="6155" width="7" style="3" customWidth="1"/>
    <col min="6156" max="6156" width="4.28515625" style="3" customWidth="1"/>
    <col min="6157" max="6159" width="7" style="3" customWidth="1"/>
    <col min="6160" max="6195" width="0" style="3" hidden="1" customWidth="1"/>
    <col min="6196" max="6196" width="12.7109375" style="3" customWidth="1"/>
    <col min="6197" max="6197" width="10.28515625" style="3" customWidth="1"/>
    <col min="6198" max="6200" width="0" style="3" hidden="1" customWidth="1"/>
    <col min="6201" max="6400" width="9.140625" style="3"/>
    <col min="6401" max="6401" width="3.7109375" style="3" customWidth="1"/>
    <col min="6402" max="6402" width="10.42578125" style="3" customWidth="1"/>
    <col min="6403" max="6403" width="4.28515625" style="3" customWidth="1"/>
    <col min="6404" max="6405" width="5.140625" style="3" customWidth="1"/>
    <col min="6406" max="6407" width="5.5703125" style="3" customWidth="1"/>
    <col min="6408" max="6409" width="7" style="3" customWidth="1"/>
    <col min="6410" max="6410" width="9.42578125" style="3" customWidth="1"/>
    <col min="6411" max="6411" width="7" style="3" customWidth="1"/>
    <col min="6412" max="6412" width="4.28515625" style="3" customWidth="1"/>
    <col min="6413" max="6415" width="7" style="3" customWidth="1"/>
    <col min="6416" max="6451" width="0" style="3" hidden="1" customWidth="1"/>
    <col min="6452" max="6452" width="12.7109375" style="3" customWidth="1"/>
    <col min="6453" max="6453" width="10.28515625" style="3" customWidth="1"/>
    <col min="6454" max="6456" width="0" style="3" hidden="1" customWidth="1"/>
    <col min="6457" max="6656" width="9.140625" style="3"/>
    <col min="6657" max="6657" width="3.7109375" style="3" customWidth="1"/>
    <col min="6658" max="6658" width="10.42578125" style="3" customWidth="1"/>
    <col min="6659" max="6659" width="4.28515625" style="3" customWidth="1"/>
    <col min="6660" max="6661" width="5.140625" style="3" customWidth="1"/>
    <col min="6662" max="6663" width="5.5703125" style="3" customWidth="1"/>
    <col min="6664" max="6665" width="7" style="3" customWidth="1"/>
    <col min="6666" max="6666" width="9.42578125" style="3" customWidth="1"/>
    <col min="6667" max="6667" width="7" style="3" customWidth="1"/>
    <col min="6668" max="6668" width="4.28515625" style="3" customWidth="1"/>
    <col min="6669" max="6671" width="7" style="3" customWidth="1"/>
    <col min="6672" max="6707" width="0" style="3" hidden="1" customWidth="1"/>
    <col min="6708" max="6708" width="12.7109375" style="3" customWidth="1"/>
    <col min="6709" max="6709" width="10.28515625" style="3" customWidth="1"/>
    <col min="6710" max="6712" width="0" style="3" hidden="1" customWidth="1"/>
    <col min="6713" max="6912" width="9.140625" style="3"/>
    <col min="6913" max="6913" width="3.7109375" style="3" customWidth="1"/>
    <col min="6914" max="6914" width="10.42578125" style="3" customWidth="1"/>
    <col min="6915" max="6915" width="4.28515625" style="3" customWidth="1"/>
    <col min="6916" max="6917" width="5.140625" style="3" customWidth="1"/>
    <col min="6918" max="6919" width="5.5703125" style="3" customWidth="1"/>
    <col min="6920" max="6921" width="7" style="3" customWidth="1"/>
    <col min="6922" max="6922" width="9.42578125" style="3" customWidth="1"/>
    <col min="6923" max="6923" width="7" style="3" customWidth="1"/>
    <col min="6924" max="6924" width="4.28515625" style="3" customWidth="1"/>
    <col min="6925" max="6927" width="7" style="3" customWidth="1"/>
    <col min="6928" max="6963" width="0" style="3" hidden="1" customWidth="1"/>
    <col min="6964" max="6964" width="12.7109375" style="3" customWidth="1"/>
    <col min="6965" max="6965" width="10.28515625" style="3" customWidth="1"/>
    <col min="6966" max="6968" width="0" style="3" hidden="1" customWidth="1"/>
    <col min="6969" max="7168" width="9.140625" style="3"/>
    <col min="7169" max="7169" width="3.7109375" style="3" customWidth="1"/>
    <col min="7170" max="7170" width="10.42578125" style="3" customWidth="1"/>
    <col min="7171" max="7171" width="4.28515625" style="3" customWidth="1"/>
    <col min="7172" max="7173" width="5.140625" style="3" customWidth="1"/>
    <col min="7174" max="7175" width="5.5703125" style="3" customWidth="1"/>
    <col min="7176" max="7177" width="7" style="3" customWidth="1"/>
    <col min="7178" max="7178" width="9.42578125" style="3" customWidth="1"/>
    <col min="7179" max="7179" width="7" style="3" customWidth="1"/>
    <col min="7180" max="7180" width="4.28515625" style="3" customWidth="1"/>
    <col min="7181" max="7183" width="7" style="3" customWidth="1"/>
    <col min="7184" max="7219" width="0" style="3" hidden="1" customWidth="1"/>
    <col min="7220" max="7220" width="12.7109375" style="3" customWidth="1"/>
    <col min="7221" max="7221" width="10.28515625" style="3" customWidth="1"/>
    <col min="7222" max="7224" width="0" style="3" hidden="1" customWidth="1"/>
    <col min="7225" max="7424" width="9.140625" style="3"/>
    <col min="7425" max="7425" width="3.7109375" style="3" customWidth="1"/>
    <col min="7426" max="7426" width="10.42578125" style="3" customWidth="1"/>
    <col min="7427" max="7427" width="4.28515625" style="3" customWidth="1"/>
    <col min="7428" max="7429" width="5.140625" style="3" customWidth="1"/>
    <col min="7430" max="7431" width="5.5703125" style="3" customWidth="1"/>
    <col min="7432" max="7433" width="7" style="3" customWidth="1"/>
    <col min="7434" max="7434" width="9.42578125" style="3" customWidth="1"/>
    <col min="7435" max="7435" width="7" style="3" customWidth="1"/>
    <col min="7436" max="7436" width="4.28515625" style="3" customWidth="1"/>
    <col min="7437" max="7439" width="7" style="3" customWidth="1"/>
    <col min="7440" max="7475" width="0" style="3" hidden="1" customWidth="1"/>
    <col min="7476" max="7476" width="12.7109375" style="3" customWidth="1"/>
    <col min="7477" max="7477" width="10.28515625" style="3" customWidth="1"/>
    <col min="7478" max="7480" width="0" style="3" hidden="1" customWidth="1"/>
    <col min="7481" max="7680" width="9.140625" style="3"/>
    <col min="7681" max="7681" width="3.7109375" style="3" customWidth="1"/>
    <col min="7682" max="7682" width="10.42578125" style="3" customWidth="1"/>
    <col min="7683" max="7683" width="4.28515625" style="3" customWidth="1"/>
    <col min="7684" max="7685" width="5.140625" style="3" customWidth="1"/>
    <col min="7686" max="7687" width="5.5703125" style="3" customWidth="1"/>
    <col min="7688" max="7689" width="7" style="3" customWidth="1"/>
    <col min="7690" max="7690" width="9.42578125" style="3" customWidth="1"/>
    <col min="7691" max="7691" width="7" style="3" customWidth="1"/>
    <col min="7692" max="7692" width="4.28515625" style="3" customWidth="1"/>
    <col min="7693" max="7695" width="7" style="3" customWidth="1"/>
    <col min="7696" max="7731" width="0" style="3" hidden="1" customWidth="1"/>
    <col min="7732" max="7732" width="12.7109375" style="3" customWidth="1"/>
    <col min="7733" max="7733" width="10.28515625" style="3" customWidth="1"/>
    <col min="7734" max="7736" width="0" style="3" hidden="1" customWidth="1"/>
    <col min="7737" max="7936" width="9.140625" style="3"/>
    <col min="7937" max="7937" width="3.7109375" style="3" customWidth="1"/>
    <col min="7938" max="7938" width="10.42578125" style="3" customWidth="1"/>
    <col min="7939" max="7939" width="4.28515625" style="3" customWidth="1"/>
    <col min="7940" max="7941" width="5.140625" style="3" customWidth="1"/>
    <col min="7942" max="7943" width="5.5703125" style="3" customWidth="1"/>
    <col min="7944" max="7945" width="7" style="3" customWidth="1"/>
    <col min="7946" max="7946" width="9.42578125" style="3" customWidth="1"/>
    <col min="7947" max="7947" width="7" style="3" customWidth="1"/>
    <col min="7948" max="7948" width="4.28515625" style="3" customWidth="1"/>
    <col min="7949" max="7951" width="7" style="3" customWidth="1"/>
    <col min="7952" max="7987" width="0" style="3" hidden="1" customWidth="1"/>
    <col min="7988" max="7988" width="12.7109375" style="3" customWidth="1"/>
    <col min="7989" max="7989" width="10.28515625" style="3" customWidth="1"/>
    <col min="7990" max="7992" width="0" style="3" hidden="1" customWidth="1"/>
    <col min="7993" max="8192" width="9.140625" style="3"/>
    <col min="8193" max="8193" width="3.7109375" style="3" customWidth="1"/>
    <col min="8194" max="8194" width="10.42578125" style="3" customWidth="1"/>
    <col min="8195" max="8195" width="4.28515625" style="3" customWidth="1"/>
    <col min="8196" max="8197" width="5.140625" style="3" customWidth="1"/>
    <col min="8198" max="8199" width="5.5703125" style="3" customWidth="1"/>
    <col min="8200" max="8201" width="7" style="3" customWidth="1"/>
    <col min="8202" max="8202" width="9.42578125" style="3" customWidth="1"/>
    <col min="8203" max="8203" width="7" style="3" customWidth="1"/>
    <col min="8204" max="8204" width="4.28515625" style="3" customWidth="1"/>
    <col min="8205" max="8207" width="7" style="3" customWidth="1"/>
    <col min="8208" max="8243" width="0" style="3" hidden="1" customWidth="1"/>
    <col min="8244" max="8244" width="12.7109375" style="3" customWidth="1"/>
    <col min="8245" max="8245" width="10.28515625" style="3" customWidth="1"/>
    <col min="8246" max="8248" width="0" style="3" hidden="1" customWidth="1"/>
    <col min="8249" max="8448" width="9.140625" style="3"/>
    <col min="8449" max="8449" width="3.7109375" style="3" customWidth="1"/>
    <col min="8450" max="8450" width="10.42578125" style="3" customWidth="1"/>
    <col min="8451" max="8451" width="4.28515625" style="3" customWidth="1"/>
    <col min="8452" max="8453" width="5.140625" style="3" customWidth="1"/>
    <col min="8454" max="8455" width="5.5703125" style="3" customWidth="1"/>
    <col min="8456" max="8457" width="7" style="3" customWidth="1"/>
    <col min="8458" max="8458" width="9.42578125" style="3" customWidth="1"/>
    <col min="8459" max="8459" width="7" style="3" customWidth="1"/>
    <col min="8460" max="8460" width="4.28515625" style="3" customWidth="1"/>
    <col min="8461" max="8463" width="7" style="3" customWidth="1"/>
    <col min="8464" max="8499" width="0" style="3" hidden="1" customWidth="1"/>
    <col min="8500" max="8500" width="12.7109375" style="3" customWidth="1"/>
    <col min="8501" max="8501" width="10.28515625" style="3" customWidth="1"/>
    <col min="8502" max="8504" width="0" style="3" hidden="1" customWidth="1"/>
    <col min="8505" max="8704" width="9.140625" style="3"/>
    <col min="8705" max="8705" width="3.7109375" style="3" customWidth="1"/>
    <col min="8706" max="8706" width="10.42578125" style="3" customWidth="1"/>
    <col min="8707" max="8707" width="4.28515625" style="3" customWidth="1"/>
    <col min="8708" max="8709" width="5.140625" style="3" customWidth="1"/>
    <col min="8710" max="8711" width="5.5703125" style="3" customWidth="1"/>
    <col min="8712" max="8713" width="7" style="3" customWidth="1"/>
    <col min="8714" max="8714" width="9.42578125" style="3" customWidth="1"/>
    <col min="8715" max="8715" width="7" style="3" customWidth="1"/>
    <col min="8716" max="8716" width="4.28515625" style="3" customWidth="1"/>
    <col min="8717" max="8719" width="7" style="3" customWidth="1"/>
    <col min="8720" max="8755" width="0" style="3" hidden="1" customWidth="1"/>
    <col min="8756" max="8756" width="12.7109375" style="3" customWidth="1"/>
    <col min="8757" max="8757" width="10.28515625" style="3" customWidth="1"/>
    <col min="8758" max="8760" width="0" style="3" hidden="1" customWidth="1"/>
    <col min="8761" max="8960" width="9.140625" style="3"/>
    <col min="8961" max="8961" width="3.7109375" style="3" customWidth="1"/>
    <col min="8962" max="8962" width="10.42578125" style="3" customWidth="1"/>
    <col min="8963" max="8963" width="4.28515625" style="3" customWidth="1"/>
    <col min="8964" max="8965" width="5.140625" style="3" customWidth="1"/>
    <col min="8966" max="8967" width="5.5703125" style="3" customWidth="1"/>
    <col min="8968" max="8969" width="7" style="3" customWidth="1"/>
    <col min="8970" max="8970" width="9.42578125" style="3" customWidth="1"/>
    <col min="8971" max="8971" width="7" style="3" customWidth="1"/>
    <col min="8972" max="8972" width="4.28515625" style="3" customWidth="1"/>
    <col min="8973" max="8975" width="7" style="3" customWidth="1"/>
    <col min="8976" max="9011" width="0" style="3" hidden="1" customWidth="1"/>
    <col min="9012" max="9012" width="12.7109375" style="3" customWidth="1"/>
    <col min="9013" max="9013" width="10.28515625" style="3" customWidth="1"/>
    <col min="9014" max="9016" width="0" style="3" hidden="1" customWidth="1"/>
    <col min="9017" max="9216" width="9.140625" style="3"/>
    <col min="9217" max="9217" width="3.7109375" style="3" customWidth="1"/>
    <col min="9218" max="9218" width="10.42578125" style="3" customWidth="1"/>
    <col min="9219" max="9219" width="4.28515625" style="3" customWidth="1"/>
    <col min="9220" max="9221" width="5.140625" style="3" customWidth="1"/>
    <col min="9222" max="9223" width="5.5703125" style="3" customWidth="1"/>
    <col min="9224" max="9225" width="7" style="3" customWidth="1"/>
    <col min="9226" max="9226" width="9.42578125" style="3" customWidth="1"/>
    <col min="9227" max="9227" width="7" style="3" customWidth="1"/>
    <col min="9228" max="9228" width="4.28515625" style="3" customWidth="1"/>
    <col min="9229" max="9231" width="7" style="3" customWidth="1"/>
    <col min="9232" max="9267" width="0" style="3" hidden="1" customWidth="1"/>
    <col min="9268" max="9268" width="12.7109375" style="3" customWidth="1"/>
    <col min="9269" max="9269" width="10.28515625" style="3" customWidth="1"/>
    <col min="9270" max="9272" width="0" style="3" hidden="1" customWidth="1"/>
    <col min="9273" max="9472" width="9.140625" style="3"/>
    <col min="9473" max="9473" width="3.7109375" style="3" customWidth="1"/>
    <col min="9474" max="9474" width="10.42578125" style="3" customWidth="1"/>
    <col min="9475" max="9475" width="4.28515625" style="3" customWidth="1"/>
    <col min="9476" max="9477" width="5.140625" style="3" customWidth="1"/>
    <col min="9478" max="9479" width="5.5703125" style="3" customWidth="1"/>
    <col min="9480" max="9481" width="7" style="3" customWidth="1"/>
    <col min="9482" max="9482" width="9.42578125" style="3" customWidth="1"/>
    <col min="9483" max="9483" width="7" style="3" customWidth="1"/>
    <col min="9484" max="9484" width="4.28515625" style="3" customWidth="1"/>
    <col min="9485" max="9487" width="7" style="3" customWidth="1"/>
    <col min="9488" max="9523" width="0" style="3" hidden="1" customWidth="1"/>
    <col min="9524" max="9524" width="12.7109375" style="3" customWidth="1"/>
    <col min="9525" max="9525" width="10.28515625" style="3" customWidth="1"/>
    <col min="9526" max="9528" width="0" style="3" hidden="1" customWidth="1"/>
    <col min="9529" max="9728" width="9.140625" style="3"/>
    <col min="9729" max="9729" width="3.7109375" style="3" customWidth="1"/>
    <col min="9730" max="9730" width="10.42578125" style="3" customWidth="1"/>
    <col min="9731" max="9731" width="4.28515625" style="3" customWidth="1"/>
    <col min="9732" max="9733" width="5.140625" style="3" customWidth="1"/>
    <col min="9734" max="9735" width="5.5703125" style="3" customWidth="1"/>
    <col min="9736" max="9737" width="7" style="3" customWidth="1"/>
    <col min="9738" max="9738" width="9.42578125" style="3" customWidth="1"/>
    <col min="9739" max="9739" width="7" style="3" customWidth="1"/>
    <col min="9740" max="9740" width="4.28515625" style="3" customWidth="1"/>
    <col min="9741" max="9743" width="7" style="3" customWidth="1"/>
    <col min="9744" max="9779" width="0" style="3" hidden="1" customWidth="1"/>
    <col min="9780" max="9780" width="12.7109375" style="3" customWidth="1"/>
    <col min="9781" max="9781" width="10.28515625" style="3" customWidth="1"/>
    <col min="9782" max="9784" width="0" style="3" hidden="1" customWidth="1"/>
    <col min="9785" max="9984" width="9.140625" style="3"/>
    <col min="9985" max="9985" width="3.7109375" style="3" customWidth="1"/>
    <col min="9986" max="9986" width="10.42578125" style="3" customWidth="1"/>
    <col min="9987" max="9987" width="4.28515625" style="3" customWidth="1"/>
    <col min="9988" max="9989" width="5.140625" style="3" customWidth="1"/>
    <col min="9990" max="9991" width="5.5703125" style="3" customWidth="1"/>
    <col min="9992" max="9993" width="7" style="3" customWidth="1"/>
    <col min="9994" max="9994" width="9.42578125" style="3" customWidth="1"/>
    <col min="9995" max="9995" width="7" style="3" customWidth="1"/>
    <col min="9996" max="9996" width="4.28515625" style="3" customWidth="1"/>
    <col min="9997" max="9999" width="7" style="3" customWidth="1"/>
    <col min="10000" max="10035" width="0" style="3" hidden="1" customWidth="1"/>
    <col min="10036" max="10036" width="12.7109375" style="3" customWidth="1"/>
    <col min="10037" max="10037" width="10.28515625" style="3" customWidth="1"/>
    <col min="10038" max="10040" width="0" style="3" hidden="1" customWidth="1"/>
    <col min="10041" max="10240" width="9.140625" style="3"/>
    <col min="10241" max="10241" width="3.7109375" style="3" customWidth="1"/>
    <col min="10242" max="10242" width="10.42578125" style="3" customWidth="1"/>
    <col min="10243" max="10243" width="4.28515625" style="3" customWidth="1"/>
    <col min="10244" max="10245" width="5.140625" style="3" customWidth="1"/>
    <col min="10246" max="10247" width="5.5703125" style="3" customWidth="1"/>
    <col min="10248" max="10249" width="7" style="3" customWidth="1"/>
    <col min="10250" max="10250" width="9.42578125" style="3" customWidth="1"/>
    <col min="10251" max="10251" width="7" style="3" customWidth="1"/>
    <col min="10252" max="10252" width="4.28515625" style="3" customWidth="1"/>
    <col min="10253" max="10255" width="7" style="3" customWidth="1"/>
    <col min="10256" max="10291" width="0" style="3" hidden="1" customWidth="1"/>
    <col min="10292" max="10292" width="12.7109375" style="3" customWidth="1"/>
    <col min="10293" max="10293" width="10.28515625" style="3" customWidth="1"/>
    <col min="10294" max="10296" width="0" style="3" hidden="1" customWidth="1"/>
    <col min="10297" max="10496" width="9.140625" style="3"/>
    <col min="10497" max="10497" width="3.7109375" style="3" customWidth="1"/>
    <col min="10498" max="10498" width="10.42578125" style="3" customWidth="1"/>
    <col min="10499" max="10499" width="4.28515625" style="3" customWidth="1"/>
    <col min="10500" max="10501" width="5.140625" style="3" customWidth="1"/>
    <col min="10502" max="10503" width="5.5703125" style="3" customWidth="1"/>
    <col min="10504" max="10505" width="7" style="3" customWidth="1"/>
    <col min="10506" max="10506" width="9.42578125" style="3" customWidth="1"/>
    <col min="10507" max="10507" width="7" style="3" customWidth="1"/>
    <col min="10508" max="10508" width="4.28515625" style="3" customWidth="1"/>
    <col min="10509" max="10511" width="7" style="3" customWidth="1"/>
    <col min="10512" max="10547" width="0" style="3" hidden="1" customWidth="1"/>
    <col min="10548" max="10548" width="12.7109375" style="3" customWidth="1"/>
    <col min="10549" max="10549" width="10.28515625" style="3" customWidth="1"/>
    <col min="10550" max="10552" width="0" style="3" hidden="1" customWidth="1"/>
    <col min="10553" max="10752" width="9.140625" style="3"/>
    <col min="10753" max="10753" width="3.7109375" style="3" customWidth="1"/>
    <col min="10754" max="10754" width="10.42578125" style="3" customWidth="1"/>
    <col min="10755" max="10755" width="4.28515625" style="3" customWidth="1"/>
    <col min="10756" max="10757" width="5.140625" style="3" customWidth="1"/>
    <col min="10758" max="10759" width="5.5703125" style="3" customWidth="1"/>
    <col min="10760" max="10761" width="7" style="3" customWidth="1"/>
    <col min="10762" max="10762" width="9.42578125" style="3" customWidth="1"/>
    <col min="10763" max="10763" width="7" style="3" customWidth="1"/>
    <col min="10764" max="10764" width="4.28515625" style="3" customWidth="1"/>
    <col min="10765" max="10767" width="7" style="3" customWidth="1"/>
    <col min="10768" max="10803" width="0" style="3" hidden="1" customWidth="1"/>
    <col min="10804" max="10804" width="12.7109375" style="3" customWidth="1"/>
    <col min="10805" max="10805" width="10.28515625" style="3" customWidth="1"/>
    <col min="10806" max="10808" width="0" style="3" hidden="1" customWidth="1"/>
    <col min="10809" max="11008" width="9.140625" style="3"/>
    <col min="11009" max="11009" width="3.7109375" style="3" customWidth="1"/>
    <col min="11010" max="11010" width="10.42578125" style="3" customWidth="1"/>
    <col min="11011" max="11011" width="4.28515625" style="3" customWidth="1"/>
    <col min="11012" max="11013" width="5.140625" style="3" customWidth="1"/>
    <col min="11014" max="11015" width="5.5703125" style="3" customWidth="1"/>
    <col min="11016" max="11017" width="7" style="3" customWidth="1"/>
    <col min="11018" max="11018" width="9.42578125" style="3" customWidth="1"/>
    <col min="11019" max="11019" width="7" style="3" customWidth="1"/>
    <col min="11020" max="11020" width="4.28515625" style="3" customWidth="1"/>
    <col min="11021" max="11023" width="7" style="3" customWidth="1"/>
    <col min="11024" max="11059" width="0" style="3" hidden="1" customWidth="1"/>
    <col min="11060" max="11060" width="12.7109375" style="3" customWidth="1"/>
    <col min="11061" max="11061" width="10.28515625" style="3" customWidth="1"/>
    <col min="11062" max="11064" width="0" style="3" hidden="1" customWidth="1"/>
    <col min="11065" max="11264" width="9.140625" style="3"/>
    <col min="11265" max="11265" width="3.7109375" style="3" customWidth="1"/>
    <col min="11266" max="11266" width="10.42578125" style="3" customWidth="1"/>
    <col min="11267" max="11267" width="4.28515625" style="3" customWidth="1"/>
    <col min="11268" max="11269" width="5.140625" style="3" customWidth="1"/>
    <col min="11270" max="11271" width="5.5703125" style="3" customWidth="1"/>
    <col min="11272" max="11273" width="7" style="3" customWidth="1"/>
    <col min="11274" max="11274" width="9.42578125" style="3" customWidth="1"/>
    <col min="11275" max="11275" width="7" style="3" customWidth="1"/>
    <col min="11276" max="11276" width="4.28515625" style="3" customWidth="1"/>
    <col min="11277" max="11279" width="7" style="3" customWidth="1"/>
    <col min="11280" max="11315" width="0" style="3" hidden="1" customWidth="1"/>
    <col min="11316" max="11316" width="12.7109375" style="3" customWidth="1"/>
    <col min="11317" max="11317" width="10.28515625" style="3" customWidth="1"/>
    <col min="11318" max="11320" width="0" style="3" hidden="1" customWidth="1"/>
    <col min="11321" max="11520" width="9.140625" style="3"/>
    <col min="11521" max="11521" width="3.7109375" style="3" customWidth="1"/>
    <col min="11522" max="11522" width="10.42578125" style="3" customWidth="1"/>
    <col min="11523" max="11523" width="4.28515625" style="3" customWidth="1"/>
    <col min="11524" max="11525" width="5.140625" style="3" customWidth="1"/>
    <col min="11526" max="11527" width="5.5703125" style="3" customWidth="1"/>
    <col min="11528" max="11529" width="7" style="3" customWidth="1"/>
    <col min="11530" max="11530" width="9.42578125" style="3" customWidth="1"/>
    <col min="11531" max="11531" width="7" style="3" customWidth="1"/>
    <col min="11532" max="11532" width="4.28515625" style="3" customWidth="1"/>
    <col min="11533" max="11535" width="7" style="3" customWidth="1"/>
    <col min="11536" max="11571" width="0" style="3" hidden="1" customWidth="1"/>
    <col min="11572" max="11572" width="12.7109375" style="3" customWidth="1"/>
    <col min="11573" max="11573" width="10.28515625" style="3" customWidth="1"/>
    <col min="11574" max="11576" width="0" style="3" hidden="1" customWidth="1"/>
    <col min="11577" max="11776" width="9.140625" style="3"/>
    <col min="11777" max="11777" width="3.7109375" style="3" customWidth="1"/>
    <col min="11778" max="11778" width="10.42578125" style="3" customWidth="1"/>
    <col min="11779" max="11779" width="4.28515625" style="3" customWidth="1"/>
    <col min="11780" max="11781" width="5.140625" style="3" customWidth="1"/>
    <col min="11782" max="11783" width="5.5703125" style="3" customWidth="1"/>
    <col min="11784" max="11785" width="7" style="3" customWidth="1"/>
    <col min="11786" max="11786" width="9.42578125" style="3" customWidth="1"/>
    <col min="11787" max="11787" width="7" style="3" customWidth="1"/>
    <col min="11788" max="11788" width="4.28515625" style="3" customWidth="1"/>
    <col min="11789" max="11791" width="7" style="3" customWidth="1"/>
    <col min="11792" max="11827" width="0" style="3" hidden="1" customWidth="1"/>
    <col min="11828" max="11828" width="12.7109375" style="3" customWidth="1"/>
    <col min="11829" max="11829" width="10.28515625" style="3" customWidth="1"/>
    <col min="11830" max="11832" width="0" style="3" hidden="1" customWidth="1"/>
    <col min="11833" max="12032" width="9.140625" style="3"/>
    <col min="12033" max="12033" width="3.7109375" style="3" customWidth="1"/>
    <col min="12034" max="12034" width="10.42578125" style="3" customWidth="1"/>
    <col min="12035" max="12035" width="4.28515625" style="3" customWidth="1"/>
    <col min="12036" max="12037" width="5.140625" style="3" customWidth="1"/>
    <col min="12038" max="12039" width="5.5703125" style="3" customWidth="1"/>
    <col min="12040" max="12041" width="7" style="3" customWidth="1"/>
    <col min="12042" max="12042" width="9.42578125" style="3" customWidth="1"/>
    <col min="12043" max="12043" width="7" style="3" customWidth="1"/>
    <col min="12044" max="12044" width="4.28515625" style="3" customWidth="1"/>
    <col min="12045" max="12047" width="7" style="3" customWidth="1"/>
    <col min="12048" max="12083" width="0" style="3" hidden="1" customWidth="1"/>
    <col min="12084" max="12084" width="12.7109375" style="3" customWidth="1"/>
    <col min="12085" max="12085" width="10.28515625" style="3" customWidth="1"/>
    <col min="12086" max="12088" width="0" style="3" hidden="1" customWidth="1"/>
    <col min="12089" max="12288" width="9.140625" style="3"/>
    <col min="12289" max="12289" width="3.7109375" style="3" customWidth="1"/>
    <col min="12290" max="12290" width="10.42578125" style="3" customWidth="1"/>
    <col min="12291" max="12291" width="4.28515625" style="3" customWidth="1"/>
    <col min="12292" max="12293" width="5.140625" style="3" customWidth="1"/>
    <col min="12294" max="12295" width="5.5703125" style="3" customWidth="1"/>
    <col min="12296" max="12297" width="7" style="3" customWidth="1"/>
    <col min="12298" max="12298" width="9.42578125" style="3" customWidth="1"/>
    <col min="12299" max="12299" width="7" style="3" customWidth="1"/>
    <col min="12300" max="12300" width="4.28515625" style="3" customWidth="1"/>
    <col min="12301" max="12303" width="7" style="3" customWidth="1"/>
    <col min="12304" max="12339" width="0" style="3" hidden="1" customWidth="1"/>
    <col min="12340" max="12340" width="12.7109375" style="3" customWidth="1"/>
    <col min="12341" max="12341" width="10.28515625" style="3" customWidth="1"/>
    <col min="12342" max="12344" width="0" style="3" hidden="1" customWidth="1"/>
    <col min="12345" max="12544" width="9.140625" style="3"/>
    <col min="12545" max="12545" width="3.7109375" style="3" customWidth="1"/>
    <col min="12546" max="12546" width="10.42578125" style="3" customWidth="1"/>
    <col min="12547" max="12547" width="4.28515625" style="3" customWidth="1"/>
    <col min="12548" max="12549" width="5.140625" style="3" customWidth="1"/>
    <col min="12550" max="12551" width="5.5703125" style="3" customWidth="1"/>
    <col min="12552" max="12553" width="7" style="3" customWidth="1"/>
    <col min="12554" max="12554" width="9.42578125" style="3" customWidth="1"/>
    <col min="12555" max="12555" width="7" style="3" customWidth="1"/>
    <col min="12556" max="12556" width="4.28515625" style="3" customWidth="1"/>
    <col min="12557" max="12559" width="7" style="3" customWidth="1"/>
    <col min="12560" max="12595" width="0" style="3" hidden="1" customWidth="1"/>
    <col min="12596" max="12596" width="12.7109375" style="3" customWidth="1"/>
    <col min="12597" max="12597" width="10.28515625" style="3" customWidth="1"/>
    <col min="12598" max="12600" width="0" style="3" hidden="1" customWidth="1"/>
    <col min="12601" max="12800" width="9.140625" style="3"/>
    <col min="12801" max="12801" width="3.7109375" style="3" customWidth="1"/>
    <col min="12802" max="12802" width="10.42578125" style="3" customWidth="1"/>
    <col min="12803" max="12803" width="4.28515625" style="3" customWidth="1"/>
    <col min="12804" max="12805" width="5.140625" style="3" customWidth="1"/>
    <col min="12806" max="12807" width="5.5703125" style="3" customWidth="1"/>
    <col min="12808" max="12809" width="7" style="3" customWidth="1"/>
    <col min="12810" max="12810" width="9.42578125" style="3" customWidth="1"/>
    <col min="12811" max="12811" width="7" style="3" customWidth="1"/>
    <col min="12812" max="12812" width="4.28515625" style="3" customWidth="1"/>
    <col min="12813" max="12815" width="7" style="3" customWidth="1"/>
    <col min="12816" max="12851" width="0" style="3" hidden="1" customWidth="1"/>
    <col min="12852" max="12852" width="12.7109375" style="3" customWidth="1"/>
    <col min="12853" max="12853" width="10.28515625" style="3" customWidth="1"/>
    <col min="12854" max="12856" width="0" style="3" hidden="1" customWidth="1"/>
    <col min="12857" max="13056" width="9.140625" style="3"/>
    <col min="13057" max="13057" width="3.7109375" style="3" customWidth="1"/>
    <col min="13058" max="13058" width="10.42578125" style="3" customWidth="1"/>
    <col min="13059" max="13059" width="4.28515625" style="3" customWidth="1"/>
    <col min="13060" max="13061" width="5.140625" style="3" customWidth="1"/>
    <col min="13062" max="13063" width="5.5703125" style="3" customWidth="1"/>
    <col min="13064" max="13065" width="7" style="3" customWidth="1"/>
    <col min="13066" max="13066" width="9.42578125" style="3" customWidth="1"/>
    <col min="13067" max="13067" width="7" style="3" customWidth="1"/>
    <col min="13068" max="13068" width="4.28515625" style="3" customWidth="1"/>
    <col min="13069" max="13071" width="7" style="3" customWidth="1"/>
    <col min="13072" max="13107" width="0" style="3" hidden="1" customWidth="1"/>
    <col min="13108" max="13108" width="12.7109375" style="3" customWidth="1"/>
    <col min="13109" max="13109" width="10.28515625" style="3" customWidth="1"/>
    <col min="13110" max="13112" width="0" style="3" hidden="1" customWidth="1"/>
    <col min="13113" max="13312" width="9.140625" style="3"/>
    <col min="13313" max="13313" width="3.7109375" style="3" customWidth="1"/>
    <col min="13314" max="13314" width="10.42578125" style="3" customWidth="1"/>
    <col min="13315" max="13315" width="4.28515625" style="3" customWidth="1"/>
    <col min="13316" max="13317" width="5.140625" style="3" customWidth="1"/>
    <col min="13318" max="13319" width="5.5703125" style="3" customWidth="1"/>
    <col min="13320" max="13321" width="7" style="3" customWidth="1"/>
    <col min="13322" max="13322" width="9.42578125" style="3" customWidth="1"/>
    <col min="13323" max="13323" width="7" style="3" customWidth="1"/>
    <col min="13324" max="13324" width="4.28515625" style="3" customWidth="1"/>
    <col min="13325" max="13327" width="7" style="3" customWidth="1"/>
    <col min="13328" max="13363" width="0" style="3" hidden="1" customWidth="1"/>
    <col min="13364" max="13364" width="12.7109375" style="3" customWidth="1"/>
    <col min="13365" max="13365" width="10.28515625" style="3" customWidth="1"/>
    <col min="13366" max="13368" width="0" style="3" hidden="1" customWidth="1"/>
    <col min="13369" max="13568" width="9.140625" style="3"/>
    <col min="13569" max="13569" width="3.7109375" style="3" customWidth="1"/>
    <col min="13570" max="13570" width="10.42578125" style="3" customWidth="1"/>
    <col min="13571" max="13571" width="4.28515625" style="3" customWidth="1"/>
    <col min="13572" max="13573" width="5.140625" style="3" customWidth="1"/>
    <col min="13574" max="13575" width="5.5703125" style="3" customWidth="1"/>
    <col min="13576" max="13577" width="7" style="3" customWidth="1"/>
    <col min="13578" max="13578" width="9.42578125" style="3" customWidth="1"/>
    <col min="13579" max="13579" width="7" style="3" customWidth="1"/>
    <col min="13580" max="13580" width="4.28515625" style="3" customWidth="1"/>
    <col min="13581" max="13583" width="7" style="3" customWidth="1"/>
    <col min="13584" max="13619" width="0" style="3" hidden="1" customWidth="1"/>
    <col min="13620" max="13620" width="12.7109375" style="3" customWidth="1"/>
    <col min="13621" max="13621" width="10.28515625" style="3" customWidth="1"/>
    <col min="13622" max="13624" width="0" style="3" hidden="1" customWidth="1"/>
    <col min="13625" max="13824" width="9.140625" style="3"/>
    <col min="13825" max="13825" width="3.7109375" style="3" customWidth="1"/>
    <col min="13826" max="13826" width="10.42578125" style="3" customWidth="1"/>
    <col min="13827" max="13827" width="4.28515625" style="3" customWidth="1"/>
    <col min="13828" max="13829" width="5.140625" style="3" customWidth="1"/>
    <col min="13830" max="13831" width="5.5703125" style="3" customWidth="1"/>
    <col min="13832" max="13833" width="7" style="3" customWidth="1"/>
    <col min="13834" max="13834" width="9.42578125" style="3" customWidth="1"/>
    <col min="13835" max="13835" width="7" style="3" customWidth="1"/>
    <col min="13836" max="13836" width="4.28515625" style="3" customWidth="1"/>
    <col min="13837" max="13839" width="7" style="3" customWidth="1"/>
    <col min="13840" max="13875" width="0" style="3" hidden="1" customWidth="1"/>
    <col min="13876" max="13876" width="12.7109375" style="3" customWidth="1"/>
    <col min="13877" max="13877" width="10.28515625" style="3" customWidth="1"/>
    <col min="13878" max="13880" width="0" style="3" hidden="1" customWidth="1"/>
    <col min="13881" max="14080" width="9.140625" style="3"/>
    <col min="14081" max="14081" width="3.7109375" style="3" customWidth="1"/>
    <col min="14082" max="14082" width="10.42578125" style="3" customWidth="1"/>
    <col min="14083" max="14083" width="4.28515625" style="3" customWidth="1"/>
    <col min="14084" max="14085" width="5.140625" style="3" customWidth="1"/>
    <col min="14086" max="14087" width="5.5703125" style="3" customWidth="1"/>
    <col min="14088" max="14089" width="7" style="3" customWidth="1"/>
    <col min="14090" max="14090" width="9.42578125" style="3" customWidth="1"/>
    <col min="14091" max="14091" width="7" style="3" customWidth="1"/>
    <col min="14092" max="14092" width="4.28515625" style="3" customWidth="1"/>
    <col min="14093" max="14095" width="7" style="3" customWidth="1"/>
    <col min="14096" max="14131" width="0" style="3" hidden="1" customWidth="1"/>
    <col min="14132" max="14132" width="12.7109375" style="3" customWidth="1"/>
    <col min="14133" max="14133" width="10.28515625" style="3" customWidth="1"/>
    <col min="14134" max="14136" width="0" style="3" hidden="1" customWidth="1"/>
    <col min="14137" max="14336" width="9.140625" style="3"/>
    <col min="14337" max="14337" width="3.7109375" style="3" customWidth="1"/>
    <col min="14338" max="14338" width="10.42578125" style="3" customWidth="1"/>
    <col min="14339" max="14339" width="4.28515625" style="3" customWidth="1"/>
    <col min="14340" max="14341" width="5.140625" style="3" customWidth="1"/>
    <col min="14342" max="14343" width="5.5703125" style="3" customWidth="1"/>
    <col min="14344" max="14345" width="7" style="3" customWidth="1"/>
    <col min="14346" max="14346" width="9.42578125" style="3" customWidth="1"/>
    <col min="14347" max="14347" width="7" style="3" customWidth="1"/>
    <col min="14348" max="14348" width="4.28515625" style="3" customWidth="1"/>
    <col min="14349" max="14351" width="7" style="3" customWidth="1"/>
    <col min="14352" max="14387" width="0" style="3" hidden="1" customWidth="1"/>
    <col min="14388" max="14388" width="12.7109375" style="3" customWidth="1"/>
    <col min="14389" max="14389" width="10.28515625" style="3" customWidth="1"/>
    <col min="14390" max="14392" width="0" style="3" hidden="1" customWidth="1"/>
    <col min="14393" max="14592" width="9.140625" style="3"/>
    <col min="14593" max="14593" width="3.7109375" style="3" customWidth="1"/>
    <col min="14594" max="14594" width="10.42578125" style="3" customWidth="1"/>
    <col min="14595" max="14595" width="4.28515625" style="3" customWidth="1"/>
    <col min="14596" max="14597" width="5.140625" style="3" customWidth="1"/>
    <col min="14598" max="14599" width="5.5703125" style="3" customWidth="1"/>
    <col min="14600" max="14601" width="7" style="3" customWidth="1"/>
    <col min="14602" max="14602" width="9.42578125" style="3" customWidth="1"/>
    <col min="14603" max="14603" width="7" style="3" customWidth="1"/>
    <col min="14604" max="14604" width="4.28515625" style="3" customWidth="1"/>
    <col min="14605" max="14607" width="7" style="3" customWidth="1"/>
    <col min="14608" max="14643" width="0" style="3" hidden="1" customWidth="1"/>
    <col min="14644" max="14644" width="12.7109375" style="3" customWidth="1"/>
    <col min="14645" max="14645" width="10.28515625" style="3" customWidth="1"/>
    <col min="14646" max="14648" width="0" style="3" hidden="1" customWidth="1"/>
    <col min="14649" max="14848" width="9.140625" style="3"/>
    <col min="14849" max="14849" width="3.7109375" style="3" customWidth="1"/>
    <col min="14850" max="14850" width="10.42578125" style="3" customWidth="1"/>
    <col min="14851" max="14851" width="4.28515625" style="3" customWidth="1"/>
    <col min="14852" max="14853" width="5.140625" style="3" customWidth="1"/>
    <col min="14854" max="14855" width="5.5703125" style="3" customWidth="1"/>
    <col min="14856" max="14857" width="7" style="3" customWidth="1"/>
    <col min="14858" max="14858" width="9.42578125" style="3" customWidth="1"/>
    <col min="14859" max="14859" width="7" style="3" customWidth="1"/>
    <col min="14860" max="14860" width="4.28515625" style="3" customWidth="1"/>
    <col min="14861" max="14863" width="7" style="3" customWidth="1"/>
    <col min="14864" max="14899" width="0" style="3" hidden="1" customWidth="1"/>
    <col min="14900" max="14900" width="12.7109375" style="3" customWidth="1"/>
    <col min="14901" max="14901" width="10.28515625" style="3" customWidth="1"/>
    <col min="14902" max="14904" width="0" style="3" hidden="1" customWidth="1"/>
    <col min="14905" max="15104" width="9.140625" style="3"/>
    <col min="15105" max="15105" width="3.7109375" style="3" customWidth="1"/>
    <col min="15106" max="15106" width="10.42578125" style="3" customWidth="1"/>
    <col min="15107" max="15107" width="4.28515625" style="3" customWidth="1"/>
    <col min="15108" max="15109" width="5.140625" style="3" customWidth="1"/>
    <col min="15110" max="15111" width="5.5703125" style="3" customWidth="1"/>
    <col min="15112" max="15113" width="7" style="3" customWidth="1"/>
    <col min="15114" max="15114" width="9.42578125" style="3" customWidth="1"/>
    <col min="15115" max="15115" width="7" style="3" customWidth="1"/>
    <col min="15116" max="15116" width="4.28515625" style="3" customWidth="1"/>
    <col min="15117" max="15119" width="7" style="3" customWidth="1"/>
    <col min="15120" max="15155" width="0" style="3" hidden="1" customWidth="1"/>
    <col min="15156" max="15156" width="12.7109375" style="3" customWidth="1"/>
    <col min="15157" max="15157" width="10.28515625" style="3" customWidth="1"/>
    <col min="15158" max="15160" width="0" style="3" hidden="1" customWidth="1"/>
    <col min="15161" max="15360" width="9.140625" style="3"/>
    <col min="15361" max="15361" width="3.7109375" style="3" customWidth="1"/>
    <col min="15362" max="15362" width="10.42578125" style="3" customWidth="1"/>
    <col min="15363" max="15363" width="4.28515625" style="3" customWidth="1"/>
    <col min="15364" max="15365" width="5.140625" style="3" customWidth="1"/>
    <col min="15366" max="15367" width="5.5703125" style="3" customWidth="1"/>
    <col min="15368" max="15369" width="7" style="3" customWidth="1"/>
    <col min="15370" max="15370" width="9.42578125" style="3" customWidth="1"/>
    <col min="15371" max="15371" width="7" style="3" customWidth="1"/>
    <col min="15372" max="15372" width="4.28515625" style="3" customWidth="1"/>
    <col min="15373" max="15375" width="7" style="3" customWidth="1"/>
    <col min="15376" max="15411" width="0" style="3" hidden="1" customWidth="1"/>
    <col min="15412" max="15412" width="12.7109375" style="3" customWidth="1"/>
    <col min="15413" max="15413" width="10.28515625" style="3" customWidth="1"/>
    <col min="15414" max="15416" width="0" style="3" hidden="1" customWidth="1"/>
    <col min="15417" max="15616" width="9.140625" style="3"/>
    <col min="15617" max="15617" width="3.7109375" style="3" customWidth="1"/>
    <col min="15618" max="15618" width="10.42578125" style="3" customWidth="1"/>
    <col min="15619" max="15619" width="4.28515625" style="3" customWidth="1"/>
    <col min="15620" max="15621" width="5.140625" style="3" customWidth="1"/>
    <col min="15622" max="15623" width="5.5703125" style="3" customWidth="1"/>
    <col min="15624" max="15625" width="7" style="3" customWidth="1"/>
    <col min="15626" max="15626" width="9.42578125" style="3" customWidth="1"/>
    <col min="15627" max="15627" width="7" style="3" customWidth="1"/>
    <col min="15628" max="15628" width="4.28515625" style="3" customWidth="1"/>
    <col min="15629" max="15631" width="7" style="3" customWidth="1"/>
    <col min="15632" max="15667" width="0" style="3" hidden="1" customWidth="1"/>
    <col min="15668" max="15668" width="12.7109375" style="3" customWidth="1"/>
    <col min="15669" max="15669" width="10.28515625" style="3" customWidth="1"/>
    <col min="15670" max="15672" width="0" style="3" hidden="1" customWidth="1"/>
    <col min="15673" max="15872" width="9.140625" style="3"/>
    <col min="15873" max="15873" width="3.7109375" style="3" customWidth="1"/>
    <col min="15874" max="15874" width="10.42578125" style="3" customWidth="1"/>
    <col min="15875" max="15875" width="4.28515625" style="3" customWidth="1"/>
    <col min="15876" max="15877" width="5.140625" style="3" customWidth="1"/>
    <col min="15878" max="15879" width="5.5703125" style="3" customWidth="1"/>
    <col min="15880" max="15881" width="7" style="3" customWidth="1"/>
    <col min="15882" max="15882" width="9.42578125" style="3" customWidth="1"/>
    <col min="15883" max="15883" width="7" style="3" customWidth="1"/>
    <col min="15884" max="15884" width="4.28515625" style="3" customWidth="1"/>
    <col min="15885" max="15887" width="7" style="3" customWidth="1"/>
    <col min="15888" max="15923" width="0" style="3" hidden="1" customWidth="1"/>
    <col min="15924" max="15924" width="12.7109375" style="3" customWidth="1"/>
    <col min="15925" max="15925" width="10.28515625" style="3" customWidth="1"/>
    <col min="15926" max="15928" width="0" style="3" hidden="1" customWidth="1"/>
    <col min="15929" max="16128" width="9.140625" style="3"/>
    <col min="16129" max="16129" width="3.7109375" style="3" customWidth="1"/>
    <col min="16130" max="16130" width="10.42578125" style="3" customWidth="1"/>
    <col min="16131" max="16131" width="4.28515625" style="3" customWidth="1"/>
    <col min="16132" max="16133" width="5.140625" style="3" customWidth="1"/>
    <col min="16134" max="16135" width="5.5703125" style="3" customWidth="1"/>
    <col min="16136" max="16137" width="7" style="3" customWidth="1"/>
    <col min="16138" max="16138" width="9.42578125" style="3" customWidth="1"/>
    <col min="16139" max="16139" width="7" style="3" customWidth="1"/>
    <col min="16140" max="16140" width="4.28515625" style="3" customWidth="1"/>
    <col min="16141" max="16143" width="7" style="3" customWidth="1"/>
    <col min="16144" max="16179" width="0" style="3" hidden="1" customWidth="1"/>
    <col min="16180" max="16180" width="12.7109375" style="3" customWidth="1"/>
    <col min="16181" max="16181" width="10.28515625" style="3" customWidth="1"/>
    <col min="16182" max="16184" width="0" style="3" hidden="1" customWidth="1"/>
    <col min="16185" max="16384" width="9.140625" style="3"/>
  </cols>
  <sheetData>
    <row r="3" spans="1:56" ht="13.5" customHeight="1" x14ac:dyDescent="0.2">
      <c r="B3" s="2"/>
      <c r="C3" s="3" t="str">
        <f>CONCATENATE("Семестр ", Семестр)</f>
        <v>Семестр 1</v>
      </c>
      <c r="F3" s="4" t="s">
        <v>299</v>
      </c>
      <c r="G3" s="4"/>
      <c r="J3" s="4"/>
      <c r="V3" s="5">
        <v>5</v>
      </c>
    </row>
    <row r="4" spans="1:56" ht="14.25" customHeight="1" thickBot="1" x14ac:dyDescent="0.25">
      <c r="B4" s="6"/>
      <c r="C4" s="2" t="s">
        <v>1</v>
      </c>
      <c r="G4" s="4"/>
      <c r="J4" s="2"/>
      <c r="M4" s="3" t="s">
        <v>2</v>
      </c>
      <c r="AX4" s="7"/>
      <c r="AY4" s="8">
        <v>43491</v>
      </c>
      <c r="AZ4" s="9">
        <f>AZ159</f>
        <v>81.815628815628841</v>
      </c>
      <c r="BA4" s="8"/>
    </row>
    <row r="5" spans="1:56" ht="157.5" customHeight="1" x14ac:dyDescent="0.2">
      <c r="A5" s="10" t="s">
        <v>3</v>
      </c>
      <c r="B5" s="11"/>
      <c r="C5" s="12" t="s">
        <v>96</v>
      </c>
      <c r="D5" s="12" t="s">
        <v>97</v>
      </c>
      <c r="E5" s="12" t="s">
        <v>300</v>
      </c>
      <c r="F5" s="12" t="s">
        <v>99</v>
      </c>
      <c r="G5" s="12" t="s">
        <v>301</v>
      </c>
      <c r="H5" s="12" t="s">
        <v>302</v>
      </c>
      <c r="I5" s="12" t="s">
        <v>303</v>
      </c>
      <c r="J5" s="12" t="s">
        <v>304</v>
      </c>
      <c r="K5" s="12" t="s">
        <v>305</v>
      </c>
      <c r="L5" s="12" t="s">
        <v>103</v>
      </c>
      <c r="M5" s="12" t="s">
        <v>306</v>
      </c>
      <c r="N5" s="12" t="s">
        <v>307</v>
      </c>
      <c r="O5" s="12" t="s">
        <v>308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3" t="s">
        <v>15</v>
      </c>
      <c r="AV5" s="13" t="s">
        <v>16</v>
      </c>
      <c r="AW5" s="13" t="s">
        <v>17</v>
      </c>
      <c r="AX5" s="13" t="s">
        <v>18</v>
      </c>
      <c r="AY5" s="14" t="s">
        <v>19</v>
      </c>
      <c r="AZ5" s="15" t="s">
        <v>20</v>
      </c>
      <c r="BA5" s="15" t="s">
        <v>21</v>
      </c>
    </row>
    <row r="6" spans="1:56" x14ac:dyDescent="0.2">
      <c r="A6" s="16"/>
      <c r="B6" s="17"/>
      <c r="C6" s="18" t="s">
        <v>22</v>
      </c>
      <c r="D6" s="18" t="s">
        <v>22</v>
      </c>
      <c r="E6" s="18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 t="s">
        <v>22</v>
      </c>
      <c r="L6" s="18" t="s">
        <v>22</v>
      </c>
      <c r="M6" s="18" t="s">
        <v>22</v>
      </c>
      <c r="N6" s="18" t="s">
        <v>22</v>
      </c>
      <c r="O6" s="18" t="s">
        <v>22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9"/>
      <c r="AV6" s="20"/>
      <c r="AW6" s="20"/>
      <c r="AX6" s="21"/>
      <c r="AY6" s="22"/>
      <c r="AZ6" s="23"/>
      <c r="BA6" s="24"/>
    </row>
    <row r="7" spans="1:56" x14ac:dyDescent="0.2">
      <c r="A7" s="16"/>
      <c r="B7" s="17"/>
      <c r="C7" s="25">
        <v>72</v>
      </c>
      <c r="D7" s="25">
        <v>72</v>
      </c>
      <c r="E7" s="25">
        <v>72</v>
      </c>
      <c r="F7" s="25">
        <v>108</v>
      </c>
      <c r="G7" s="25">
        <v>108</v>
      </c>
      <c r="H7" s="25">
        <v>36</v>
      </c>
      <c r="I7" s="25">
        <v>72</v>
      </c>
      <c r="J7" s="25">
        <v>50</v>
      </c>
      <c r="K7" s="25">
        <v>0</v>
      </c>
      <c r="L7" s="25">
        <v>108</v>
      </c>
      <c r="M7" s="25">
        <v>108</v>
      </c>
      <c r="N7" s="25">
        <v>144</v>
      </c>
      <c r="O7" s="25">
        <v>126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19"/>
      <c r="AV7" s="20"/>
      <c r="AW7" s="20"/>
      <c r="AX7" s="21"/>
      <c r="AY7" s="22"/>
      <c r="AZ7" s="23"/>
      <c r="BA7" s="24"/>
    </row>
    <row r="8" spans="1:56" x14ac:dyDescent="0.2">
      <c r="A8" s="16"/>
      <c r="B8" s="17"/>
      <c r="C8" s="18" t="s">
        <v>23</v>
      </c>
      <c r="D8" s="18" t="s">
        <v>23</v>
      </c>
      <c r="E8" s="18" t="s">
        <v>23</v>
      </c>
      <c r="F8" s="18" t="s">
        <v>106</v>
      </c>
      <c r="G8" s="18" t="s">
        <v>107</v>
      </c>
      <c r="H8" s="18" t="s">
        <v>74</v>
      </c>
      <c r="I8" s="18" t="s">
        <v>74</v>
      </c>
      <c r="J8" s="18" t="s">
        <v>108</v>
      </c>
      <c r="K8" s="18" t="s">
        <v>74</v>
      </c>
      <c r="L8" s="18" t="s">
        <v>23</v>
      </c>
      <c r="M8" s="18" t="s">
        <v>74</v>
      </c>
      <c r="N8" s="18" t="s">
        <v>74</v>
      </c>
      <c r="O8" s="18" t="s">
        <v>74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9"/>
      <c r="AV8" s="20"/>
      <c r="AW8" s="20"/>
      <c r="AX8" s="21"/>
      <c r="AY8" s="22"/>
      <c r="AZ8" s="23"/>
      <c r="BA8" s="24"/>
    </row>
    <row r="9" spans="1:56" ht="11.25" hidden="1" customHeight="1" x14ac:dyDescent="0.2">
      <c r="A9" s="16"/>
      <c r="B9" s="17"/>
      <c r="C9" s="46" t="s">
        <v>24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8"/>
      <c r="AU9" s="19"/>
      <c r="AV9" s="20"/>
      <c r="AW9" s="20"/>
      <c r="AX9" s="21"/>
      <c r="AY9" s="22"/>
      <c r="AZ9" s="23"/>
      <c r="BA9" s="24"/>
    </row>
    <row r="10" spans="1:56" x14ac:dyDescent="0.2">
      <c r="A10" s="16"/>
      <c r="B10" s="17"/>
      <c r="C10" s="46" t="s">
        <v>25</v>
      </c>
      <c r="D10" s="47"/>
      <c r="E10" s="47"/>
      <c r="F10" s="47"/>
      <c r="G10" s="47"/>
      <c r="H10" s="47"/>
      <c r="I10" s="47"/>
      <c r="J10" s="48"/>
      <c r="K10" s="31" t="s">
        <v>219</v>
      </c>
      <c r="L10" s="46" t="s">
        <v>26</v>
      </c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8"/>
      <c r="AU10" s="19"/>
      <c r="AV10" s="20"/>
      <c r="AW10" s="20"/>
      <c r="AX10" s="21"/>
      <c r="AY10" s="22"/>
      <c r="AZ10" s="23"/>
      <c r="BA10" s="24"/>
      <c r="BB10" s="3">
        <v>5</v>
      </c>
      <c r="BC10" s="3">
        <v>4</v>
      </c>
      <c r="BD10" s="3">
        <v>3</v>
      </c>
    </row>
    <row r="11" spans="1:56" x14ac:dyDescent="0.2">
      <c r="A11" s="26">
        <v>1</v>
      </c>
      <c r="B11" s="27" t="s">
        <v>309</v>
      </c>
      <c r="C11" s="28">
        <v>95</v>
      </c>
      <c r="D11" s="28">
        <v>85</v>
      </c>
      <c r="E11" s="28">
        <v>75</v>
      </c>
      <c r="F11" s="28">
        <v>63</v>
      </c>
      <c r="G11" s="28">
        <v>98</v>
      </c>
      <c r="H11" s="28">
        <v>75</v>
      </c>
      <c r="I11" s="28">
        <v>61</v>
      </c>
      <c r="J11" s="28">
        <v>62</v>
      </c>
      <c r="K11" s="28">
        <v>92</v>
      </c>
      <c r="L11" s="28">
        <v>94</v>
      </c>
      <c r="M11" s="28">
        <v>93</v>
      </c>
      <c r="N11" s="28">
        <v>75</v>
      </c>
      <c r="O11" s="28">
        <v>62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9"/>
      <c r="AK11" s="29"/>
      <c r="AL11" s="28"/>
      <c r="AM11" s="28"/>
      <c r="AN11" s="28"/>
      <c r="AO11" s="28"/>
      <c r="AP11" s="28"/>
      <c r="AQ11" s="28"/>
      <c r="AR11" s="28"/>
      <c r="AS11" s="28"/>
      <c r="AT11" s="28"/>
      <c r="AU11" s="30">
        <v>0</v>
      </c>
      <c r="AV11" s="31"/>
      <c r="AW11" s="31" t="s">
        <v>29</v>
      </c>
      <c r="AX11" s="32"/>
      <c r="AY11" s="22"/>
      <c r="AZ11" s="33">
        <f t="shared" ref="AZ11:AZ74" si="0">IF(SUM(C11:AT11)&gt;0,(SUM(C11:AT11)/COUNTIF(C11:AT11,"&gt;0")))</f>
        <v>79.230769230769226</v>
      </c>
      <c r="BA11" s="34" t="str">
        <f>IF(SUM(BB11:BD11)&gt;0,(BB11*5+BC11*4+BD11*3)/SUM(BB11:BD11),"")</f>
        <v/>
      </c>
      <c r="BB11" s="35">
        <f t="shared" ref="BB11:BB74" si="1">COUNTIF($C11:$AT11,"Отл")</f>
        <v>0</v>
      </c>
      <c r="BC11" s="36">
        <f t="shared" ref="BC11:BC74" si="2">COUNTIF($C11:$AT11,"Хор")</f>
        <v>0</v>
      </c>
      <c r="BD11" s="36">
        <f t="shared" ref="BD11:BD74" si="3">COUNTIF($C11:$AT11,"Удв")</f>
        <v>0</v>
      </c>
    </row>
    <row r="12" spans="1:56" x14ac:dyDescent="0.2">
      <c r="A12" s="26">
        <v>2</v>
      </c>
      <c r="B12" s="27" t="s">
        <v>310</v>
      </c>
      <c r="C12" s="28">
        <v>91</v>
      </c>
      <c r="D12" s="28">
        <v>78</v>
      </c>
      <c r="E12" s="28">
        <v>78</v>
      </c>
      <c r="F12" s="28">
        <v>79</v>
      </c>
      <c r="G12" s="28">
        <v>91</v>
      </c>
      <c r="H12" s="28">
        <v>92</v>
      </c>
      <c r="I12" s="28">
        <v>94</v>
      </c>
      <c r="J12" s="28">
        <v>89</v>
      </c>
      <c r="K12" s="28">
        <v>94</v>
      </c>
      <c r="L12" s="28">
        <v>98</v>
      </c>
      <c r="M12" s="28">
        <v>93</v>
      </c>
      <c r="N12" s="28">
        <v>96</v>
      </c>
      <c r="O12" s="28">
        <v>91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9"/>
      <c r="AK12" s="29"/>
      <c r="AL12" s="28"/>
      <c r="AM12" s="28"/>
      <c r="AN12" s="28"/>
      <c r="AO12" s="28"/>
      <c r="AP12" s="28"/>
      <c r="AQ12" s="28"/>
      <c r="AR12" s="28"/>
      <c r="AS12" s="28"/>
      <c r="AT12" s="28"/>
      <c r="AU12" s="30">
        <v>0</v>
      </c>
      <c r="AV12" s="31"/>
      <c r="AW12" s="31" t="s">
        <v>29</v>
      </c>
      <c r="AX12" s="32"/>
      <c r="AY12" s="22"/>
      <c r="AZ12" s="33">
        <f t="shared" si="0"/>
        <v>89.538461538461533</v>
      </c>
      <c r="BA12" s="34" t="str">
        <f t="shared" ref="BA12:BA75" si="4">IF(SUM(BB12:BD12)&gt;0,(BB12*5+BC12*4+BD12*3)/SUM(BB12:BD12),"")</f>
        <v/>
      </c>
      <c r="BB12" s="35">
        <f t="shared" si="1"/>
        <v>0</v>
      </c>
      <c r="BC12" s="36">
        <f t="shared" si="2"/>
        <v>0</v>
      </c>
      <c r="BD12" s="36">
        <f t="shared" si="3"/>
        <v>0</v>
      </c>
    </row>
    <row r="13" spans="1:56" x14ac:dyDescent="0.2">
      <c r="A13" s="26">
        <v>3</v>
      </c>
      <c r="B13" s="27" t="s">
        <v>311</v>
      </c>
      <c r="C13" s="28">
        <v>70</v>
      </c>
      <c r="D13" s="28">
        <v>53</v>
      </c>
      <c r="E13" s="28">
        <v>70</v>
      </c>
      <c r="F13" s="28">
        <v>61</v>
      </c>
      <c r="G13" s="28">
        <v>66</v>
      </c>
      <c r="H13" s="28">
        <v>77</v>
      </c>
      <c r="I13" s="28">
        <v>68</v>
      </c>
      <c r="J13" s="28">
        <v>84</v>
      </c>
      <c r="K13" s="28">
        <v>62</v>
      </c>
      <c r="L13" s="28">
        <v>61</v>
      </c>
      <c r="M13" s="28">
        <v>77</v>
      </c>
      <c r="N13" s="28">
        <v>75</v>
      </c>
      <c r="O13" s="28">
        <v>77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9"/>
      <c r="AK13" s="29"/>
      <c r="AL13" s="28"/>
      <c r="AM13" s="28"/>
      <c r="AN13" s="28"/>
      <c r="AO13" s="28"/>
      <c r="AP13" s="28"/>
      <c r="AQ13" s="28"/>
      <c r="AR13" s="28"/>
      <c r="AS13" s="28"/>
      <c r="AT13" s="28"/>
      <c r="AU13" s="30">
        <v>0</v>
      </c>
      <c r="AV13" s="31"/>
      <c r="AW13" s="31" t="s">
        <v>29</v>
      </c>
      <c r="AX13" s="32"/>
      <c r="AY13" s="22"/>
      <c r="AZ13" s="33">
        <f t="shared" si="0"/>
        <v>69.307692307692307</v>
      </c>
      <c r="BA13" s="34" t="str">
        <f t="shared" si="4"/>
        <v/>
      </c>
      <c r="BB13" s="35">
        <f t="shared" si="1"/>
        <v>0</v>
      </c>
      <c r="BC13" s="36">
        <f t="shared" si="2"/>
        <v>0</v>
      </c>
      <c r="BD13" s="36">
        <f t="shared" si="3"/>
        <v>0</v>
      </c>
    </row>
    <row r="14" spans="1:56" x14ac:dyDescent="0.2">
      <c r="A14" s="26">
        <v>4</v>
      </c>
      <c r="B14" s="27" t="s">
        <v>312</v>
      </c>
      <c r="C14" s="28">
        <v>70</v>
      </c>
      <c r="D14" s="28">
        <v>73</v>
      </c>
      <c r="E14" s="28">
        <v>73</v>
      </c>
      <c r="F14" s="28">
        <v>63</v>
      </c>
      <c r="G14" s="28">
        <v>80</v>
      </c>
      <c r="H14" s="28">
        <v>85</v>
      </c>
      <c r="I14" s="28">
        <v>80</v>
      </c>
      <c r="J14" s="28">
        <v>75</v>
      </c>
      <c r="K14" s="28">
        <v>91</v>
      </c>
      <c r="L14" s="28">
        <v>75</v>
      </c>
      <c r="M14" s="28">
        <v>75</v>
      </c>
      <c r="N14" s="28">
        <v>76</v>
      </c>
      <c r="O14" s="28">
        <v>77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30">
        <v>0</v>
      </c>
      <c r="AV14" s="31"/>
      <c r="AW14" s="31" t="s">
        <v>29</v>
      </c>
      <c r="AX14" s="32"/>
      <c r="AY14" s="22"/>
      <c r="AZ14" s="33">
        <f t="shared" si="0"/>
        <v>76.384615384615387</v>
      </c>
      <c r="BA14" s="34" t="str">
        <f t="shared" si="4"/>
        <v/>
      </c>
      <c r="BB14" s="35">
        <f t="shared" si="1"/>
        <v>0</v>
      </c>
      <c r="BC14" s="36">
        <f t="shared" si="2"/>
        <v>0</v>
      </c>
      <c r="BD14" s="36">
        <f t="shared" si="3"/>
        <v>0</v>
      </c>
    </row>
    <row r="15" spans="1:56" x14ac:dyDescent="0.2">
      <c r="A15" s="26">
        <v>5</v>
      </c>
      <c r="B15" s="27" t="s">
        <v>313</v>
      </c>
      <c r="C15" s="28">
        <v>65</v>
      </c>
      <c r="D15" s="28">
        <v>73</v>
      </c>
      <c r="E15" s="28">
        <v>88</v>
      </c>
      <c r="F15" s="28">
        <v>64</v>
      </c>
      <c r="G15" s="28">
        <v>80</v>
      </c>
      <c r="H15" s="28">
        <v>69</v>
      </c>
      <c r="I15" s="28">
        <v>77</v>
      </c>
      <c r="J15" s="28">
        <v>75</v>
      </c>
      <c r="K15" s="28">
        <v>78</v>
      </c>
      <c r="L15" s="28">
        <v>77</v>
      </c>
      <c r="M15" s="28">
        <v>78</v>
      </c>
      <c r="N15" s="28">
        <v>91</v>
      </c>
      <c r="O15" s="28">
        <v>70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30">
        <v>0</v>
      </c>
      <c r="AV15" s="31"/>
      <c r="AW15" s="31" t="s">
        <v>29</v>
      </c>
      <c r="AX15" s="32"/>
      <c r="AY15" s="22"/>
      <c r="AZ15" s="33">
        <f t="shared" si="0"/>
        <v>75.769230769230774</v>
      </c>
      <c r="BA15" s="34" t="str">
        <f t="shared" si="4"/>
        <v/>
      </c>
      <c r="BB15" s="35">
        <f t="shared" si="1"/>
        <v>0</v>
      </c>
      <c r="BC15" s="36">
        <f t="shared" si="2"/>
        <v>0</v>
      </c>
      <c r="BD15" s="36">
        <f t="shared" si="3"/>
        <v>0</v>
      </c>
    </row>
    <row r="16" spans="1:56" x14ac:dyDescent="0.2">
      <c r="A16" s="26">
        <v>6</v>
      </c>
      <c r="B16" s="27" t="s">
        <v>314</v>
      </c>
      <c r="C16" s="28">
        <v>92</v>
      </c>
      <c r="D16" s="28">
        <v>85</v>
      </c>
      <c r="E16" s="28">
        <v>82</v>
      </c>
      <c r="F16" s="28">
        <v>83</v>
      </c>
      <c r="G16" s="28">
        <v>84</v>
      </c>
      <c r="H16" s="28">
        <v>94</v>
      </c>
      <c r="I16" s="28">
        <v>93</v>
      </c>
      <c r="J16" s="28">
        <v>75</v>
      </c>
      <c r="K16" s="28">
        <v>93</v>
      </c>
      <c r="L16" s="28">
        <v>98</v>
      </c>
      <c r="M16" s="28">
        <v>93</v>
      </c>
      <c r="N16" s="28">
        <v>91</v>
      </c>
      <c r="O16" s="28">
        <v>93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30">
        <v>0</v>
      </c>
      <c r="AV16" s="31"/>
      <c r="AW16" s="31" t="s">
        <v>29</v>
      </c>
      <c r="AX16" s="32"/>
      <c r="AY16" s="22"/>
      <c r="AZ16" s="33">
        <f t="shared" si="0"/>
        <v>88.92307692307692</v>
      </c>
      <c r="BA16" s="34" t="str">
        <f t="shared" si="4"/>
        <v/>
      </c>
      <c r="BB16" s="35">
        <f t="shared" si="1"/>
        <v>0</v>
      </c>
      <c r="BC16" s="36">
        <f t="shared" si="2"/>
        <v>0</v>
      </c>
      <c r="BD16" s="36">
        <f t="shared" si="3"/>
        <v>0</v>
      </c>
    </row>
    <row r="17" spans="1:56" x14ac:dyDescent="0.2">
      <c r="A17" s="26">
        <v>7</v>
      </c>
      <c r="B17" s="27" t="s">
        <v>315</v>
      </c>
      <c r="C17" s="28">
        <v>70</v>
      </c>
      <c r="D17" s="28">
        <v>61</v>
      </c>
      <c r="E17" s="28">
        <v>64</v>
      </c>
      <c r="F17" s="28">
        <v>77</v>
      </c>
      <c r="G17" s="28">
        <v>78</v>
      </c>
      <c r="H17" s="28">
        <v>77</v>
      </c>
      <c r="I17" s="28">
        <v>77</v>
      </c>
      <c r="J17" s="28">
        <v>61</v>
      </c>
      <c r="K17" s="28">
        <v>94</v>
      </c>
      <c r="L17" s="28">
        <v>80</v>
      </c>
      <c r="M17" s="28">
        <v>93</v>
      </c>
      <c r="N17" s="28">
        <v>91</v>
      </c>
      <c r="O17" s="28">
        <v>84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30">
        <v>0</v>
      </c>
      <c r="AV17" s="31"/>
      <c r="AW17" s="31" t="s">
        <v>29</v>
      </c>
      <c r="AX17" s="32"/>
      <c r="AY17" s="22"/>
      <c r="AZ17" s="33">
        <f t="shared" si="0"/>
        <v>77.461538461538467</v>
      </c>
      <c r="BA17" s="34" t="str">
        <f t="shared" si="4"/>
        <v/>
      </c>
      <c r="BB17" s="35">
        <f t="shared" si="1"/>
        <v>0</v>
      </c>
      <c r="BC17" s="36">
        <f t="shared" si="2"/>
        <v>0</v>
      </c>
      <c r="BD17" s="36">
        <f t="shared" si="3"/>
        <v>0</v>
      </c>
    </row>
    <row r="18" spans="1:56" x14ac:dyDescent="0.2">
      <c r="A18" s="26">
        <v>8</v>
      </c>
      <c r="B18" s="27" t="s">
        <v>316</v>
      </c>
      <c r="C18" s="28">
        <v>60</v>
      </c>
      <c r="D18" s="28">
        <v>36</v>
      </c>
      <c r="E18" s="28">
        <v>64</v>
      </c>
      <c r="F18" s="28">
        <v>72</v>
      </c>
      <c r="G18" s="28">
        <v>63</v>
      </c>
      <c r="H18" s="28">
        <v>62</v>
      </c>
      <c r="I18" s="28">
        <v>25</v>
      </c>
      <c r="J18" s="28">
        <v>61</v>
      </c>
      <c r="K18" s="28">
        <v>62</v>
      </c>
      <c r="L18" s="28">
        <v>82</v>
      </c>
      <c r="M18" s="28">
        <v>55</v>
      </c>
      <c r="N18" s="28">
        <v>62</v>
      </c>
      <c r="O18" s="28">
        <v>61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30">
        <v>0</v>
      </c>
      <c r="AV18" s="31"/>
      <c r="AW18" s="31" t="s">
        <v>29</v>
      </c>
      <c r="AX18" s="32"/>
      <c r="AY18" s="22"/>
      <c r="AZ18" s="33">
        <f t="shared" si="0"/>
        <v>58.846153846153847</v>
      </c>
      <c r="BA18" s="34" t="str">
        <f t="shared" si="4"/>
        <v/>
      </c>
      <c r="BB18" s="35">
        <f t="shared" si="1"/>
        <v>0</v>
      </c>
      <c r="BC18" s="36">
        <f t="shared" si="2"/>
        <v>0</v>
      </c>
      <c r="BD18" s="36">
        <f t="shared" si="3"/>
        <v>0</v>
      </c>
    </row>
    <row r="19" spans="1:56" x14ac:dyDescent="0.2">
      <c r="A19" s="26">
        <v>9</v>
      </c>
      <c r="B19" s="27" t="s">
        <v>317</v>
      </c>
      <c r="C19" s="28">
        <v>91</v>
      </c>
      <c r="D19" s="28">
        <v>62</v>
      </c>
      <c r="E19" s="28">
        <v>75</v>
      </c>
      <c r="F19" s="28">
        <v>62</v>
      </c>
      <c r="G19" s="28">
        <v>90</v>
      </c>
      <c r="H19" s="28">
        <v>94</v>
      </c>
      <c r="I19" s="28">
        <v>95</v>
      </c>
      <c r="J19" s="28">
        <v>85</v>
      </c>
      <c r="K19" s="28">
        <v>95</v>
      </c>
      <c r="L19" s="28">
        <v>94</v>
      </c>
      <c r="M19" s="28">
        <v>80</v>
      </c>
      <c r="N19" s="28">
        <v>94</v>
      </c>
      <c r="O19" s="28">
        <v>94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30">
        <v>0</v>
      </c>
      <c r="AV19" s="31"/>
      <c r="AW19" s="31" t="s">
        <v>29</v>
      </c>
      <c r="AX19" s="32"/>
      <c r="AY19" s="22"/>
      <c r="AZ19" s="33">
        <f t="shared" si="0"/>
        <v>85.461538461538467</v>
      </c>
      <c r="BA19" s="34" t="str">
        <f t="shared" si="4"/>
        <v/>
      </c>
      <c r="BB19" s="35">
        <f t="shared" si="1"/>
        <v>0</v>
      </c>
      <c r="BC19" s="36">
        <f t="shared" si="2"/>
        <v>0</v>
      </c>
      <c r="BD19" s="36">
        <f t="shared" si="3"/>
        <v>0</v>
      </c>
    </row>
    <row r="20" spans="1:56" x14ac:dyDescent="0.2">
      <c r="A20" s="26">
        <v>10</v>
      </c>
      <c r="B20" s="27" t="s">
        <v>318</v>
      </c>
      <c r="C20" s="28">
        <v>76</v>
      </c>
      <c r="D20" s="28">
        <v>76</v>
      </c>
      <c r="E20" s="28">
        <v>68</v>
      </c>
      <c r="F20" s="28">
        <v>74</v>
      </c>
      <c r="G20" s="28">
        <v>99</v>
      </c>
      <c r="H20" s="28">
        <v>99</v>
      </c>
      <c r="I20" s="28">
        <v>99</v>
      </c>
      <c r="J20" s="28">
        <v>70</v>
      </c>
      <c r="K20" s="28">
        <v>97</v>
      </c>
      <c r="L20" s="28">
        <v>93</v>
      </c>
      <c r="M20" s="28">
        <v>85</v>
      </c>
      <c r="N20" s="28">
        <v>94</v>
      </c>
      <c r="O20" s="28">
        <v>98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30">
        <v>0</v>
      </c>
      <c r="AV20" s="31"/>
      <c r="AW20" s="31" t="s">
        <v>29</v>
      </c>
      <c r="AX20" s="32"/>
      <c r="AY20" s="22"/>
      <c r="AZ20" s="33">
        <f t="shared" si="0"/>
        <v>86.769230769230774</v>
      </c>
      <c r="BA20" s="34" t="str">
        <f t="shared" si="4"/>
        <v/>
      </c>
      <c r="BB20" s="35">
        <f t="shared" si="1"/>
        <v>0</v>
      </c>
      <c r="BC20" s="36">
        <f t="shared" si="2"/>
        <v>0</v>
      </c>
      <c r="BD20" s="36">
        <f t="shared" si="3"/>
        <v>0</v>
      </c>
    </row>
    <row r="21" spans="1:56" x14ac:dyDescent="0.2">
      <c r="A21" s="26">
        <v>11</v>
      </c>
      <c r="B21" s="27" t="s">
        <v>319</v>
      </c>
      <c r="C21" s="28">
        <v>95</v>
      </c>
      <c r="D21" s="28">
        <v>92</v>
      </c>
      <c r="E21" s="28">
        <v>83</v>
      </c>
      <c r="F21" s="28">
        <v>71</v>
      </c>
      <c r="G21" s="28">
        <v>94</v>
      </c>
      <c r="H21" s="28">
        <v>92</v>
      </c>
      <c r="I21" s="28">
        <v>94</v>
      </c>
      <c r="J21" s="28">
        <v>92</v>
      </c>
      <c r="K21" s="28">
        <v>92</v>
      </c>
      <c r="L21" s="28">
        <v>100</v>
      </c>
      <c r="M21" s="28">
        <v>95</v>
      </c>
      <c r="N21" s="28">
        <v>94</v>
      </c>
      <c r="O21" s="28">
        <v>91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30">
        <v>0</v>
      </c>
      <c r="AV21" s="31"/>
      <c r="AW21" s="31" t="s">
        <v>29</v>
      </c>
      <c r="AX21" s="32"/>
      <c r="AY21" s="22"/>
      <c r="AZ21" s="33">
        <f t="shared" si="0"/>
        <v>91.15384615384616</v>
      </c>
      <c r="BA21" s="34" t="str">
        <f t="shared" si="4"/>
        <v/>
      </c>
      <c r="BB21" s="35">
        <f t="shared" si="1"/>
        <v>0</v>
      </c>
      <c r="BC21" s="36">
        <f t="shared" si="2"/>
        <v>0</v>
      </c>
      <c r="BD21" s="36">
        <f t="shared" si="3"/>
        <v>0</v>
      </c>
    </row>
    <row r="22" spans="1:56" x14ac:dyDescent="0.2">
      <c r="A22" s="26">
        <v>12</v>
      </c>
      <c r="B22" s="27" t="s">
        <v>320</v>
      </c>
      <c r="C22" s="28">
        <v>80</v>
      </c>
      <c r="D22" s="28">
        <v>62</v>
      </c>
      <c r="E22" s="28">
        <v>79</v>
      </c>
      <c r="F22" s="28">
        <v>71</v>
      </c>
      <c r="G22" s="28">
        <v>78</v>
      </c>
      <c r="H22" s="28">
        <v>92</v>
      </c>
      <c r="I22" s="28">
        <v>92</v>
      </c>
      <c r="J22" s="28">
        <v>75</v>
      </c>
      <c r="K22" s="28">
        <v>91</v>
      </c>
      <c r="L22" s="28">
        <v>76</v>
      </c>
      <c r="M22" s="28">
        <v>90</v>
      </c>
      <c r="N22" s="28">
        <v>88</v>
      </c>
      <c r="O22" s="28">
        <v>93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30">
        <v>0</v>
      </c>
      <c r="AV22" s="31"/>
      <c r="AW22" s="31" t="s">
        <v>29</v>
      </c>
      <c r="AX22" s="32"/>
      <c r="AY22" s="22"/>
      <c r="AZ22" s="33">
        <f t="shared" si="0"/>
        <v>82.07692307692308</v>
      </c>
      <c r="BA22" s="34" t="str">
        <f t="shared" si="4"/>
        <v/>
      </c>
      <c r="BB22" s="35">
        <f t="shared" si="1"/>
        <v>0</v>
      </c>
      <c r="BC22" s="36">
        <f t="shared" si="2"/>
        <v>0</v>
      </c>
      <c r="BD22" s="36">
        <f t="shared" si="3"/>
        <v>0</v>
      </c>
    </row>
    <row r="23" spans="1:56" x14ac:dyDescent="0.2">
      <c r="A23" s="26">
        <v>13</v>
      </c>
      <c r="B23" s="27" t="s">
        <v>321</v>
      </c>
      <c r="C23" s="28">
        <v>91</v>
      </c>
      <c r="D23" s="28">
        <v>89</v>
      </c>
      <c r="E23" s="28">
        <v>81</v>
      </c>
      <c r="F23" s="28">
        <v>71</v>
      </c>
      <c r="G23" s="28">
        <v>89</v>
      </c>
      <c r="H23" s="28">
        <v>80</v>
      </c>
      <c r="I23" s="28">
        <v>92</v>
      </c>
      <c r="J23" s="28">
        <v>85</v>
      </c>
      <c r="K23" s="28">
        <v>92</v>
      </c>
      <c r="L23" s="28">
        <v>86</v>
      </c>
      <c r="M23" s="28">
        <v>95</v>
      </c>
      <c r="N23" s="28">
        <v>92</v>
      </c>
      <c r="O23" s="28">
        <v>78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30">
        <v>0</v>
      </c>
      <c r="AV23" s="31"/>
      <c r="AW23" s="31" t="s">
        <v>29</v>
      </c>
      <c r="AX23" s="32"/>
      <c r="AY23" s="22"/>
      <c r="AZ23" s="33">
        <f t="shared" si="0"/>
        <v>86.230769230769226</v>
      </c>
      <c r="BA23" s="34" t="str">
        <f t="shared" si="4"/>
        <v/>
      </c>
      <c r="BB23" s="35">
        <f t="shared" si="1"/>
        <v>0</v>
      </c>
      <c r="BC23" s="36">
        <f t="shared" si="2"/>
        <v>0</v>
      </c>
      <c r="BD23" s="36">
        <f t="shared" si="3"/>
        <v>0</v>
      </c>
    </row>
    <row r="24" spans="1:56" x14ac:dyDescent="0.2">
      <c r="A24" s="26">
        <v>14</v>
      </c>
      <c r="B24" s="27" t="s">
        <v>322</v>
      </c>
      <c r="C24" s="28">
        <v>78</v>
      </c>
      <c r="D24" s="28">
        <v>76</v>
      </c>
      <c r="E24" s="28">
        <v>83</v>
      </c>
      <c r="F24" s="28">
        <v>85</v>
      </c>
      <c r="G24" s="28">
        <v>89</v>
      </c>
      <c r="H24" s="28">
        <v>91</v>
      </c>
      <c r="I24" s="28">
        <v>94</v>
      </c>
      <c r="J24" s="28">
        <v>85</v>
      </c>
      <c r="K24" s="28">
        <v>94</v>
      </c>
      <c r="L24" s="28">
        <v>95</v>
      </c>
      <c r="M24" s="28">
        <v>95</v>
      </c>
      <c r="N24" s="28">
        <v>92</v>
      </c>
      <c r="O24" s="28">
        <v>91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30">
        <v>0</v>
      </c>
      <c r="AV24" s="31"/>
      <c r="AW24" s="31" t="s">
        <v>29</v>
      </c>
      <c r="AX24" s="32"/>
      <c r="AY24" s="22"/>
      <c r="AZ24" s="33">
        <f t="shared" si="0"/>
        <v>88.307692307692307</v>
      </c>
      <c r="BA24" s="34" t="str">
        <f t="shared" si="4"/>
        <v/>
      </c>
      <c r="BB24" s="35">
        <f t="shared" si="1"/>
        <v>0</v>
      </c>
      <c r="BC24" s="36">
        <f t="shared" si="2"/>
        <v>0</v>
      </c>
      <c r="BD24" s="36">
        <f t="shared" si="3"/>
        <v>0</v>
      </c>
    </row>
    <row r="25" spans="1:56" x14ac:dyDescent="0.2">
      <c r="A25" s="26">
        <v>15</v>
      </c>
      <c r="B25" s="27" t="s">
        <v>323</v>
      </c>
      <c r="C25" s="28">
        <v>80</v>
      </c>
      <c r="D25" s="28">
        <v>91</v>
      </c>
      <c r="E25" s="28">
        <v>92</v>
      </c>
      <c r="F25" s="28">
        <v>80</v>
      </c>
      <c r="G25" s="28">
        <v>81</v>
      </c>
      <c r="H25" s="28">
        <v>97</v>
      </c>
      <c r="I25" s="28">
        <v>95</v>
      </c>
      <c r="J25" s="28">
        <v>61</v>
      </c>
      <c r="K25" s="28">
        <v>94</v>
      </c>
      <c r="L25" s="28">
        <v>75</v>
      </c>
      <c r="M25" s="28">
        <v>95</v>
      </c>
      <c r="N25" s="28">
        <v>93</v>
      </c>
      <c r="O25" s="28">
        <v>97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30">
        <v>0</v>
      </c>
      <c r="AV25" s="31"/>
      <c r="AW25" s="31" t="s">
        <v>29</v>
      </c>
      <c r="AX25" s="32"/>
      <c r="AY25" s="22"/>
      <c r="AZ25" s="33">
        <f t="shared" si="0"/>
        <v>87</v>
      </c>
      <c r="BA25" s="34" t="str">
        <f t="shared" si="4"/>
        <v/>
      </c>
      <c r="BB25" s="35">
        <f t="shared" si="1"/>
        <v>0</v>
      </c>
      <c r="BC25" s="36">
        <f t="shared" si="2"/>
        <v>0</v>
      </c>
      <c r="BD25" s="36">
        <f t="shared" si="3"/>
        <v>0</v>
      </c>
    </row>
    <row r="26" spans="1:56" x14ac:dyDescent="0.2">
      <c r="A26" s="26">
        <v>16</v>
      </c>
      <c r="B26" s="27" t="s">
        <v>324</v>
      </c>
      <c r="C26" s="28">
        <v>70</v>
      </c>
      <c r="D26" s="28">
        <v>46</v>
      </c>
      <c r="E26" s="28">
        <v>88</v>
      </c>
      <c r="F26" s="28">
        <v>68</v>
      </c>
      <c r="G26" s="28">
        <v>60</v>
      </c>
      <c r="H26" s="28" t="s">
        <v>325</v>
      </c>
      <c r="I26" s="28">
        <v>3</v>
      </c>
      <c r="J26" s="28">
        <v>61</v>
      </c>
      <c r="K26" s="28">
        <v>82</v>
      </c>
      <c r="L26" s="28">
        <v>60</v>
      </c>
      <c r="M26" s="28">
        <v>65</v>
      </c>
      <c r="N26" s="28">
        <v>75</v>
      </c>
      <c r="O26" s="28">
        <v>2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30">
        <v>0</v>
      </c>
      <c r="AV26" s="31"/>
      <c r="AW26" s="31" t="s">
        <v>29</v>
      </c>
      <c r="AX26" s="32"/>
      <c r="AY26" s="22"/>
      <c r="AZ26" s="33">
        <f t="shared" si="0"/>
        <v>56.666666666666664</v>
      </c>
      <c r="BA26" s="34" t="str">
        <f t="shared" si="4"/>
        <v/>
      </c>
      <c r="BB26" s="35">
        <f t="shared" si="1"/>
        <v>0</v>
      </c>
      <c r="BC26" s="36">
        <f t="shared" si="2"/>
        <v>0</v>
      </c>
      <c r="BD26" s="36">
        <f t="shared" si="3"/>
        <v>0</v>
      </c>
    </row>
    <row r="27" spans="1:56" x14ac:dyDescent="0.2">
      <c r="A27" s="26">
        <v>17</v>
      </c>
      <c r="B27" s="27" t="s">
        <v>326</v>
      </c>
      <c r="C27" s="28">
        <v>95</v>
      </c>
      <c r="D27" s="28">
        <v>86</v>
      </c>
      <c r="E27" s="28">
        <v>85</v>
      </c>
      <c r="F27" s="28">
        <v>79</v>
      </c>
      <c r="G27" s="28">
        <v>89</v>
      </c>
      <c r="H27" s="28">
        <v>93</v>
      </c>
      <c r="I27" s="28">
        <v>93</v>
      </c>
      <c r="J27" s="28">
        <v>82</v>
      </c>
      <c r="K27" s="28">
        <v>92</v>
      </c>
      <c r="L27" s="28">
        <v>96</v>
      </c>
      <c r="M27" s="28">
        <v>95</v>
      </c>
      <c r="N27" s="28">
        <v>92</v>
      </c>
      <c r="O27" s="28">
        <v>94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30">
        <v>0</v>
      </c>
      <c r="AV27" s="31"/>
      <c r="AW27" s="31" t="s">
        <v>29</v>
      </c>
      <c r="AX27" s="32"/>
      <c r="AY27" s="22"/>
      <c r="AZ27" s="33">
        <f t="shared" si="0"/>
        <v>90.07692307692308</v>
      </c>
      <c r="BA27" s="34" t="str">
        <f t="shared" si="4"/>
        <v/>
      </c>
      <c r="BB27" s="35">
        <f t="shared" si="1"/>
        <v>0</v>
      </c>
      <c r="BC27" s="36">
        <f t="shared" si="2"/>
        <v>0</v>
      </c>
      <c r="BD27" s="36">
        <f t="shared" si="3"/>
        <v>0</v>
      </c>
    </row>
    <row r="28" spans="1:56" x14ac:dyDescent="0.2">
      <c r="A28" s="26">
        <v>18</v>
      </c>
      <c r="B28" s="27" t="s">
        <v>327</v>
      </c>
      <c r="C28" s="28">
        <v>76</v>
      </c>
      <c r="D28" s="28">
        <v>80</v>
      </c>
      <c r="E28" s="28">
        <v>81</v>
      </c>
      <c r="F28" s="28">
        <v>61</v>
      </c>
      <c r="G28" s="28">
        <v>83</v>
      </c>
      <c r="H28" s="28">
        <v>92</v>
      </c>
      <c r="I28" s="28">
        <v>82</v>
      </c>
      <c r="J28" s="28">
        <v>85</v>
      </c>
      <c r="K28" s="28">
        <v>92</v>
      </c>
      <c r="L28" s="28">
        <v>78</v>
      </c>
      <c r="M28" s="28">
        <v>85</v>
      </c>
      <c r="N28" s="28">
        <v>91</v>
      </c>
      <c r="O28" s="28">
        <v>93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30">
        <v>0</v>
      </c>
      <c r="AV28" s="31"/>
      <c r="AW28" s="31" t="s">
        <v>29</v>
      </c>
      <c r="AX28" s="32"/>
      <c r="AY28" s="22"/>
      <c r="AZ28" s="33">
        <f t="shared" si="0"/>
        <v>83</v>
      </c>
      <c r="BA28" s="34" t="str">
        <f t="shared" si="4"/>
        <v/>
      </c>
      <c r="BB28" s="35">
        <f t="shared" si="1"/>
        <v>0</v>
      </c>
      <c r="BC28" s="36">
        <f t="shared" si="2"/>
        <v>0</v>
      </c>
      <c r="BD28" s="36">
        <f t="shared" si="3"/>
        <v>0</v>
      </c>
    </row>
    <row r="29" spans="1:56" x14ac:dyDescent="0.2">
      <c r="A29" s="26">
        <v>19</v>
      </c>
      <c r="B29" s="27" t="s">
        <v>328</v>
      </c>
      <c r="C29" s="28">
        <v>91</v>
      </c>
      <c r="D29" s="28">
        <v>91</v>
      </c>
      <c r="E29" s="28">
        <v>81</v>
      </c>
      <c r="F29" s="28">
        <v>69</v>
      </c>
      <c r="G29" s="28">
        <v>87</v>
      </c>
      <c r="H29" s="28">
        <v>94</v>
      </c>
      <c r="I29" s="28">
        <v>95</v>
      </c>
      <c r="J29" s="28">
        <v>85</v>
      </c>
      <c r="K29" s="28">
        <v>95</v>
      </c>
      <c r="L29" s="28">
        <v>92</v>
      </c>
      <c r="M29" s="28">
        <v>95</v>
      </c>
      <c r="N29" s="28">
        <v>92</v>
      </c>
      <c r="O29" s="28">
        <v>96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30">
        <v>0</v>
      </c>
      <c r="AV29" s="31"/>
      <c r="AW29" s="31" t="s">
        <v>29</v>
      </c>
      <c r="AX29" s="32"/>
      <c r="AY29" s="22"/>
      <c r="AZ29" s="33">
        <f t="shared" si="0"/>
        <v>89.461538461538467</v>
      </c>
      <c r="BA29" s="34" t="str">
        <f t="shared" si="4"/>
        <v/>
      </c>
      <c r="BB29" s="35">
        <f t="shared" si="1"/>
        <v>0</v>
      </c>
      <c r="BC29" s="36">
        <f t="shared" si="2"/>
        <v>0</v>
      </c>
      <c r="BD29" s="36">
        <f t="shared" si="3"/>
        <v>0</v>
      </c>
    </row>
    <row r="30" spans="1:56" x14ac:dyDescent="0.2">
      <c r="A30" s="26">
        <v>20</v>
      </c>
      <c r="B30" s="27" t="s">
        <v>329</v>
      </c>
      <c r="C30" s="28">
        <v>80</v>
      </c>
      <c r="D30" s="28">
        <v>76</v>
      </c>
      <c r="E30" s="28">
        <v>81</v>
      </c>
      <c r="F30" s="28">
        <v>80</v>
      </c>
      <c r="G30" s="28">
        <v>86</v>
      </c>
      <c r="H30" s="28">
        <v>92</v>
      </c>
      <c r="I30" s="28">
        <v>94</v>
      </c>
      <c r="J30" s="28">
        <v>91</v>
      </c>
      <c r="K30" s="28">
        <v>97</v>
      </c>
      <c r="L30" s="28">
        <v>79</v>
      </c>
      <c r="M30" s="28">
        <v>92</v>
      </c>
      <c r="N30" s="28">
        <v>94</v>
      </c>
      <c r="O30" s="28">
        <v>91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30">
        <v>0</v>
      </c>
      <c r="AV30" s="31"/>
      <c r="AW30" s="31" t="s">
        <v>29</v>
      </c>
      <c r="AX30" s="32"/>
      <c r="AY30" s="22"/>
      <c r="AZ30" s="33">
        <f t="shared" si="0"/>
        <v>87.15384615384616</v>
      </c>
      <c r="BA30" s="34" t="str">
        <f t="shared" si="4"/>
        <v/>
      </c>
      <c r="BB30" s="35">
        <f t="shared" si="1"/>
        <v>0</v>
      </c>
      <c r="BC30" s="36">
        <f t="shared" si="2"/>
        <v>0</v>
      </c>
      <c r="BD30" s="36">
        <f t="shared" si="3"/>
        <v>0</v>
      </c>
    </row>
    <row r="31" spans="1:56" x14ac:dyDescent="0.2">
      <c r="A31" s="26">
        <v>21</v>
      </c>
      <c r="B31" s="27" t="s">
        <v>330</v>
      </c>
      <c r="C31" s="28">
        <v>80</v>
      </c>
      <c r="D31" s="28">
        <v>82</v>
      </c>
      <c r="E31" s="28">
        <v>83</v>
      </c>
      <c r="F31" s="28">
        <v>75</v>
      </c>
      <c r="G31" s="28">
        <v>88</v>
      </c>
      <c r="H31" s="28">
        <v>97</v>
      </c>
      <c r="I31" s="28">
        <v>95</v>
      </c>
      <c r="J31" s="28">
        <v>88</v>
      </c>
      <c r="K31" s="28">
        <v>95</v>
      </c>
      <c r="L31" s="28">
        <v>95</v>
      </c>
      <c r="M31" s="28">
        <v>92</v>
      </c>
      <c r="N31" s="28">
        <v>94</v>
      </c>
      <c r="O31" s="28">
        <v>97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30">
        <v>0</v>
      </c>
      <c r="AV31" s="31"/>
      <c r="AW31" s="31" t="s">
        <v>29</v>
      </c>
      <c r="AX31" s="32"/>
      <c r="AY31" s="22"/>
      <c r="AZ31" s="33">
        <f t="shared" si="0"/>
        <v>89.307692307692307</v>
      </c>
      <c r="BA31" s="34" t="str">
        <f t="shared" si="4"/>
        <v/>
      </c>
      <c r="BB31" s="35">
        <f t="shared" si="1"/>
        <v>0</v>
      </c>
      <c r="BC31" s="36">
        <f t="shared" si="2"/>
        <v>0</v>
      </c>
      <c r="BD31" s="36">
        <f t="shared" si="3"/>
        <v>0</v>
      </c>
    </row>
    <row r="32" spans="1:56" hidden="1" x14ac:dyDescent="0.2">
      <c r="A32" s="26">
        <v>22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30"/>
      <c r="AV32" s="31"/>
      <c r="AW32" s="31"/>
      <c r="AX32" s="32"/>
      <c r="AY32" s="22"/>
      <c r="AZ32" s="33" t="b">
        <f t="shared" si="0"/>
        <v>0</v>
      </c>
      <c r="BA32" s="34" t="str">
        <f t="shared" si="4"/>
        <v/>
      </c>
      <c r="BB32" s="35">
        <f t="shared" si="1"/>
        <v>0</v>
      </c>
      <c r="BC32" s="36">
        <f t="shared" si="2"/>
        <v>0</v>
      </c>
      <c r="BD32" s="36">
        <f t="shared" si="3"/>
        <v>0</v>
      </c>
    </row>
    <row r="33" spans="1:56" hidden="1" x14ac:dyDescent="0.2">
      <c r="A33" s="26">
        <v>23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30"/>
      <c r="AV33" s="31"/>
      <c r="AW33" s="31"/>
      <c r="AX33" s="32"/>
      <c r="AY33" s="22"/>
      <c r="AZ33" s="33" t="b">
        <f t="shared" si="0"/>
        <v>0</v>
      </c>
      <c r="BA33" s="34" t="str">
        <f t="shared" si="4"/>
        <v/>
      </c>
      <c r="BB33" s="35">
        <f t="shared" si="1"/>
        <v>0</v>
      </c>
      <c r="BC33" s="36">
        <f t="shared" si="2"/>
        <v>0</v>
      </c>
      <c r="BD33" s="36">
        <f t="shared" si="3"/>
        <v>0</v>
      </c>
    </row>
    <row r="34" spans="1:56" hidden="1" x14ac:dyDescent="0.2">
      <c r="A34" s="26">
        <v>24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30"/>
      <c r="AV34" s="31"/>
      <c r="AW34" s="31"/>
      <c r="AX34" s="32"/>
      <c r="AY34" s="22"/>
      <c r="AZ34" s="33" t="b">
        <f t="shared" si="0"/>
        <v>0</v>
      </c>
      <c r="BA34" s="34" t="str">
        <f t="shared" si="4"/>
        <v/>
      </c>
      <c r="BB34" s="35">
        <f t="shared" si="1"/>
        <v>0</v>
      </c>
      <c r="BC34" s="36">
        <f t="shared" si="2"/>
        <v>0</v>
      </c>
      <c r="BD34" s="36">
        <f t="shared" si="3"/>
        <v>0</v>
      </c>
    </row>
    <row r="35" spans="1:56" hidden="1" x14ac:dyDescent="0.2">
      <c r="A35" s="26">
        <v>25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30"/>
      <c r="AV35" s="31"/>
      <c r="AW35" s="31"/>
      <c r="AX35" s="32"/>
      <c r="AY35" s="22"/>
      <c r="AZ35" s="33" t="b">
        <f t="shared" si="0"/>
        <v>0</v>
      </c>
      <c r="BA35" s="34" t="str">
        <f t="shared" si="4"/>
        <v/>
      </c>
      <c r="BB35" s="35">
        <f t="shared" si="1"/>
        <v>0</v>
      </c>
      <c r="BC35" s="36">
        <f t="shared" si="2"/>
        <v>0</v>
      </c>
      <c r="BD35" s="36">
        <f t="shared" si="3"/>
        <v>0</v>
      </c>
    </row>
    <row r="36" spans="1:56" hidden="1" x14ac:dyDescent="0.2">
      <c r="A36" s="26">
        <v>26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30"/>
      <c r="AV36" s="31"/>
      <c r="AW36" s="31"/>
      <c r="AX36" s="32"/>
      <c r="AY36" s="22"/>
      <c r="AZ36" s="33" t="b">
        <f t="shared" si="0"/>
        <v>0</v>
      </c>
      <c r="BA36" s="34" t="str">
        <f t="shared" si="4"/>
        <v/>
      </c>
      <c r="BB36" s="35">
        <f t="shared" si="1"/>
        <v>0</v>
      </c>
      <c r="BC36" s="36">
        <f t="shared" si="2"/>
        <v>0</v>
      </c>
      <c r="BD36" s="36">
        <f t="shared" si="3"/>
        <v>0</v>
      </c>
    </row>
    <row r="37" spans="1:56" hidden="1" x14ac:dyDescent="0.2">
      <c r="A37" s="26">
        <v>27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30"/>
      <c r="AV37" s="31"/>
      <c r="AW37" s="31"/>
      <c r="AX37" s="32"/>
      <c r="AY37" s="22"/>
      <c r="AZ37" s="33" t="b">
        <f t="shared" si="0"/>
        <v>0</v>
      </c>
      <c r="BA37" s="34" t="str">
        <f t="shared" si="4"/>
        <v/>
      </c>
      <c r="BB37" s="35">
        <f t="shared" si="1"/>
        <v>0</v>
      </c>
      <c r="BC37" s="36">
        <f t="shared" si="2"/>
        <v>0</v>
      </c>
      <c r="BD37" s="36">
        <f t="shared" si="3"/>
        <v>0</v>
      </c>
    </row>
    <row r="38" spans="1:56" hidden="1" x14ac:dyDescent="0.2">
      <c r="A38" s="26">
        <v>28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30"/>
      <c r="AV38" s="31"/>
      <c r="AW38" s="31"/>
      <c r="AX38" s="32"/>
      <c r="AY38" s="22"/>
      <c r="AZ38" s="33" t="b">
        <f t="shared" si="0"/>
        <v>0</v>
      </c>
      <c r="BA38" s="34" t="str">
        <f t="shared" si="4"/>
        <v/>
      </c>
      <c r="BB38" s="35">
        <f t="shared" si="1"/>
        <v>0</v>
      </c>
      <c r="BC38" s="36">
        <f t="shared" si="2"/>
        <v>0</v>
      </c>
      <c r="BD38" s="36">
        <f t="shared" si="3"/>
        <v>0</v>
      </c>
    </row>
    <row r="39" spans="1:56" hidden="1" x14ac:dyDescent="0.2">
      <c r="A39" s="26">
        <v>29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30"/>
      <c r="AV39" s="31"/>
      <c r="AW39" s="31"/>
      <c r="AX39" s="32"/>
      <c r="AY39" s="22"/>
      <c r="AZ39" s="33" t="b">
        <f t="shared" si="0"/>
        <v>0</v>
      </c>
      <c r="BA39" s="34" t="str">
        <f t="shared" si="4"/>
        <v/>
      </c>
      <c r="BB39" s="35">
        <f t="shared" si="1"/>
        <v>0</v>
      </c>
      <c r="BC39" s="36">
        <f t="shared" si="2"/>
        <v>0</v>
      </c>
      <c r="BD39" s="36">
        <f t="shared" si="3"/>
        <v>0</v>
      </c>
    </row>
    <row r="40" spans="1:56" hidden="1" x14ac:dyDescent="0.2">
      <c r="A40" s="26">
        <v>30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30"/>
      <c r="AV40" s="31"/>
      <c r="AW40" s="31"/>
      <c r="AX40" s="32"/>
      <c r="AY40" s="22"/>
      <c r="AZ40" s="33" t="b">
        <f t="shared" si="0"/>
        <v>0</v>
      </c>
      <c r="BA40" s="34" t="str">
        <f t="shared" si="4"/>
        <v/>
      </c>
      <c r="BB40" s="35">
        <f t="shared" si="1"/>
        <v>0</v>
      </c>
      <c r="BC40" s="36">
        <f t="shared" si="2"/>
        <v>0</v>
      </c>
      <c r="BD40" s="36">
        <f t="shared" si="3"/>
        <v>0</v>
      </c>
    </row>
    <row r="41" spans="1:56" hidden="1" x14ac:dyDescent="0.2">
      <c r="A41" s="26">
        <v>31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30"/>
      <c r="AV41" s="31"/>
      <c r="AW41" s="31"/>
      <c r="AX41" s="32"/>
      <c r="AY41" s="22"/>
      <c r="AZ41" s="33" t="b">
        <f t="shared" si="0"/>
        <v>0</v>
      </c>
      <c r="BA41" s="34" t="str">
        <f t="shared" si="4"/>
        <v/>
      </c>
      <c r="BB41" s="35">
        <f t="shared" si="1"/>
        <v>0</v>
      </c>
      <c r="BC41" s="36">
        <f t="shared" si="2"/>
        <v>0</v>
      </c>
      <c r="BD41" s="36">
        <f t="shared" si="3"/>
        <v>0</v>
      </c>
    </row>
    <row r="42" spans="1:56" hidden="1" x14ac:dyDescent="0.2">
      <c r="A42" s="26">
        <v>32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30"/>
      <c r="AV42" s="31"/>
      <c r="AW42" s="31"/>
      <c r="AX42" s="32"/>
      <c r="AY42" s="22"/>
      <c r="AZ42" s="33" t="b">
        <f t="shared" si="0"/>
        <v>0</v>
      </c>
      <c r="BA42" s="34" t="str">
        <f t="shared" si="4"/>
        <v/>
      </c>
      <c r="BB42" s="35">
        <f t="shared" si="1"/>
        <v>0</v>
      </c>
      <c r="BC42" s="36">
        <f t="shared" si="2"/>
        <v>0</v>
      </c>
      <c r="BD42" s="36">
        <f t="shared" si="3"/>
        <v>0</v>
      </c>
    </row>
    <row r="43" spans="1:56" hidden="1" x14ac:dyDescent="0.2">
      <c r="A43" s="26">
        <v>33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30"/>
      <c r="AV43" s="31"/>
      <c r="AW43" s="31"/>
      <c r="AX43" s="32"/>
      <c r="AY43" s="22"/>
      <c r="AZ43" s="33" t="b">
        <f t="shared" si="0"/>
        <v>0</v>
      </c>
      <c r="BA43" s="34" t="str">
        <f t="shared" si="4"/>
        <v/>
      </c>
      <c r="BB43" s="35">
        <f t="shared" si="1"/>
        <v>0</v>
      </c>
      <c r="BC43" s="36">
        <f t="shared" si="2"/>
        <v>0</v>
      </c>
      <c r="BD43" s="36">
        <f t="shared" si="3"/>
        <v>0</v>
      </c>
    </row>
    <row r="44" spans="1:56" hidden="1" x14ac:dyDescent="0.2">
      <c r="A44" s="26">
        <v>34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30"/>
      <c r="AV44" s="31"/>
      <c r="AW44" s="31"/>
      <c r="AX44" s="32"/>
      <c r="AY44" s="22"/>
      <c r="AZ44" s="33" t="b">
        <f t="shared" si="0"/>
        <v>0</v>
      </c>
      <c r="BA44" s="34" t="str">
        <f t="shared" si="4"/>
        <v/>
      </c>
      <c r="BB44" s="35">
        <f t="shared" si="1"/>
        <v>0</v>
      </c>
      <c r="BC44" s="36">
        <f t="shared" si="2"/>
        <v>0</v>
      </c>
      <c r="BD44" s="36">
        <f t="shared" si="3"/>
        <v>0</v>
      </c>
    </row>
    <row r="45" spans="1:56" hidden="1" x14ac:dyDescent="0.2">
      <c r="A45" s="26">
        <v>35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30"/>
      <c r="AV45" s="31"/>
      <c r="AW45" s="31"/>
      <c r="AX45" s="32"/>
      <c r="AY45" s="22"/>
      <c r="AZ45" s="33" t="b">
        <f t="shared" si="0"/>
        <v>0</v>
      </c>
      <c r="BA45" s="34" t="str">
        <f t="shared" si="4"/>
        <v/>
      </c>
      <c r="BB45" s="35">
        <f t="shared" si="1"/>
        <v>0</v>
      </c>
      <c r="BC45" s="36">
        <f t="shared" si="2"/>
        <v>0</v>
      </c>
      <c r="BD45" s="36">
        <f t="shared" si="3"/>
        <v>0</v>
      </c>
    </row>
    <row r="46" spans="1:56" hidden="1" x14ac:dyDescent="0.2">
      <c r="A46" s="26">
        <v>36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30"/>
      <c r="AV46" s="31"/>
      <c r="AW46" s="31"/>
      <c r="AX46" s="32"/>
      <c r="AY46" s="22"/>
      <c r="AZ46" s="33" t="b">
        <f t="shared" si="0"/>
        <v>0</v>
      </c>
      <c r="BA46" s="34" t="str">
        <f t="shared" si="4"/>
        <v/>
      </c>
      <c r="BB46" s="35">
        <f t="shared" si="1"/>
        <v>0</v>
      </c>
      <c r="BC46" s="36">
        <f t="shared" si="2"/>
        <v>0</v>
      </c>
      <c r="BD46" s="36">
        <f t="shared" si="3"/>
        <v>0</v>
      </c>
    </row>
    <row r="47" spans="1:56" hidden="1" x14ac:dyDescent="0.2">
      <c r="A47" s="26">
        <v>37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30"/>
      <c r="AV47" s="31"/>
      <c r="AW47" s="31"/>
      <c r="AX47" s="32"/>
      <c r="AY47" s="22"/>
      <c r="AZ47" s="33" t="b">
        <f t="shared" si="0"/>
        <v>0</v>
      </c>
      <c r="BA47" s="34" t="str">
        <f t="shared" si="4"/>
        <v/>
      </c>
      <c r="BB47" s="35">
        <f t="shared" si="1"/>
        <v>0</v>
      </c>
      <c r="BC47" s="36">
        <f t="shared" si="2"/>
        <v>0</v>
      </c>
      <c r="BD47" s="36">
        <f t="shared" si="3"/>
        <v>0</v>
      </c>
    </row>
    <row r="48" spans="1:56" hidden="1" x14ac:dyDescent="0.2">
      <c r="A48" s="26">
        <v>38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30"/>
      <c r="AV48" s="31"/>
      <c r="AW48" s="31"/>
      <c r="AX48" s="32"/>
      <c r="AY48" s="22"/>
      <c r="AZ48" s="33" t="b">
        <f t="shared" si="0"/>
        <v>0</v>
      </c>
      <c r="BA48" s="34" t="str">
        <f t="shared" si="4"/>
        <v/>
      </c>
      <c r="BB48" s="35">
        <f t="shared" si="1"/>
        <v>0</v>
      </c>
      <c r="BC48" s="36">
        <f t="shared" si="2"/>
        <v>0</v>
      </c>
      <c r="BD48" s="36">
        <f t="shared" si="3"/>
        <v>0</v>
      </c>
    </row>
    <row r="49" spans="1:56" hidden="1" x14ac:dyDescent="0.2">
      <c r="A49" s="26">
        <v>39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30"/>
      <c r="AV49" s="31"/>
      <c r="AW49" s="31"/>
      <c r="AX49" s="32"/>
      <c r="AY49" s="22"/>
      <c r="AZ49" s="33" t="b">
        <f t="shared" si="0"/>
        <v>0</v>
      </c>
      <c r="BA49" s="34" t="str">
        <f t="shared" si="4"/>
        <v/>
      </c>
      <c r="BB49" s="35">
        <f t="shared" si="1"/>
        <v>0</v>
      </c>
      <c r="BC49" s="36">
        <f t="shared" si="2"/>
        <v>0</v>
      </c>
      <c r="BD49" s="36">
        <f t="shared" si="3"/>
        <v>0</v>
      </c>
    </row>
    <row r="50" spans="1:56" hidden="1" x14ac:dyDescent="0.2">
      <c r="A50" s="26">
        <v>40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30"/>
      <c r="AV50" s="31"/>
      <c r="AW50" s="31"/>
      <c r="AX50" s="32"/>
      <c r="AY50" s="22"/>
      <c r="AZ50" s="33" t="b">
        <f t="shared" si="0"/>
        <v>0</v>
      </c>
      <c r="BA50" s="34" t="str">
        <f t="shared" si="4"/>
        <v/>
      </c>
      <c r="BB50" s="35">
        <f t="shared" si="1"/>
        <v>0</v>
      </c>
      <c r="BC50" s="36">
        <f t="shared" si="2"/>
        <v>0</v>
      </c>
      <c r="BD50" s="36">
        <f t="shared" si="3"/>
        <v>0</v>
      </c>
    </row>
    <row r="51" spans="1:56" hidden="1" x14ac:dyDescent="0.2">
      <c r="A51" s="26">
        <v>41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30"/>
      <c r="AV51" s="31"/>
      <c r="AW51" s="31"/>
      <c r="AX51" s="32"/>
      <c r="AY51" s="22"/>
      <c r="AZ51" s="33" t="b">
        <f t="shared" si="0"/>
        <v>0</v>
      </c>
      <c r="BA51" s="34" t="str">
        <f t="shared" si="4"/>
        <v/>
      </c>
      <c r="BB51" s="35">
        <f t="shared" si="1"/>
        <v>0</v>
      </c>
      <c r="BC51" s="36">
        <f t="shared" si="2"/>
        <v>0</v>
      </c>
      <c r="BD51" s="36">
        <f t="shared" si="3"/>
        <v>0</v>
      </c>
    </row>
    <row r="52" spans="1:56" hidden="1" x14ac:dyDescent="0.2">
      <c r="A52" s="26">
        <v>42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30"/>
      <c r="AV52" s="31"/>
      <c r="AW52" s="31"/>
      <c r="AX52" s="32"/>
      <c r="AY52" s="22"/>
      <c r="AZ52" s="33" t="b">
        <f t="shared" si="0"/>
        <v>0</v>
      </c>
      <c r="BA52" s="34" t="str">
        <f t="shared" si="4"/>
        <v/>
      </c>
      <c r="BB52" s="35">
        <f t="shared" si="1"/>
        <v>0</v>
      </c>
      <c r="BC52" s="36">
        <f t="shared" si="2"/>
        <v>0</v>
      </c>
      <c r="BD52" s="36">
        <f t="shared" si="3"/>
        <v>0</v>
      </c>
    </row>
    <row r="53" spans="1:56" hidden="1" x14ac:dyDescent="0.2">
      <c r="A53" s="26">
        <v>43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30"/>
      <c r="AV53" s="31"/>
      <c r="AW53" s="31"/>
      <c r="AX53" s="32"/>
      <c r="AY53" s="22"/>
      <c r="AZ53" s="33" t="b">
        <f t="shared" si="0"/>
        <v>0</v>
      </c>
      <c r="BA53" s="34" t="str">
        <f t="shared" si="4"/>
        <v/>
      </c>
      <c r="BB53" s="35">
        <f t="shared" si="1"/>
        <v>0</v>
      </c>
      <c r="BC53" s="36">
        <f t="shared" si="2"/>
        <v>0</v>
      </c>
      <c r="BD53" s="36">
        <f t="shared" si="3"/>
        <v>0</v>
      </c>
    </row>
    <row r="54" spans="1:56" hidden="1" x14ac:dyDescent="0.2">
      <c r="A54" s="26">
        <v>44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30"/>
      <c r="AV54" s="31"/>
      <c r="AW54" s="31"/>
      <c r="AX54" s="32"/>
      <c r="AY54" s="22"/>
      <c r="AZ54" s="33" t="b">
        <f t="shared" si="0"/>
        <v>0</v>
      </c>
      <c r="BA54" s="34" t="str">
        <f t="shared" si="4"/>
        <v/>
      </c>
      <c r="BB54" s="35">
        <f t="shared" si="1"/>
        <v>0</v>
      </c>
      <c r="BC54" s="36">
        <f t="shared" si="2"/>
        <v>0</v>
      </c>
      <c r="BD54" s="36">
        <f t="shared" si="3"/>
        <v>0</v>
      </c>
    </row>
    <row r="55" spans="1:56" hidden="1" x14ac:dyDescent="0.2">
      <c r="A55" s="26">
        <v>45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30"/>
      <c r="AV55" s="31"/>
      <c r="AW55" s="31"/>
      <c r="AX55" s="32"/>
      <c r="AY55" s="22"/>
      <c r="AZ55" s="33" t="b">
        <f t="shared" si="0"/>
        <v>0</v>
      </c>
      <c r="BA55" s="34" t="str">
        <f t="shared" si="4"/>
        <v/>
      </c>
      <c r="BB55" s="35">
        <f t="shared" si="1"/>
        <v>0</v>
      </c>
      <c r="BC55" s="36">
        <f t="shared" si="2"/>
        <v>0</v>
      </c>
      <c r="BD55" s="36">
        <f t="shared" si="3"/>
        <v>0</v>
      </c>
    </row>
    <row r="56" spans="1:56" hidden="1" x14ac:dyDescent="0.2">
      <c r="A56" s="26">
        <v>46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30"/>
      <c r="AV56" s="31"/>
      <c r="AW56" s="31"/>
      <c r="AX56" s="32"/>
      <c r="AY56" s="22"/>
      <c r="AZ56" s="33" t="b">
        <f t="shared" si="0"/>
        <v>0</v>
      </c>
      <c r="BA56" s="34" t="str">
        <f t="shared" si="4"/>
        <v/>
      </c>
      <c r="BB56" s="35">
        <f t="shared" si="1"/>
        <v>0</v>
      </c>
      <c r="BC56" s="36">
        <f t="shared" si="2"/>
        <v>0</v>
      </c>
      <c r="BD56" s="36">
        <f t="shared" si="3"/>
        <v>0</v>
      </c>
    </row>
    <row r="57" spans="1:56" hidden="1" x14ac:dyDescent="0.2">
      <c r="A57" s="26">
        <v>47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30"/>
      <c r="AV57" s="31"/>
      <c r="AW57" s="31"/>
      <c r="AX57" s="32"/>
      <c r="AY57" s="22"/>
      <c r="AZ57" s="33" t="b">
        <f t="shared" si="0"/>
        <v>0</v>
      </c>
      <c r="BA57" s="34" t="str">
        <f t="shared" si="4"/>
        <v/>
      </c>
      <c r="BB57" s="35">
        <f t="shared" si="1"/>
        <v>0</v>
      </c>
      <c r="BC57" s="36">
        <f t="shared" si="2"/>
        <v>0</v>
      </c>
      <c r="BD57" s="36">
        <f t="shared" si="3"/>
        <v>0</v>
      </c>
    </row>
    <row r="58" spans="1:56" hidden="1" x14ac:dyDescent="0.2">
      <c r="A58" s="26">
        <v>48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30"/>
      <c r="AV58" s="31"/>
      <c r="AW58" s="31"/>
      <c r="AX58" s="32"/>
      <c r="AY58" s="22"/>
      <c r="AZ58" s="33" t="b">
        <f t="shared" si="0"/>
        <v>0</v>
      </c>
      <c r="BA58" s="34" t="str">
        <f t="shared" si="4"/>
        <v/>
      </c>
      <c r="BB58" s="35">
        <f t="shared" si="1"/>
        <v>0</v>
      </c>
      <c r="BC58" s="36">
        <f t="shared" si="2"/>
        <v>0</v>
      </c>
      <c r="BD58" s="36">
        <f t="shared" si="3"/>
        <v>0</v>
      </c>
    </row>
    <row r="59" spans="1:56" hidden="1" x14ac:dyDescent="0.2">
      <c r="A59" s="26">
        <v>49</v>
      </c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30"/>
      <c r="AV59" s="31"/>
      <c r="AW59" s="31"/>
      <c r="AX59" s="32"/>
      <c r="AY59" s="22"/>
      <c r="AZ59" s="33" t="b">
        <f t="shared" si="0"/>
        <v>0</v>
      </c>
      <c r="BA59" s="34" t="str">
        <f t="shared" si="4"/>
        <v/>
      </c>
      <c r="BB59" s="35">
        <f t="shared" si="1"/>
        <v>0</v>
      </c>
      <c r="BC59" s="36">
        <f t="shared" si="2"/>
        <v>0</v>
      </c>
      <c r="BD59" s="36">
        <f t="shared" si="3"/>
        <v>0</v>
      </c>
    </row>
    <row r="60" spans="1:56" hidden="1" x14ac:dyDescent="0.2">
      <c r="A60" s="26">
        <v>50</v>
      </c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30"/>
      <c r="AV60" s="31"/>
      <c r="AW60" s="31"/>
      <c r="AX60" s="32"/>
      <c r="AY60" s="22"/>
      <c r="AZ60" s="33" t="b">
        <f t="shared" si="0"/>
        <v>0</v>
      </c>
      <c r="BA60" s="34" t="str">
        <f t="shared" si="4"/>
        <v/>
      </c>
      <c r="BB60" s="35">
        <f t="shared" si="1"/>
        <v>0</v>
      </c>
      <c r="BC60" s="36">
        <f t="shared" si="2"/>
        <v>0</v>
      </c>
      <c r="BD60" s="36">
        <f t="shared" si="3"/>
        <v>0</v>
      </c>
    </row>
    <row r="61" spans="1:56" hidden="1" x14ac:dyDescent="0.2">
      <c r="A61" s="26">
        <v>51</v>
      </c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30"/>
      <c r="AV61" s="31"/>
      <c r="AW61" s="31"/>
      <c r="AX61" s="32"/>
      <c r="AY61" s="22"/>
      <c r="AZ61" s="33" t="b">
        <f t="shared" si="0"/>
        <v>0</v>
      </c>
      <c r="BA61" s="34" t="str">
        <f t="shared" si="4"/>
        <v/>
      </c>
      <c r="BB61" s="35">
        <f t="shared" si="1"/>
        <v>0</v>
      </c>
      <c r="BC61" s="36">
        <f t="shared" si="2"/>
        <v>0</v>
      </c>
      <c r="BD61" s="36">
        <f t="shared" si="3"/>
        <v>0</v>
      </c>
    </row>
    <row r="62" spans="1:56" hidden="1" x14ac:dyDescent="0.2">
      <c r="A62" s="26">
        <v>52</v>
      </c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30"/>
      <c r="AV62" s="31"/>
      <c r="AW62" s="31"/>
      <c r="AX62" s="32"/>
      <c r="AY62" s="22"/>
      <c r="AZ62" s="33" t="b">
        <f t="shared" si="0"/>
        <v>0</v>
      </c>
      <c r="BA62" s="34" t="str">
        <f t="shared" si="4"/>
        <v/>
      </c>
      <c r="BB62" s="35">
        <f t="shared" si="1"/>
        <v>0</v>
      </c>
      <c r="BC62" s="36">
        <f t="shared" si="2"/>
        <v>0</v>
      </c>
      <c r="BD62" s="36">
        <f t="shared" si="3"/>
        <v>0</v>
      </c>
    </row>
    <row r="63" spans="1:56" hidden="1" x14ac:dyDescent="0.2">
      <c r="A63" s="26">
        <v>53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30"/>
      <c r="AV63" s="31"/>
      <c r="AW63" s="31"/>
      <c r="AX63" s="32"/>
      <c r="AY63" s="22"/>
      <c r="AZ63" s="33" t="b">
        <f t="shared" si="0"/>
        <v>0</v>
      </c>
      <c r="BA63" s="34" t="str">
        <f t="shared" si="4"/>
        <v/>
      </c>
      <c r="BB63" s="35">
        <f t="shared" si="1"/>
        <v>0</v>
      </c>
      <c r="BC63" s="36">
        <f t="shared" si="2"/>
        <v>0</v>
      </c>
      <c r="BD63" s="36">
        <f t="shared" si="3"/>
        <v>0</v>
      </c>
    </row>
    <row r="64" spans="1:56" hidden="1" x14ac:dyDescent="0.2">
      <c r="A64" s="26">
        <v>54</v>
      </c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30"/>
      <c r="AV64" s="31"/>
      <c r="AW64" s="31"/>
      <c r="AX64" s="32"/>
      <c r="AY64" s="22"/>
      <c r="AZ64" s="33" t="b">
        <f t="shared" si="0"/>
        <v>0</v>
      </c>
      <c r="BA64" s="34" t="str">
        <f t="shared" si="4"/>
        <v/>
      </c>
      <c r="BB64" s="35">
        <f t="shared" si="1"/>
        <v>0</v>
      </c>
      <c r="BC64" s="36">
        <f t="shared" si="2"/>
        <v>0</v>
      </c>
      <c r="BD64" s="36">
        <f t="shared" si="3"/>
        <v>0</v>
      </c>
    </row>
    <row r="65" spans="1:56" hidden="1" x14ac:dyDescent="0.2">
      <c r="A65" s="26">
        <v>55</v>
      </c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30"/>
      <c r="AV65" s="31"/>
      <c r="AW65" s="31"/>
      <c r="AX65" s="32"/>
      <c r="AY65" s="22"/>
      <c r="AZ65" s="33" t="b">
        <f t="shared" si="0"/>
        <v>0</v>
      </c>
      <c r="BA65" s="34" t="str">
        <f t="shared" si="4"/>
        <v/>
      </c>
      <c r="BB65" s="35">
        <f t="shared" si="1"/>
        <v>0</v>
      </c>
      <c r="BC65" s="36">
        <f t="shared" si="2"/>
        <v>0</v>
      </c>
      <c r="BD65" s="36">
        <f t="shared" si="3"/>
        <v>0</v>
      </c>
    </row>
    <row r="66" spans="1:56" hidden="1" x14ac:dyDescent="0.2">
      <c r="A66" s="26">
        <v>56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30"/>
      <c r="AV66" s="31"/>
      <c r="AW66" s="31"/>
      <c r="AX66" s="32"/>
      <c r="AY66" s="22"/>
      <c r="AZ66" s="33" t="b">
        <f t="shared" si="0"/>
        <v>0</v>
      </c>
      <c r="BA66" s="34" t="str">
        <f t="shared" si="4"/>
        <v/>
      </c>
      <c r="BB66" s="35">
        <f t="shared" si="1"/>
        <v>0</v>
      </c>
      <c r="BC66" s="36">
        <f t="shared" si="2"/>
        <v>0</v>
      </c>
      <c r="BD66" s="36">
        <f t="shared" si="3"/>
        <v>0</v>
      </c>
    </row>
    <row r="67" spans="1:56" hidden="1" x14ac:dyDescent="0.2">
      <c r="A67" s="26">
        <v>57</v>
      </c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30"/>
      <c r="AV67" s="31"/>
      <c r="AW67" s="31"/>
      <c r="AX67" s="32"/>
      <c r="AY67" s="22"/>
      <c r="AZ67" s="33" t="b">
        <f t="shared" si="0"/>
        <v>0</v>
      </c>
      <c r="BA67" s="34" t="str">
        <f t="shared" si="4"/>
        <v/>
      </c>
      <c r="BB67" s="35">
        <f t="shared" si="1"/>
        <v>0</v>
      </c>
      <c r="BC67" s="36">
        <f t="shared" si="2"/>
        <v>0</v>
      </c>
      <c r="BD67" s="36">
        <f t="shared" si="3"/>
        <v>0</v>
      </c>
    </row>
    <row r="68" spans="1:56" hidden="1" x14ac:dyDescent="0.2">
      <c r="A68" s="26">
        <v>58</v>
      </c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30"/>
      <c r="AV68" s="31"/>
      <c r="AW68" s="31"/>
      <c r="AX68" s="32"/>
      <c r="AY68" s="22"/>
      <c r="AZ68" s="33" t="b">
        <f t="shared" si="0"/>
        <v>0</v>
      </c>
      <c r="BA68" s="34" t="str">
        <f t="shared" si="4"/>
        <v/>
      </c>
      <c r="BB68" s="35">
        <f t="shared" si="1"/>
        <v>0</v>
      </c>
      <c r="BC68" s="36">
        <f t="shared" si="2"/>
        <v>0</v>
      </c>
      <c r="BD68" s="36">
        <f t="shared" si="3"/>
        <v>0</v>
      </c>
    </row>
    <row r="69" spans="1:56" hidden="1" x14ac:dyDescent="0.2">
      <c r="A69" s="26">
        <v>59</v>
      </c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30"/>
      <c r="AV69" s="31"/>
      <c r="AW69" s="31"/>
      <c r="AX69" s="32"/>
      <c r="AY69" s="22"/>
      <c r="AZ69" s="33" t="b">
        <f t="shared" si="0"/>
        <v>0</v>
      </c>
      <c r="BA69" s="34" t="str">
        <f t="shared" si="4"/>
        <v/>
      </c>
      <c r="BB69" s="35">
        <f t="shared" si="1"/>
        <v>0</v>
      </c>
      <c r="BC69" s="36">
        <f t="shared" si="2"/>
        <v>0</v>
      </c>
      <c r="BD69" s="36">
        <f t="shared" si="3"/>
        <v>0</v>
      </c>
    </row>
    <row r="70" spans="1:56" hidden="1" x14ac:dyDescent="0.2">
      <c r="A70" s="26">
        <v>60</v>
      </c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30"/>
      <c r="AV70" s="31"/>
      <c r="AW70" s="31"/>
      <c r="AX70" s="32"/>
      <c r="AY70" s="22"/>
      <c r="AZ70" s="33" t="b">
        <f t="shared" si="0"/>
        <v>0</v>
      </c>
      <c r="BA70" s="34" t="str">
        <f t="shared" si="4"/>
        <v/>
      </c>
      <c r="BB70" s="35">
        <f t="shared" si="1"/>
        <v>0</v>
      </c>
      <c r="BC70" s="36">
        <f t="shared" si="2"/>
        <v>0</v>
      </c>
      <c r="BD70" s="36">
        <f t="shared" si="3"/>
        <v>0</v>
      </c>
    </row>
    <row r="71" spans="1:56" hidden="1" x14ac:dyDescent="0.2">
      <c r="A71" s="26">
        <v>61</v>
      </c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30"/>
      <c r="AV71" s="31"/>
      <c r="AW71" s="31"/>
      <c r="AX71" s="32"/>
      <c r="AY71" s="22"/>
      <c r="AZ71" s="33" t="b">
        <f t="shared" si="0"/>
        <v>0</v>
      </c>
      <c r="BA71" s="34" t="str">
        <f t="shared" si="4"/>
        <v/>
      </c>
      <c r="BB71" s="35">
        <f t="shared" si="1"/>
        <v>0</v>
      </c>
      <c r="BC71" s="36">
        <f t="shared" si="2"/>
        <v>0</v>
      </c>
      <c r="BD71" s="36">
        <f t="shared" si="3"/>
        <v>0</v>
      </c>
    </row>
    <row r="72" spans="1:56" hidden="1" x14ac:dyDescent="0.2">
      <c r="A72" s="26">
        <v>62</v>
      </c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30"/>
      <c r="AV72" s="31"/>
      <c r="AW72" s="31"/>
      <c r="AX72" s="32"/>
      <c r="AY72" s="22"/>
      <c r="AZ72" s="33" t="b">
        <f t="shared" si="0"/>
        <v>0</v>
      </c>
      <c r="BA72" s="34" t="str">
        <f t="shared" si="4"/>
        <v/>
      </c>
      <c r="BB72" s="35">
        <f t="shared" si="1"/>
        <v>0</v>
      </c>
      <c r="BC72" s="36">
        <f t="shared" si="2"/>
        <v>0</v>
      </c>
      <c r="BD72" s="36">
        <f t="shared" si="3"/>
        <v>0</v>
      </c>
    </row>
    <row r="73" spans="1:56" hidden="1" x14ac:dyDescent="0.2">
      <c r="A73" s="26">
        <v>63</v>
      </c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30"/>
      <c r="AV73" s="31"/>
      <c r="AW73" s="31"/>
      <c r="AX73" s="32"/>
      <c r="AY73" s="22"/>
      <c r="AZ73" s="33" t="b">
        <f t="shared" si="0"/>
        <v>0</v>
      </c>
      <c r="BA73" s="34" t="str">
        <f t="shared" si="4"/>
        <v/>
      </c>
      <c r="BB73" s="35">
        <f t="shared" si="1"/>
        <v>0</v>
      </c>
      <c r="BC73" s="36">
        <f t="shared" si="2"/>
        <v>0</v>
      </c>
      <c r="BD73" s="36">
        <f t="shared" si="3"/>
        <v>0</v>
      </c>
    </row>
    <row r="74" spans="1:56" hidden="1" x14ac:dyDescent="0.2">
      <c r="A74" s="26">
        <v>64</v>
      </c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30"/>
      <c r="AV74" s="31"/>
      <c r="AW74" s="31"/>
      <c r="AX74" s="32"/>
      <c r="AY74" s="22"/>
      <c r="AZ74" s="33" t="b">
        <f t="shared" si="0"/>
        <v>0</v>
      </c>
      <c r="BA74" s="34" t="str">
        <f t="shared" si="4"/>
        <v/>
      </c>
      <c r="BB74" s="35">
        <f t="shared" si="1"/>
        <v>0</v>
      </c>
      <c r="BC74" s="36">
        <f t="shared" si="2"/>
        <v>0</v>
      </c>
      <c r="BD74" s="36">
        <f t="shared" si="3"/>
        <v>0</v>
      </c>
    </row>
    <row r="75" spans="1:56" hidden="1" x14ac:dyDescent="0.2">
      <c r="A75" s="26">
        <v>65</v>
      </c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30"/>
      <c r="AV75" s="31"/>
      <c r="AW75" s="31"/>
      <c r="AX75" s="32"/>
      <c r="AY75" s="22"/>
      <c r="AZ75" s="33" t="b">
        <f t="shared" ref="AZ75:AZ138" si="5">IF(SUM(C75:AT75)&gt;0,(SUM(C75:AT75)/COUNTIF(C75:AT75,"&gt;0")))</f>
        <v>0</v>
      </c>
      <c r="BA75" s="34" t="str">
        <f t="shared" si="4"/>
        <v/>
      </c>
      <c r="BB75" s="35">
        <f t="shared" ref="BB75:BB138" si="6">COUNTIF($C75:$AT75,"Отл")</f>
        <v>0</v>
      </c>
      <c r="BC75" s="36">
        <f t="shared" ref="BC75:BC138" si="7">COUNTIF($C75:$AT75,"Хор")</f>
        <v>0</v>
      </c>
      <c r="BD75" s="36">
        <f t="shared" ref="BD75:BD138" si="8">COUNTIF($C75:$AT75,"Удв")</f>
        <v>0</v>
      </c>
    </row>
    <row r="76" spans="1:56" hidden="1" x14ac:dyDescent="0.2">
      <c r="A76" s="26">
        <v>66</v>
      </c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30"/>
      <c r="AV76" s="31"/>
      <c r="AW76" s="31"/>
      <c r="AX76" s="32"/>
      <c r="AY76" s="22"/>
      <c r="AZ76" s="33" t="b">
        <f t="shared" si="5"/>
        <v>0</v>
      </c>
      <c r="BA76" s="34" t="str">
        <f t="shared" ref="BA76:BA139" si="9">IF(SUM(BB76:BD76)&gt;0,(BB76*5+BC76*4+BD76*3)/SUM(BB76:BD76),"")</f>
        <v/>
      </c>
      <c r="BB76" s="35">
        <f t="shared" si="6"/>
        <v>0</v>
      </c>
      <c r="BC76" s="36">
        <f t="shared" si="7"/>
        <v>0</v>
      </c>
      <c r="BD76" s="36">
        <f t="shared" si="8"/>
        <v>0</v>
      </c>
    </row>
    <row r="77" spans="1:56" hidden="1" x14ac:dyDescent="0.2">
      <c r="A77" s="26">
        <v>67</v>
      </c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30"/>
      <c r="AV77" s="31"/>
      <c r="AW77" s="31"/>
      <c r="AX77" s="32"/>
      <c r="AY77" s="22"/>
      <c r="AZ77" s="33" t="b">
        <f t="shared" si="5"/>
        <v>0</v>
      </c>
      <c r="BA77" s="34" t="str">
        <f t="shared" si="9"/>
        <v/>
      </c>
      <c r="BB77" s="35">
        <f t="shared" si="6"/>
        <v>0</v>
      </c>
      <c r="BC77" s="36">
        <f t="shared" si="7"/>
        <v>0</v>
      </c>
      <c r="BD77" s="36">
        <f t="shared" si="8"/>
        <v>0</v>
      </c>
    </row>
    <row r="78" spans="1:56" hidden="1" x14ac:dyDescent="0.2">
      <c r="A78" s="26">
        <v>68</v>
      </c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30"/>
      <c r="AV78" s="31"/>
      <c r="AW78" s="31"/>
      <c r="AX78" s="32"/>
      <c r="AY78" s="22"/>
      <c r="AZ78" s="33" t="b">
        <f t="shared" si="5"/>
        <v>0</v>
      </c>
      <c r="BA78" s="34" t="str">
        <f t="shared" si="9"/>
        <v/>
      </c>
      <c r="BB78" s="35">
        <f t="shared" si="6"/>
        <v>0</v>
      </c>
      <c r="BC78" s="36">
        <f t="shared" si="7"/>
        <v>0</v>
      </c>
      <c r="BD78" s="36">
        <f t="shared" si="8"/>
        <v>0</v>
      </c>
    </row>
    <row r="79" spans="1:56" hidden="1" x14ac:dyDescent="0.2">
      <c r="A79" s="26">
        <v>69</v>
      </c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30"/>
      <c r="AV79" s="31"/>
      <c r="AW79" s="31"/>
      <c r="AX79" s="32"/>
      <c r="AY79" s="22"/>
      <c r="AZ79" s="33" t="b">
        <f t="shared" si="5"/>
        <v>0</v>
      </c>
      <c r="BA79" s="34" t="str">
        <f t="shared" si="9"/>
        <v/>
      </c>
      <c r="BB79" s="35">
        <f t="shared" si="6"/>
        <v>0</v>
      </c>
      <c r="BC79" s="36">
        <f t="shared" si="7"/>
        <v>0</v>
      </c>
      <c r="BD79" s="36">
        <f t="shared" si="8"/>
        <v>0</v>
      </c>
    </row>
    <row r="80" spans="1:56" hidden="1" x14ac:dyDescent="0.2">
      <c r="A80" s="26">
        <v>70</v>
      </c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30"/>
      <c r="AV80" s="31"/>
      <c r="AW80" s="31"/>
      <c r="AX80" s="32"/>
      <c r="AY80" s="22"/>
      <c r="AZ80" s="33" t="b">
        <f t="shared" si="5"/>
        <v>0</v>
      </c>
      <c r="BA80" s="34" t="str">
        <f t="shared" si="9"/>
        <v/>
      </c>
      <c r="BB80" s="35">
        <f t="shared" si="6"/>
        <v>0</v>
      </c>
      <c r="BC80" s="36">
        <f t="shared" si="7"/>
        <v>0</v>
      </c>
      <c r="BD80" s="36">
        <f t="shared" si="8"/>
        <v>0</v>
      </c>
    </row>
    <row r="81" spans="1:56" hidden="1" x14ac:dyDescent="0.2">
      <c r="A81" s="26">
        <v>71</v>
      </c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30"/>
      <c r="AV81" s="31"/>
      <c r="AW81" s="31"/>
      <c r="AX81" s="32"/>
      <c r="AY81" s="22"/>
      <c r="AZ81" s="33" t="b">
        <f t="shared" si="5"/>
        <v>0</v>
      </c>
      <c r="BA81" s="34" t="str">
        <f t="shared" si="9"/>
        <v/>
      </c>
      <c r="BB81" s="35">
        <f t="shared" si="6"/>
        <v>0</v>
      </c>
      <c r="BC81" s="36">
        <f t="shared" si="7"/>
        <v>0</v>
      </c>
      <c r="BD81" s="36">
        <f t="shared" si="8"/>
        <v>0</v>
      </c>
    </row>
    <row r="82" spans="1:56" hidden="1" x14ac:dyDescent="0.2">
      <c r="A82" s="26">
        <v>72</v>
      </c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30"/>
      <c r="AV82" s="31"/>
      <c r="AW82" s="31"/>
      <c r="AX82" s="32"/>
      <c r="AY82" s="22"/>
      <c r="AZ82" s="33" t="b">
        <f t="shared" si="5"/>
        <v>0</v>
      </c>
      <c r="BA82" s="34" t="str">
        <f t="shared" si="9"/>
        <v/>
      </c>
      <c r="BB82" s="35">
        <f t="shared" si="6"/>
        <v>0</v>
      </c>
      <c r="BC82" s="36">
        <f t="shared" si="7"/>
        <v>0</v>
      </c>
      <c r="BD82" s="36">
        <f t="shared" si="8"/>
        <v>0</v>
      </c>
    </row>
    <row r="83" spans="1:56" hidden="1" x14ac:dyDescent="0.2">
      <c r="A83" s="26">
        <v>73</v>
      </c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30"/>
      <c r="AV83" s="31"/>
      <c r="AW83" s="31"/>
      <c r="AX83" s="32"/>
      <c r="AY83" s="22"/>
      <c r="AZ83" s="33" t="b">
        <f t="shared" si="5"/>
        <v>0</v>
      </c>
      <c r="BA83" s="34" t="str">
        <f t="shared" si="9"/>
        <v/>
      </c>
      <c r="BB83" s="35">
        <f t="shared" si="6"/>
        <v>0</v>
      </c>
      <c r="BC83" s="36">
        <f t="shared" si="7"/>
        <v>0</v>
      </c>
      <c r="BD83" s="36">
        <f t="shared" si="8"/>
        <v>0</v>
      </c>
    </row>
    <row r="84" spans="1:56" hidden="1" x14ac:dyDescent="0.2">
      <c r="A84" s="26">
        <v>74</v>
      </c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30"/>
      <c r="AV84" s="31"/>
      <c r="AW84" s="31"/>
      <c r="AX84" s="32"/>
      <c r="AY84" s="22"/>
      <c r="AZ84" s="33" t="b">
        <f t="shared" si="5"/>
        <v>0</v>
      </c>
      <c r="BA84" s="34" t="str">
        <f t="shared" si="9"/>
        <v/>
      </c>
      <c r="BB84" s="35">
        <f t="shared" si="6"/>
        <v>0</v>
      </c>
      <c r="BC84" s="36">
        <f t="shared" si="7"/>
        <v>0</v>
      </c>
      <c r="BD84" s="36">
        <f t="shared" si="8"/>
        <v>0</v>
      </c>
    </row>
    <row r="85" spans="1:56" hidden="1" x14ac:dyDescent="0.2">
      <c r="A85" s="26">
        <v>75</v>
      </c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30"/>
      <c r="AV85" s="31"/>
      <c r="AW85" s="31"/>
      <c r="AX85" s="32"/>
      <c r="AY85" s="22"/>
      <c r="AZ85" s="33" t="b">
        <f t="shared" si="5"/>
        <v>0</v>
      </c>
      <c r="BA85" s="34" t="str">
        <f t="shared" si="9"/>
        <v/>
      </c>
      <c r="BB85" s="35">
        <f t="shared" si="6"/>
        <v>0</v>
      </c>
      <c r="BC85" s="36">
        <f t="shared" si="7"/>
        <v>0</v>
      </c>
      <c r="BD85" s="36">
        <f t="shared" si="8"/>
        <v>0</v>
      </c>
    </row>
    <row r="86" spans="1:56" hidden="1" x14ac:dyDescent="0.2">
      <c r="A86" s="26">
        <v>76</v>
      </c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30"/>
      <c r="AV86" s="31"/>
      <c r="AW86" s="31"/>
      <c r="AX86" s="32"/>
      <c r="AY86" s="22"/>
      <c r="AZ86" s="33" t="b">
        <f t="shared" si="5"/>
        <v>0</v>
      </c>
      <c r="BA86" s="34" t="str">
        <f t="shared" si="9"/>
        <v/>
      </c>
      <c r="BB86" s="35">
        <f t="shared" si="6"/>
        <v>0</v>
      </c>
      <c r="BC86" s="36">
        <f t="shared" si="7"/>
        <v>0</v>
      </c>
      <c r="BD86" s="36">
        <f t="shared" si="8"/>
        <v>0</v>
      </c>
    </row>
    <row r="87" spans="1:56" hidden="1" x14ac:dyDescent="0.2">
      <c r="A87" s="26">
        <v>77</v>
      </c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30"/>
      <c r="AV87" s="31"/>
      <c r="AW87" s="31"/>
      <c r="AX87" s="32"/>
      <c r="AY87" s="22"/>
      <c r="AZ87" s="33" t="b">
        <f t="shared" si="5"/>
        <v>0</v>
      </c>
      <c r="BA87" s="34" t="str">
        <f t="shared" si="9"/>
        <v/>
      </c>
      <c r="BB87" s="35">
        <f t="shared" si="6"/>
        <v>0</v>
      </c>
      <c r="BC87" s="36">
        <f t="shared" si="7"/>
        <v>0</v>
      </c>
      <c r="BD87" s="36">
        <f t="shared" si="8"/>
        <v>0</v>
      </c>
    </row>
    <row r="88" spans="1:56" hidden="1" x14ac:dyDescent="0.2">
      <c r="A88" s="26">
        <v>78</v>
      </c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30"/>
      <c r="AV88" s="31"/>
      <c r="AW88" s="31"/>
      <c r="AX88" s="32"/>
      <c r="AY88" s="22"/>
      <c r="AZ88" s="33" t="b">
        <f t="shared" si="5"/>
        <v>0</v>
      </c>
      <c r="BA88" s="34" t="str">
        <f t="shared" si="9"/>
        <v/>
      </c>
      <c r="BB88" s="35">
        <f t="shared" si="6"/>
        <v>0</v>
      </c>
      <c r="BC88" s="36">
        <f t="shared" si="7"/>
        <v>0</v>
      </c>
      <c r="BD88" s="36">
        <f t="shared" si="8"/>
        <v>0</v>
      </c>
    </row>
    <row r="89" spans="1:56" hidden="1" x14ac:dyDescent="0.2">
      <c r="A89" s="26">
        <v>79</v>
      </c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30"/>
      <c r="AV89" s="31"/>
      <c r="AW89" s="31"/>
      <c r="AX89" s="32"/>
      <c r="AY89" s="22"/>
      <c r="AZ89" s="33" t="b">
        <f t="shared" si="5"/>
        <v>0</v>
      </c>
      <c r="BA89" s="34" t="str">
        <f t="shared" si="9"/>
        <v/>
      </c>
      <c r="BB89" s="35">
        <f t="shared" si="6"/>
        <v>0</v>
      </c>
      <c r="BC89" s="36">
        <f t="shared" si="7"/>
        <v>0</v>
      </c>
      <c r="BD89" s="36">
        <f t="shared" si="8"/>
        <v>0</v>
      </c>
    </row>
    <row r="90" spans="1:56" hidden="1" x14ac:dyDescent="0.2">
      <c r="A90" s="26">
        <v>80</v>
      </c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30"/>
      <c r="AV90" s="31"/>
      <c r="AW90" s="31"/>
      <c r="AX90" s="32"/>
      <c r="AY90" s="22"/>
      <c r="AZ90" s="33" t="b">
        <f t="shared" si="5"/>
        <v>0</v>
      </c>
      <c r="BA90" s="34" t="str">
        <f t="shared" si="9"/>
        <v/>
      </c>
      <c r="BB90" s="35">
        <f t="shared" si="6"/>
        <v>0</v>
      </c>
      <c r="BC90" s="36">
        <f t="shared" si="7"/>
        <v>0</v>
      </c>
      <c r="BD90" s="36">
        <f t="shared" si="8"/>
        <v>0</v>
      </c>
    </row>
    <row r="91" spans="1:56" hidden="1" x14ac:dyDescent="0.2">
      <c r="A91" s="26">
        <v>81</v>
      </c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30"/>
      <c r="AV91" s="31"/>
      <c r="AW91" s="31"/>
      <c r="AX91" s="32"/>
      <c r="AY91" s="22"/>
      <c r="AZ91" s="33" t="b">
        <f t="shared" si="5"/>
        <v>0</v>
      </c>
      <c r="BA91" s="34" t="str">
        <f t="shared" si="9"/>
        <v/>
      </c>
      <c r="BB91" s="35">
        <f t="shared" si="6"/>
        <v>0</v>
      </c>
      <c r="BC91" s="36">
        <f t="shared" si="7"/>
        <v>0</v>
      </c>
      <c r="BD91" s="36">
        <f t="shared" si="8"/>
        <v>0</v>
      </c>
    </row>
    <row r="92" spans="1:56" hidden="1" x14ac:dyDescent="0.2">
      <c r="A92" s="26">
        <v>82</v>
      </c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30"/>
      <c r="AV92" s="31"/>
      <c r="AW92" s="31"/>
      <c r="AX92" s="32"/>
      <c r="AY92" s="22"/>
      <c r="AZ92" s="33" t="b">
        <f t="shared" si="5"/>
        <v>0</v>
      </c>
      <c r="BA92" s="34" t="str">
        <f t="shared" si="9"/>
        <v/>
      </c>
      <c r="BB92" s="35">
        <f t="shared" si="6"/>
        <v>0</v>
      </c>
      <c r="BC92" s="36">
        <f t="shared" si="7"/>
        <v>0</v>
      </c>
      <c r="BD92" s="36">
        <f t="shared" si="8"/>
        <v>0</v>
      </c>
    </row>
    <row r="93" spans="1:56" hidden="1" x14ac:dyDescent="0.2">
      <c r="A93" s="26">
        <v>83</v>
      </c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30"/>
      <c r="AV93" s="31"/>
      <c r="AW93" s="31"/>
      <c r="AX93" s="32"/>
      <c r="AY93" s="22"/>
      <c r="AZ93" s="33" t="b">
        <f t="shared" si="5"/>
        <v>0</v>
      </c>
      <c r="BA93" s="34" t="str">
        <f t="shared" si="9"/>
        <v/>
      </c>
      <c r="BB93" s="35">
        <f t="shared" si="6"/>
        <v>0</v>
      </c>
      <c r="BC93" s="36">
        <f t="shared" si="7"/>
        <v>0</v>
      </c>
      <c r="BD93" s="36">
        <f t="shared" si="8"/>
        <v>0</v>
      </c>
    </row>
    <row r="94" spans="1:56" hidden="1" x14ac:dyDescent="0.2">
      <c r="A94" s="26">
        <v>84</v>
      </c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30"/>
      <c r="AV94" s="31"/>
      <c r="AW94" s="31"/>
      <c r="AX94" s="32"/>
      <c r="AY94" s="22"/>
      <c r="AZ94" s="33" t="b">
        <f t="shared" si="5"/>
        <v>0</v>
      </c>
      <c r="BA94" s="34" t="str">
        <f t="shared" si="9"/>
        <v/>
      </c>
      <c r="BB94" s="35">
        <f t="shared" si="6"/>
        <v>0</v>
      </c>
      <c r="BC94" s="36">
        <f t="shared" si="7"/>
        <v>0</v>
      </c>
      <c r="BD94" s="36">
        <f t="shared" si="8"/>
        <v>0</v>
      </c>
    </row>
    <row r="95" spans="1:56" hidden="1" x14ac:dyDescent="0.2">
      <c r="A95" s="26">
        <v>85</v>
      </c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30"/>
      <c r="AV95" s="31"/>
      <c r="AW95" s="31"/>
      <c r="AX95" s="32"/>
      <c r="AY95" s="22"/>
      <c r="AZ95" s="33" t="b">
        <f t="shared" si="5"/>
        <v>0</v>
      </c>
      <c r="BA95" s="34" t="str">
        <f t="shared" si="9"/>
        <v/>
      </c>
      <c r="BB95" s="35">
        <f t="shared" si="6"/>
        <v>0</v>
      </c>
      <c r="BC95" s="36">
        <f t="shared" si="7"/>
        <v>0</v>
      </c>
      <c r="BD95" s="36">
        <f t="shared" si="8"/>
        <v>0</v>
      </c>
    </row>
    <row r="96" spans="1:56" hidden="1" x14ac:dyDescent="0.2">
      <c r="A96" s="26">
        <v>86</v>
      </c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30"/>
      <c r="AV96" s="31"/>
      <c r="AW96" s="31"/>
      <c r="AX96" s="32"/>
      <c r="AY96" s="22"/>
      <c r="AZ96" s="33" t="b">
        <f t="shared" si="5"/>
        <v>0</v>
      </c>
      <c r="BA96" s="34" t="str">
        <f t="shared" si="9"/>
        <v/>
      </c>
      <c r="BB96" s="35">
        <f t="shared" si="6"/>
        <v>0</v>
      </c>
      <c r="BC96" s="36">
        <f t="shared" si="7"/>
        <v>0</v>
      </c>
      <c r="BD96" s="36">
        <f t="shared" si="8"/>
        <v>0</v>
      </c>
    </row>
    <row r="97" spans="1:56" hidden="1" x14ac:dyDescent="0.2">
      <c r="A97" s="26">
        <v>87</v>
      </c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30"/>
      <c r="AV97" s="31"/>
      <c r="AW97" s="31"/>
      <c r="AX97" s="32"/>
      <c r="AY97" s="22"/>
      <c r="AZ97" s="33" t="b">
        <f t="shared" si="5"/>
        <v>0</v>
      </c>
      <c r="BA97" s="34" t="str">
        <f t="shared" si="9"/>
        <v/>
      </c>
      <c r="BB97" s="35">
        <f t="shared" si="6"/>
        <v>0</v>
      </c>
      <c r="BC97" s="36">
        <f t="shared" si="7"/>
        <v>0</v>
      </c>
      <c r="BD97" s="36">
        <f t="shared" si="8"/>
        <v>0</v>
      </c>
    </row>
    <row r="98" spans="1:56" hidden="1" x14ac:dyDescent="0.2">
      <c r="A98" s="26">
        <v>88</v>
      </c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30"/>
      <c r="AV98" s="31"/>
      <c r="AW98" s="31"/>
      <c r="AX98" s="32"/>
      <c r="AY98" s="22"/>
      <c r="AZ98" s="33" t="b">
        <f t="shared" si="5"/>
        <v>0</v>
      </c>
      <c r="BA98" s="34" t="str">
        <f t="shared" si="9"/>
        <v/>
      </c>
      <c r="BB98" s="35">
        <f t="shared" si="6"/>
        <v>0</v>
      </c>
      <c r="BC98" s="36">
        <f t="shared" si="7"/>
        <v>0</v>
      </c>
      <c r="BD98" s="36">
        <f t="shared" si="8"/>
        <v>0</v>
      </c>
    </row>
    <row r="99" spans="1:56" hidden="1" x14ac:dyDescent="0.2">
      <c r="A99" s="26">
        <v>89</v>
      </c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30"/>
      <c r="AV99" s="31"/>
      <c r="AW99" s="31"/>
      <c r="AX99" s="32"/>
      <c r="AY99" s="22"/>
      <c r="AZ99" s="33" t="b">
        <f t="shared" si="5"/>
        <v>0</v>
      </c>
      <c r="BA99" s="34" t="str">
        <f t="shared" si="9"/>
        <v/>
      </c>
      <c r="BB99" s="35">
        <f t="shared" si="6"/>
        <v>0</v>
      </c>
      <c r="BC99" s="36">
        <f t="shared" si="7"/>
        <v>0</v>
      </c>
      <c r="BD99" s="36">
        <f t="shared" si="8"/>
        <v>0</v>
      </c>
    </row>
    <row r="100" spans="1:56" hidden="1" x14ac:dyDescent="0.2">
      <c r="A100" s="26">
        <v>90</v>
      </c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30"/>
      <c r="AV100" s="31"/>
      <c r="AW100" s="31"/>
      <c r="AX100" s="32"/>
      <c r="AY100" s="22"/>
      <c r="AZ100" s="33" t="b">
        <f t="shared" si="5"/>
        <v>0</v>
      </c>
      <c r="BA100" s="34" t="str">
        <f t="shared" si="9"/>
        <v/>
      </c>
      <c r="BB100" s="35">
        <f t="shared" si="6"/>
        <v>0</v>
      </c>
      <c r="BC100" s="36">
        <f t="shared" si="7"/>
        <v>0</v>
      </c>
      <c r="BD100" s="36">
        <f t="shared" si="8"/>
        <v>0</v>
      </c>
    </row>
    <row r="101" spans="1:56" hidden="1" x14ac:dyDescent="0.2">
      <c r="A101" s="26">
        <v>91</v>
      </c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30"/>
      <c r="AV101" s="31"/>
      <c r="AW101" s="31"/>
      <c r="AX101" s="32"/>
      <c r="AY101" s="22"/>
      <c r="AZ101" s="33" t="b">
        <f t="shared" si="5"/>
        <v>0</v>
      </c>
      <c r="BA101" s="34" t="str">
        <f t="shared" si="9"/>
        <v/>
      </c>
      <c r="BB101" s="35">
        <f t="shared" si="6"/>
        <v>0</v>
      </c>
      <c r="BC101" s="36">
        <f t="shared" si="7"/>
        <v>0</v>
      </c>
      <c r="BD101" s="36">
        <f t="shared" si="8"/>
        <v>0</v>
      </c>
    </row>
    <row r="102" spans="1:56" hidden="1" x14ac:dyDescent="0.2">
      <c r="A102" s="26">
        <v>92</v>
      </c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30"/>
      <c r="AV102" s="31"/>
      <c r="AW102" s="31"/>
      <c r="AX102" s="32"/>
      <c r="AY102" s="22"/>
      <c r="AZ102" s="33" t="b">
        <f t="shared" si="5"/>
        <v>0</v>
      </c>
      <c r="BA102" s="34" t="str">
        <f t="shared" si="9"/>
        <v/>
      </c>
      <c r="BB102" s="35">
        <f t="shared" si="6"/>
        <v>0</v>
      </c>
      <c r="BC102" s="36">
        <f t="shared" si="7"/>
        <v>0</v>
      </c>
      <c r="BD102" s="36">
        <f t="shared" si="8"/>
        <v>0</v>
      </c>
    </row>
    <row r="103" spans="1:56" hidden="1" x14ac:dyDescent="0.2">
      <c r="A103" s="26">
        <v>93</v>
      </c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30"/>
      <c r="AV103" s="31"/>
      <c r="AW103" s="31"/>
      <c r="AX103" s="32"/>
      <c r="AY103" s="22"/>
      <c r="AZ103" s="33" t="b">
        <f t="shared" si="5"/>
        <v>0</v>
      </c>
      <c r="BA103" s="34" t="str">
        <f t="shared" si="9"/>
        <v/>
      </c>
      <c r="BB103" s="35">
        <f t="shared" si="6"/>
        <v>0</v>
      </c>
      <c r="BC103" s="36">
        <f t="shared" si="7"/>
        <v>0</v>
      </c>
      <c r="BD103" s="36">
        <f t="shared" si="8"/>
        <v>0</v>
      </c>
    </row>
    <row r="104" spans="1:56" hidden="1" x14ac:dyDescent="0.2">
      <c r="A104" s="26">
        <v>94</v>
      </c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30"/>
      <c r="AV104" s="31"/>
      <c r="AW104" s="31"/>
      <c r="AX104" s="32"/>
      <c r="AY104" s="22"/>
      <c r="AZ104" s="33" t="b">
        <f t="shared" si="5"/>
        <v>0</v>
      </c>
      <c r="BA104" s="34" t="str">
        <f t="shared" si="9"/>
        <v/>
      </c>
      <c r="BB104" s="35">
        <f t="shared" si="6"/>
        <v>0</v>
      </c>
      <c r="BC104" s="36">
        <f t="shared" si="7"/>
        <v>0</v>
      </c>
      <c r="BD104" s="36">
        <f t="shared" si="8"/>
        <v>0</v>
      </c>
    </row>
    <row r="105" spans="1:56" hidden="1" x14ac:dyDescent="0.2">
      <c r="A105" s="26">
        <v>95</v>
      </c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30"/>
      <c r="AV105" s="31"/>
      <c r="AW105" s="31"/>
      <c r="AX105" s="32"/>
      <c r="AY105" s="22"/>
      <c r="AZ105" s="33" t="b">
        <f t="shared" si="5"/>
        <v>0</v>
      </c>
      <c r="BA105" s="34" t="str">
        <f t="shared" si="9"/>
        <v/>
      </c>
      <c r="BB105" s="35">
        <f t="shared" si="6"/>
        <v>0</v>
      </c>
      <c r="BC105" s="36">
        <f t="shared" si="7"/>
        <v>0</v>
      </c>
      <c r="BD105" s="36">
        <f t="shared" si="8"/>
        <v>0</v>
      </c>
    </row>
    <row r="106" spans="1:56" hidden="1" x14ac:dyDescent="0.2">
      <c r="A106" s="26">
        <v>96</v>
      </c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30"/>
      <c r="AV106" s="31"/>
      <c r="AW106" s="31"/>
      <c r="AX106" s="32"/>
      <c r="AY106" s="22"/>
      <c r="AZ106" s="33" t="b">
        <f t="shared" si="5"/>
        <v>0</v>
      </c>
      <c r="BA106" s="34" t="str">
        <f t="shared" si="9"/>
        <v/>
      </c>
      <c r="BB106" s="35">
        <f t="shared" si="6"/>
        <v>0</v>
      </c>
      <c r="BC106" s="36">
        <f t="shared" si="7"/>
        <v>0</v>
      </c>
      <c r="BD106" s="36">
        <f t="shared" si="8"/>
        <v>0</v>
      </c>
    </row>
    <row r="107" spans="1:56" hidden="1" x14ac:dyDescent="0.2">
      <c r="A107" s="26">
        <v>97</v>
      </c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9"/>
      <c r="AS107" s="28"/>
      <c r="AT107" s="28"/>
      <c r="AU107" s="30"/>
      <c r="AV107" s="31"/>
      <c r="AW107" s="31"/>
      <c r="AX107" s="32"/>
      <c r="AY107" s="22"/>
      <c r="AZ107" s="33" t="b">
        <f t="shared" si="5"/>
        <v>0</v>
      </c>
      <c r="BA107" s="34" t="str">
        <f t="shared" si="9"/>
        <v/>
      </c>
      <c r="BB107" s="35">
        <f t="shared" si="6"/>
        <v>0</v>
      </c>
      <c r="BC107" s="36">
        <f t="shared" si="7"/>
        <v>0</v>
      </c>
      <c r="BD107" s="36">
        <f t="shared" si="8"/>
        <v>0</v>
      </c>
    </row>
    <row r="108" spans="1:56" hidden="1" x14ac:dyDescent="0.2">
      <c r="A108" s="26">
        <v>98</v>
      </c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30"/>
      <c r="AV108" s="31"/>
      <c r="AW108" s="31"/>
      <c r="AX108" s="32"/>
      <c r="AY108" s="22"/>
      <c r="AZ108" s="33" t="b">
        <f t="shared" si="5"/>
        <v>0</v>
      </c>
      <c r="BA108" s="34" t="str">
        <f t="shared" si="9"/>
        <v/>
      </c>
      <c r="BB108" s="35">
        <f t="shared" si="6"/>
        <v>0</v>
      </c>
      <c r="BC108" s="36">
        <f t="shared" si="7"/>
        <v>0</v>
      </c>
      <c r="BD108" s="36">
        <f t="shared" si="8"/>
        <v>0</v>
      </c>
    </row>
    <row r="109" spans="1:56" hidden="1" x14ac:dyDescent="0.2">
      <c r="A109" s="26">
        <v>99</v>
      </c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30"/>
      <c r="AV109" s="31"/>
      <c r="AW109" s="31"/>
      <c r="AX109" s="32"/>
      <c r="AY109" s="22"/>
      <c r="AZ109" s="33" t="b">
        <f t="shared" si="5"/>
        <v>0</v>
      </c>
      <c r="BA109" s="34" t="str">
        <f t="shared" si="9"/>
        <v/>
      </c>
      <c r="BB109" s="35">
        <f t="shared" si="6"/>
        <v>0</v>
      </c>
      <c r="BC109" s="36">
        <f t="shared" si="7"/>
        <v>0</v>
      </c>
      <c r="BD109" s="36">
        <f t="shared" si="8"/>
        <v>0</v>
      </c>
    </row>
    <row r="110" spans="1:56" hidden="1" x14ac:dyDescent="0.2">
      <c r="A110" s="26">
        <v>100</v>
      </c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30"/>
      <c r="AV110" s="31"/>
      <c r="AW110" s="31"/>
      <c r="AX110" s="32"/>
      <c r="AY110" s="22"/>
      <c r="AZ110" s="33" t="b">
        <f t="shared" si="5"/>
        <v>0</v>
      </c>
      <c r="BA110" s="34" t="str">
        <f t="shared" si="9"/>
        <v/>
      </c>
      <c r="BB110" s="35">
        <f t="shared" si="6"/>
        <v>0</v>
      </c>
      <c r="BC110" s="36">
        <f t="shared" si="7"/>
        <v>0</v>
      </c>
      <c r="BD110" s="36">
        <f t="shared" si="8"/>
        <v>0</v>
      </c>
    </row>
    <row r="111" spans="1:56" hidden="1" x14ac:dyDescent="0.2">
      <c r="A111" s="26">
        <v>101</v>
      </c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30"/>
      <c r="AV111" s="31"/>
      <c r="AW111" s="31"/>
      <c r="AX111" s="32"/>
      <c r="AY111" s="22"/>
      <c r="AZ111" s="33" t="b">
        <f t="shared" si="5"/>
        <v>0</v>
      </c>
      <c r="BA111" s="34" t="str">
        <f t="shared" si="9"/>
        <v/>
      </c>
      <c r="BB111" s="35">
        <f t="shared" si="6"/>
        <v>0</v>
      </c>
      <c r="BC111" s="36">
        <f t="shared" si="7"/>
        <v>0</v>
      </c>
      <c r="BD111" s="36">
        <f t="shared" si="8"/>
        <v>0</v>
      </c>
    </row>
    <row r="112" spans="1:56" hidden="1" x14ac:dyDescent="0.2">
      <c r="A112" s="26">
        <v>102</v>
      </c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30"/>
      <c r="AV112" s="31"/>
      <c r="AW112" s="31"/>
      <c r="AX112" s="32"/>
      <c r="AY112" s="22"/>
      <c r="AZ112" s="33" t="b">
        <f t="shared" si="5"/>
        <v>0</v>
      </c>
      <c r="BA112" s="34" t="str">
        <f t="shared" si="9"/>
        <v/>
      </c>
      <c r="BB112" s="35">
        <f t="shared" si="6"/>
        <v>0</v>
      </c>
      <c r="BC112" s="36">
        <f t="shared" si="7"/>
        <v>0</v>
      </c>
      <c r="BD112" s="36">
        <f t="shared" si="8"/>
        <v>0</v>
      </c>
    </row>
    <row r="113" spans="1:56" hidden="1" x14ac:dyDescent="0.2">
      <c r="A113" s="26">
        <v>103</v>
      </c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30"/>
      <c r="AV113" s="31"/>
      <c r="AW113" s="31"/>
      <c r="AX113" s="32"/>
      <c r="AY113" s="22"/>
      <c r="AZ113" s="33" t="b">
        <f t="shared" si="5"/>
        <v>0</v>
      </c>
      <c r="BA113" s="34" t="str">
        <f t="shared" si="9"/>
        <v/>
      </c>
      <c r="BB113" s="35">
        <f t="shared" si="6"/>
        <v>0</v>
      </c>
      <c r="BC113" s="36">
        <f t="shared" si="7"/>
        <v>0</v>
      </c>
      <c r="BD113" s="36">
        <f t="shared" si="8"/>
        <v>0</v>
      </c>
    </row>
    <row r="114" spans="1:56" hidden="1" x14ac:dyDescent="0.2">
      <c r="A114" s="26">
        <v>104</v>
      </c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30"/>
      <c r="AV114" s="31"/>
      <c r="AW114" s="31"/>
      <c r="AX114" s="32"/>
      <c r="AY114" s="22"/>
      <c r="AZ114" s="33" t="b">
        <f t="shared" si="5"/>
        <v>0</v>
      </c>
      <c r="BA114" s="34" t="str">
        <f t="shared" si="9"/>
        <v/>
      </c>
      <c r="BB114" s="35">
        <f t="shared" si="6"/>
        <v>0</v>
      </c>
      <c r="BC114" s="36">
        <f t="shared" si="7"/>
        <v>0</v>
      </c>
      <c r="BD114" s="36">
        <f t="shared" si="8"/>
        <v>0</v>
      </c>
    </row>
    <row r="115" spans="1:56" hidden="1" x14ac:dyDescent="0.2">
      <c r="A115" s="26">
        <v>105</v>
      </c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30"/>
      <c r="AV115" s="31"/>
      <c r="AW115" s="31"/>
      <c r="AX115" s="32"/>
      <c r="AY115" s="22"/>
      <c r="AZ115" s="33" t="b">
        <f t="shared" si="5"/>
        <v>0</v>
      </c>
      <c r="BA115" s="34" t="str">
        <f t="shared" si="9"/>
        <v/>
      </c>
      <c r="BB115" s="35">
        <f t="shared" si="6"/>
        <v>0</v>
      </c>
      <c r="BC115" s="36">
        <f t="shared" si="7"/>
        <v>0</v>
      </c>
      <c r="BD115" s="36">
        <f t="shared" si="8"/>
        <v>0</v>
      </c>
    </row>
    <row r="116" spans="1:56" hidden="1" x14ac:dyDescent="0.2">
      <c r="A116" s="26">
        <v>106</v>
      </c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30"/>
      <c r="AV116" s="31"/>
      <c r="AW116" s="31"/>
      <c r="AX116" s="32"/>
      <c r="AY116" s="22"/>
      <c r="AZ116" s="33" t="b">
        <f t="shared" si="5"/>
        <v>0</v>
      </c>
      <c r="BA116" s="34" t="str">
        <f t="shared" si="9"/>
        <v/>
      </c>
      <c r="BB116" s="35">
        <f t="shared" si="6"/>
        <v>0</v>
      </c>
      <c r="BC116" s="36">
        <f t="shared" si="7"/>
        <v>0</v>
      </c>
      <c r="BD116" s="36">
        <f t="shared" si="8"/>
        <v>0</v>
      </c>
    </row>
    <row r="117" spans="1:56" hidden="1" x14ac:dyDescent="0.2">
      <c r="A117" s="26">
        <v>107</v>
      </c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30"/>
      <c r="AV117" s="31"/>
      <c r="AW117" s="31"/>
      <c r="AX117" s="32"/>
      <c r="AY117" s="22"/>
      <c r="AZ117" s="33" t="b">
        <f t="shared" si="5"/>
        <v>0</v>
      </c>
      <c r="BA117" s="34" t="str">
        <f t="shared" si="9"/>
        <v/>
      </c>
      <c r="BB117" s="35">
        <f t="shared" si="6"/>
        <v>0</v>
      </c>
      <c r="BC117" s="36">
        <f t="shared" si="7"/>
        <v>0</v>
      </c>
      <c r="BD117" s="36">
        <f t="shared" si="8"/>
        <v>0</v>
      </c>
    </row>
    <row r="118" spans="1:56" hidden="1" x14ac:dyDescent="0.2">
      <c r="A118" s="26">
        <v>108</v>
      </c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30"/>
      <c r="AV118" s="31"/>
      <c r="AW118" s="31"/>
      <c r="AX118" s="32"/>
      <c r="AY118" s="22"/>
      <c r="AZ118" s="33" t="b">
        <f t="shared" si="5"/>
        <v>0</v>
      </c>
      <c r="BA118" s="34" t="str">
        <f t="shared" si="9"/>
        <v/>
      </c>
      <c r="BB118" s="35">
        <f t="shared" si="6"/>
        <v>0</v>
      </c>
      <c r="BC118" s="36">
        <f t="shared" si="7"/>
        <v>0</v>
      </c>
      <c r="BD118" s="36">
        <f t="shared" si="8"/>
        <v>0</v>
      </c>
    </row>
    <row r="119" spans="1:56" hidden="1" x14ac:dyDescent="0.2">
      <c r="A119" s="26">
        <v>109</v>
      </c>
      <c r="B119" s="2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30"/>
      <c r="AV119" s="31"/>
      <c r="AW119" s="31"/>
      <c r="AX119" s="32"/>
      <c r="AY119" s="22"/>
      <c r="AZ119" s="33" t="b">
        <f t="shared" si="5"/>
        <v>0</v>
      </c>
      <c r="BA119" s="34" t="str">
        <f t="shared" si="9"/>
        <v/>
      </c>
      <c r="BB119" s="35">
        <f t="shared" si="6"/>
        <v>0</v>
      </c>
      <c r="BC119" s="36">
        <f t="shared" si="7"/>
        <v>0</v>
      </c>
      <c r="BD119" s="36">
        <f t="shared" si="8"/>
        <v>0</v>
      </c>
    </row>
    <row r="120" spans="1:56" hidden="1" x14ac:dyDescent="0.2">
      <c r="A120" s="26">
        <v>110</v>
      </c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30"/>
      <c r="AV120" s="31"/>
      <c r="AW120" s="31"/>
      <c r="AX120" s="32"/>
      <c r="AY120" s="22"/>
      <c r="AZ120" s="33" t="b">
        <f t="shared" si="5"/>
        <v>0</v>
      </c>
      <c r="BA120" s="34" t="str">
        <f t="shared" si="9"/>
        <v/>
      </c>
      <c r="BB120" s="35">
        <f t="shared" si="6"/>
        <v>0</v>
      </c>
      <c r="BC120" s="36">
        <f t="shared" si="7"/>
        <v>0</v>
      </c>
      <c r="BD120" s="36">
        <f t="shared" si="8"/>
        <v>0</v>
      </c>
    </row>
    <row r="121" spans="1:56" hidden="1" x14ac:dyDescent="0.2">
      <c r="A121" s="26">
        <v>111</v>
      </c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30"/>
      <c r="AV121" s="31"/>
      <c r="AW121" s="31"/>
      <c r="AX121" s="32"/>
      <c r="AY121" s="22"/>
      <c r="AZ121" s="33" t="b">
        <f t="shared" si="5"/>
        <v>0</v>
      </c>
      <c r="BA121" s="34" t="str">
        <f t="shared" si="9"/>
        <v/>
      </c>
      <c r="BB121" s="35">
        <f t="shared" si="6"/>
        <v>0</v>
      </c>
      <c r="BC121" s="36">
        <f t="shared" si="7"/>
        <v>0</v>
      </c>
      <c r="BD121" s="36">
        <f t="shared" si="8"/>
        <v>0</v>
      </c>
    </row>
    <row r="122" spans="1:56" hidden="1" x14ac:dyDescent="0.2">
      <c r="A122" s="26">
        <v>112</v>
      </c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30"/>
      <c r="AV122" s="31"/>
      <c r="AW122" s="31"/>
      <c r="AX122" s="32"/>
      <c r="AY122" s="22"/>
      <c r="AZ122" s="33" t="b">
        <f t="shared" si="5"/>
        <v>0</v>
      </c>
      <c r="BA122" s="34" t="str">
        <f t="shared" si="9"/>
        <v/>
      </c>
      <c r="BB122" s="35">
        <f t="shared" si="6"/>
        <v>0</v>
      </c>
      <c r="BC122" s="36">
        <f t="shared" si="7"/>
        <v>0</v>
      </c>
      <c r="BD122" s="36">
        <f t="shared" si="8"/>
        <v>0</v>
      </c>
    </row>
    <row r="123" spans="1:56" hidden="1" x14ac:dyDescent="0.2">
      <c r="A123" s="26">
        <v>113</v>
      </c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30"/>
      <c r="AV123" s="31"/>
      <c r="AW123" s="31"/>
      <c r="AX123" s="32"/>
      <c r="AY123" s="22"/>
      <c r="AZ123" s="33" t="b">
        <f t="shared" si="5"/>
        <v>0</v>
      </c>
      <c r="BA123" s="34" t="str">
        <f t="shared" si="9"/>
        <v/>
      </c>
      <c r="BB123" s="35">
        <f t="shared" si="6"/>
        <v>0</v>
      </c>
      <c r="BC123" s="36">
        <f t="shared" si="7"/>
        <v>0</v>
      </c>
      <c r="BD123" s="36">
        <f t="shared" si="8"/>
        <v>0</v>
      </c>
    </row>
    <row r="124" spans="1:56" hidden="1" x14ac:dyDescent="0.2">
      <c r="A124" s="26">
        <v>114</v>
      </c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30"/>
      <c r="AV124" s="31"/>
      <c r="AW124" s="31"/>
      <c r="AX124" s="32"/>
      <c r="AY124" s="22"/>
      <c r="AZ124" s="33" t="b">
        <f t="shared" si="5"/>
        <v>0</v>
      </c>
      <c r="BA124" s="34" t="str">
        <f t="shared" si="9"/>
        <v/>
      </c>
      <c r="BB124" s="35">
        <f t="shared" si="6"/>
        <v>0</v>
      </c>
      <c r="BC124" s="36">
        <f t="shared" si="7"/>
        <v>0</v>
      </c>
      <c r="BD124" s="36">
        <f t="shared" si="8"/>
        <v>0</v>
      </c>
    </row>
    <row r="125" spans="1:56" hidden="1" x14ac:dyDescent="0.2">
      <c r="A125" s="26">
        <v>115</v>
      </c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30"/>
      <c r="AV125" s="31"/>
      <c r="AW125" s="31"/>
      <c r="AX125" s="32"/>
      <c r="AY125" s="22"/>
      <c r="AZ125" s="33" t="b">
        <f t="shared" si="5"/>
        <v>0</v>
      </c>
      <c r="BA125" s="34" t="str">
        <f t="shared" si="9"/>
        <v/>
      </c>
      <c r="BB125" s="35">
        <f t="shared" si="6"/>
        <v>0</v>
      </c>
      <c r="BC125" s="36">
        <f t="shared" si="7"/>
        <v>0</v>
      </c>
      <c r="BD125" s="36">
        <f t="shared" si="8"/>
        <v>0</v>
      </c>
    </row>
    <row r="126" spans="1:56" hidden="1" x14ac:dyDescent="0.2">
      <c r="A126" s="26">
        <v>116</v>
      </c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30"/>
      <c r="AV126" s="31"/>
      <c r="AW126" s="31"/>
      <c r="AX126" s="32"/>
      <c r="AY126" s="22"/>
      <c r="AZ126" s="33" t="b">
        <f t="shared" si="5"/>
        <v>0</v>
      </c>
      <c r="BA126" s="34" t="str">
        <f t="shared" si="9"/>
        <v/>
      </c>
      <c r="BB126" s="35">
        <f t="shared" si="6"/>
        <v>0</v>
      </c>
      <c r="BC126" s="36">
        <f t="shared" si="7"/>
        <v>0</v>
      </c>
      <c r="BD126" s="36">
        <f t="shared" si="8"/>
        <v>0</v>
      </c>
    </row>
    <row r="127" spans="1:56" hidden="1" x14ac:dyDescent="0.2">
      <c r="A127" s="26">
        <v>117</v>
      </c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30"/>
      <c r="AV127" s="31"/>
      <c r="AW127" s="31"/>
      <c r="AX127" s="32"/>
      <c r="AY127" s="22"/>
      <c r="AZ127" s="33" t="b">
        <f t="shared" si="5"/>
        <v>0</v>
      </c>
      <c r="BA127" s="34" t="str">
        <f t="shared" si="9"/>
        <v/>
      </c>
      <c r="BB127" s="35">
        <f t="shared" si="6"/>
        <v>0</v>
      </c>
      <c r="BC127" s="36">
        <f t="shared" si="7"/>
        <v>0</v>
      </c>
      <c r="BD127" s="36">
        <f t="shared" si="8"/>
        <v>0</v>
      </c>
    </row>
    <row r="128" spans="1:56" hidden="1" x14ac:dyDescent="0.2">
      <c r="A128" s="26">
        <v>118</v>
      </c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30"/>
      <c r="AV128" s="31"/>
      <c r="AW128" s="31"/>
      <c r="AX128" s="32"/>
      <c r="AY128" s="22"/>
      <c r="AZ128" s="33" t="b">
        <f t="shared" si="5"/>
        <v>0</v>
      </c>
      <c r="BA128" s="34" t="str">
        <f t="shared" si="9"/>
        <v/>
      </c>
      <c r="BB128" s="35">
        <f t="shared" si="6"/>
        <v>0</v>
      </c>
      <c r="BC128" s="36">
        <f t="shared" si="7"/>
        <v>0</v>
      </c>
      <c r="BD128" s="36">
        <f t="shared" si="8"/>
        <v>0</v>
      </c>
    </row>
    <row r="129" spans="1:56" hidden="1" x14ac:dyDescent="0.2">
      <c r="A129" s="26">
        <v>119</v>
      </c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30"/>
      <c r="AV129" s="31"/>
      <c r="AW129" s="31"/>
      <c r="AX129" s="32"/>
      <c r="AY129" s="22"/>
      <c r="AZ129" s="33" t="b">
        <f t="shared" si="5"/>
        <v>0</v>
      </c>
      <c r="BA129" s="34" t="str">
        <f t="shared" si="9"/>
        <v/>
      </c>
      <c r="BB129" s="35">
        <f t="shared" si="6"/>
        <v>0</v>
      </c>
      <c r="BC129" s="36">
        <f t="shared" si="7"/>
        <v>0</v>
      </c>
      <c r="BD129" s="36">
        <f t="shared" si="8"/>
        <v>0</v>
      </c>
    </row>
    <row r="130" spans="1:56" hidden="1" x14ac:dyDescent="0.2">
      <c r="A130" s="26">
        <v>120</v>
      </c>
      <c r="B130" s="2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30"/>
      <c r="AV130" s="31"/>
      <c r="AW130" s="31"/>
      <c r="AX130" s="32"/>
      <c r="AY130" s="22"/>
      <c r="AZ130" s="33" t="b">
        <f t="shared" si="5"/>
        <v>0</v>
      </c>
      <c r="BA130" s="34" t="str">
        <f t="shared" si="9"/>
        <v/>
      </c>
      <c r="BB130" s="35">
        <f t="shared" si="6"/>
        <v>0</v>
      </c>
      <c r="BC130" s="36">
        <f t="shared" si="7"/>
        <v>0</v>
      </c>
      <c r="BD130" s="36">
        <f t="shared" si="8"/>
        <v>0</v>
      </c>
    </row>
    <row r="131" spans="1:56" hidden="1" x14ac:dyDescent="0.2">
      <c r="A131" s="26">
        <v>121</v>
      </c>
      <c r="B131" s="27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30"/>
      <c r="AV131" s="31"/>
      <c r="AW131" s="31"/>
      <c r="AX131" s="32"/>
      <c r="AY131" s="22"/>
      <c r="AZ131" s="33" t="b">
        <f t="shared" si="5"/>
        <v>0</v>
      </c>
      <c r="BA131" s="34" t="str">
        <f t="shared" si="9"/>
        <v/>
      </c>
      <c r="BB131" s="35">
        <f t="shared" si="6"/>
        <v>0</v>
      </c>
      <c r="BC131" s="36">
        <f t="shared" si="7"/>
        <v>0</v>
      </c>
      <c r="BD131" s="36">
        <f t="shared" si="8"/>
        <v>0</v>
      </c>
    </row>
    <row r="132" spans="1:56" hidden="1" x14ac:dyDescent="0.2">
      <c r="A132" s="26">
        <v>122</v>
      </c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30"/>
      <c r="AV132" s="31"/>
      <c r="AW132" s="31"/>
      <c r="AX132" s="32"/>
      <c r="AY132" s="22"/>
      <c r="AZ132" s="33" t="b">
        <f t="shared" si="5"/>
        <v>0</v>
      </c>
      <c r="BA132" s="34" t="str">
        <f t="shared" si="9"/>
        <v/>
      </c>
      <c r="BB132" s="35">
        <f t="shared" si="6"/>
        <v>0</v>
      </c>
      <c r="BC132" s="36">
        <f t="shared" si="7"/>
        <v>0</v>
      </c>
      <c r="BD132" s="36">
        <f t="shared" si="8"/>
        <v>0</v>
      </c>
    </row>
    <row r="133" spans="1:56" hidden="1" x14ac:dyDescent="0.2">
      <c r="A133" s="26">
        <v>123</v>
      </c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30"/>
      <c r="AV133" s="31"/>
      <c r="AW133" s="31"/>
      <c r="AX133" s="32"/>
      <c r="AY133" s="22"/>
      <c r="AZ133" s="33" t="b">
        <f t="shared" si="5"/>
        <v>0</v>
      </c>
      <c r="BA133" s="34" t="str">
        <f t="shared" si="9"/>
        <v/>
      </c>
      <c r="BB133" s="35">
        <f t="shared" si="6"/>
        <v>0</v>
      </c>
      <c r="BC133" s="36">
        <f t="shared" si="7"/>
        <v>0</v>
      </c>
      <c r="BD133" s="36">
        <f t="shared" si="8"/>
        <v>0</v>
      </c>
    </row>
    <row r="134" spans="1:56" hidden="1" x14ac:dyDescent="0.2">
      <c r="A134" s="26">
        <v>124</v>
      </c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30"/>
      <c r="AV134" s="31"/>
      <c r="AW134" s="31"/>
      <c r="AX134" s="32"/>
      <c r="AY134" s="22"/>
      <c r="AZ134" s="33" t="b">
        <f t="shared" si="5"/>
        <v>0</v>
      </c>
      <c r="BA134" s="34" t="str">
        <f t="shared" si="9"/>
        <v/>
      </c>
      <c r="BB134" s="35">
        <f t="shared" si="6"/>
        <v>0</v>
      </c>
      <c r="BC134" s="36">
        <f t="shared" si="7"/>
        <v>0</v>
      </c>
      <c r="BD134" s="36">
        <f t="shared" si="8"/>
        <v>0</v>
      </c>
    </row>
    <row r="135" spans="1:56" hidden="1" x14ac:dyDescent="0.2">
      <c r="A135" s="26">
        <v>125</v>
      </c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30"/>
      <c r="AV135" s="31"/>
      <c r="AW135" s="31"/>
      <c r="AX135" s="32"/>
      <c r="AY135" s="22"/>
      <c r="AZ135" s="33" t="b">
        <f t="shared" si="5"/>
        <v>0</v>
      </c>
      <c r="BA135" s="34" t="str">
        <f t="shared" si="9"/>
        <v/>
      </c>
      <c r="BB135" s="35">
        <f t="shared" si="6"/>
        <v>0</v>
      </c>
      <c r="BC135" s="36">
        <f t="shared" si="7"/>
        <v>0</v>
      </c>
      <c r="BD135" s="36">
        <f t="shared" si="8"/>
        <v>0</v>
      </c>
    </row>
    <row r="136" spans="1:56" hidden="1" x14ac:dyDescent="0.2">
      <c r="A136" s="26">
        <v>126</v>
      </c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30"/>
      <c r="AV136" s="31"/>
      <c r="AW136" s="31"/>
      <c r="AX136" s="32"/>
      <c r="AY136" s="22"/>
      <c r="AZ136" s="33" t="b">
        <f t="shared" si="5"/>
        <v>0</v>
      </c>
      <c r="BA136" s="34" t="str">
        <f t="shared" si="9"/>
        <v/>
      </c>
      <c r="BB136" s="35">
        <f t="shared" si="6"/>
        <v>0</v>
      </c>
      <c r="BC136" s="36">
        <f t="shared" si="7"/>
        <v>0</v>
      </c>
      <c r="BD136" s="36">
        <f t="shared" si="8"/>
        <v>0</v>
      </c>
    </row>
    <row r="137" spans="1:56" hidden="1" x14ac:dyDescent="0.2">
      <c r="A137" s="26">
        <v>127</v>
      </c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30"/>
      <c r="AV137" s="31"/>
      <c r="AW137" s="31"/>
      <c r="AX137" s="32"/>
      <c r="AY137" s="22"/>
      <c r="AZ137" s="33" t="b">
        <f t="shared" si="5"/>
        <v>0</v>
      </c>
      <c r="BA137" s="34" t="str">
        <f t="shared" si="9"/>
        <v/>
      </c>
      <c r="BB137" s="35">
        <f t="shared" si="6"/>
        <v>0</v>
      </c>
      <c r="BC137" s="36">
        <f t="shared" si="7"/>
        <v>0</v>
      </c>
      <c r="BD137" s="36">
        <f t="shared" si="8"/>
        <v>0</v>
      </c>
    </row>
    <row r="138" spans="1:56" hidden="1" x14ac:dyDescent="0.2">
      <c r="A138" s="26">
        <v>128</v>
      </c>
      <c r="B138" s="2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30"/>
      <c r="AV138" s="31"/>
      <c r="AW138" s="31"/>
      <c r="AX138" s="32"/>
      <c r="AY138" s="22"/>
      <c r="AZ138" s="33" t="b">
        <f t="shared" si="5"/>
        <v>0</v>
      </c>
      <c r="BA138" s="34" t="str">
        <f t="shared" si="9"/>
        <v/>
      </c>
      <c r="BB138" s="35">
        <f t="shared" si="6"/>
        <v>0</v>
      </c>
      <c r="BC138" s="36">
        <f t="shared" si="7"/>
        <v>0</v>
      </c>
      <c r="BD138" s="36">
        <f t="shared" si="8"/>
        <v>0</v>
      </c>
    </row>
    <row r="139" spans="1:56" hidden="1" x14ac:dyDescent="0.2">
      <c r="A139" s="26">
        <v>129</v>
      </c>
      <c r="B139" s="2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30"/>
      <c r="AV139" s="31"/>
      <c r="AW139" s="31"/>
      <c r="AX139" s="32"/>
      <c r="AY139" s="22"/>
      <c r="AZ139" s="33" t="b">
        <f t="shared" ref="AZ139:AZ158" si="10">IF(SUM(C139:AT139)&gt;0,(SUM(C139:AT139)/COUNTIF(C139:AT139,"&gt;0")))</f>
        <v>0</v>
      </c>
      <c r="BA139" s="34" t="str">
        <f t="shared" si="9"/>
        <v/>
      </c>
      <c r="BB139" s="35">
        <f t="shared" ref="BB139:BB158" si="11">COUNTIF($C139:$AT139,"Отл")</f>
        <v>0</v>
      </c>
      <c r="BC139" s="36">
        <f t="shared" ref="BC139:BC158" si="12">COUNTIF($C139:$AT139,"Хор")</f>
        <v>0</v>
      </c>
      <c r="BD139" s="36">
        <f t="shared" ref="BD139:BD158" si="13">COUNTIF($C139:$AT139,"Удв")</f>
        <v>0</v>
      </c>
    </row>
    <row r="140" spans="1:56" hidden="1" x14ac:dyDescent="0.2">
      <c r="A140" s="26">
        <v>130</v>
      </c>
      <c r="B140" s="2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30"/>
      <c r="AV140" s="31"/>
      <c r="AW140" s="31"/>
      <c r="AX140" s="32"/>
      <c r="AY140" s="22"/>
      <c r="AZ140" s="33" t="b">
        <f t="shared" si="10"/>
        <v>0</v>
      </c>
      <c r="BA140" s="34" t="str">
        <f t="shared" ref="BA140:BA158" si="14">IF(SUM(BB140:BD140)&gt;0,(BB140*5+BC140*4+BD140*3)/SUM(BB140:BD140),"")</f>
        <v/>
      </c>
      <c r="BB140" s="35">
        <f t="shared" si="11"/>
        <v>0</v>
      </c>
      <c r="BC140" s="36">
        <f t="shared" si="12"/>
        <v>0</v>
      </c>
      <c r="BD140" s="36">
        <f t="shared" si="13"/>
        <v>0</v>
      </c>
    </row>
    <row r="141" spans="1:56" hidden="1" x14ac:dyDescent="0.2">
      <c r="A141" s="26">
        <v>131</v>
      </c>
      <c r="B141" s="2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30"/>
      <c r="AV141" s="31"/>
      <c r="AW141" s="31"/>
      <c r="AX141" s="32"/>
      <c r="AY141" s="22"/>
      <c r="AZ141" s="33" t="b">
        <f t="shared" si="10"/>
        <v>0</v>
      </c>
      <c r="BA141" s="34" t="str">
        <f t="shared" si="14"/>
        <v/>
      </c>
      <c r="BB141" s="35">
        <f t="shared" si="11"/>
        <v>0</v>
      </c>
      <c r="BC141" s="36">
        <f t="shared" si="12"/>
        <v>0</v>
      </c>
      <c r="BD141" s="36">
        <f t="shared" si="13"/>
        <v>0</v>
      </c>
    </row>
    <row r="142" spans="1:56" hidden="1" x14ac:dyDescent="0.2">
      <c r="A142" s="26">
        <v>132</v>
      </c>
      <c r="B142" s="2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30"/>
      <c r="AV142" s="31"/>
      <c r="AW142" s="31"/>
      <c r="AX142" s="32"/>
      <c r="AY142" s="22"/>
      <c r="AZ142" s="33" t="b">
        <f t="shared" si="10"/>
        <v>0</v>
      </c>
      <c r="BA142" s="34" t="str">
        <f t="shared" si="14"/>
        <v/>
      </c>
      <c r="BB142" s="35">
        <f t="shared" si="11"/>
        <v>0</v>
      </c>
      <c r="BC142" s="36">
        <f t="shared" si="12"/>
        <v>0</v>
      </c>
      <c r="BD142" s="36">
        <f t="shared" si="13"/>
        <v>0</v>
      </c>
    </row>
    <row r="143" spans="1:56" hidden="1" x14ac:dyDescent="0.2">
      <c r="A143" s="26">
        <v>133</v>
      </c>
      <c r="B143" s="27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30"/>
      <c r="AV143" s="31"/>
      <c r="AW143" s="31"/>
      <c r="AX143" s="32"/>
      <c r="AY143" s="22"/>
      <c r="AZ143" s="33" t="b">
        <f t="shared" si="10"/>
        <v>0</v>
      </c>
      <c r="BA143" s="34" t="str">
        <f t="shared" si="14"/>
        <v/>
      </c>
      <c r="BB143" s="35">
        <f t="shared" si="11"/>
        <v>0</v>
      </c>
      <c r="BC143" s="36">
        <f t="shared" si="12"/>
        <v>0</v>
      </c>
      <c r="BD143" s="36">
        <f t="shared" si="13"/>
        <v>0</v>
      </c>
    </row>
    <row r="144" spans="1:56" hidden="1" x14ac:dyDescent="0.2">
      <c r="A144" s="26">
        <v>134</v>
      </c>
      <c r="B144" s="27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30"/>
      <c r="AV144" s="31"/>
      <c r="AW144" s="31"/>
      <c r="AX144" s="32"/>
      <c r="AY144" s="22"/>
      <c r="AZ144" s="33" t="b">
        <f t="shared" si="10"/>
        <v>0</v>
      </c>
      <c r="BA144" s="34" t="str">
        <f t="shared" si="14"/>
        <v/>
      </c>
      <c r="BB144" s="35">
        <f t="shared" si="11"/>
        <v>0</v>
      </c>
      <c r="BC144" s="36">
        <f t="shared" si="12"/>
        <v>0</v>
      </c>
      <c r="BD144" s="36">
        <f t="shared" si="13"/>
        <v>0</v>
      </c>
    </row>
    <row r="145" spans="1:56" hidden="1" x14ac:dyDescent="0.2">
      <c r="A145" s="26">
        <v>135</v>
      </c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30"/>
      <c r="AV145" s="31"/>
      <c r="AW145" s="31"/>
      <c r="AX145" s="32"/>
      <c r="AY145" s="22"/>
      <c r="AZ145" s="33" t="b">
        <f t="shared" si="10"/>
        <v>0</v>
      </c>
      <c r="BA145" s="34" t="str">
        <f t="shared" si="14"/>
        <v/>
      </c>
      <c r="BB145" s="35">
        <f t="shared" si="11"/>
        <v>0</v>
      </c>
      <c r="BC145" s="36">
        <f t="shared" si="12"/>
        <v>0</v>
      </c>
      <c r="BD145" s="36">
        <f t="shared" si="13"/>
        <v>0</v>
      </c>
    </row>
    <row r="146" spans="1:56" hidden="1" x14ac:dyDescent="0.2">
      <c r="A146" s="26">
        <v>136</v>
      </c>
      <c r="B146" s="27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30"/>
      <c r="AV146" s="31"/>
      <c r="AW146" s="31"/>
      <c r="AX146" s="32"/>
      <c r="AY146" s="22"/>
      <c r="AZ146" s="33" t="b">
        <f t="shared" si="10"/>
        <v>0</v>
      </c>
      <c r="BA146" s="34" t="str">
        <f t="shared" si="14"/>
        <v/>
      </c>
      <c r="BB146" s="35">
        <f t="shared" si="11"/>
        <v>0</v>
      </c>
      <c r="BC146" s="36">
        <f t="shared" si="12"/>
        <v>0</v>
      </c>
      <c r="BD146" s="36">
        <f t="shared" si="13"/>
        <v>0</v>
      </c>
    </row>
    <row r="147" spans="1:56" hidden="1" x14ac:dyDescent="0.2">
      <c r="A147" s="26">
        <v>137</v>
      </c>
      <c r="B147" s="27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30"/>
      <c r="AV147" s="31"/>
      <c r="AW147" s="31"/>
      <c r="AX147" s="32"/>
      <c r="AY147" s="22"/>
      <c r="AZ147" s="33" t="b">
        <f t="shared" si="10"/>
        <v>0</v>
      </c>
      <c r="BA147" s="34" t="str">
        <f t="shared" si="14"/>
        <v/>
      </c>
      <c r="BB147" s="35">
        <f t="shared" si="11"/>
        <v>0</v>
      </c>
      <c r="BC147" s="36">
        <f t="shared" si="12"/>
        <v>0</v>
      </c>
      <c r="BD147" s="36">
        <f t="shared" si="13"/>
        <v>0</v>
      </c>
    </row>
    <row r="148" spans="1:56" hidden="1" x14ac:dyDescent="0.2">
      <c r="A148" s="26">
        <v>138</v>
      </c>
      <c r="B148" s="27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30"/>
      <c r="AV148" s="31"/>
      <c r="AW148" s="31"/>
      <c r="AX148" s="32"/>
      <c r="AY148" s="22"/>
      <c r="AZ148" s="33" t="b">
        <f t="shared" si="10"/>
        <v>0</v>
      </c>
      <c r="BA148" s="34" t="str">
        <f t="shared" si="14"/>
        <v/>
      </c>
      <c r="BB148" s="35">
        <f t="shared" si="11"/>
        <v>0</v>
      </c>
      <c r="BC148" s="36">
        <f t="shared" si="12"/>
        <v>0</v>
      </c>
      <c r="BD148" s="36">
        <f t="shared" si="13"/>
        <v>0</v>
      </c>
    </row>
    <row r="149" spans="1:56" hidden="1" x14ac:dyDescent="0.2">
      <c r="A149" s="26">
        <v>139</v>
      </c>
      <c r="B149" s="27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30"/>
      <c r="AV149" s="31"/>
      <c r="AW149" s="31"/>
      <c r="AX149" s="32"/>
      <c r="AY149" s="22"/>
      <c r="AZ149" s="33" t="b">
        <f t="shared" si="10"/>
        <v>0</v>
      </c>
      <c r="BA149" s="34" t="str">
        <f t="shared" si="14"/>
        <v/>
      </c>
      <c r="BB149" s="35">
        <f t="shared" si="11"/>
        <v>0</v>
      </c>
      <c r="BC149" s="36">
        <f t="shared" si="12"/>
        <v>0</v>
      </c>
      <c r="BD149" s="36">
        <f t="shared" si="13"/>
        <v>0</v>
      </c>
    </row>
    <row r="150" spans="1:56" hidden="1" x14ac:dyDescent="0.2">
      <c r="A150" s="26">
        <v>140</v>
      </c>
      <c r="B150" s="2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30"/>
      <c r="AV150" s="31"/>
      <c r="AW150" s="31"/>
      <c r="AX150" s="32"/>
      <c r="AY150" s="22"/>
      <c r="AZ150" s="33" t="b">
        <f t="shared" si="10"/>
        <v>0</v>
      </c>
      <c r="BA150" s="34" t="str">
        <f t="shared" si="14"/>
        <v/>
      </c>
      <c r="BB150" s="35">
        <f t="shared" si="11"/>
        <v>0</v>
      </c>
      <c r="BC150" s="36">
        <f t="shared" si="12"/>
        <v>0</v>
      </c>
      <c r="BD150" s="36">
        <f t="shared" si="13"/>
        <v>0</v>
      </c>
    </row>
    <row r="151" spans="1:56" hidden="1" x14ac:dyDescent="0.2">
      <c r="A151" s="26">
        <v>141</v>
      </c>
      <c r="B151" s="27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30"/>
      <c r="AV151" s="31"/>
      <c r="AW151" s="31"/>
      <c r="AX151" s="32"/>
      <c r="AY151" s="22"/>
      <c r="AZ151" s="33" t="b">
        <f t="shared" si="10"/>
        <v>0</v>
      </c>
      <c r="BA151" s="34" t="str">
        <f>IF(SUM(BB151:BD151)&gt;0,(BB151*5+BC151*4+BD151*3)/SUM(BB151:BD151),"")</f>
        <v/>
      </c>
      <c r="BB151" s="35">
        <f t="shared" si="11"/>
        <v>0</v>
      </c>
      <c r="BC151" s="36">
        <f t="shared" si="12"/>
        <v>0</v>
      </c>
      <c r="BD151" s="36">
        <f t="shared" si="13"/>
        <v>0</v>
      </c>
    </row>
    <row r="152" spans="1:56" hidden="1" x14ac:dyDescent="0.2">
      <c r="A152" s="26">
        <v>142</v>
      </c>
      <c r="B152" s="27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30"/>
      <c r="AV152" s="31"/>
      <c r="AW152" s="31"/>
      <c r="AX152" s="32"/>
      <c r="AY152" s="22"/>
      <c r="AZ152" s="33" t="b">
        <f t="shared" si="10"/>
        <v>0</v>
      </c>
      <c r="BA152" s="34" t="str">
        <f t="shared" si="14"/>
        <v/>
      </c>
      <c r="BB152" s="35">
        <f t="shared" si="11"/>
        <v>0</v>
      </c>
      <c r="BC152" s="36">
        <f t="shared" si="12"/>
        <v>0</v>
      </c>
      <c r="BD152" s="36">
        <f t="shared" si="13"/>
        <v>0</v>
      </c>
    </row>
    <row r="153" spans="1:56" hidden="1" x14ac:dyDescent="0.2">
      <c r="A153" s="26">
        <v>143</v>
      </c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30"/>
      <c r="AV153" s="31"/>
      <c r="AW153" s="31"/>
      <c r="AX153" s="32"/>
      <c r="AY153" s="22"/>
      <c r="AZ153" s="33" t="b">
        <f t="shared" si="10"/>
        <v>0</v>
      </c>
      <c r="BA153" s="34" t="str">
        <f t="shared" si="14"/>
        <v/>
      </c>
      <c r="BB153" s="35">
        <f t="shared" si="11"/>
        <v>0</v>
      </c>
      <c r="BC153" s="36">
        <f t="shared" si="12"/>
        <v>0</v>
      </c>
      <c r="BD153" s="36">
        <f t="shared" si="13"/>
        <v>0</v>
      </c>
    </row>
    <row r="154" spans="1:56" hidden="1" x14ac:dyDescent="0.2">
      <c r="A154" s="26">
        <v>144</v>
      </c>
      <c r="B154" s="2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30"/>
      <c r="AV154" s="31"/>
      <c r="AW154" s="31"/>
      <c r="AX154" s="32"/>
      <c r="AY154" s="22"/>
      <c r="AZ154" s="33" t="b">
        <f t="shared" si="10"/>
        <v>0</v>
      </c>
      <c r="BA154" s="34" t="str">
        <f t="shared" si="14"/>
        <v/>
      </c>
      <c r="BB154" s="35">
        <f t="shared" si="11"/>
        <v>0</v>
      </c>
      <c r="BC154" s="36">
        <f t="shared" si="12"/>
        <v>0</v>
      </c>
      <c r="BD154" s="36">
        <f t="shared" si="13"/>
        <v>0</v>
      </c>
    </row>
    <row r="155" spans="1:56" hidden="1" x14ac:dyDescent="0.2">
      <c r="A155" s="26">
        <v>145</v>
      </c>
      <c r="B155" s="2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30"/>
      <c r="AV155" s="31"/>
      <c r="AW155" s="31"/>
      <c r="AX155" s="32"/>
      <c r="AY155" s="22"/>
      <c r="AZ155" s="33" t="b">
        <f t="shared" si="10"/>
        <v>0</v>
      </c>
      <c r="BA155" s="34" t="str">
        <f t="shared" si="14"/>
        <v/>
      </c>
      <c r="BB155" s="35">
        <f t="shared" si="11"/>
        <v>0</v>
      </c>
      <c r="BC155" s="36">
        <f t="shared" si="12"/>
        <v>0</v>
      </c>
      <c r="BD155" s="36">
        <f t="shared" si="13"/>
        <v>0</v>
      </c>
    </row>
    <row r="156" spans="1:56" hidden="1" x14ac:dyDescent="0.2">
      <c r="A156" s="26">
        <v>146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30"/>
      <c r="AV156" s="31"/>
      <c r="AW156" s="31"/>
      <c r="AX156" s="32"/>
      <c r="AY156" s="22"/>
      <c r="AZ156" s="33" t="b">
        <f t="shared" si="10"/>
        <v>0</v>
      </c>
      <c r="BA156" s="34" t="str">
        <f t="shared" si="14"/>
        <v/>
      </c>
      <c r="BB156" s="35">
        <f t="shared" si="11"/>
        <v>0</v>
      </c>
      <c r="BC156" s="36">
        <f t="shared" si="12"/>
        <v>0</v>
      </c>
      <c r="BD156" s="36">
        <f t="shared" si="13"/>
        <v>0</v>
      </c>
    </row>
    <row r="157" spans="1:56" hidden="1" x14ac:dyDescent="0.2">
      <c r="A157" s="26">
        <v>147</v>
      </c>
      <c r="B157" s="27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30"/>
      <c r="AV157" s="31"/>
      <c r="AW157" s="31"/>
      <c r="AX157" s="32"/>
      <c r="AY157" s="22"/>
      <c r="AZ157" s="33" t="b">
        <f t="shared" si="10"/>
        <v>0</v>
      </c>
      <c r="BA157" s="34" t="str">
        <f t="shared" si="14"/>
        <v/>
      </c>
      <c r="BB157" s="35">
        <f t="shared" si="11"/>
        <v>0</v>
      </c>
      <c r="BC157" s="36">
        <f t="shared" si="12"/>
        <v>0</v>
      </c>
      <c r="BD157" s="36">
        <f t="shared" si="13"/>
        <v>0</v>
      </c>
    </row>
    <row r="158" spans="1:56" hidden="1" x14ac:dyDescent="0.2">
      <c r="A158" s="26">
        <v>148</v>
      </c>
      <c r="B158" s="27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37"/>
      <c r="AV158" s="31"/>
      <c r="AW158" s="31"/>
      <c r="AX158" s="32"/>
      <c r="AY158" s="22"/>
      <c r="AZ158" s="33" t="b">
        <f t="shared" si="10"/>
        <v>0</v>
      </c>
      <c r="BA158" s="34" t="str">
        <f t="shared" si="14"/>
        <v/>
      </c>
      <c r="BB158" s="35">
        <f t="shared" si="11"/>
        <v>0</v>
      </c>
      <c r="BC158" s="36">
        <f t="shared" si="12"/>
        <v>0</v>
      </c>
      <c r="BD158" s="36">
        <f t="shared" si="13"/>
        <v>0</v>
      </c>
    </row>
    <row r="159" spans="1:56" ht="12" thickBot="1" x14ac:dyDescent="0.25">
      <c r="A159" s="38"/>
      <c r="B159" s="39"/>
      <c r="C159" s="40">
        <f t="shared" ref="C159:AT159" si="15">IF(SUM(C11:C158)&gt;0,AVERAGE(C11:C158),IF(6:6="Да",COUNTIF(C11:C158,"Неуд")+COUNTIF(C11:C158,"Н/я")+COUNTIF(C11:C158,"Н/з"),0))</f>
        <v>80.761904761904759</v>
      </c>
      <c r="D159" s="40">
        <f t="shared" si="15"/>
        <v>73.952380952380949</v>
      </c>
      <c r="E159" s="40">
        <f t="shared" si="15"/>
        <v>78.761904761904759</v>
      </c>
      <c r="F159" s="40">
        <f t="shared" si="15"/>
        <v>71.80952380952381</v>
      </c>
      <c r="G159" s="40">
        <f t="shared" si="15"/>
        <v>83.476190476190482</v>
      </c>
      <c r="H159" s="40">
        <f t="shared" si="15"/>
        <v>87.2</v>
      </c>
      <c r="I159" s="40">
        <f t="shared" si="15"/>
        <v>80.857142857142861</v>
      </c>
      <c r="J159" s="40">
        <f t="shared" si="15"/>
        <v>77.476190476190482</v>
      </c>
      <c r="K159" s="40">
        <f t="shared" si="15"/>
        <v>89.238095238095241</v>
      </c>
      <c r="L159" s="40">
        <f t="shared" si="15"/>
        <v>84.952380952380949</v>
      </c>
      <c r="M159" s="40">
        <f t="shared" si="15"/>
        <v>86.476190476190482</v>
      </c>
      <c r="N159" s="40">
        <f t="shared" si="15"/>
        <v>87.714285714285708</v>
      </c>
      <c r="O159" s="40">
        <f t="shared" si="15"/>
        <v>82.38095238095238</v>
      </c>
      <c r="P159" s="40">
        <f t="shared" si="15"/>
        <v>0</v>
      </c>
      <c r="Q159" s="40">
        <f t="shared" si="15"/>
        <v>0</v>
      </c>
      <c r="R159" s="40">
        <f t="shared" si="15"/>
        <v>0</v>
      </c>
      <c r="S159" s="40">
        <f t="shared" si="15"/>
        <v>0</v>
      </c>
      <c r="T159" s="40">
        <f t="shared" si="15"/>
        <v>0</v>
      </c>
      <c r="U159" s="40">
        <f t="shared" si="15"/>
        <v>0</v>
      </c>
      <c r="V159" s="40">
        <f t="shared" si="15"/>
        <v>0</v>
      </c>
      <c r="W159" s="40">
        <f t="shared" si="15"/>
        <v>0</v>
      </c>
      <c r="X159" s="40">
        <f t="shared" si="15"/>
        <v>0</v>
      </c>
      <c r="Y159" s="40">
        <f t="shared" si="15"/>
        <v>0</v>
      </c>
      <c r="Z159" s="40">
        <f t="shared" si="15"/>
        <v>0</v>
      </c>
      <c r="AA159" s="40">
        <f t="shared" si="15"/>
        <v>0</v>
      </c>
      <c r="AB159" s="40">
        <f t="shared" si="15"/>
        <v>0</v>
      </c>
      <c r="AC159" s="40">
        <f t="shared" si="15"/>
        <v>0</v>
      </c>
      <c r="AD159" s="40">
        <f t="shared" si="15"/>
        <v>0</v>
      </c>
      <c r="AE159" s="40">
        <f t="shared" si="15"/>
        <v>0</v>
      </c>
      <c r="AF159" s="40">
        <f t="shared" si="15"/>
        <v>0</v>
      </c>
      <c r="AG159" s="40">
        <f t="shared" si="15"/>
        <v>0</v>
      </c>
      <c r="AH159" s="40">
        <f t="shared" si="15"/>
        <v>0</v>
      </c>
      <c r="AI159" s="40">
        <f t="shared" si="15"/>
        <v>0</v>
      </c>
      <c r="AJ159" s="40">
        <f t="shared" si="15"/>
        <v>0</v>
      </c>
      <c r="AK159" s="40">
        <f t="shared" si="15"/>
        <v>0</v>
      </c>
      <c r="AL159" s="40">
        <f t="shared" si="15"/>
        <v>0</v>
      </c>
      <c r="AM159" s="40">
        <f t="shared" si="15"/>
        <v>0</v>
      </c>
      <c r="AN159" s="40">
        <f t="shared" si="15"/>
        <v>0</v>
      </c>
      <c r="AO159" s="40">
        <f t="shared" si="15"/>
        <v>0</v>
      </c>
      <c r="AP159" s="40">
        <f t="shared" si="15"/>
        <v>0</v>
      </c>
      <c r="AQ159" s="40">
        <f t="shared" si="15"/>
        <v>0</v>
      </c>
      <c r="AR159" s="40">
        <f t="shared" si="15"/>
        <v>0</v>
      </c>
      <c r="AS159" s="40">
        <f t="shared" si="15"/>
        <v>0</v>
      </c>
      <c r="AT159" s="40">
        <f t="shared" si="15"/>
        <v>0</v>
      </c>
      <c r="AU159" s="41">
        <f>SUM(AU11:AU158)</f>
        <v>0</v>
      </c>
      <c r="AV159" s="42"/>
      <c r="AW159" s="42"/>
      <c r="AX159" s="42"/>
      <c r="AY159" s="43"/>
      <c r="AZ159" s="33">
        <f>AVERAGE(AZ11:AZ158)</f>
        <v>81.815628815628841</v>
      </c>
      <c r="BA159" s="44"/>
    </row>
  </sheetData>
  <mergeCells count="3">
    <mergeCell ref="C9:AT9"/>
    <mergeCell ref="C10:J10"/>
    <mergeCell ref="L10:AT10"/>
  </mergeCells>
  <conditionalFormatting sqref="C11:AT158">
    <cfRule type="expression" dxfId="79" priority="1" stopIfTrue="1">
      <formula>AND(C$6="Да",C11="Н/з")</formula>
    </cfRule>
    <cfRule type="expression" dxfId="78" priority="2" stopIfTrue="1">
      <formula>AND(C$6="Да",C11="Неуд")</formula>
    </cfRule>
    <cfRule type="expression" dxfId="77" priority="3" stopIfTrue="1">
      <formula>AND(C$6="Да",C11="Н/я")</formula>
    </cfRule>
  </conditionalFormatting>
  <conditionalFormatting sqref="AY11:AY158">
    <cfRule type="expression" dxfId="76" priority="7" stopIfTrue="1">
      <formula>AND(DATEVALUE(AY11)&gt;ДатаСессии,OR(AX11="",DATEVALUE(AX11)&lt;NOW()))</formula>
    </cfRule>
  </conditionalFormatting>
  <conditionalFormatting sqref="BA11:BA158">
    <cfRule type="expression" dxfId="75" priority="8" stopIfTrue="1">
      <formula>AND(DATEVALUE(BA11)&gt;ДатаСессии,OR(AW11="",DATEVALUE(AW11)&lt;NOW()))</formula>
    </cfRule>
  </conditionalFormatting>
  <conditionalFormatting sqref="AV11:AV158">
    <cfRule type="cellIs" dxfId="74" priority="4" stopIfTrue="1" operator="equal">
      <formula>"Неусп"</formula>
    </cfRule>
    <cfRule type="cellIs" dxfId="73" priority="5" stopIfTrue="1" operator="equal">
      <formula>"Хор"</formula>
    </cfRule>
    <cfRule type="cellIs" dxfId="72" priority="6" stopIfTrue="1" operator="equal">
      <formula>"Отл"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159"/>
  <sheetViews>
    <sheetView workbookViewId="0">
      <selection sqref="A1:XFD1048576"/>
    </sheetView>
  </sheetViews>
  <sheetFormatPr defaultRowHeight="11.25" x14ac:dyDescent="0.2"/>
  <cols>
    <col min="1" max="1" width="3.7109375" style="1" customWidth="1"/>
    <col min="2" max="2" width="10.42578125" style="3" customWidth="1"/>
    <col min="3" max="4" width="4.28515625" style="3" customWidth="1"/>
    <col min="5" max="6" width="5.140625" style="3" customWidth="1"/>
    <col min="7" max="7" width="7.28515625" style="3" customWidth="1"/>
    <col min="8" max="9" width="4.28515625" style="3" customWidth="1"/>
    <col min="10" max="10" width="7" style="3" customWidth="1"/>
    <col min="11" max="12" width="4.28515625" style="3" customWidth="1"/>
    <col min="13" max="21" width="3.42578125" style="3" hidden="1" customWidth="1"/>
    <col min="22" max="26" width="4" style="3" hidden="1" customWidth="1"/>
    <col min="27" max="30" width="3.42578125" style="3" hidden="1" customWidth="1"/>
    <col min="31" max="33" width="4" style="3" hidden="1" customWidth="1"/>
    <col min="34" max="37" width="3.42578125" style="3" hidden="1" customWidth="1"/>
    <col min="38" max="48" width="4" style="3" hidden="1" customWidth="1"/>
    <col min="49" max="49" width="4.42578125" style="3" hidden="1" customWidth="1"/>
    <col min="50" max="50" width="6.42578125" style="3" hidden="1" customWidth="1"/>
    <col min="51" max="51" width="5.7109375" style="3" hidden="1" customWidth="1"/>
    <col min="52" max="52" width="8.5703125" style="3" hidden="1" customWidth="1"/>
    <col min="53" max="53" width="10.28515625" style="3" hidden="1" customWidth="1"/>
    <col min="54" max="54" width="12.7109375" style="3" customWidth="1"/>
    <col min="55" max="55" width="10.28515625" style="3" customWidth="1"/>
    <col min="56" max="58" width="9.140625" style="3" hidden="1" customWidth="1"/>
    <col min="59" max="256" width="9.140625" style="3"/>
    <col min="257" max="257" width="3.7109375" style="3" customWidth="1"/>
    <col min="258" max="258" width="10.42578125" style="3" customWidth="1"/>
    <col min="259" max="260" width="4.28515625" style="3" customWidth="1"/>
    <col min="261" max="262" width="5.140625" style="3" customWidth="1"/>
    <col min="263" max="263" width="7.28515625" style="3" customWidth="1"/>
    <col min="264" max="265" width="4.28515625" style="3" customWidth="1"/>
    <col min="266" max="266" width="7" style="3" customWidth="1"/>
    <col min="267" max="268" width="4.28515625" style="3" customWidth="1"/>
    <col min="269" max="309" width="0" style="3" hidden="1" customWidth="1"/>
    <col min="310" max="310" width="12.7109375" style="3" customWidth="1"/>
    <col min="311" max="311" width="10.28515625" style="3" customWidth="1"/>
    <col min="312" max="314" width="0" style="3" hidden="1" customWidth="1"/>
    <col min="315" max="512" width="9.140625" style="3"/>
    <col min="513" max="513" width="3.7109375" style="3" customWidth="1"/>
    <col min="514" max="514" width="10.42578125" style="3" customWidth="1"/>
    <col min="515" max="516" width="4.28515625" style="3" customWidth="1"/>
    <col min="517" max="518" width="5.140625" style="3" customWidth="1"/>
    <col min="519" max="519" width="7.28515625" style="3" customWidth="1"/>
    <col min="520" max="521" width="4.28515625" style="3" customWidth="1"/>
    <col min="522" max="522" width="7" style="3" customWidth="1"/>
    <col min="523" max="524" width="4.28515625" style="3" customWidth="1"/>
    <col min="525" max="565" width="0" style="3" hidden="1" customWidth="1"/>
    <col min="566" max="566" width="12.7109375" style="3" customWidth="1"/>
    <col min="567" max="567" width="10.28515625" style="3" customWidth="1"/>
    <col min="568" max="570" width="0" style="3" hidden="1" customWidth="1"/>
    <col min="571" max="768" width="9.140625" style="3"/>
    <col min="769" max="769" width="3.7109375" style="3" customWidth="1"/>
    <col min="770" max="770" width="10.42578125" style="3" customWidth="1"/>
    <col min="771" max="772" width="4.28515625" style="3" customWidth="1"/>
    <col min="773" max="774" width="5.140625" style="3" customWidth="1"/>
    <col min="775" max="775" width="7.28515625" style="3" customWidth="1"/>
    <col min="776" max="777" width="4.28515625" style="3" customWidth="1"/>
    <col min="778" max="778" width="7" style="3" customWidth="1"/>
    <col min="779" max="780" width="4.28515625" style="3" customWidth="1"/>
    <col min="781" max="821" width="0" style="3" hidden="1" customWidth="1"/>
    <col min="822" max="822" width="12.7109375" style="3" customWidth="1"/>
    <col min="823" max="823" width="10.28515625" style="3" customWidth="1"/>
    <col min="824" max="826" width="0" style="3" hidden="1" customWidth="1"/>
    <col min="827" max="1024" width="9.140625" style="3"/>
    <col min="1025" max="1025" width="3.7109375" style="3" customWidth="1"/>
    <col min="1026" max="1026" width="10.42578125" style="3" customWidth="1"/>
    <col min="1027" max="1028" width="4.28515625" style="3" customWidth="1"/>
    <col min="1029" max="1030" width="5.140625" style="3" customWidth="1"/>
    <col min="1031" max="1031" width="7.28515625" style="3" customWidth="1"/>
    <col min="1032" max="1033" width="4.28515625" style="3" customWidth="1"/>
    <col min="1034" max="1034" width="7" style="3" customWidth="1"/>
    <col min="1035" max="1036" width="4.28515625" style="3" customWidth="1"/>
    <col min="1037" max="1077" width="0" style="3" hidden="1" customWidth="1"/>
    <col min="1078" max="1078" width="12.7109375" style="3" customWidth="1"/>
    <col min="1079" max="1079" width="10.28515625" style="3" customWidth="1"/>
    <col min="1080" max="1082" width="0" style="3" hidden="1" customWidth="1"/>
    <col min="1083" max="1280" width="9.140625" style="3"/>
    <col min="1281" max="1281" width="3.7109375" style="3" customWidth="1"/>
    <col min="1282" max="1282" width="10.42578125" style="3" customWidth="1"/>
    <col min="1283" max="1284" width="4.28515625" style="3" customWidth="1"/>
    <col min="1285" max="1286" width="5.140625" style="3" customWidth="1"/>
    <col min="1287" max="1287" width="7.28515625" style="3" customWidth="1"/>
    <col min="1288" max="1289" width="4.28515625" style="3" customWidth="1"/>
    <col min="1290" max="1290" width="7" style="3" customWidth="1"/>
    <col min="1291" max="1292" width="4.28515625" style="3" customWidth="1"/>
    <col min="1293" max="1333" width="0" style="3" hidden="1" customWidth="1"/>
    <col min="1334" max="1334" width="12.7109375" style="3" customWidth="1"/>
    <col min="1335" max="1335" width="10.28515625" style="3" customWidth="1"/>
    <col min="1336" max="1338" width="0" style="3" hidden="1" customWidth="1"/>
    <col min="1339" max="1536" width="9.140625" style="3"/>
    <col min="1537" max="1537" width="3.7109375" style="3" customWidth="1"/>
    <col min="1538" max="1538" width="10.42578125" style="3" customWidth="1"/>
    <col min="1539" max="1540" width="4.28515625" style="3" customWidth="1"/>
    <col min="1541" max="1542" width="5.140625" style="3" customWidth="1"/>
    <col min="1543" max="1543" width="7.28515625" style="3" customWidth="1"/>
    <col min="1544" max="1545" width="4.28515625" style="3" customWidth="1"/>
    <col min="1546" max="1546" width="7" style="3" customWidth="1"/>
    <col min="1547" max="1548" width="4.28515625" style="3" customWidth="1"/>
    <col min="1549" max="1589" width="0" style="3" hidden="1" customWidth="1"/>
    <col min="1590" max="1590" width="12.7109375" style="3" customWidth="1"/>
    <col min="1591" max="1591" width="10.28515625" style="3" customWidth="1"/>
    <col min="1592" max="1594" width="0" style="3" hidden="1" customWidth="1"/>
    <col min="1595" max="1792" width="9.140625" style="3"/>
    <col min="1793" max="1793" width="3.7109375" style="3" customWidth="1"/>
    <col min="1794" max="1794" width="10.42578125" style="3" customWidth="1"/>
    <col min="1795" max="1796" width="4.28515625" style="3" customWidth="1"/>
    <col min="1797" max="1798" width="5.140625" style="3" customWidth="1"/>
    <col min="1799" max="1799" width="7.28515625" style="3" customWidth="1"/>
    <col min="1800" max="1801" width="4.28515625" style="3" customWidth="1"/>
    <col min="1802" max="1802" width="7" style="3" customWidth="1"/>
    <col min="1803" max="1804" width="4.28515625" style="3" customWidth="1"/>
    <col min="1805" max="1845" width="0" style="3" hidden="1" customWidth="1"/>
    <col min="1846" max="1846" width="12.7109375" style="3" customWidth="1"/>
    <col min="1847" max="1847" width="10.28515625" style="3" customWidth="1"/>
    <col min="1848" max="1850" width="0" style="3" hidden="1" customWidth="1"/>
    <col min="1851" max="2048" width="9.140625" style="3"/>
    <col min="2049" max="2049" width="3.7109375" style="3" customWidth="1"/>
    <col min="2050" max="2050" width="10.42578125" style="3" customWidth="1"/>
    <col min="2051" max="2052" width="4.28515625" style="3" customWidth="1"/>
    <col min="2053" max="2054" width="5.140625" style="3" customWidth="1"/>
    <col min="2055" max="2055" width="7.28515625" style="3" customWidth="1"/>
    <col min="2056" max="2057" width="4.28515625" style="3" customWidth="1"/>
    <col min="2058" max="2058" width="7" style="3" customWidth="1"/>
    <col min="2059" max="2060" width="4.28515625" style="3" customWidth="1"/>
    <col min="2061" max="2101" width="0" style="3" hidden="1" customWidth="1"/>
    <col min="2102" max="2102" width="12.7109375" style="3" customWidth="1"/>
    <col min="2103" max="2103" width="10.28515625" style="3" customWidth="1"/>
    <col min="2104" max="2106" width="0" style="3" hidden="1" customWidth="1"/>
    <col min="2107" max="2304" width="9.140625" style="3"/>
    <col min="2305" max="2305" width="3.7109375" style="3" customWidth="1"/>
    <col min="2306" max="2306" width="10.42578125" style="3" customWidth="1"/>
    <col min="2307" max="2308" width="4.28515625" style="3" customWidth="1"/>
    <col min="2309" max="2310" width="5.140625" style="3" customWidth="1"/>
    <col min="2311" max="2311" width="7.28515625" style="3" customWidth="1"/>
    <col min="2312" max="2313" width="4.28515625" style="3" customWidth="1"/>
    <col min="2314" max="2314" width="7" style="3" customWidth="1"/>
    <col min="2315" max="2316" width="4.28515625" style="3" customWidth="1"/>
    <col min="2317" max="2357" width="0" style="3" hidden="1" customWidth="1"/>
    <col min="2358" max="2358" width="12.7109375" style="3" customWidth="1"/>
    <col min="2359" max="2359" width="10.28515625" style="3" customWidth="1"/>
    <col min="2360" max="2362" width="0" style="3" hidden="1" customWidth="1"/>
    <col min="2363" max="2560" width="9.140625" style="3"/>
    <col min="2561" max="2561" width="3.7109375" style="3" customWidth="1"/>
    <col min="2562" max="2562" width="10.42578125" style="3" customWidth="1"/>
    <col min="2563" max="2564" width="4.28515625" style="3" customWidth="1"/>
    <col min="2565" max="2566" width="5.140625" style="3" customWidth="1"/>
    <col min="2567" max="2567" width="7.28515625" style="3" customWidth="1"/>
    <col min="2568" max="2569" width="4.28515625" style="3" customWidth="1"/>
    <col min="2570" max="2570" width="7" style="3" customWidth="1"/>
    <col min="2571" max="2572" width="4.28515625" style="3" customWidth="1"/>
    <col min="2573" max="2613" width="0" style="3" hidden="1" customWidth="1"/>
    <col min="2614" max="2614" width="12.7109375" style="3" customWidth="1"/>
    <col min="2615" max="2615" width="10.28515625" style="3" customWidth="1"/>
    <col min="2616" max="2618" width="0" style="3" hidden="1" customWidth="1"/>
    <col min="2619" max="2816" width="9.140625" style="3"/>
    <col min="2817" max="2817" width="3.7109375" style="3" customWidth="1"/>
    <col min="2818" max="2818" width="10.42578125" style="3" customWidth="1"/>
    <col min="2819" max="2820" width="4.28515625" style="3" customWidth="1"/>
    <col min="2821" max="2822" width="5.140625" style="3" customWidth="1"/>
    <col min="2823" max="2823" width="7.28515625" style="3" customWidth="1"/>
    <col min="2824" max="2825" width="4.28515625" style="3" customWidth="1"/>
    <col min="2826" max="2826" width="7" style="3" customWidth="1"/>
    <col min="2827" max="2828" width="4.28515625" style="3" customWidth="1"/>
    <col min="2829" max="2869" width="0" style="3" hidden="1" customWidth="1"/>
    <col min="2870" max="2870" width="12.7109375" style="3" customWidth="1"/>
    <col min="2871" max="2871" width="10.28515625" style="3" customWidth="1"/>
    <col min="2872" max="2874" width="0" style="3" hidden="1" customWidth="1"/>
    <col min="2875" max="3072" width="9.140625" style="3"/>
    <col min="3073" max="3073" width="3.7109375" style="3" customWidth="1"/>
    <col min="3074" max="3074" width="10.42578125" style="3" customWidth="1"/>
    <col min="3075" max="3076" width="4.28515625" style="3" customWidth="1"/>
    <col min="3077" max="3078" width="5.140625" style="3" customWidth="1"/>
    <col min="3079" max="3079" width="7.28515625" style="3" customWidth="1"/>
    <col min="3080" max="3081" width="4.28515625" style="3" customWidth="1"/>
    <col min="3082" max="3082" width="7" style="3" customWidth="1"/>
    <col min="3083" max="3084" width="4.28515625" style="3" customWidth="1"/>
    <col min="3085" max="3125" width="0" style="3" hidden="1" customWidth="1"/>
    <col min="3126" max="3126" width="12.7109375" style="3" customWidth="1"/>
    <col min="3127" max="3127" width="10.28515625" style="3" customWidth="1"/>
    <col min="3128" max="3130" width="0" style="3" hidden="1" customWidth="1"/>
    <col min="3131" max="3328" width="9.140625" style="3"/>
    <col min="3329" max="3329" width="3.7109375" style="3" customWidth="1"/>
    <col min="3330" max="3330" width="10.42578125" style="3" customWidth="1"/>
    <col min="3331" max="3332" width="4.28515625" style="3" customWidth="1"/>
    <col min="3333" max="3334" width="5.140625" style="3" customWidth="1"/>
    <col min="3335" max="3335" width="7.28515625" style="3" customWidth="1"/>
    <col min="3336" max="3337" width="4.28515625" style="3" customWidth="1"/>
    <col min="3338" max="3338" width="7" style="3" customWidth="1"/>
    <col min="3339" max="3340" width="4.28515625" style="3" customWidth="1"/>
    <col min="3341" max="3381" width="0" style="3" hidden="1" customWidth="1"/>
    <col min="3382" max="3382" width="12.7109375" style="3" customWidth="1"/>
    <col min="3383" max="3383" width="10.28515625" style="3" customWidth="1"/>
    <col min="3384" max="3386" width="0" style="3" hidden="1" customWidth="1"/>
    <col min="3387" max="3584" width="9.140625" style="3"/>
    <col min="3585" max="3585" width="3.7109375" style="3" customWidth="1"/>
    <col min="3586" max="3586" width="10.42578125" style="3" customWidth="1"/>
    <col min="3587" max="3588" width="4.28515625" style="3" customWidth="1"/>
    <col min="3589" max="3590" width="5.140625" style="3" customWidth="1"/>
    <col min="3591" max="3591" width="7.28515625" style="3" customWidth="1"/>
    <col min="3592" max="3593" width="4.28515625" style="3" customWidth="1"/>
    <col min="3594" max="3594" width="7" style="3" customWidth="1"/>
    <col min="3595" max="3596" width="4.28515625" style="3" customWidth="1"/>
    <col min="3597" max="3637" width="0" style="3" hidden="1" customWidth="1"/>
    <col min="3638" max="3638" width="12.7109375" style="3" customWidth="1"/>
    <col min="3639" max="3639" width="10.28515625" style="3" customWidth="1"/>
    <col min="3640" max="3642" width="0" style="3" hidden="1" customWidth="1"/>
    <col min="3643" max="3840" width="9.140625" style="3"/>
    <col min="3841" max="3841" width="3.7109375" style="3" customWidth="1"/>
    <col min="3842" max="3842" width="10.42578125" style="3" customWidth="1"/>
    <col min="3843" max="3844" width="4.28515625" style="3" customWidth="1"/>
    <col min="3845" max="3846" width="5.140625" style="3" customWidth="1"/>
    <col min="3847" max="3847" width="7.28515625" style="3" customWidth="1"/>
    <col min="3848" max="3849" width="4.28515625" style="3" customWidth="1"/>
    <col min="3850" max="3850" width="7" style="3" customWidth="1"/>
    <col min="3851" max="3852" width="4.28515625" style="3" customWidth="1"/>
    <col min="3853" max="3893" width="0" style="3" hidden="1" customWidth="1"/>
    <col min="3894" max="3894" width="12.7109375" style="3" customWidth="1"/>
    <col min="3895" max="3895" width="10.28515625" style="3" customWidth="1"/>
    <col min="3896" max="3898" width="0" style="3" hidden="1" customWidth="1"/>
    <col min="3899" max="4096" width="9.140625" style="3"/>
    <col min="4097" max="4097" width="3.7109375" style="3" customWidth="1"/>
    <col min="4098" max="4098" width="10.42578125" style="3" customWidth="1"/>
    <col min="4099" max="4100" width="4.28515625" style="3" customWidth="1"/>
    <col min="4101" max="4102" width="5.140625" style="3" customWidth="1"/>
    <col min="4103" max="4103" width="7.28515625" style="3" customWidth="1"/>
    <col min="4104" max="4105" width="4.28515625" style="3" customWidth="1"/>
    <col min="4106" max="4106" width="7" style="3" customWidth="1"/>
    <col min="4107" max="4108" width="4.28515625" style="3" customWidth="1"/>
    <col min="4109" max="4149" width="0" style="3" hidden="1" customWidth="1"/>
    <col min="4150" max="4150" width="12.7109375" style="3" customWidth="1"/>
    <col min="4151" max="4151" width="10.28515625" style="3" customWidth="1"/>
    <col min="4152" max="4154" width="0" style="3" hidden="1" customWidth="1"/>
    <col min="4155" max="4352" width="9.140625" style="3"/>
    <col min="4353" max="4353" width="3.7109375" style="3" customWidth="1"/>
    <col min="4354" max="4354" width="10.42578125" style="3" customWidth="1"/>
    <col min="4355" max="4356" width="4.28515625" style="3" customWidth="1"/>
    <col min="4357" max="4358" width="5.140625" style="3" customWidth="1"/>
    <col min="4359" max="4359" width="7.28515625" style="3" customWidth="1"/>
    <col min="4360" max="4361" width="4.28515625" style="3" customWidth="1"/>
    <col min="4362" max="4362" width="7" style="3" customWidth="1"/>
    <col min="4363" max="4364" width="4.28515625" style="3" customWidth="1"/>
    <col min="4365" max="4405" width="0" style="3" hidden="1" customWidth="1"/>
    <col min="4406" max="4406" width="12.7109375" style="3" customWidth="1"/>
    <col min="4407" max="4407" width="10.28515625" style="3" customWidth="1"/>
    <col min="4408" max="4410" width="0" style="3" hidden="1" customWidth="1"/>
    <col min="4411" max="4608" width="9.140625" style="3"/>
    <col min="4609" max="4609" width="3.7109375" style="3" customWidth="1"/>
    <col min="4610" max="4610" width="10.42578125" style="3" customWidth="1"/>
    <col min="4611" max="4612" width="4.28515625" style="3" customWidth="1"/>
    <col min="4613" max="4614" width="5.140625" style="3" customWidth="1"/>
    <col min="4615" max="4615" width="7.28515625" style="3" customWidth="1"/>
    <col min="4616" max="4617" width="4.28515625" style="3" customWidth="1"/>
    <col min="4618" max="4618" width="7" style="3" customWidth="1"/>
    <col min="4619" max="4620" width="4.28515625" style="3" customWidth="1"/>
    <col min="4621" max="4661" width="0" style="3" hidden="1" customWidth="1"/>
    <col min="4662" max="4662" width="12.7109375" style="3" customWidth="1"/>
    <col min="4663" max="4663" width="10.28515625" style="3" customWidth="1"/>
    <col min="4664" max="4666" width="0" style="3" hidden="1" customWidth="1"/>
    <col min="4667" max="4864" width="9.140625" style="3"/>
    <col min="4865" max="4865" width="3.7109375" style="3" customWidth="1"/>
    <col min="4866" max="4866" width="10.42578125" style="3" customWidth="1"/>
    <col min="4867" max="4868" width="4.28515625" style="3" customWidth="1"/>
    <col min="4869" max="4870" width="5.140625" style="3" customWidth="1"/>
    <col min="4871" max="4871" width="7.28515625" style="3" customWidth="1"/>
    <col min="4872" max="4873" width="4.28515625" style="3" customWidth="1"/>
    <col min="4874" max="4874" width="7" style="3" customWidth="1"/>
    <col min="4875" max="4876" width="4.28515625" style="3" customWidth="1"/>
    <col min="4877" max="4917" width="0" style="3" hidden="1" customWidth="1"/>
    <col min="4918" max="4918" width="12.7109375" style="3" customWidth="1"/>
    <col min="4919" max="4919" width="10.28515625" style="3" customWidth="1"/>
    <col min="4920" max="4922" width="0" style="3" hidden="1" customWidth="1"/>
    <col min="4923" max="5120" width="9.140625" style="3"/>
    <col min="5121" max="5121" width="3.7109375" style="3" customWidth="1"/>
    <col min="5122" max="5122" width="10.42578125" style="3" customWidth="1"/>
    <col min="5123" max="5124" width="4.28515625" style="3" customWidth="1"/>
    <col min="5125" max="5126" width="5.140625" style="3" customWidth="1"/>
    <col min="5127" max="5127" width="7.28515625" style="3" customWidth="1"/>
    <col min="5128" max="5129" width="4.28515625" style="3" customWidth="1"/>
    <col min="5130" max="5130" width="7" style="3" customWidth="1"/>
    <col min="5131" max="5132" width="4.28515625" style="3" customWidth="1"/>
    <col min="5133" max="5173" width="0" style="3" hidden="1" customWidth="1"/>
    <col min="5174" max="5174" width="12.7109375" style="3" customWidth="1"/>
    <col min="5175" max="5175" width="10.28515625" style="3" customWidth="1"/>
    <col min="5176" max="5178" width="0" style="3" hidden="1" customWidth="1"/>
    <col min="5179" max="5376" width="9.140625" style="3"/>
    <col min="5377" max="5377" width="3.7109375" style="3" customWidth="1"/>
    <col min="5378" max="5378" width="10.42578125" style="3" customWidth="1"/>
    <col min="5379" max="5380" width="4.28515625" style="3" customWidth="1"/>
    <col min="5381" max="5382" width="5.140625" style="3" customWidth="1"/>
    <col min="5383" max="5383" width="7.28515625" style="3" customWidth="1"/>
    <col min="5384" max="5385" width="4.28515625" style="3" customWidth="1"/>
    <col min="5386" max="5386" width="7" style="3" customWidth="1"/>
    <col min="5387" max="5388" width="4.28515625" style="3" customWidth="1"/>
    <col min="5389" max="5429" width="0" style="3" hidden="1" customWidth="1"/>
    <col min="5430" max="5430" width="12.7109375" style="3" customWidth="1"/>
    <col min="5431" max="5431" width="10.28515625" style="3" customWidth="1"/>
    <col min="5432" max="5434" width="0" style="3" hidden="1" customWidth="1"/>
    <col min="5435" max="5632" width="9.140625" style="3"/>
    <col min="5633" max="5633" width="3.7109375" style="3" customWidth="1"/>
    <col min="5634" max="5634" width="10.42578125" style="3" customWidth="1"/>
    <col min="5635" max="5636" width="4.28515625" style="3" customWidth="1"/>
    <col min="5637" max="5638" width="5.140625" style="3" customWidth="1"/>
    <col min="5639" max="5639" width="7.28515625" style="3" customWidth="1"/>
    <col min="5640" max="5641" width="4.28515625" style="3" customWidth="1"/>
    <col min="5642" max="5642" width="7" style="3" customWidth="1"/>
    <col min="5643" max="5644" width="4.28515625" style="3" customWidth="1"/>
    <col min="5645" max="5685" width="0" style="3" hidden="1" customWidth="1"/>
    <col min="5686" max="5686" width="12.7109375" style="3" customWidth="1"/>
    <col min="5687" max="5687" width="10.28515625" style="3" customWidth="1"/>
    <col min="5688" max="5690" width="0" style="3" hidden="1" customWidth="1"/>
    <col min="5691" max="5888" width="9.140625" style="3"/>
    <col min="5889" max="5889" width="3.7109375" style="3" customWidth="1"/>
    <col min="5890" max="5890" width="10.42578125" style="3" customWidth="1"/>
    <col min="5891" max="5892" width="4.28515625" style="3" customWidth="1"/>
    <col min="5893" max="5894" width="5.140625" style="3" customWidth="1"/>
    <col min="5895" max="5895" width="7.28515625" style="3" customWidth="1"/>
    <col min="5896" max="5897" width="4.28515625" style="3" customWidth="1"/>
    <col min="5898" max="5898" width="7" style="3" customWidth="1"/>
    <col min="5899" max="5900" width="4.28515625" style="3" customWidth="1"/>
    <col min="5901" max="5941" width="0" style="3" hidden="1" customWidth="1"/>
    <col min="5942" max="5942" width="12.7109375" style="3" customWidth="1"/>
    <col min="5943" max="5943" width="10.28515625" style="3" customWidth="1"/>
    <col min="5944" max="5946" width="0" style="3" hidden="1" customWidth="1"/>
    <col min="5947" max="6144" width="9.140625" style="3"/>
    <col min="6145" max="6145" width="3.7109375" style="3" customWidth="1"/>
    <col min="6146" max="6146" width="10.42578125" style="3" customWidth="1"/>
    <col min="6147" max="6148" width="4.28515625" style="3" customWidth="1"/>
    <col min="6149" max="6150" width="5.140625" style="3" customWidth="1"/>
    <col min="6151" max="6151" width="7.28515625" style="3" customWidth="1"/>
    <col min="6152" max="6153" width="4.28515625" style="3" customWidth="1"/>
    <col min="6154" max="6154" width="7" style="3" customWidth="1"/>
    <col min="6155" max="6156" width="4.28515625" style="3" customWidth="1"/>
    <col min="6157" max="6197" width="0" style="3" hidden="1" customWidth="1"/>
    <col min="6198" max="6198" width="12.7109375" style="3" customWidth="1"/>
    <col min="6199" max="6199" width="10.28515625" style="3" customWidth="1"/>
    <col min="6200" max="6202" width="0" style="3" hidden="1" customWidth="1"/>
    <col min="6203" max="6400" width="9.140625" style="3"/>
    <col min="6401" max="6401" width="3.7109375" style="3" customWidth="1"/>
    <col min="6402" max="6402" width="10.42578125" style="3" customWidth="1"/>
    <col min="6403" max="6404" width="4.28515625" style="3" customWidth="1"/>
    <col min="6405" max="6406" width="5.140625" style="3" customWidth="1"/>
    <col min="6407" max="6407" width="7.28515625" style="3" customWidth="1"/>
    <col min="6408" max="6409" width="4.28515625" style="3" customWidth="1"/>
    <col min="6410" max="6410" width="7" style="3" customWidth="1"/>
    <col min="6411" max="6412" width="4.28515625" style="3" customWidth="1"/>
    <col min="6413" max="6453" width="0" style="3" hidden="1" customWidth="1"/>
    <col min="6454" max="6454" width="12.7109375" style="3" customWidth="1"/>
    <col min="6455" max="6455" width="10.28515625" style="3" customWidth="1"/>
    <col min="6456" max="6458" width="0" style="3" hidden="1" customWidth="1"/>
    <col min="6459" max="6656" width="9.140625" style="3"/>
    <col min="6657" max="6657" width="3.7109375" style="3" customWidth="1"/>
    <col min="6658" max="6658" width="10.42578125" style="3" customWidth="1"/>
    <col min="6659" max="6660" width="4.28515625" style="3" customWidth="1"/>
    <col min="6661" max="6662" width="5.140625" style="3" customWidth="1"/>
    <col min="6663" max="6663" width="7.28515625" style="3" customWidth="1"/>
    <col min="6664" max="6665" width="4.28515625" style="3" customWidth="1"/>
    <col min="6666" max="6666" width="7" style="3" customWidth="1"/>
    <col min="6667" max="6668" width="4.28515625" style="3" customWidth="1"/>
    <col min="6669" max="6709" width="0" style="3" hidden="1" customWidth="1"/>
    <col min="6710" max="6710" width="12.7109375" style="3" customWidth="1"/>
    <col min="6711" max="6711" width="10.28515625" style="3" customWidth="1"/>
    <col min="6712" max="6714" width="0" style="3" hidden="1" customWidth="1"/>
    <col min="6715" max="6912" width="9.140625" style="3"/>
    <col min="6913" max="6913" width="3.7109375" style="3" customWidth="1"/>
    <col min="6914" max="6914" width="10.42578125" style="3" customWidth="1"/>
    <col min="6915" max="6916" width="4.28515625" style="3" customWidth="1"/>
    <col min="6917" max="6918" width="5.140625" style="3" customWidth="1"/>
    <col min="6919" max="6919" width="7.28515625" style="3" customWidth="1"/>
    <col min="6920" max="6921" width="4.28515625" style="3" customWidth="1"/>
    <col min="6922" max="6922" width="7" style="3" customWidth="1"/>
    <col min="6923" max="6924" width="4.28515625" style="3" customWidth="1"/>
    <col min="6925" max="6965" width="0" style="3" hidden="1" customWidth="1"/>
    <col min="6966" max="6966" width="12.7109375" style="3" customWidth="1"/>
    <col min="6967" max="6967" width="10.28515625" style="3" customWidth="1"/>
    <col min="6968" max="6970" width="0" style="3" hidden="1" customWidth="1"/>
    <col min="6971" max="7168" width="9.140625" style="3"/>
    <col min="7169" max="7169" width="3.7109375" style="3" customWidth="1"/>
    <col min="7170" max="7170" width="10.42578125" style="3" customWidth="1"/>
    <col min="7171" max="7172" width="4.28515625" style="3" customWidth="1"/>
    <col min="7173" max="7174" width="5.140625" style="3" customWidth="1"/>
    <col min="7175" max="7175" width="7.28515625" style="3" customWidth="1"/>
    <col min="7176" max="7177" width="4.28515625" style="3" customWidth="1"/>
    <col min="7178" max="7178" width="7" style="3" customWidth="1"/>
    <col min="7179" max="7180" width="4.28515625" style="3" customWidth="1"/>
    <col min="7181" max="7221" width="0" style="3" hidden="1" customWidth="1"/>
    <col min="7222" max="7222" width="12.7109375" style="3" customWidth="1"/>
    <col min="7223" max="7223" width="10.28515625" style="3" customWidth="1"/>
    <col min="7224" max="7226" width="0" style="3" hidden="1" customWidth="1"/>
    <col min="7227" max="7424" width="9.140625" style="3"/>
    <col min="7425" max="7425" width="3.7109375" style="3" customWidth="1"/>
    <col min="7426" max="7426" width="10.42578125" style="3" customWidth="1"/>
    <col min="7427" max="7428" width="4.28515625" style="3" customWidth="1"/>
    <col min="7429" max="7430" width="5.140625" style="3" customWidth="1"/>
    <col min="7431" max="7431" width="7.28515625" style="3" customWidth="1"/>
    <col min="7432" max="7433" width="4.28515625" style="3" customWidth="1"/>
    <col min="7434" max="7434" width="7" style="3" customWidth="1"/>
    <col min="7435" max="7436" width="4.28515625" style="3" customWidth="1"/>
    <col min="7437" max="7477" width="0" style="3" hidden="1" customWidth="1"/>
    <col min="7478" max="7478" width="12.7109375" style="3" customWidth="1"/>
    <col min="7479" max="7479" width="10.28515625" style="3" customWidth="1"/>
    <col min="7480" max="7482" width="0" style="3" hidden="1" customWidth="1"/>
    <col min="7483" max="7680" width="9.140625" style="3"/>
    <col min="7681" max="7681" width="3.7109375" style="3" customWidth="1"/>
    <col min="7682" max="7682" width="10.42578125" style="3" customWidth="1"/>
    <col min="7683" max="7684" width="4.28515625" style="3" customWidth="1"/>
    <col min="7685" max="7686" width="5.140625" style="3" customWidth="1"/>
    <col min="7687" max="7687" width="7.28515625" style="3" customWidth="1"/>
    <col min="7688" max="7689" width="4.28515625" style="3" customWidth="1"/>
    <col min="7690" max="7690" width="7" style="3" customWidth="1"/>
    <col min="7691" max="7692" width="4.28515625" style="3" customWidth="1"/>
    <col min="7693" max="7733" width="0" style="3" hidden="1" customWidth="1"/>
    <col min="7734" max="7734" width="12.7109375" style="3" customWidth="1"/>
    <col min="7735" max="7735" width="10.28515625" style="3" customWidth="1"/>
    <col min="7736" max="7738" width="0" style="3" hidden="1" customWidth="1"/>
    <col min="7739" max="7936" width="9.140625" style="3"/>
    <col min="7937" max="7937" width="3.7109375" style="3" customWidth="1"/>
    <col min="7938" max="7938" width="10.42578125" style="3" customWidth="1"/>
    <col min="7939" max="7940" width="4.28515625" style="3" customWidth="1"/>
    <col min="7941" max="7942" width="5.140625" style="3" customWidth="1"/>
    <col min="7943" max="7943" width="7.28515625" style="3" customWidth="1"/>
    <col min="7944" max="7945" width="4.28515625" style="3" customWidth="1"/>
    <col min="7946" max="7946" width="7" style="3" customWidth="1"/>
    <col min="7947" max="7948" width="4.28515625" style="3" customWidth="1"/>
    <col min="7949" max="7989" width="0" style="3" hidden="1" customWidth="1"/>
    <col min="7990" max="7990" width="12.7109375" style="3" customWidth="1"/>
    <col min="7991" max="7991" width="10.28515625" style="3" customWidth="1"/>
    <col min="7992" max="7994" width="0" style="3" hidden="1" customWidth="1"/>
    <col min="7995" max="8192" width="9.140625" style="3"/>
    <col min="8193" max="8193" width="3.7109375" style="3" customWidth="1"/>
    <col min="8194" max="8194" width="10.42578125" style="3" customWidth="1"/>
    <col min="8195" max="8196" width="4.28515625" style="3" customWidth="1"/>
    <col min="8197" max="8198" width="5.140625" style="3" customWidth="1"/>
    <col min="8199" max="8199" width="7.28515625" style="3" customWidth="1"/>
    <col min="8200" max="8201" width="4.28515625" style="3" customWidth="1"/>
    <col min="8202" max="8202" width="7" style="3" customWidth="1"/>
    <col min="8203" max="8204" width="4.28515625" style="3" customWidth="1"/>
    <col min="8205" max="8245" width="0" style="3" hidden="1" customWidth="1"/>
    <col min="8246" max="8246" width="12.7109375" style="3" customWidth="1"/>
    <col min="8247" max="8247" width="10.28515625" style="3" customWidth="1"/>
    <col min="8248" max="8250" width="0" style="3" hidden="1" customWidth="1"/>
    <col min="8251" max="8448" width="9.140625" style="3"/>
    <col min="8449" max="8449" width="3.7109375" style="3" customWidth="1"/>
    <col min="8450" max="8450" width="10.42578125" style="3" customWidth="1"/>
    <col min="8451" max="8452" width="4.28515625" style="3" customWidth="1"/>
    <col min="8453" max="8454" width="5.140625" style="3" customWidth="1"/>
    <col min="8455" max="8455" width="7.28515625" style="3" customWidth="1"/>
    <col min="8456" max="8457" width="4.28515625" style="3" customWidth="1"/>
    <col min="8458" max="8458" width="7" style="3" customWidth="1"/>
    <col min="8459" max="8460" width="4.28515625" style="3" customWidth="1"/>
    <col min="8461" max="8501" width="0" style="3" hidden="1" customWidth="1"/>
    <col min="8502" max="8502" width="12.7109375" style="3" customWidth="1"/>
    <col min="8503" max="8503" width="10.28515625" style="3" customWidth="1"/>
    <col min="8504" max="8506" width="0" style="3" hidden="1" customWidth="1"/>
    <col min="8507" max="8704" width="9.140625" style="3"/>
    <col min="8705" max="8705" width="3.7109375" style="3" customWidth="1"/>
    <col min="8706" max="8706" width="10.42578125" style="3" customWidth="1"/>
    <col min="8707" max="8708" width="4.28515625" style="3" customWidth="1"/>
    <col min="8709" max="8710" width="5.140625" style="3" customWidth="1"/>
    <col min="8711" max="8711" width="7.28515625" style="3" customWidth="1"/>
    <col min="8712" max="8713" width="4.28515625" style="3" customWidth="1"/>
    <col min="8714" max="8714" width="7" style="3" customWidth="1"/>
    <col min="8715" max="8716" width="4.28515625" style="3" customWidth="1"/>
    <col min="8717" max="8757" width="0" style="3" hidden="1" customWidth="1"/>
    <col min="8758" max="8758" width="12.7109375" style="3" customWidth="1"/>
    <col min="8759" max="8759" width="10.28515625" style="3" customWidth="1"/>
    <col min="8760" max="8762" width="0" style="3" hidden="1" customWidth="1"/>
    <col min="8763" max="8960" width="9.140625" style="3"/>
    <col min="8961" max="8961" width="3.7109375" style="3" customWidth="1"/>
    <col min="8962" max="8962" width="10.42578125" style="3" customWidth="1"/>
    <col min="8963" max="8964" width="4.28515625" style="3" customWidth="1"/>
    <col min="8965" max="8966" width="5.140625" style="3" customWidth="1"/>
    <col min="8967" max="8967" width="7.28515625" style="3" customWidth="1"/>
    <col min="8968" max="8969" width="4.28515625" style="3" customWidth="1"/>
    <col min="8970" max="8970" width="7" style="3" customWidth="1"/>
    <col min="8971" max="8972" width="4.28515625" style="3" customWidth="1"/>
    <col min="8973" max="9013" width="0" style="3" hidden="1" customWidth="1"/>
    <col min="9014" max="9014" width="12.7109375" style="3" customWidth="1"/>
    <col min="9015" max="9015" width="10.28515625" style="3" customWidth="1"/>
    <col min="9016" max="9018" width="0" style="3" hidden="1" customWidth="1"/>
    <col min="9019" max="9216" width="9.140625" style="3"/>
    <col min="9217" max="9217" width="3.7109375" style="3" customWidth="1"/>
    <col min="9218" max="9218" width="10.42578125" style="3" customWidth="1"/>
    <col min="9219" max="9220" width="4.28515625" style="3" customWidth="1"/>
    <col min="9221" max="9222" width="5.140625" style="3" customWidth="1"/>
    <col min="9223" max="9223" width="7.28515625" style="3" customWidth="1"/>
    <col min="9224" max="9225" width="4.28515625" style="3" customWidth="1"/>
    <col min="9226" max="9226" width="7" style="3" customWidth="1"/>
    <col min="9227" max="9228" width="4.28515625" style="3" customWidth="1"/>
    <col min="9229" max="9269" width="0" style="3" hidden="1" customWidth="1"/>
    <col min="9270" max="9270" width="12.7109375" style="3" customWidth="1"/>
    <col min="9271" max="9271" width="10.28515625" style="3" customWidth="1"/>
    <col min="9272" max="9274" width="0" style="3" hidden="1" customWidth="1"/>
    <col min="9275" max="9472" width="9.140625" style="3"/>
    <col min="9473" max="9473" width="3.7109375" style="3" customWidth="1"/>
    <col min="9474" max="9474" width="10.42578125" style="3" customWidth="1"/>
    <col min="9475" max="9476" width="4.28515625" style="3" customWidth="1"/>
    <col min="9477" max="9478" width="5.140625" style="3" customWidth="1"/>
    <col min="9479" max="9479" width="7.28515625" style="3" customWidth="1"/>
    <col min="9480" max="9481" width="4.28515625" style="3" customWidth="1"/>
    <col min="9482" max="9482" width="7" style="3" customWidth="1"/>
    <col min="9483" max="9484" width="4.28515625" style="3" customWidth="1"/>
    <col min="9485" max="9525" width="0" style="3" hidden="1" customWidth="1"/>
    <col min="9526" max="9526" width="12.7109375" style="3" customWidth="1"/>
    <col min="9527" max="9527" width="10.28515625" style="3" customWidth="1"/>
    <col min="9528" max="9530" width="0" style="3" hidden="1" customWidth="1"/>
    <col min="9531" max="9728" width="9.140625" style="3"/>
    <col min="9729" max="9729" width="3.7109375" style="3" customWidth="1"/>
    <col min="9730" max="9730" width="10.42578125" style="3" customWidth="1"/>
    <col min="9731" max="9732" width="4.28515625" style="3" customWidth="1"/>
    <col min="9733" max="9734" width="5.140625" style="3" customWidth="1"/>
    <col min="9735" max="9735" width="7.28515625" style="3" customWidth="1"/>
    <col min="9736" max="9737" width="4.28515625" style="3" customWidth="1"/>
    <col min="9738" max="9738" width="7" style="3" customWidth="1"/>
    <col min="9739" max="9740" width="4.28515625" style="3" customWidth="1"/>
    <col min="9741" max="9781" width="0" style="3" hidden="1" customWidth="1"/>
    <col min="9782" max="9782" width="12.7109375" style="3" customWidth="1"/>
    <col min="9783" max="9783" width="10.28515625" style="3" customWidth="1"/>
    <col min="9784" max="9786" width="0" style="3" hidden="1" customWidth="1"/>
    <col min="9787" max="9984" width="9.140625" style="3"/>
    <col min="9985" max="9985" width="3.7109375" style="3" customWidth="1"/>
    <col min="9986" max="9986" width="10.42578125" style="3" customWidth="1"/>
    <col min="9987" max="9988" width="4.28515625" style="3" customWidth="1"/>
    <col min="9989" max="9990" width="5.140625" style="3" customWidth="1"/>
    <col min="9991" max="9991" width="7.28515625" style="3" customWidth="1"/>
    <col min="9992" max="9993" width="4.28515625" style="3" customWidth="1"/>
    <col min="9994" max="9994" width="7" style="3" customWidth="1"/>
    <col min="9995" max="9996" width="4.28515625" style="3" customWidth="1"/>
    <col min="9997" max="10037" width="0" style="3" hidden="1" customWidth="1"/>
    <col min="10038" max="10038" width="12.7109375" style="3" customWidth="1"/>
    <col min="10039" max="10039" width="10.28515625" style="3" customWidth="1"/>
    <col min="10040" max="10042" width="0" style="3" hidden="1" customWidth="1"/>
    <col min="10043" max="10240" width="9.140625" style="3"/>
    <col min="10241" max="10241" width="3.7109375" style="3" customWidth="1"/>
    <col min="10242" max="10242" width="10.42578125" style="3" customWidth="1"/>
    <col min="10243" max="10244" width="4.28515625" style="3" customWidth="1"/>
    <col min="10245" max="10246" width="5.140625" style="3" customWidth="1"/>
    <col min="10247" max="10247" width="7.28515625" style="3" customWidth="1"/>
    <col min="10248" max="10249" width="4.28515625" style="3" customWidth="1"/>
    <col min="10250" max="10250" width="7" style="3" customWidth="1"/>
    <col min="10251" max="10252" width="4.28515625" style="3" customWidth="1"/>
    <col min="10253" max="10293" width="0" style="3" hidden="1" customWidth="1"/>
    <col min="10294" max="10294" width="12.7109375" style="3" customWidth="1"/>
    <col min="10295" max="10295" width="10.28515625" style="3" customWidth="1"/>
    <col min="10296" max="10298" width="0" style="3" hidden="1" customWidth="1"/>
    <col min="10299" max="10496" width="9.140625" style="3"/>
    <col min="10497" max="10497" width="3.7109375" style="3" customWidth="1"/>
    <col min="10498" max="10498" width="10.42578125" style="3" customWidth="1"/>
    <col min="10499" max="10500" width="4.28515625" style="3" customWidth="1"/>
    <col min="10501" max="10502" width="5.140625" style="3" customWidth="1"/>
    <col min="10503" max="10503" width="7.28515625" style="3" customWidth="1"/>
    <col min="10504" max="10505" width="4.28515625" style="3" customWidth="1"/>
    <col min="10506" max="10506" width="7" style="3" customWidth="1"/>
    <col min="10507" max="10508" width="4.28515625" style="3" customWidth="1"/>
    <col min="10509" max="10549" width="0" style="3" hidden="1" customWidth="1"/>
    <col min="10550" max="10550" width="12.7109375" style="3" customWidth="1"/>
    <col min="10551" max="10551" width="10.28515625" style="3" customWidth="1"/>
    <col min="10552" max="10554" width="0" style="3" hidden="1" customWidth="1"/>
    <col min="10555" max="10752" width="9.140625" style="3"/>
    <col min="10753" max="10753" width="3.7109375" style="3" customWidth="1"/>
    <col min="10754" max="10754" width="10.42578125" style="3" customWidth="1"/>
    <col min="10755" max="10756" width="4.28515625" style="3" customWidth="1"/>
    <col min="10757" max="10758" width="5.140625" style="3" customWidth="1"/>
    <col min="10759" max="10759" width="7.28515625" style="3" customWidth="1"/>
    <col min="10760" max="10761" width="4.28515625" style="3" customWidth="1"/>
    <col min="10762" max="10762" width="7" style="3" customWidth="1"/>
    <col min="10763" max="10764" width="4.28515625" style="3" customWidth="1"/>
    <col min="10765" max="10805" width="0" style="3" hidden="1" customWidth="1"/>
    <col min="10806" max="10806" width="12.7109375" style="3" customWidth="1"/>
    <col min="10807" max="10807" width="10.28515625" style="3" customWidth="1"/>
    <col min="10808" max="10810" width="0" style="3" hidden="1" customWidth="1"/>
    <col min="10811" max="11008" width="9.140625" style="3"/>
    <col min="11009" max="11009" width="3.7109375" style="3" customWidth="1"/>
    <col min="11010" max="11010" width="10.42578125" style="3" customWidth="1"/>
    <col min="11011" max="11012" width="4.28515625" style="3" customWidth="1"/>
    <col min="11013" max="11014" width="5.140625" style="3" customWidth="1"/>
    <col min="11015" max="11015" width="7.28515625" style="3" customWidth="1"/>
    <col min="11016" max="11017" width="4.28515625" style="3" customWidth="1"/>
    <col min="11018" max="11018" width="7" style="3" customWidth="1"/>
    <col min="11019" max="11020" width="4.28515625" style="3" customWidth="1"/>
    <col min="11021" max="11061" width="0" style="3" hidden="1" customWidth="1"/>
    <col min="11062" max="11062" width="12.7109375" style="3" customWidth="1"/>
    <col min="11063" max="11063" width="10.28515625" style="3" customWidth="1"/>
    <col min="11064" max="11066" width="0" style="3" hidden="1" customWidth="1"/>
    <col min="11067" max="11264" width="9.140625" style="3"/>
    <col min="11265" max="11265" width="3.7109375" style="3" customWidth="1"/>
    <col min="11266" max="11266" width="10.42578125" style="3" customWidth="1"/>
    <col min="11267" max="11268" width="4.28515625" style="3" customWidth="1"/>
    <col min="11269" max="11270" width="5.140625" style="3" customWidth="1"/>
    <col min="11271" max="11271" width="7.28515625" style="3" customWidth="1"/>
    <col min="11272" max="11273" width="4.28515625" style="3" customWidth="1"/>
    <col min="11274" max="11274" width="7" style="3" customWidth="1"/>
    <col min="11275" max="11276" width="4.28515625" style="3" customWidth="1"/>
    <col min="11277" max="11317" width="0" style="3" hidden="1" customWidth="1"/>
    <col min="11318" max="11318" width="12.7109375" style="3" customWidth="1"/>
    <col min="11319" max="11319" width="10.28515625" style="3" customWidth="1"/>
    <col min="11320" max="11322" width="0" style="3" hidden="1" customWidth="1"/>
    <col min="11323" max="11520" width="9.140625" style="3"/>
    <col min="11521" max="11521" width="3.7109375" style="3" customWidth="1"/>
    <col min="11522" max="11522" width="10.42578125" style="3" customWidth="1"/>
    <col min="11523" max="11524" width="4.28515625" style="3" customWidth="1"/>
    <col min="11525" max="11526" width="5.140625" style="3" customWidth="1"/>
    <col min="11527" max="11527" width="7.28515625" style="3" customWidth="1"/>
    <col min="11528" max="11529" width="4.28515625" style="3" customWidth="1"/>
    <col min="11530" max="11530" width="7" style="3" customWidth="1"/>
    <col min="11531" max="11532" width="4.28515625" style="3" customWidth="1"/>
    <col min="11533" max="11573" width="0" style="3" hidden="1" customWidth="1"/>
    <col min="11574" max="11574" width="12.7109375" style="3" customWidth="1"/>
    <col min="11575" max="11575" width="10.28515625" style="3" customWidth="1"/>
    <col min="11576" max="11578" width="0" style="3" hidden="1" customWidth="1"/>
    <col min="11579" max="11776" width="9.140625" style="3"/>
    <col min="11777" max="11777" width="3.7109375" style="3" customWidth="1"/>
    <col min="11778" max="11778" width="10.42578125" style="3" customWidth="1"/>
    <col min="11779" max="11780" width="4.28515625" style="3" customWidth="1"/>
    <col min="11781" max="11782" width="5.140625" style="3" customWidth="1"/>
    <col min="11783" max="11783" width="7.28515625" style="3" customWidth="1"/>
    <col min="11784" max="11785" width="4.28515625" style="3" customWidth="1"/>
    <col min="11786" max="11786" width="7" style="3" customWidth="1"/>
    <col min="11787" max="11788" width="4.28515625" style="3" customWidth="1"/>
    <col min="11789" max="11829" width="0" style="3" hidden="1" customWidth="1"/>
    <col min="11830" max="11830" width="12.7109375" style="3" customWidth="1"/>
    <col min="11831" max="11831" width="10.28515625" style="3" customWidth="1"/>
    <col min="11832" max="11834" width="0" style="3" hidden="1" customWidth="1"/>
    <col min="11835" max="12032" width="9.140625" style="3"/>
    <col min="12033" max="12033" width="3.7109375" style="3" customWidth="1"/>
    <col min="12034" max="12034" width="10.42578125" style="3" customWidth="1"/>
    <col min="12035" max="12036" width="4.28515625" style="3" customWidth="1"/>
    <col min="12037" max="12038" width="5.140625" style="3" customWidth="1"/>
    <col min="12039" max="12039" width="7.28515625" style="3" customWidth="1"/>
    <col min="12040" max="12041" width="4.28515625" style="3" customWidth="1"/>
    <col min="12042" max="12042" width="7" style="3" customWidth="1"/>
    <col min="12043" max="12044" width="4.28515625" style="3" customWidth="1"/>
    <col min="12045" max="12085" width="0" style="3" hidden="1" customWidth="1"/>
    <col min="12086" max="12086" width="12.7109375" style="3" customWidth="1"/>
    <col min="12087" max="12087" width="10.28515625" style="3" customWidth="1"/>
    <col min="12088" max="12090" width="0" style="3" hidden="1" customWidth="1"/>
    <col min="12091" max="12288" width="9.140625" style="3"/>
    <col min="12289" max="12289" width="3.7109375" style="3" customWidth="1"/>
    <col min="12290" max="12290" width="10.42578125" style="3" customWidth="1"/>
    <col min="12291" max="12292" width="4.28515625" style="3" customWidth="1"/>
    <col min="12293" max="12294" width="5.140625" style="3" customWidth="1"/>
    <col min="12295" max="12295" width="7.28515625" style="3" customWidth="1"/>
    <col min="12296" max="12297" width="4.28515625" style="3" customWidth="1"/>
    <col min="12298" max="12298" width="7" style="3" customWidth="1"/>
    <col min="12299" max="12300" width="4.28515625" style="3" customWidth="1"/>
    <col min="12301" max="12341" width="0" style="3" hidden="1" customWidth="1"/>
    <col min="12342" max="12342" width="12.7109375" style="3" customWidth="1"/>
    <col min="12343" max="12343" width="10.28515625" style="3" customWidth="1"/>
    <col min="12344" max="12346" width="0" style="3" hidden="1" customWidth="1"/>
    <col min="12347" max="12544" width="9.140625" style="3"/>
    <col min="12545" max="12545" width="3.7109375" style="3" customWidth="1"/>
    <col min="12546" max="12546" width="10.42578125" style="3" customWidth="1"/>
    <col min="12547" max="12548" width="4.28515625" style="3" customWidth="1"/>
    <col min="12549" max="12550" width="5.140625" style="3" customWidth="1"/>
    <col min="12551" max="12551" width="7.28515625" style="3" customWidth="1"/>
    <col min="12552" max="12553" width="4.28515625" style="3" customWidth="1"/>
    <col min="12554" max="12554" width="7" style="3" customWidth="1"/>
    <col min="12555" max="12556" width="4.28515625" style="3" customWidth="1"/>
    <col min="12557" max="12597" width="0" style="3" hidden="1" customWidth="1"/>
    <col min="12598" max="12598" width="12.7109375" style="3" customWidth="1"/>
    <col min="12599" max="12599" width="10.28515625" style="3" customWidth="1"/>
    <col min="12600" max="12602" width="0" style="3" hidden="1" customWidth="1"/>
    <col min="12603" max="12800" width="9.140625" style="3"/>
    <col min="12801" max="12801" width="3.7109375" style="3" customWidth="1"/>
    <col min="12802" max="12802" width="10.42578125" style="3" customWidth="1"/>
    <col min="12803" max="12804" width="4.28515625" style="3" customWidth="1"/>
    <col min="12805" max="12806" width="5.140625" style="3" customWidth="1"/>
    <col min="12807" max="12807" width="7.28515625" style="3" customWidth="1"/>
    <col min="12808" max="12809" width="4.28515625" style="3" customWidth="1"/>
    <col min="12810" max="12810" width="7" style="3" customWidth="1"/>
    <col min="12811" max="12812" width="4.28515625" style="3" customWidth="1"/>
    <col min="12813" max="12853" width="0" style="3" hidden="1" customWidth="1"/>
    <col min="12854" max="12854" width="12.7109375" style="3" customWidth="1"/>
    <col min="12855" max="12855" width="10.28515625" style="3" customWidth="1"/>
    <col min="12856" max="12858" width="0" style="3" hidden="1" customWidth="1"/>
    <col min="12859" max="13056" width="9.140625" style="3"/>
    <col min="13057" max="13057" width="3.7109375" style="3" customWidth="1"/>
    <col min="13058" max="13058" width="10.42578125" style="3" customWidth="1"/>
    <col min="13059" max="13060" width="4.28515625" style="3" customWidth="1"/>
    <col min="13061" max="13062" width="5.140625" style="3" customWidth="1"/>
    <col min="13063" max="13063" width="7.28515625" style="3" customWidth="1"/>
    <col min="13064" max="13065" width="4.28515625" style="3" customWidth="1"/>
    <col min="13066" max="13066" width="7" style="3" customWidth="1"/>
    <col min="13067" max="13068" width="4.28515625" style="3" customWidth="1"/>
    <col min="13069" max="13109" width="0" style="3" hidden="1" customWidth="1"/>
    <col min="13110" max="13110" width="12.7109375" style="3" customWidth="1"/>
    <col min="13111" max="13111" width="10.28515625" style="3" customWidth="1"/>
    <col min="13112" max="13114" width="0" style="3" hidden="1" customWidth="1"/>
    <col min="13115" max="13312" width="9.140625" style="3"/>
    <col min="13313" max="13313" width="3.7109375" style="3" customWidth="1"/>
    <col min="13314" max="13314" width="10.42578125" style="3" customWidth="1"/>
    <col min="13315" max="13316" width="4.28515625" style="3" customWidth="1"/>
    <col min="13317" max="13318" width="5.140625" style="3" customWidth="1"/>
    <col min="13319" max="13319" width="7.28515625" style="3" customWidth="1"/>
    <col min="13320" max="13321" width="4.28515625" style="3" customWidth="1"/>
    <col min="13322" max="13322" width="7" style="3" customWidth="1"/>
    <col min="13323" max="13324" width="4.28515625" style="3" customWidth="1"/>
    <col min="13325" max="13365" width="0" style="3" hidden="1" customWidth="1"/>
    <col min="13366" max="13366" width="12.7109375" style="3" customWidth="1"/>
    <col min="13367" max="13367" width="10.28515625" style="3" customWidth="1"/>
    <col min="13368" max="13370" width="0" style="3" hidden="1" customWidth="1"/>
    <col min="13371" max="13568" width="9.140625" style="3"/>
    <col min="13569" max="13569" width="3.7109375" style="3" customWidth="1"/>
    <col min="13570" max="13570" width="10.42578125" style="3" customWidth="1"/>
    <col min="13571" max="13572" width="4.28515625" style="3" customWidth="1"/>
    <col min="13573" max="13574" width="5.140625" style="3" customWidth="1"/>
    <col min="13575" max="13575" width="7.28515625" style="3" customWidth="1"/>
    <col min="13576" max="13577" width="4.28515625" style="3" customWidth="1"/>
    <col min="13578" max="13578" width="7" style="3" customWidth="1"/>
    <col min="13579" max="13580" width="4.28515625" style="3" customWidth="1"/>
    <col min="13581" max="13621" width="0" style="3" hidden="1" customWidth="1"/>
    <col min="13622" max="13622" width="12.7109375" style="3" customWidth="1"/>
    <col min="13623" max="13623" width="10.28515625" style="3" customWidth="1"/>
    <col min="13624" max="13626" width="0" style="3" hidden="1" customWidth="1"/>
    <col min="13627" max="13824" width="9.140625" style="3"/>
    <col min="13825" max="13825" width="3.7109375" style="3" customWidth="1"/>
    <col min="13826" max="13826" width="10.42578125" style="3" customWidth="1"/>
    <col min="13827" max="13828" width="4.28515625" style="3" customWidth="1"/>
    <col min="13829" max="13830" width="5.140625" style="3" customWidth="1"/>
    <col min="13831" max="13831" width="7.28515625" style="3" customWidth="1"/>
    <col min="13832" max="13833" width="4.28515625" style="3" customWidth="1"/>
    <col min="13834" max="13834" width="7" style="3" customWidth="1"/>
    <col min="13835" max="13836" width="4.28515625" style="3" customWidth="1"/>
    <col min="13837" max="13877" width="0" style="3" hidden="1" customWidth="1"/>
    <col min="13878" max="13878" width="12.7109375" style="3" customWidth="1"/>
    <col min="13879" max="13879" width="10.28515625" style="3" customWidth="1"/>
    <col min="13880" max="13882" width="0" style="3" hidden="1" customWidth="1"/>
    <col min="13883" max="14080" width="9.140625" style="3"/>
    <col min="14081" max="14081" width="3.7109375" style="3" customWidth="1"/>
    <col min="14082" max="14082" width="10.42578125" style="3" customWidth="1"/>
    <col min="14083" max="14084" width="4.28515625" style="3" customWidth="1"/>
    <col min="14085" max="14086" width="5.140625" style="3" customWidth="1"/>
    <col min="14087" max="14087" width="7.28515625" style="3" customWidth="1"/>
    <col min="14088" max="14089" width="4.28515625" style="3" customWidth="1"/>
    <col min="14090" max="14090" width="7" style="3" customWidth="1"/>
    <col min="14091" max="14092" width="4.28515625" style="3" customWidth="1"/>
    <col min="14093" max="14133" width="0" style="3" hidden="1" customWidth="1"/>
    <col min="14134" max="14134" width="12.7109375" style="3" customWidth="1"/>
    <col min="14135" max="14135" width="10.28515625" style="3" customWidth="1"/>
    <col min="14136" max="14138" width="0" style="3" hidden="1" customWidth="1"/>
    <col min="14139" max="14336" width="9.140625" style="3"/>
    <col min="14337" max="14337" width="3.7109375" style="3" customWidth="1"/>
    <col min="14338" max="14338" width="10.42578125" style="3" customWidth="1"/>
    <col min="14339" max="14340" width="4.28515625" style="3" customWidth="1"/>
    <col min="14341" max="14342" width="5.140625" style="3" customWidth="1"/>
    <col min="14343" max="14343" width="7.28515625" style="3" customWidth="1"/>
    <col min="14344" max="14345" width="4.28515625" style="3" customWidth="1"/>
    <col min="14346" max="14346" width="7" style="3" customWidth="1"/>
    <col min="14347" max="14348" width="4.28515625" style="3" customWidth="1"/>
    <col min="14349" max="14389" width="0" style="3" hidden="1" customWidth="1"/>
    <col min="14390" max="14390" width="12.7109375" style="3" customWidth="1"/>
    <col min="14391" max="14391" width="10.28515625" style="3" customWidth="1"/>
    <col min="14392" max="14394" width="0" style="3" hidden="1" customWidth="1"/>
    <col min="14395" max="14592" width="9.140625" style="3"/>
    <col min="14593" max="14593" width="3.7109375" style="3" customWidth="1"/>
    <col min="14594" max="14594" width="10.42578125" style="3" customWidth="1"/>
    <col min="14595" max="14596" width="4.28515625" style="3" customWidth="1"/>
    <col min="14597" max="14598" width="5.140625" style="3" customWidth="1"/>
    <col min="14599" max="14599" width="7.28515625" style="3" customWidth="1"/>
    <col min="14600" max="14601" width="4.28515625" style="3" customWidth="1"/>
    <col min="14602" max="14602" width="7" style="3" customWidth="1"/>
    <col min="14603" max="14604" width="4.28515625" style="3" customWidth="1"/>
    <col min="14605" max="14645" width="0" style="3" hidden="1" customWidth="1"/>
    <col min="14646" max="14646" width="12.7109375" style="3" customWidth="1"/>
    <col min="14647" max="14647" width="10.28515625" style="3" customWidth="1"/>
    <col min="14648" max="14650" width="0" style="3" hidden="1" customWidth="1"/>
    <col min="14651" max="14848" width="9.140625" style="3"/>
    <col min="14849" max="14849" width="3.7109375" style="3" customWidth="1"/>
    <col min="14850" max="14850" width="10.42578125" style="3" customWidth="1"/>
    <col min="14851" max="14852" width="4.28515625" style="3" customWidth="1"/>
    <col min="14853" max="14854" width="5.140625" style="3" customWidth="1"/>
    <col min="14855" max="14855" width="7.28515625" style="3" customWidth="1"/>
    <col min="14856" max="14857" width="4.28515625" style="3" customWidth="1"/>
    <col min="14858" max="14858" width="7" style="3" customWidth="1"/>
    <col min="14859" max="14860" width="4.28515625" style="3" customWidth="1"/>
    <col min="14861" max="14901" width="0" style="3" hidden="1" customWidth="1"/>
    <col min="14902" max="14902" width="12.7109375" style="3" customWidth="1"/>
    <col min="14903" max="14903" width="10.28515625" style="3" customWidth="1"/>
    <col min="14904" max="14906" width="0" style="3" hidden="1" customWidth="1"/>
    <col min="14907" max="15104" width="9.140625" style="3"/>
    <col min="15105" max="15105" width="3.7109375" style="3" customWidth="1"/>
    <col min="15106" max="15106" width="10.42578125" style="3" customWidth="1"/>
    <col min="15107" max="15108" width="4.28515625" style="3" customWidth="1"/>
    <col min="15109" max="15110" width="5.140625" style="3" customWidth="1"/>
    <col min="15111" max="15111" width="7.28515625" style="3" customWidth="1"/>
    <col min="15112" max="15113" width="4.28515625" style="3" customWidth="1"/>
    <col min="15114" max="15114" width="7" style="3" customWidth="1"/>
    <col min="15115" max="15116" width="4.28515625" style="3" customWidth="1"/>
    <col min="15117" max="15157" width="0" style="3" hidden="1" customWidth="1"/>
    <col min="15158" max="15158" width="12.7109375" style="3" customWidth="1"/>
    <col min="15159" max="15159" width="10.28515625" style="3" customWidth="1"/>
    <col min="15160" max="15162" width="0" style="3" hidden="1" customWidth="1"/>
    <col min="15163" max="15360" width="9.140625" style="3"/>
    <col min="15361" max="15361" width="3.7109375" style="3" customWidth="1"/>
    <col min="15362" max="15362" width="10.42578125" style="3" customWidth="1"/>
    <col min="15363" max="15364" width="4.28515625" style="3" customWidth="1"/>
    <col min="15365" max="15366" width="5.140625" style="3" customWidth="1"/>
    <col min="15367" max="15367" width="7.28515625" style="3" customWidth="1"/>
    <col min="15368" max="15369" width="4.28515625" style="3" customWidth="1"/>
    <col min="15370" max="15370" width="7" style="3" customWidth="1"/>
    <col min="15371" max="15372" width="4.28515625" style="3" customWidth="1"/>
    <col min="15373" max="15413" width="0" style="3" hidden="1" customWidth="1"/>
    <col min="15414" max="15414" width="12.7109375" style="3" customWidth="1"/>
    <col min="15415" max="15415" width="10.28515625" style="3" customWidth="1"/>
    <col min="15416" max="15418" width="0" style="3" hidden="1" customWidth="1"/>
    <col min="15419" max="15616" width="9.140625" style="3"/>
    <col min="15617" max="15617" width="3.7109375" style="3" customWidth="1"/>
    <col min="15618" max="15618" width="10.42578125" style="3" customWidth="1"/>
    <col min="15619" max="15620" width="4.28515625" style="3" customWidth="1"/>
    <col min="15621" max="15622" width="5.140625" style="3" customWidth="1"/>
    <col min="15623" max="15623" width="7.28515625" style="3" customWidth="1"/>
    <col min="15624" max="15625" width="4.28515625" style="3" customWidth="1"/>
    <col min="15626" max="15626" width="7" style="3" customWidth="1"/>
    <col min="15627" max="15628" width="4.28515625" style="3" customWidth="1"/>
    <col min="15629" max="15669" width="0" style="3" hidden="1" customWidth="1"/>
    <col min="15670" max="15670" width="12.7109375" style="3" customWidth="1"/>
    <col min="15671" max="15671" width="10.28515625" style="3" customWidth="1"/>
    <col min="15672" max="15674" width="0" style="3" hidden="1" customWidth="1"/>
    <col min="15675" max="15872" width="9.140625" style="3"/>
    <col min="15873" max="15873" width="3.7109375" style="3" customWidth="1"/>
    <col min="15874" max="15874" width="10.42578125" style="3" customWidth="1"/>
    <col min="15875" max="15876" width="4.28515625" style="3" customWidth="1"/>
    <col min="15877" max="15878" width="5.140625" style="3" customWidth="1"/>
    <col min="15879" max="15879" width="7.28515625" style="3" customWidth="1"/>
    <col min="15880" max="15881" width="4.28515625" style="3" customWidth="1"/>
    <col min="15882" max="15882" width="7" style="3" customWidth="1"/>
    <col min="15883" max="15884" width="4.28515625" style="3" customWidth="1"/>
    <col min="15885" max="15925" width="0" style="3" hidden="1" customWidth="1"/>
    <col min="15926" max="15926" width="12.7109375" style="3" customWidth="1"/>
    <col min="15927" max="15927" width="10.28515625" style="3" customWidth="1"/>
    <col min="15928" max="15930" width="0" style="3" hidden="1" customWidth="1"/>
    <col min="15931" max="16128" width="9.140625" style="3"/>
    <col min="16129" max="16129" width="3.7109375" style="3" customWidth="1"/>
    <col min="16130" max="16130" width="10.42578125" style="3" customWidth="1"/>
    <col min="16131" max="16132" width="4.28515625" style="3" customWidth="1"/>
    <col min="16133" max="16134" width="5.140625" style="3" customWidth="1"/>
    <col min="16135" max="16135" width="7.28515625" style="3" customWidth="1"/>
    <col min="16136" max="16137" width="4.28515625" style="3" customWidth="1"/>
    <col min="16138" max="16138" width="7" style="3" customWidth="1"/>
    <col min="16139" max="16140" width="4.28515625" style="3" customWidth="1"/>
    <col min="16141" max="16181" width="0" style="3" hidden="1" customWidth="1"/>
    <col min="16182" max="16182" width="12.7109375" style="3" customWidth="1"/>
    <col min="16183" max="16183" width="10.28515625" style="3" customWidth="1"/>
    <col min="16184" max="16186" width="0" style="3" hidden="1" customWidth="1"/>
    <col min="16187" max="16384" width="9.140625" style="3"/>
  </cols>
  <sheetData>
    <row r="3" spans="1:58" ht="13.5" customHeight="1" x14ac:dyDescent="0.2">
      <c r="B3" s="2"/>
      <c r="C3" s="3" t="str">
        <f>CONCATENATE("Семестр ", Семестр)</f>
        <v>Семестр 1</v>
      </c>
      <c r="F3" s="4" t="s">
        <v>331</v>
      </c>
      <c r="G3" s="4"/>
      <c r="H3" s="4"/>
      <c r="L3" s="4"/>
      <c r="X3" s="5">
        <v>1</v>
      </c>
    </row>
    <row r="4" spans="1:58" ht="14.25" customHeight="1" thickBot="1" x14ac:dyDescent="0.25">
      <c r="B4" s="6"/>
      <c r="C4" s="2" t="s">
        <v>1</v>
      </c>
      <c r="G4" s="4"/>
      <c r="H4" s="4"/>
      <c r="L4" s="2"/>
      <c r="O4" s="3" t="s">
        <v>2</v>
      </c>
      <c r="AZ4" s="7"/>
      <c r="BA4" s="8">
        <v>43491</v>
      </c>
      <c r="BB4" s="9">
        <f>BB159</f>
        <v>80.361481481481462</v>
      </c>
      <c r="BC4" s="8"/>
    </row>
    <row r="5" spans="1:58" ht="157.5" customHeight="1" x14ac:dyDescent="0.2">
      <c r="A5" s="10" t="s">
        <v>3</v>
      </c>
      <c r="B5" s="11"/>
      <c r="C5" s="12" t="s">
        <v>141</v>
      </c>
      <c r="D5" s="12" t="s">
        <v>6</v>
      </c>
      <c r="E5" s="12" t="s">
        <v>7</v>
      </c>
      <c r="F5" s="12" t="s">
        <v>143</v>
      </c>
      <c r="G5" s="12" t="s">
        <v>332</v>
      </c>
      <c r="H5" s="12" t="s">
        <v>243</v>
      </c>
      <c r="I5" s="12" t="s">
        <v>333</v>
      </c>
      <c r="J5" s="12" t="s">
        <v>147</v>
      </c>
      <c r="K5" s="12" t="s">
        <v>334</v>
      </c>
      <c r="L5" s="12" t="s">
        <v>335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3" t="s">
        <v>15</v>
      </c>
      <c r="AX5" s="13" t="s">
        <v>16</v>
      </c>
      <c r="AY5" s="13" t="s">
        <v>17</v>
      </c>
      <c r="AZ5" s="13" t="s">
        <v>18</v>
      </c>
      <c r="BA5" s="14" t="s">
        <v>19</v>
      </c>
      <c r="BB5" s="15" t="s">
        <v>20</v>
      </c>
      <c r="BC5" s="15" t="s">
        <v>21</v>
      </c>
    </row>
    <row r="6" spans="1:58" x14ac:dyDescent="0.2">
      <c r="A6" s="16"/>
      <c r="B6" s="17"/>
      <c r="C6" s="18" t="s">
        <v>22</v>
      </c>
      <c r="D6" s="18" t="s">
        <v>22</v>
      </c>
      <c r="E6" s="18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 t="s">
        <v>22</v>
      </c>
      <c r="L6" s="18" t="s">
        <v>22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9"/>
      <c r="AX6" s="20"/>
      <c r="AY6" s="20"/>
      <c r="AZ6" s="21"/>
      <c r="BA6" s="22"/>
      <c r="BB6" s="23"/>
      <c r="BC6" s="24"/>
    </row>
    <row r="7" spans="1:58" x14ac:dyDescent="0.2">
      <c r="A7" s="16"/>
      <c r="B7" s="17"/>
      <c r="C7" s="25">
        <v>72</v>
      </c>
      <c r="D7" s="25">
        <v>144</v>
      </c>
      <c r="E7" s="25">
        <v>72</v>
      </c>
      <c r="F7" s="25">
        <v>108</v>
      </c>
      <c r="G7" s="25">
        <v>36</v>
      </c>
      <c r="H7" s="25">
        <v>72</v>
      </c>
      <c r="I7" s="25">
        <v>72</v>
      </c>
      <c r="J7" s="25">
        <v>108</v>
      </c>
      <c r="K7" s="25">
        <v>180</v>
      </c>
      <c r="L7" s="25">
        <v>216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19"/>
      <c r="AX7" s="20"/>
      <c r="AY7" s="20"/>
      <c r="AZ7" s="21"/>
      <c r="BA7" s="22"/>
      <c r="BB7" s="23"/>
      <c r="BC7" s="24"/>
    </row>
    <row r="8" spans="1:58" x14ac:dyDescent="0.2">
      <c r="A8" s="16"/>
      <c r="B8" s="17"/>
      <c r="C8" s="18" t="s">
        <v>23</v>
      </c>
      <c r="D8" s="18" t="s">
        <v>23</v>
      </c>
      <c r="E8" s="18" t="s">
        <v>23</v>
      </c>
      <c r="F8" s="18" t="s">
        <v>23</v>
      </c>
      <c r="G8" s="18" t="s">
        <v>23</v>
      </c>
      <c r="H8" s="18" t="s">
        <v>23</v>
      </c>
      <c r="I8" s="18" t="s">
        <v>23</v>
      </c>
      <c r="J8" s="18" t="s">
        <v>74</v>
      </c>
      <c r="K8" s="18" t="s">
        <v>23</v>
      </c>
      <c r="L8" s="18" t="s">
        <v>23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9"/>
      <c r="AX8" s="20"/>
      <c r="AY8" s="20"/>
      <c r="AZ8" s="21"/>
      <c r="BA8" s="22"/>
      <c r="BB8" s="23"/>
      <c r="BC8" s="24"/>
    </row>
    <row r="9" spans="1:58" ht="11.25" hidden="1" customHeight="1" x14ac:dyDescent="0.2">
      <c r="A9" s="16"/>
      <c r="B9" s="17"/>
      <c r="C9" s="46" t="s">
        <v>24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8"/>
      <c r="AW9" s="19"/>
      <c r="AX9" s="20"/>
      <c r="AY9" s="20"/>
      <c r="AZ9" s="21"/>
      <c r="BA9" s="22"/>
      <c r="BB9" s="23"/>
      <c r="BC9" s="24"/>
    </row>
    <row r="10" spans="1:58" x14ac:dyDescent="0.2">
      <c r="A10" s="16"/>
      <c r="B10" s="17"/>
      <c r="C10" s="46" t="s">
        <v>25</v>
      </c>
      <c r="D10" s="47"/>
      <c r="E10" s="47"/>
      <c r="F10" s="47"/>
      <c r="G10" s="47"/>
      <c r="H10" s="47"/>
      <c r="I10" s="47"/>
      <c r="J10" s="48"/>
      <c r="K10" s="46" t="s">
        <v>26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8"/>
      <c r="AW10" s="19"/>
      <c r="AX10" s="20"/>
      <c r="AY10" s="20"/>
      <c r="AZ10" s="21"/>
      <c r="BA10" s="22"/>
      <c r="BB10" s="23"/>
      <c r="BC10" s="24"/>
      <c r="BD10" s="3">
        <v>5</v>
      </c>
      <c r="BE10" s="3">
        <v>4</v>
      </c>
      <c r="BF10" s="3">
        <v>3</v>
      </c>
    </row>
    <row r="11" spans="1:58" x14ac:dyDescent="0.2">
      <c r="A11" s="26">
        <v>1</v>
      </c>
      <c r="B11" s="27" t="s">
        <v>336</v>
      </c>
      <c r="C11" s="28">
        <v>65</v>
      </c>
      <c r="D11" s="28">
        <v>67</v>
      </c>
      <c r="E11" s="28">
        <v>70</v>
      </c>
      <c r="F11" s="28">
        <v>93</v>
      </c>
      <c r="G11" s="28">
        <v>60</v>
      </c>
      <c r="H11" s="28">
        <v>90</v>
      </c>
      <c r="I11" s="28">
        <v>66</v>
      </c>
      <c r="J11" s="28">
        <v>81</v>
      </c>
      <c r="K11" s="28">
        <v>93</v>
      </c>
      <c r="L11" s="28">
        <v>83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9"/>
      <c r="AM11" s="29"/>
      <c r="AN11" s="28"/>
      <c r="AO11" s="28"/>
      <c r="AP11" s="28"/>
      <c r="AQ11" s="28"/>
      <c r="AR11" s="28"/>
      <c r="AS11" s="28"/>
      <c r="AT11" s="28"/>
      <c r="AU11" s="28"/>
      <c r="AV11" s="28"/>
      <c r="AW11" s="30">
        <v>0</v>
      </c>
      <c r="AX11" s="31"/>
      <c r="AY11" s="31" t="s">
        <v>29</v>
      </c>
      <c r="AZ11" s="32"/>
      <c r="BA11" s="22"/>
      <c r="BB11" s="33">
        <f>IF(SUM(C11:AV11)&gt;0,(SUM(C11:AV11)/COUNTIF(C11:AV11,"&gt;0")))</f>
        <v>76.8</v>
      </c>
      <c r="BC11" s="34" t="str">
        <f>IF(SUM(BD11:BF11)&gt;0,(BD11*5+BE11*4+BF11*3)/SUM(BD11:BF11),"")</f>
        <v/>
      </c>
      <c r="BD11" s="35">
        <f t="shared" ref="BD11:BD74" si="0">COUNTIF($C11:$AV11,"Отл")</f>
        <v>0</v>
      </c>
      <c r="BE11" s="36">
        <f t="shared" ref="BE11:BE74" si="1">COUNTIF($C11:$AV11,"Хор")</f>
        <v>0</v>
      </c>
      <c r="BF11" s="36">
        <f t="shared" ref="BF11:BF74" si="2">COUNTIF($C11:$AV11,"Удв")</f>
        <v>0</v>
      </c>
    </row>
    <row r="12" spans="1:58" x14ac:dyDescent="0.2">
      <c r="A12" s="26">
        <v>2</v>
      </c>
      <c r="B12" s="27" t="s">
        <v>337</v>
      </c>
      <c r="C12" s="28">
        <v>77</v>
      </c>
      <c r="D12" s="28">
        <v>91</v>
      </c>
      <c r="E12" s="28">
        <v>65</v>
      </c>
      <c r="F12" s="28">
        <v>98</v>
      </c>
      <c r="G12" s="28">
        <v>95</v>
      </c>
      <c r="H12" s="28">
        <v>96</v>
      </c>
      <c r="I12" s="28">
        <v>80</v>
      </c>
      <c r="J12" s="28">
        <v>92</v>
      </c>
      <c r="K12" s="28">
        <v>93</v>
      </c>
      <c r="L12" s="28">
        <v>91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9"/>
      <c r="AM12" s="29"/>
      <c r="AN12" s="28"/>
      <c r="AO12" s="28"/>
      <c r="AP12" s="28"/>
      <c r="AQ12" s="28"/>
      <c r="AR12" s="28"/>
      <c r="AS12" s="28"/>
      <c r="AT12" s="28"/>
      <c r="AU12" s="28"/>
      <c r="AV12" s="28"/>
      <c r="AW12" s="30">
        <v>0</v>
      </c>
      <c r="AX12" s="31"/>
      <c r="AY12" s="31" t="s">
        <v>29</v>
      </c>
      <c r="AZ12" s="32"/>
      <c r="BA12" s="22"/>
      <c r="BB12" s="33">
        <f t="shared" ref="BB12:BB75" si="3">IF(SUM(C12:AV12)&gt;0,(SUM(C12:AV12)/COUNTIF(C12:AV12,"&gt;0")))</f>
        <v>87.8</v>
      </c>
      <c r="BC12" s="34" t="str">
        <f t="shared" ref="BC12:BC75" si="4">IF(SUM(BD12:BF12)&gt;0,(BD12*5+BE12*4+BF12*3)/SUM(BD12:BF12),"")</f>
        <v/>
      </c>
      <c r="BD12" s="35">
        <f t="shared" si="0"/>
        <v>0</v>
      </c>
      <c r="BE12" s="36">
        <f t="shared" si="1"/>
        <v>0</v>
      </c>
      <c r="BF12" s="36">
        <f t="shared" si="2"/>
        <v>0</v>
      </c>
    </row>
    <row r="13" spans="1:58" x14ac:dyDescent="0.2">
      <c r="A13" s="26">
        <v>3</v>
      </c>
      <c r="B13" s="27" t="s">
        <v>338</v>
      </c>
      <c r="C13" s="28">
        <v>61</v>
      </c>
      <c r="D13" s="28">
        <v>0</v>
      </c>
      <c r="E13" s="28">
        <v>75</v>
      </c>
      <c r="F13" s="28">
        <v>98</v>
      </c>
      <c r="G13" s="28">
        <v>91</v>
      </c>
      <c r="H13" s="28">
        <v>91</v>
      </c>
      <c r="I13" s="28">
        <v>86</v>
      </c>
      <c r="J13" s="28">
        <v>99</v>
      </c>
      <c r="K13" s="28">
        <v>95</v>
      </c>
      <c r="L13" s="28">
        <v>98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9"/>
      <c r="AM13" s="29"/>
      <c r="AN13" s="28"/>
      <c r="AO13" s="28"/>
      <c r="AP13" s="28"/>
      <c r="AQ13" s="28"/>
      <c r="AR13" s="28"/>
      <c r="AS13" s="28"/>
      <c r="AT13" s="28"/>
      <c r="AU13" s="28"/>
      <c r="AV13" s="28"/>
      <c r="AW13" s="30">
        <v>0</v>
      </c>
      <c r="AX13" s="31"/>
      <c r="AY13" s="31" t="s">
        <v>29</v>
      </c>
      <c r="AZ13" s="32"/>
      <c r="BA13" s="22"/>
      <c r="BB13" s="33">
        <f t="shared" si="3"/>
        <v>88.222222222222229</v>
      </c>
      <c r="BC13" s="34" t="str">
        <f t="shared" si="4"/>
        <v/>
      </c>
      <c r="BD13" s="35">
        <f t="shared" si="0"/>
        <v>0</v>
      </c>
      <c r="BE13" s="36">
        <f t="shared" si="1"/>
        <v>0</v>
      </c>
      <c r="BF13" s="36">
        <f t="shared" si="2"/>
        <v>0</v>
      </c>
    </row>
    <row r="14" spans="1:58" x14ac:dyDescent="0.2">
      <c r="A14" s="26">
        <v>4</v>
      </c>
      <c r="B14" s="27" t="s">
        <v>339</v>
      </c>
      <c r="C14" s="28">
        <v>82</v>
      </c>
      <c r="D14" s="28">
        <v>76</v>
      </c>
      <c r="E14" s="28">
        <v>75</v>
      </c>
      <c r="F14" s="28">
        <v>98</v>
      </c>
      <c r="G14" s="28">
        <v>100</v>
      </c>
      <c r="H14" s="28">
        <v>91</v>
      </c>
      <c r="I14" s="28">
        <v>62</v>
      </c>
      <c r="J14" s="28">
        <v>96</v>
      </c>
      <c r="K14" s="28">
        <v>83</v>
      </c>
      <c r="L14" s="28">
        <v>91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30">
        <v>0</v>
      </c>
      <c r="AX14" s="31"/>
      <c r="AY14" s="31" t="s">
        <v>29</v>
      </c>
      <c r="AZ14" s="32"/>
      <c r="BA14" s="22"/>
      <c r="BB14" s="33">
        <f t="shared" si="3"/>
        <v>85.4</v>
      </c>
      <c r="BC14" s="34" t="str">
        <f t="shared" si="4"/>
        <v/>
      </c>
      <c r="BD14" s="35">
        <f t="shared" si="0"/>
        <v>0</v>
      </c>
      <c r="BE14" s="36">
        <f t="shared" si="1"/>
        <v>0</v>
      </c>
      <c r="BF14" s="36">
        <f t="shared" si="2"/>
        <v>0</v>
      </c>
    </row>
    <row r="15" spans="1:58" x14ac:dyDescent="0.2">
      <c r="A15" s="26">
        <v>5</v>
      </c>
      <c r="B15" s="27" t="s">
        <v>340</v>
      </c>
      <c r="C15" s="28">
        <v>61</v>
      </c>
      <c r="D15" s="28">
        <v>60</v>
      </c>
      <c r="E15" s="28">
        <v>65</v>
      </c>
      <c r="F15" s="28">
        <v>93</v>
      </c>
      <c r="G15" s="28">
        <v>61</v>
      </c>
      <c r="H15" s="28">
        <v>94</v>
      </c>
      <c r="I15" s="28">
        <v>60</v>
      </c>
      <c r="J15" s="28">
        <v>81</v>
      </c>
      <c r="K15" s="28">
        <v>72</v>
      </c>
      <c r="L15" s="28">
        <v>95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30">
        <v>0</v>
      </c>
      <c r="AX15" s="31"/>
      <c r="AY15" s="31" t="s">
        <v>29</v>
      </c>
      <c r="AZ15" s="32"/>
      <c r="BA15" s="22"/>
      <c r="BB15" s="33">
        <f t="shared" si="3"/>
        <v>74.2</v>
      </c>
      <c r="BC15" s="34" t="str">
        <f t="shared" si="4"/>
        <v/>
      </c>
      <c r="BD15" s="35">
        <f t="shared" si="0"/>
        <v>0</v>
      </c>
      <c r="BE15" s="36">
        <f t="shared" si="1"/>
        <v>0</v>
      </c>
      <c r="BF15" s="36">
        <f t="shared" si="2"/>
        <v>0</v>
      </c>
    </row>
    <row r="16" spans="1:58" x14ac:dyDescent="0.2">
      <c r="A16" s="26">
        <v>6</v>
      </c>
      <c r="B16" s="27" t="s">
        <v>341</v>
      </c>
      <c r="C16" s="28">
        <v>65</v>
      </c>
      <c r="D16" s="28">
        <v>71</v>
      </c>
      <c r="E16" s="28">
        <v>62</v>
      </c>
      <c r="F16" s="28">
        <v>98</v>
      </c>
      <c r="G16" s="28">
        <v>70</v>
      </c>
      <c r="H16" s="28">
        <v>93</v>
      </c>
      <c r="I16" s="28">
        <v>75</v>
      </c>
      <c r="J16" s="28">
        <v>81</v>
      </c>
      <c r="K16" s="28">
        <v>82</v>
      </c>
      <c r="L16" s="28">
        <v>76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30">
        <v>0</v>
      </c>
      <c r="AX16" s="31"/>
      <c r="AY16" s="31" t="s">
        <v>29</v>
      </c>
      <c r="AZ16" s="32"/>
      <c r="BA16" s="22"/>
      <c r="BB16" s="33">
        <f t="shared" si="3"/>
        <v>77.3</v>
      </c>
      <c r="BC16" s="34" t="str">
        <f t="shared" si="4"/>
        <v/>
      </c>
      <c r="BD16" s="35">
        <f t="shared" si="0"/>
        <v>0</v>
      </c>
      <c r="BE16" s="36">
        <f t="shared" si="1"/>
        <v>0</v>
      </c>
      <c r="BF16" s="36">
        <f t="shared" si="2"/>
        <v>0</v>
      </c>
    </row>
    <row r="17" spans="1:58" x14ac:dyDescent="0.2">
      <c r="A17" s="26">
        <v>7</v>
      </c>
      <c r="B17" s="27" t="s">
        <v>342</v>
      </c>
      <c r="C17" s="28">
        <v>61</v>
      </c>
      <c r="D17" s="28">
        <v>60</v>
      </c>
      <c r="E17" s="28">
        <v>61</v>
      </c>
      <c r="F17" s="28">
        <v>93</v>
      </c>
      <c r="G17" s="28">
        <v>91</v>
      </c>
      <c r="H17" s="28">
        <v>85</v>
      </c>
      <c r="I17" s="28">
        <v>60</v>
      </c>
      <c r="J17" s="28">
        <v>81</v>
      </c>
      <c r="K17" s="28">
        <v>78</v>
      </c>
      <c r="L17" s="28">
        <v>61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30">
        <v>0</v>
      </c>
      <c r="AX17" s="31"/>
      <c r="AY17" s="31" t="s">
        <v>29</v>
      </c>
      <c r="AZ17" s="32"/>
      <c r="BA17" s="22"/>
      <c r="BB17" s="33">
        <f t="shared" si="3"/>
        <v>73.099999999999994</v>
      </c>
      <c r="BC17" s="34" t="str">
        <f t="shared" si="4"/>
        <v/>
      </c>
      <c r="BD17" s="35">
        <f t="shared" si="0"/>
        <v>0</v>
      </c>
      <c r="BE17" s="36">
        <f t="shared" si="1"/>
        <v>0</v>
      </c>
      <c r="BF17" s="36">
        <f t="shared" si="2"/>
        <v>0</v>
      </c>
    </row>
    <row r="18" spans="1:58" x14ac:dyDescent="0.2">
      <c r="A18" s="26">
        <v>8</v>
      </c>
      <c r="B18" s="27" t="s">
        <v>343</v>
      </c>
      <c r="C18" s="28">
        <v>71</v>
      </c>
      <c r="D18" s="28">
        <v>64</v>
      </c>
      <c r="E18" s="28">
        <v>61</v>
      </c>
      <c r="F18" s="28">
        <v>93</v>
      </c>
      <c r="G18" s="28">
        <v>80</v>
      </c>
      <c r="H18" s="28">
        <v>90</v>
      </c>
      <c r="I18" s="28">
        <v>79</v>
      </c>
      <c r="J18" s="28">
        <v>81</v>
      </c>
      <c r="K18" s="28">
        <v>95</v>
      </c>
      <c r="L18" s="28">
        <v>75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30">
        <v>0</v>
      </c>
      <c r="AX18" s="31"/>
      <c r="AY18" s="31" t="s">
        <v>29</v>
      </c>
      <c r="AZ18" s="32"/>
      <c r="BA18" s="22"/>
      <c r="BB18" s="33">
        <f t="shared" si="3"/>
        <v>78.900000000000006</v>
      </c>
      <c r="BC18" s="34" t="str">
        <f t="shared" si="4"/>
        <v/>
      </c>
      <c r="BD18" s="35">
        <f t="shared" si="0"/>
        <v>0</v>
      </c>
      <c r="BE18" s="36">
        <f t="shared" si="1"/>
        <v>0</v>
      </c>
      <c r="BF18" s="36">
        <f t="shared" si="2"/>
        <v>0</v>
      </c>
    </row>
    <row r="19" spans="1:58" x14ac:dyDescent="0.2">
      <c r="A19" s="26">
        <v>9</v>
      </c>
      <c r="B19" s="27" t="s">
        <v>344</v>
      </c>
      <c r="C19" s="28">
        <v>65</v>
      </c>
      <c r="D19" s="28">
        <v>63</v>
      </c>
      <c r="E19" s="28">
        <v>61</v>
      </c>
      <c r="F19" s="28">
        <v>93</v>
      </c>
      <c r="G19" s="28">
        <v>70</v>
      </c>
      <c r="H19" s="28">
        <v>85</v>
      </c>
      <c r="I19" s="28">
        <v>60</v>
      </c>
      <c r="J19" s="28">
        <v>81</v>
      </c>
      <c r="K19" s="28">
        <v>72</v>
      </c>
      <c r="L19" s="28">
        <v>75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30">
        <v>0</v>
      </c>
      <c r="AX19" s="31"/>
      <c r="AY19" s="31" t="s">
        <v>29</v>
      </c>
      <c r="AZ19" s="32"/>
      <c r="BA19" s="22"/>
      <c r="BB19" s="33">
        <f t="shared" si="3"/>
        <v>72.5</v>
      </c>
      <c r="BC19" s="34" t="str">
        <f t="shared" si="4"/>
        <v/>
      </c>
      <c r="BD19" s="35">
        <f t="shared" si="0"/>
        <v>0</v>
      </c>
      <c r="BE19" s="36">
        <f t="shared" si="1"/>
        <v>0</v>
      </c>
      <c r="BF19" s="36">
        <f t="shared" si="2"/>
        <v>0</v>
      </c>
    </row>
    <row r="20" spans="1:58" x14ac:dyDescent="0.2">
      <c r="A20" s="26">
        <v>10</v>
      </c>
      <c r="B20" s="27" t="s">
        <v>345</v>
      </c>
      <c r="C20" s="28">
        <v>75</v>
      </c>
      <c r="D20" s="28">
        <v>77</v>
      </c>
      <c r="E20" s="28">
        <v>91</v>
      </c>
      <c r="F20" s="28">
        <v>98</v>
      </c>
      <c r="G20" s="28">
        <v>60</v>
      </c>
      <c r="H20" s="28">
        <v>96</v>
      </c>
      <c r="I20" s="28">
        <v>78</v>
      </c>
      <c r="J20" s="28">
        <v>83</v>
      </c>
      <c r="K20" s="28">
        <v>97</v>
      </c>
      <c r="L20" s="28">
        <v>100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30">
        <v>0</v>
      </c>
      <c r="AX20" s="31"/>
      <c r="AY20" s="31" t="s">
        <v>29</v>
      </c>
      <c r="AZ20" s="32"/>
      <c r="BA20" s="22"/>
      <c r="BB20" s="33">
        <f t="shared" si="3"/>
        <v>85.5</v>
      </c>
      <c r="BC20" s="34" t="str">
        <f t="shared" si="4"/>
        <v/>
      </c>
      <c r="BD20" s="35">
        <f t="shared" si="0"/>
        <v>0</v>
      </c>
      <c r="BE20" s="36">
        <f t="shared" si="1"/>
        <v>0</v>
      </c>
      <c r="BF20" s="36">
        <f t="shared" si="2"/>
        <v>0</v>
      </c>
    </row>
    <row r="21" spans="1:58" x14ac:dyDescent="0.2">
      <c r="A21" s="26">
        <v>11</v>
      </c>
      <c r="B21" s="27" t="s">
        <v>346</v>
      </c>
      <c r="C21" s="28">
        <v>61</v>
      </c>
      <c r="D21" s="28">
        <v>65</v>
      </c>
      <c r="E21" s="28">
        <v>67</v>
      </c>
      <c r="F21" s="28">
        <v>93</v>
      </c>
      <c r="G21" s="28">
        <v>85</v>
      </c>
      <c r="H21" s="28">
        <v>94</v>
      </c>
      <c r="I21" s="28">
        <v>61</v>
      </c>
      <c r="J21" s="28">
        <v>81</v>
      </c>
      <c r="K21" s="28">
        <v>80</v>
      </c>
      <c r="L21" s="28">
        <v>75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30">
        <v>0</v>
      </c>
      <c r="AX21" s="31"/>
      <c r="AY21" s="31" t="s">
        <v>29</v>
      </c>
      <c r="AZ21" s="32"/>
      <c r="BA21" s="22"/>
      <c r="BB21" s="33">
        <f t="shared" si="3"/>
        <v>76.2</v>
      </c>
      <c r="BC21" s="34" t="str">
        <f t="shared" si="4"/>
        <v/>
      </c>
      <c r="BD21" s="35">
        <f t="shared" si="0"/>
        <v>0</v>
      </c>
      <c r="BE21" s="36">
        <f t="shared" si="1"/>
        <v>0</v>
      </c>
      <c r="BF21" s="36">
        <f t="shared" si="2"/>
        <v>0</v>
      </c>
    </row>
    <row r="22" spans="1:58" x14ac:dyDescent="0.2">
      <c r="A22" s="26">
        <v>12</v>
      </c>
      <c r="B22" s="27" t="s">
        <v>347</v>
      </c>
      <c r="C22" s="28">
        <v>76</v>
      </c>
      <c r="D22" s="28">
        <v>88</v>
      </c>
      <c r="E22" s="28">
        <v>91</v>
      </c>
      <c r="F22" s="28">
        <v>98</v>
      </c>
      <c r="G22" s="28">
        <v>91</v>
      </c>
      <c r="H22" s="28">
        <v>97</v>
      </c>
      <c r="I22" s="28">
        <v>79</v>
      </c>
      <c r="J22" s="28">
        <v>92</v>
      </c>
      <c r="K22" s="28">
        <v>94</v>
      </c>
      <c r="L22" s="28">
        <v>94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30">
        <v>0</v>
      </c>
      <c r="AX22" s="31"/>
      <c r="AY22" s="31" t="s">
        <v>29</v>
      </c>
      <c r="AZ22" s="32"/>
      <c r="BA22" s="22"/>
      <c r="BB22" s="33">
        <f t="shared" si="3"/>
        <v>90</v>
      </c>
      <c r="BC22" s="34" t="str">
        <f t="shared" si="4"/>
        <v/>
      </c>
      <c r="BD22" s="35">
        <f t="shared" si="0"/>
        <v>0</v>
      </c>
      <c r="BE22" s="36">
        <f t="shared" si="1"/>
        <v>0</v>
      </c>
      <c r="BF22" s="36">
        <f t="shared" si="2"/>
        <v>0</v>
      </c>
    </row>
    <row r="23" spans="1:58" x14ac:dyDescent="0.2">
      <c r="A23" s="26">
        <v>13</v>
      </c>
      <c r="B23" s="27" t="s">
        <v>348</v>
      </c>
      <c r="C23" s="28">
        <v>61</v>
      </c>
      <c r="D23" s="28">
        <v>68</v>
      </c>
      <c r="E23" s="28">
        <v>67</v>
      </c>
      <c r="F23" s="28">
        <v>93</v>
      </c>
      <c r="G23" s="28">
        <v>60</v>
      </c>
      <c r="H23" s="28">
        <v>89</v>
      </c>
      <c r="I23" s="28">
        <v>63</v>
      </c>
      <c r="J23" s="28">
        <v>81</v>
      </c>
      <c r="K23" s="28">
        <v>94</v>
      </c>
      <c r="L23" s="28">
        <v>77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30">
        <v>0</v>
      </c>
      <c r="AX23" s="31"/>
      <c r="AY23" s="31" t="s">
        <v>29</v>
      </c>
      <c r="AZ23" s="32"/>
      <c r="BA23" s="22"/>
      <c r="BB23" s="33">
        <f t="shared" si="3"/>
        <v>75.3</v>
      </c>
      <c r="BC23" s="34" t="str">
        <f t="shared" si="4"/>
        <v/>
      </c>
      <c r="BD23" s="35">
        <f t="shared" si="0"/>
        <v>0</v>
      </c>
      <c r="BE23" s="36">
        <f t="shared" si="1"/>
        <v>0</v>
      </c>
      <c r="BF23" s="36">
        <f t="shared" si="2"/>
        <v>0</v>
      </c>
    </row>
    <row r="24" spans="1:58" x14ac:dyDescent="0.2">
      <c r="A24" s="26">
        <v>14</v>
      </c>
      <c r="B24" s="27" t="s">
        <v>349</v>
      </c>
      <c r="C24" s="28">
        <v>61</v>
      </c>
      <c r="D24" s="28">
        <v>67</v>
      </c>
      <c r="E24" s="28">
        <v>62</v>
      </c>
      <c r="F24" s="28">
        <v>93</v>
      </c>
      <c r="G24" s="28">
        <v>92</v>
      </c>
      <c r="H24" s="28">
        <v>89</v>
      </c>
      <c r="I24" s="28">
        <v>63</v>
      </c>
      <c r="J24" s="28">
        <v>70</v>
      </c>
      <c r="K24" s="28">
        <v>94</v>
      </c>
      <c r="L24" s="28">
        <v>75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30">
        <v>0</v>
      </c>
      <c r="AX24" s="31"/>
      <c r="AY24" s="31" t="s">
        <v>29</v>
      </c>
      <c r="AZ24" s="32"/>
      <c r="BA24" s="22"/>
      <c r="BB24" s="33">
        <f t="shared" si="3"/>
        <v>76.599999999999994</v>
      </c>
      <c r="BC24" s="34" t="str">
        <f t="shared" si="4"/>
        <v/>
      </c>
      <c r="BD24" s="35">
        <f t="shared" si="0"/>
        <v>0</v>
      </c>
      <c r="BE24" s="36">
        <f t="shared" si="1"/>
        <v>0</v>
      </c>
      <c r="BF24" s="36">
        <f t="shared" si="2"/>
        <v>0</v>
      </c>
    </row>
    <row r="25" spans="1:58" x14ac:dyDescent="0.2">
      <c r="A25" s="26">
        <v>15</v>
      </c>
      <c r="B25" s="27" t="s">
        <v>350</v>
      </c>
      <c r="C25" s="28">
        <v>69</v>
      </c>
      <c r="D25" s="28">
        <v>86</v>
      </c>
      <c r="E25" s="28">
        <v>91</v>
      </c>
      <c r="F25" s="28">
        <v>98</v>
      </c>
      <c r="G25" s="28">
        <v>80</v>
      </c>
      <c r="H25" s="28">
        <v>98</v>
      </c>
      <c r="I25" s="28">
        <v>75</v>
      </c>
      <c r="J25" s="28">
        <v>93</v>
      </c>
      <c r="K25" s="28">
        <v>95</v>
      </c>
      <c r="L25" s="28">
        <v>91</v>
      </c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30">
        <v>0</v>
      </c>
      <c r="AX25" s="31"/>
      <c r="AY25" s="31" t="s">
        <v>29</v>
      </c>
      <c r="AZ25" s="32"/>
      <c r="BA25" s="22"/>
      <c r="BB25" s="33">
        <f t="shared" si="3"/>
        <v>87.6</v>
      </c>
      <c r="BC25" s="34" t="str">
        <f t="shared" si="4"/>
        <v/>
      </c>
      <c r="BD25" s="35">
        <f t="shared" si="0"/>
        <v>0</v>
      </c>
      <c r="BE25" s="36">
        <f t="shared" si="1"/>
        <v>0</v>
      </c>
      <c r="BF25" s="36">
        <f t="shared" si="2"/>
        <v>0</v>
      </c>
    </row>
    <row r="26" spans="1:58" hidden="1" x14ac:dyDescent="0.2">
      <c r="A26" s="26">
        <v>16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30"/>
      <c r="AX26" s="31"/>
      <c r="AY26" s="31"/>
      <c r="AZ26" s="32"/>
      <c r="BA26" s="22"/>
      <c r="BB26" s="33" t="b">
        <f t="shared" si="3"/>
        <v>0</v>
      </c>
      <c r="BC26" s="34" t="str">
        <f t="shared" si="4"/>
        <v/>
      </c>
      <c r="BD26" s="35">
        <f t="shared" si="0"/>
        <v>0</v>
      </c>
      <c r="BE26" s="36">
        <f t="shared" si="1"/>
        <v>0</v>
      </c>
      <c r="BF26" s="36">
        <f t="shared" si="2"/>
        <v>0</v>
      </c>
    </row>
    <row r="27" spans="1:58" hidden="1" x14ac:dyDescent="0.2">
      <c r="A27" s="26">
        <v>17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30"/>
      <c r="AX27" s="31"/>
      <c r="AY27" s="31"/>
      <c r="AZ27" s="32"/>
      <c r="BA27" s="22"/>
      <c r="BB27" s="33" t="b">
        <f t="shared" si="3"/>
        <v>0</v>
      </c>
      <c r="BC27" s="34" t="str">
        <f t="shared" si="4"/>
        <v/>
      </c>
      <c r="BD27" s="35">
        <f t="shared" si="0"/>
        <v>0</v>
      </c>
      <c r="BE27" s="36">
        <f t="shared" si="1"/>
        <v>0</v>
      </c>
      <c r="BF27" s="36">
        <f t="shared" si="2"/>
        <v>0</v>
      </c>
    </row>
    <row r="28" spans="1:58" hidden="1" x14ac:dyDescent="0.2">
      <c r="A28" s="26">
        <v>18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30"/>
      <c r="AX28" s="31"/>
      <c r="AY28" s="31"/>
      <c r="AZ28" s="32"/>
      <c r="BA28" s="22"/>
      <c r="BB28" s="33" t="b">
        <f t="shared" si="3"/>
        <v>0</v>
      </c>
      <c r="BC28" s="34" t="str">
        <f t="shared" si="4"/>
        <v/>
      </c>
      <c r="BD28" s="35">
        <f t="shared" si="0"/>
        <v>0</v>
      </c>
      <c r="BE28" s="36">
        <f t="shared" si="1"/>
        <v>0</v>
      </c>
      <c r="BF28" s="36">
        <f t="shared" si="2"/>
        <v>0</v>
      </c>
    </row>
    <row r="29" spans="1:58" hidden="1" x14ac:dyDescent="0.2">
      <c r="A29" s="26">
        <v>19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30"/>
      <c r="AX29" s="31"/>
      <c r="AY29" s="31"/>
      <c r="AZ29" s="32"/>
      <c r="BA29" s="22"/>
      <c r="BB29" s="33" t="b">
        <f t="shared" si="3"/>
        <v>0</v>
      </c>
      <c r="BC29" s="34" t="str">
        <f t="shared" si="4"/>
        <v/>
      </c>
      <c r="BD29" s="35">
        <f t="shared" si="0"/>
        <v>0</v>
      </c>
      <c r="BE29" s="36">
        <f t="shared" si="1"/>
        <v>0</v>
      </c>
      <c r="BF29" s="36">
        <f t="shared" si="2"/>
        <v>0</v>
      </c>
    </row>
    <row r="30" spans="1:58" hidden="1" x14ac:dyDescent="0.2">
      <c r="A30" s="26">
        <v>20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30"/>
      <c r="AX30" s="31"/>
      <c r="AY30" s="31"/>
      <c r="AZ30" s="32"/>
      <c r="BA30" s="22"/>
      <c r="BB30" s="33" t="b">
        <f t="shared" si="3"/>
        <v>0</v>
      </c>
      <c r="BC30" s="34" t="str">
        <f t="shared" si="4"/>
        <v/>
      </c>
      <c r="BD30" s="35">
        <f t="shared" si="0"/>
        <v>0</v>
      </c>
      <c r="BE30" s="36">
        <f t="shared" si="1"/>
        <v>0</v>
      </c>
      <c r="BF30" s="36">
        <f t="shared" si="2"/>
        <v>0</v>
      </c>
    </row>
    <row r="31" spans="1:58" hidden="1" x14ac:dyDescent="0.2">
      <c r="A31" s="26">
        <v>21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30"/>
      <c r="AX31" s="31"/>
      <c r="AY31" s="31"/>
      <c r="AZ31" s="32"/>
      <c r="BA31" s="22"/>
      <c r="BB31" s="33" t="b">
        <f t="shared" si="3"/>
        <v>0</v>
      </c>
      <c r="BC31" s="34" t="str">
        <f t="shared" si="4"/>
        <v/>
      </c>
      <c r="BD31" s="35">
        <f t="shared" si="0"/>
        <v>0</v>
      </c>
      <c r="BE31" s="36">
        <f t="shared" si="1"/>
        <v>0</v>
      </c>
      <c r="BF31" s="36">
        <f t="shared" si="2"/>
        <v>0</v>
      </c>
    </row>
    <row r="32" spans="1:58" hidden="1" x14ac:dyDescent="0.2">
      <c r="A32" s="26">
        <v>22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30"/>
      <c r="AX32" s="31"/>
      <c r="AY32" s="31"/>
      <c r="AZ32" s="32"/>
      <c r="BA32" s="22"/>
      <c r="BB32" s="33" t="b">
        <f t="shared" si="3"/>
        <v>0</v>
      </c>
      <c r="BC32" s="34" t="str">
        <f t="shared" si="4"/>
        <v/>
      </c>
      <c r="BD32" s="35">
        <f t="shared" si="0"/>
        <v>0</v>
      </c>
      <c r="BE32" s="36">
        <f t="shared" si="1"/>
        <v>0</v>
      </c>
      <c r="BF32" s="36">
        <f t="shared" si="2"/>
        <v>0</v>
      </c>
    </row>
    <row r="33" spans="1:58" hidden="1" x14ac:dyDescent="0.2">
      <c r="A33" s="26">
        <v>23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30"/>
      <c r="AX33" s="31"/>
      <c r="AY33" s="31"/>
      <c r="AZ33" s="32"/>
      <c r="BA33" s="22"/>
      <c r="BB33" s="33" t="b">
        <f t="shared" si="3"/>
        <v>0</v>
      </c>
      <c r="BC33" s="34" t="str">
        <f t="shared" si="4"/>
        <v/>
      </c>
      <c r="BD33" s="35">
        <f t="shared" si="0"/>
        <v>0</v>
      </c>
      <c r="BE33" s="36">
        <f t="shared" si="1"/>
        <v>0</v>
      </c>
      <c r="BF33" s="36">
        <f t="shared" si="2"/>
        <v>0</v>
      </c>
    </row>
    <row r="34" spans="1:58" hidden="1" x14ac:dyDescent="0.2">
      <c r="A34" s="26">
        <v>24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30"/>
      <c r="AX34" s="31"/>
      <c r="AY34" s="31"/>
      <c r="AZ34" s="32"/>
      <c r="BA34" s="22"/>
      <c r="BB34" s="33" t="b">
        <f t="shared" si="3"/>
        <v>0</v>
      </c>
      <c r="BC34" s="34" t="str">
        <f t="shared" si="4"/>
        <v/>
      </c>
      <c r="BD34" s="35">
        <f t="shared" si="0"/>
        <v>0</v>
      </c>
      <c r="BE34" s="36">
        <f t="shared" si="1"/>
        <v>0</v>
      </c>
      <c r="BF34" s="36">
        <f t="shared" si="2"/>
        <v>0</v>
      </c>
    </row>
    <row r="35" spans="1:58" hidden="1" x14ac:dyDescent="0.2">
      <c r="A35" s="26">
        <v>25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30"/>
      <c r="AX35" s="31"/>
      <c r="AY35" s="31"/>
      <c r="AZ35" s="32"/>
      <c r="BA35" s="22"/>
      <c r="BB35" s="33" t="b">
        <f t="shared" si="3"/>
        <v>0</v>
      </c>
      <c r="BC35" s="34" t="str">
        <f t="shared" si="4"/>
        <v/>
      </c>
      <c r="BD35" s="35">
        <f t="shared" si="0"/>
        <v>0</v>
      </c>
      <c r="BE35" s="36">
        <f t="shared" si="1"/>
        <v>0</v>
      </c>
      <c r="BF35" s="36">
        <f t="shared" si="2"/>
        <v>0</v>
      </c>
    </row>
    <row r="36" spans="1:58" hidden="1" x14ac:dyDescent="0.2">
      <c r="A36" s="26">
        <v>26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30"/>
      <c r="AX36" s="31"/>
      <c r="AY36" s="31"/>
      <c r="AZ36" s="32"/>
      <c r="BA36" s="22"/>
      <c r="BB36" s="33" t="b">
        <f t="shared" si="3"/>
        <v>0</v>
      </c>
      <c r="BC36" s="34" t="str">
        <f t="shared" si="4"/>
        <v/>
      </c>
      <c r="BD36" s="35">
        <f t="shared" si="0"/>
        <v>0</v>
      </c>
      <c r="BE36" s="36">
        <f t="shared" si="1"/>
        <v>0</v>
      </c>
      <c r="BF36" s="36">
        <f t="shared" si="2"/>
        <v>0</v>
      </c>
    </row>
    <row r="37" spans="1:58" hidden="1" x14ac:dyDescent="0.2">
      <c r="A37" s="26">
        <v>27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30"/>
      <c r="AX37" s="31"/>
      <c r="AY37" s="31"/>
      <c r="AZ37" s="32"/>
      <c r="BA37" s="22"/>
      <c r="BB37" s="33" t="b">
        <f t="shared" si="3"/>
        <v>0</v>
      </c>
      <c r="BC37" s="34" t="str">
        <f t="shared" si="4"/>
        <v/>
      </c>
      <c r="BD37" s="35">
        <f t="shared" si="0"/>
        <v>0</v>
      </c>
      <c r="BE37" s="36">
        <f t="shared" si="1"/>
        <v>0</v>
      </c>
      <c r="BF37" s="36">
        <f t="shared" si="2"/>
        <v>0</v>
      </c>
    </row>
    <row r="38" spans="1:58" hidden="1" x14ac:dyDescent="0.2">
      <c r="A38" s="26">
        <v>28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30"/>
      <c r="AX38" s="31"/>
      <c r="AY38" s="31"/>
      <c r="AZ38" s="32"/>
      <c r="BA38" s="22"/>
      <c r="BB38" s="33" t="b">
        <f t="shared" si="3"/>
        <v>0</v>
      </c>
      <c r="BC38" s="34" t="str">
        <f t="shared" si="4"/>
        <v/>
      </c>
      <c r="BD38" s="35">
        <f t="shared" si="0"/>
        <v>0</v>
      </c>
      <c r="BE38" s="36">
        <f t="shared" si="1"/>
        <v>0</v>
      </c>
      <c r="BF38" s="36">
        <f t="shared" si="2"/>
        <v>0</v>
      </c>
    </row>
    <row r="39" spans="1:58" hidden="1" x14ac:dyDescent="0.2">
      <c r="A39" s="26">
        <v>29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30"/>
      <c r="AX39" s="31"/>
      <c r="AY39" s="31"/>
      <c r="AZ39" s="32"/>
      <c r="BA39" s="22"/>
      <c r="BB39" s="33" t="b">
        <f t="shared" si="3"/>
        <v>0</v>
      </c>
      <c r="BC39" s="34" t="str">
        <f t="shared" si="4"/>
        <v/>
      </c>
      <c r="BD39" s="35">
        <f t="shared" si="0"/>
        <v>0</v>
      </c>
      <c r="BE39" s="36">
        <f t="shared" si="1"/>
        <v>0</v>
      </c>
      <c r="BF39" s="36">
        <f t="shared" si="2"/>
        <v>0</v>
      </c>
    </row>
    <row r="40" spans="1:58" hidden="1" x14ac:dyDescent="0.2">
      <c r="A40" s="26">
        <v>30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30"/>
      <c r="AX40" s="31"/>
      <c r="AY40" s="31"/>
      <c r="AZ40" s="32"/>
      <c r="BA40" s="22"/>
      <c r="BB40" s="33" t="b">
        <f t="shared" si="3"/>
        <v>0</v>
      </c>
      <c r="BC40" s="34" t="str">
        <f t="shared" si="4"/>
        <v/>
      </c>
      <c r="BD40" s="35">
        <f t="shared" si="0"/>
        <v>0</v>
      </c>
      <c r="BE40" s="36">
        <f t="shared" si="1"/>
        <v>0</v>
      </c>
      <c r="BF40" s="36">
        <f t="shared" si="2"/>
        <v>0</v>
      </c>
    </row>
    <row r="41" spans="1:58" hidden="1" x14ac:dyDescent="0.2">
      <c r="A41" s="26">
        <v>31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30"/>
      <c r="AX41" s="31"/>
      <c r="AY41" s="31"/>
      <c r="AZ41" s="32"/>
      <c r="BA41" s="22"/>
      <c r="BB41" s="33" t="b">
        <f t="shared" si="3"/>
        <v>0</v>
      </c>
      <c r="BC41" s="34" t="str">
        <f t="shared" si="4"/>
        <v/>
      </c>
      <c r="BD41" s="35">
        <f t="shared" si="0"/>
        <v>0</v>
      </c>
      <c r="BE41" s="36">
        <f t="shared" si="1"/>
        <v>0</v>
      </c>
      <c r="BF41" s="36">
        <f t="shared" si="2"/>
        <v>0</v>
      </c>
    </row>
    <row r="42" spans="1:58" hidden="1" x14ac:dyDescent="0.2">
      <c r="A42" s="26">
        <v>32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30"/>
      <c r="AX42" s="31"/>
      <c r="AY42" s="31"/>
      <c r="AZ42" s="32"/>
      <c r="BA42" s="22"/>
      <c r="BB42" s="33" t="b">
        <f t="shared" si="3"/>
        <v>0</v>
      </c>
      <c r="BC42" s="34" t="str">
        <f t="shared" si="4"/>
        <v/>
      </c>
      <c r="BD42" s="35">
        <f t="shared" si="0"/>
        <v>0</v>
      </c>
      <c r="BE42" s="36">
        <f t="shared" si="1"/>
        <v>0</v>
      </c>
      <c r="BF42" s="36">
        <f t="shared" si="2"/>
        <v>0</v>
      </c>
    </row>
    <row r="43" spans="1:58" hidden="1" x14ac:dyDescent="0.2">
      <c r="A43" s="26">
        <v>33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30"/>
      <c r="AX43" s="31"/>
      <c r="AY43" s="31"/>
      <c r="AZ43" s="32"/>
      <c r="BA43" s="22"/>
      <c r="BB43" s="33" t="b">
        <f t="shared" si="3"/>
        <v>0</v>
      </c>
      <c r="BC43" s="34" t="str">
        <f t="shared" si="4"/>
        <v/>
      </c>
      <c r="BD43" s="35">
        <f t="shared" si="0"/>
        <v>0</v>
      </c>
      <c r="BE43" s="36">
        <f t="shared" si="1"/>
        <v>0</v>
      </c>
      <c r="BF43" s="36">
        <f t="shared" si="2"/>
        <v>0</v>
      </c>
    </row>
    <row r="44" spans="1:58" hidden="1" x14ac:dyDescent="0.2">
      <c r="A44" s="26">
        <v>34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30"/>
      <c r="AX44" s="31"/>
      <c r="AY44" s="31"/>
      <c r="AZ44" s="32"/>
      <c r="BA44" s="22"/>
      <c r="BB44" s="33" t="b">
        <f t="shared" si="3"/>
        <v>0</v>
      </c>
      <c r="BC44" s="34" t="str">
        <f t="shared" si="4"/>
        <v/>
      </c>
      <c r="BD44" s="35">
        <f t="shared" si="0"/>
        <v>0</v>
      </c>
      <c r="BE44" s="36">
        <f t="shared" si="1"/>
        <v>0</v>
      </c>
      <c r="BF44" s="36">
        <f t="shared" si="2"/>
        <v>0</v>
      </c>
    </row>
    <row r="45" spans="1:58" hidden="1" x14ac:dyDescent="0.2">
      <c r="A45" s="26">
        <v>35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30"/>
      <c r="AX45" s="31"/>
      <c r="AY45" s="31"/>
      <c r="AZ45" s="32"/>
      <c r="BA45" s="22"/>
      <c r="BB45" s="33" t="b">
        <f t="shared" si="3"/>
        <v>0</v>
      </c>
      <c r="BC45" s="34" t="str">
        <f t="shared" si="4"/>
        <v/>
      </c>
      <c r="BD45" s="35">
        <f t="shared" si="0"/>
        <v>0</v>
      </c>
      <c r="BE45" s="36">
        <f t="shared" si="1"/>
        <v>0</v>
      </c>
      <c r="BF45" s="36">
        <f t="shared" si="2"/>
        <v>0</v>
      </c>
    </row>
    <row r="46" spans="1:58" hidden="1" x14ac:dyDescent="0.2">
      <c r="A46" s="26">
        <v>36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30"/>
      <c r="AX46" s="31"/>
      <c r="AY46" s="31"/>
      <c r="AZ46" s="32"/>
      <c r="BA46" s="22"/>
      <c r="BB46" s="33" t="b">
        <f t="shared" si="3"/>
        <v>0</v>
      </c>
      <c r="BC46" s="34" t="str">
        <f t="shared" si="4"/>
        <v/>
      </c>
      <c r="BD46" s="35">
        <f t="shared" si="0"/>
        <v>0</v>
      </c>
      <c r="BE46" s="36">
        <f t="shared" si="1"/>
        <v>0</v>
      </c>
      <c r="BF46" s="36">
        <f t="shared" si="2"/>
        <v>0</v>
      </c>
    </row>
    <row r="47" spans="1:58" hidden="1" x14ac:dyDescent="0.2">
      <c r="A47" s="26">
        <v>37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30"/>
      <c r="AX47" s="31"/>
      <c r="AY47" s="31"/>
      <c r="AZ47" s="32"/>
      <c r="BA47" s="22"/>
      <c r="BB47" s="33" t="b">
        <f t="shared" si="3"/>
        <v>0</v>
      </c>
      <c r="BC47" s="34" t="str">
        <f t="shared" si="4"/>
        <v/>
      </c>
      <c r="BD47" s="35">
        <f t="shared" si="0"/>
        <v>0</v>
      </c>
      <c r="BE47" s="36">
        <f t="shared" si="1"/>
        <v>0</v>
      </c>
      <c r="BF47" s="36">
        <f t="shared" si="2"/>
        <v>0</v>
      </c>
    </row>
    <row r="48" spans="1:58" hidden="1" x14ac:dyDescent="0.2">
      <c r="A48" s="26">
        <v>38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30"/>
      <c r="AX48" s="31"/>
      <c r="AY48" s="31"/>
      <c r="AZ48" s="32"/>
      <c r="BA48" s="22"/>
      <c r="BB48" s="33" t="b">
        <f t="shared" si="3"/>
        <v>0</v>
      </c>
      <c r="BC48" s="34" t="str">
        <f t="shared" si="4"/>
        <v/>
      </c>
      <c r="BD48" s="35">
        <f t="shared" si="0"/>
        <v>0</v>
      </c>
      <c r="BE48" s="36">
        <f t="shared" si="1"/>
        <v>0</v>
      </c>
      <c r="BF48" s="36">
        <f t="shared" si="2"/>
        <v>0</v>
      </c>
    </row>
    <row r="49" spans="1:58" hidden="1" x14ac:dyDescent="0.2">
      <c r="A49" s="26">
        <v>39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30"/>
      <c r="AX49" s="31"/>
      <c r="AY49" s="31"/>
      <c r="AZ49" s="32"/>
      <c r="BA49" s="22"/>
      <c r="BB49" s="33" t="b">
        <f t="shared" si="3"/>
        <v>0</v>
      </c>
      <c r="BC49" s="34" t="str">
        <f t="shared" si="4"/>
        <v/>
      </c>
      <c r="BD49" s="35">
        <f t="shared" si="0"/>
        <v>0</v>
      </c>
      <c r="BE49" s="36">
        <f t="shared" si="1"/>
        <v>0</v>
      </c>
      <c r="BF49" s="36">
        <f t="shared" si="2"/>
        <v>0</v>
      </c>
    </row>
    <row r="50" spans="1:58" hidden="1" x14ac:dyDescent="0.2">
      <c r="A50" s="26">
        <v>40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30"/>
      <c r="AX50" s="31"/>
      <c r="AY50" s="31"/>
      <c r="AZ50" s="32"/>
      <c r="BA50" s="22"/>
      <c r="BB50" s="33" t="b">
        <f t="shared" si="3"/>
        <v>0</v>
      </c>
      <c r="BC50" s="34" t="str">
        <f t="shared" si="4"/>
        <v/>
      </c>
      <c r="BD50" s="35">
        <f t="shared" si="0"/>
        <v>0</v>
      </c>
      <c r="BE50" s="36">
        <f t="shared" si="1"/>
        <v>0</v>
      </c>
      <c r="BF50" s="36">
        <f t="shared" si="2"/>
        <v>0</v>
      </c>
    </row>
    <row r="51" spans="1:58" hidden="1" x14ac:dyDescent="0.2">
      <c r="A51" s="26">
        <v>41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30"/>
      <c r="AX51" s="31"/>
      <c r="AY51" s="31"/>
      <c r="AZ51" s="32"/>
      <c r="BA51" s="22"/>
      <c r="BB51" s="33" t="b">
        <f t="shared" si="3"/>
        <v>0</v>
      </c>
      <c r="BC51" s="34" t="str">
        <f t="shared" si="4"/>
        <v/>
      </c>
      <c r="BD51" s="35">
        <f t="shared" si="0"/>
        <v>0</v>
      </c>
      <c r="BE51" s="36">
        <f t="shared" si="1"/>
        <v>0</v>
      </c>
      <c r="BF51" s="36">
        <f t="shared" si="2"/>
        <v>0</v>
      </c>
    </row>
    <row r="52" spans="1:58" hidden="1" x14ac:dyDescent="0.2">
      <c r="A52" s="26">
        <v>42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30"/>
      <c r="AX52" s="31"/>
      <c r="AY52" s="31"/>
      <c r="AZ52" s="32"/>
      <c r="BA52" s="22"/>
      <c r="BB52" s="33" t="b">
        <f t="shared" si="3"/>
        <v>0</v>
      </c>
      <c r="BC52" s="34" t="str">
        <f t="shared" si="4"/>
        <v/>
      </c>
      <c r="BD52" s="35">
        <f t="shared" si="0"/>
        <v>0</v>
      </c>
      <c r="BE52" s="36">
        <f t="shared" si="1"/>
        <v>0</v>
      </c>
      <c r="BF52" s="36">
        <f t="shared" si="2"/>
        <v>0</v>
      </c>
    </row>
    <row r="53" spans="1:58" hidden="1" x14ac:dyDescent="0.2">
      <c r="A53" s="26">
        <v>43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30"/>
      <c r="AX53" s="31"/>
      <c r="AY53" s="31"/>
      <c r="AZ53" s="32"/>
      <c r="BA53" s="22"/>
      <c r="BB53" s="33" t="b">
        <f t="shared" si="3"/>
        <v>0</v>
      </c>
      <c r="BC53" s="34" t="str">
        <f t="shared" si="4"/>
        <v/>
      </c>
      <c r="BD53" s="35">
        <f t="shared" si="0"/>
        <v>0</v>
      </c>
      <c r="BE53" s="36">
        <f t="shared" si="1"/>
        <v>0</v>
      </c>
      <c r="BF53" s="36">
        <f t="shared" si="2"/>
        <v>0</v>
      </c>
    </row>
    <row r="54" spans="1:58" hidden="1" x14ac:dyDescent="0.2">
      <c r="A54" s="26">
        <v>44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30"/>
      <c r="AX54" s="31"/>
      <c r="AY54" s="31"/>
      <c r="AZ54" s="32"/>
      <c r="BA54" s="22"/>
      <c r="BB54" s="33" t="b">
        <f t="shared" si="3"/>
        <v>0</v>
      </c>
      <c r="BC54" s="34" t="str">
        <f t="shared" si="4"/>
        <v/>
      </c>
      <c r="BD54" s="35">
        <f t="shared" si="0"/>
        <v>0</v>
      </c>
      <c r="BE54" s="36">
        <f t="shared" si="1"/>
        <v>0</v>
      </c>
      <c r="BF54" s="36">
        <f t="shared" si="2"/>
        <v>0</v>
      </c>
    </row>
    <row r="55" spans="1:58" hidden="1" x14ac:dyDescent="0.2">
      <c r="A55" s="26">
        <v>45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30"/>
      <c r="AX55" s="31"/>
      <c r="AY55" s="31"/>
      <c r="AZ55" s="32"/>
      <c r="BA55" s="22"/>
      <c r="BB55" s="33" t="b">
        <f t="shared" si="3"/>
        <v>0</v>
      </c>
      <c r="BC55" s="34" t="str">
        <f t="shared" si="4"/>
        <v/>
      </c>
      <c r="BD55" s="35">
        <f t="shared" si="0"/>
        <v>0</v>
      </c>
      <c r="BE55" s="36">
        <f t="shared" si="1"/>
        <v>0</v>
      </c>
      <c r="BF55" s="36">
        <f t="shared" si="2"/>
        <v>0</v>
      </c>
    </row>
    <row r="56" spans="1:58" hidden="1" x14ac:dyDescent="0.2">
      <c r="A56" s="26">
        <v>46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30"/>
      <c r="AX56" s="31"/>
      <c r="AY56" s="31"/>
      <c r="AZ56" s="32"/>
      <c r="BA56" s="22"/>
      <c r="BB56" s="33" t="b">
        <f t="shared" si="3"/>
        <v>0</v>
      </c>
      <c r="BC56" s="34" t="str">
        <f t="shared" si="4"/>
        <v/>
      </c>
      <c r="BD56" s="35">
        <f t="shared" si="0"/>
        <v>0</v>
      </c>
      <c r="BE56" s="36">
        <f t="shared" si="1"/>
        <v>0</v>
      </c>
      <c r="BF56" s="36">
        <f t="shared" si="2"/>
        <v>0</v>
      </c>
    </row>
    <row r="57" spans="1:58" hidden="1" x14ac:dyDescent="0.2">
      <c r="A57" s="26">
        <v>47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30"/>
      <c r="AX57" s="31"/>
      <c r="AY57" s="31"/>
      <c r="AZ57" s="32"/>
      <c r="BA57" s="22"/>
      <c r="BB57" s="33" t="b">
        <f t="shared" si="3"/>
        <v>0</v>
      </c>
      <c r="BC57" s="34" t="str">
        <f t="shared" si="4"/>
        <v/>
      </c>
      <c r="BD57" s="35">
        <f t="shared" si="0"/>
        <v>0</v>
      </c>
      <c r="BE57" s="36">
        <f t="shared" si="1"/>
        <v>0</v>
      </c>
      <c r="BF57" s="36">
        <f t="shared" si="2"/>
        <v>0</v>
      </c>
    </row>
    <row r="58" spans="1:58" hidden="1" x14ac:dyDescent="0.2">
      <c r="A58" s="26">
        <v>48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30"/>
      <c r="AX58" s="31"/>
      <c r="AY58" s="31"/>
      <c r="AZ58" s="32"/>
      <c r="BA58" s="22"/>
      <c r="BB58" s="33" t="b">
        <f t="shared" si="3"/>
        <v>0</v>
      </c>
      <c r="BC58" s="34" t="str">
        <f t="shared" si="4"/>
        <v/>
      </c>
      <c r="BD58" s="35">
        <f t="shared" si="0"/>
        <v>0</v>
      </c>
      <c r="BE58" s="36">
        <f t="shared" si="1"/>
        <v>0</v>
      </c>
      <c r="BF58" s="36">
        <f t="shared" si="2"/>
        <v>0</v>
      </c>
    </row>
    <row r="59" spans="1:58" hidden="1" x14ac:dyDescent="0.2">
      <c r="A59" s="26">
        <v>49</v>
      </c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30"/>
      <c r="AX59" s="31"/>
      <c r="AY59" s="31"/>
      <c r="AZ59" s="32"/>
      <c r="BA59" s="22"/>
      <c r="BB59" s="33" t="b">
        <f t="shared" si="3"/>
        <v>0</v>
      </c>
      <c r="BC59" s="34" t="str">
        <f t="shared" si="4"/>
        <v/>
      </c>
      <c r="BD59" s="35">
        <f t="shared" si="0"/>
        <v>0</v>
      </c>
      <c r="BE59" s="36">
        <f t="shared" si="1"/>
        <v>0</v>
      </c>
      <c r="BF59" s="36">
        <f t="shared" si="2"/>
        <v>0</v>
      </c>
    </row>
    <row r="60" spans="1:58" hidden="1" x14ac:dyDescent="0.2">
      <c r="A60" s="26">
        <v>50</v>
      </c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30"/>
      <c r="AX60" s="31"/>
      <c r="AY60" s="31"/>
      <c r="AZ60" s="32"/>
      <c r="BA60" s="22"/>
      <c r="BB60" s="33" t="b">
        <f t="shared" si="3"/>
        <v>0</v>
      </c>
      <c r="BC60" s="34" t="str">
        <f t="shared" si="4"/>
        <v/>
      </c>
      <c r="BD60" s="35">
        <f t="shared" si="0"/>
        <v>0</v>
      </c>
      <c r="BE60" s="36">
        <f t="shared" si="1"/>
        <v>0</v>
      </c>
      <c r="BF60" s="36">
        <f t="shared" si="2"/>
        <v>0</v>
      </c>
    </row>
    <row r="61" spans="1:58" hidden="1" x14ac:dyDescent="0.2">
      <c r="A61" s="26">
        <v>51</v>
      </c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30"/>
      <c r="AX61" s="31"/>
      <c r="AY61" s="31"/>
      <c r="AZ61" s="32"/>
      <c r="BA61" s="22"/>
      <c r="BB61" s="33" t="b">
        <f t="shared" si="3"/>
        <v>0</v>
      </c>
      <c r="BC61" s="34" t="str">
        <f t="shared" si="4"/>
        <v/>
      </c>
      <c r="BD61" s="35">
        <f t="shared" si="0"/>
        <v>0</v>
      </c>
      <c r="BE61" s="36">
        <f t="shared" si="1"/>
        <v>0</v>
      </c>
      <c r="BF61" s="36">
        <f t="shared" si="2"/>
        <v>0</v>
      </c>
    </row>
    <row r="62" spans="1:58" hidden="1" x14ac:dyDescent="0.2">
      <c r="A62" s="26">
        <v>52</v>
      </c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30"/>
      <c r="AX62" s="31"/>
      <c r="AY62" s="31"/>
      <c r="AZ62" s="32"/>
      <c r="BA62" s="22"/>
      <c r="BB62" s="33" t="b">
        <f t="shared" si="3"/>
        <v>0</v>
      </c>
      <c r="BC62" s="34" t="str">
        <f t="shared" si="4"/>
        <v/>
      </c>
      <c r="BD62" s="35">
        <f t="shared" si="0"/>
        <v>0</v>
      </c>
      <c r="BE62" s="36">
        <f t="shared" si="1"/>
        <v>0</v>
      </c>
      <c r="BF62" s="36">
        <f t="shared" si="2"/>
        <v>0</v>
      </c>
    </row>
    <row r="63" spans="1:58" hidden="1" x14ac:dyDescent="0.2">
      <c r="A63" s="26">
        <v>53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30"/>
      <c r="AX63" s="31"/>
      <c r="AY63" s="31"/>
      <c r="AZ63" s="32"/>
      <c r="BA63" s="22"/>
      <c r="BB63" s="33" t="b">
        <f t="shared" si="3"/>
        <v>0</v>
      </c>
      <c r="BC63" s="34" t="str">
        <f t="shared" si="4"/>
        <v/>
      </c>
      <c r="BD63" s="35">
        <f t="shared" si="0"/>
        <v>0</v>
      </c>
      <c r="BE63" s="36">
        <f t="shared" si="1"/>
        <v>0</v>
      </c>
      <c r="BF63" s="36">
        <f t="shared" si="2"/>
        <v>0</v>
      </c>
    </row>
    <row r="64" spans="1:58" hidden="1" x14ac:dyDescent="0.2">
      <c r="A64" s="26">
        <v>54</v>
      </c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30"/>
      <c r="AX64" s="31"/>
      <c r="AY64" s="31"/>
      <c r="AZ64" s="32"/>
      <c r="BA64" s="22"/>
      <c r="BB64" s="33" t="b">
        <f t="shared" si="3"/>
        <v>0</v>
      </c>
      <c r="BC64" s="34" t="str">
        <f t="shared" si="4"/>
        <v/>
      </c>
      <c r="BD64" s="35">
        <f t="shared" si="0"/>
        <v>0</v>
      </c>
      <c r="BE64" s="36">
        <f t="shared" si="1"/>
        <v>0</v>
      </c>
      <c r="BF64" s="36">
        <f t="shared" si="2"/>
        <v>0</v>
      </c>
    </row>
    <row r="65" spans="1:58" hidden="1" x14ac:dyDescent="0.2">
      <c r="A65" s="26">
        <v>55</v>
      </c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30"/>
      <c r="AX65" s="31"/>
      <c r="AY65" s="31"/>
      <c r="AZ65" s="32"/>
      <c r="BA65" s="22"/>
      <c r="BB65" s="33" t="b">
        <f t="shared" si="3"/>
        <v>0</v>
      </c>
      <c r="BC65" s="34" t="str">
        <f t="shared" si="4"/>
        <v/>
      </c>
      <c r="BD65" s="35">
        <f t="shared" si="0"/>
        <v>0</v>
      </c>
      <c r="BE65" s="36">
        <f t="shared" si="1"/>
        <v>0</v>
      </c>
      <c r="BF65" s="36">
        <f t="shared" si="2"/>
        <v>0</v>
      </c>
    </row>
    <row r="66" spans="1:58" hidden="1" x14ac:dyDescent="0.2">
      <c r="A66" s="26">
        <v>56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30"/>
      <c r="AX66" s="31"/>
      <c r="AY66" s="31"/>
      <c r="AZ66" s="32"/>
      <c r="BA66" s="22"/>
      <c r="BB66" s="33" t="b">
        <f t="shared" si="3"/>
        <v>0</v>
      </c>
      <c r="BC66" s="34" t="str">
        <f t="shared" si="4"/>
        <v/>
      </c>
      <c r="BD66" s="35">
        <f t="shared" si="0"/>
        <v>0</v>
      </c>
      <c r="BE66" s="36">
        <f t="shared" si="1"/>
        <v>0</v>
      </c>
      <c r="BF66" s="36">
        <f t="shared" si="2"/>
        <v>0</v>
      </c>
    </row>
    <row r="67" spans="1:58" hidden="1" x14ac:dyDescent="0.2">
      <c r="A67" s="26">
        <v>57</v>
      </c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30"/>
      <c r="AX67" s="31"/>
      <c r="AY67" s="31"/>
      <c r="AZ67" s="32"/>
      <c r="BA67" s="22"/>
      <c r="BB67" s="33" t="b">
        <f t="shared" si="3"/>
        <v>0</v>
      </c>
      <c r="BC67" s="34" t="str">
        <f t="shared" si="4"/>
        <v/>
      </c>
      <c r="BD67" s="35">
        <f t="shared" si="0"/>
        <v>0</v>
      </c>
      <c r="BE67" s="36">
        <f t="shared" si="1"/>
        <v>0</v>
      </c>
      <c r="BF67" s="36">
        <f t="shared" si="2"/>
        <v>0</v>
      </c>
    </row>
    <row r="68" spans="1:58" hidden="1" x14ac:dyDescent="0.2">
      <c r="A68" s="26">
        <v>58</v>
      </c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30"/>
      <c r="AX68" s="31"/>
      <c r="AY68" s="31"/>
      <c r="AZ68" s="32"/>
      <c r="BA68" s="22"/>
      <c r="BB68" s="33" t="b">
        <f t="shared" si="3"/>
        <v>0</v>
      </c>
      <c r="BC68" s="34" t="str">
        <f t="shared" si="4"/>
        <v/>
      </c>
      <c r="BD68" s="35">
        <f t="shared" si="0"/>
        <v>0</v>
      </c>
      <c r="BE68" s="36">
        <f t="shared" si="1"/>
        <v>0</v>
      </c>
      <c r="BF68" s="36">
        <f t="shared" si="2"/>
        <v>0</v>
      </c>
    </row>
    <row r="69" spans="1:58" hidden="1" x14ac:dyDescent="0.2">
      <c r="A69" s="26">
        <v>59</v>
      </c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30"/>
      <c r="AX69" s="31"/>
      <c r="AY69" s="31"/>
      <c r="AZ69" s="32"/>
      <c r="BA69" s="22"/>
      <c r="BB69" s="33" t="b">
        <f t="shared" si="3"/>
        <v>0</v>
      </c>
      <c r="BC69" s="34" t="str">
        <f t="shared" si="4"/>
        <v/>
      </c>
      <c r="BD69" s="35">
        <f t="shared" si="0"/>
        <v>0</v>
      </c>
      <c r="BE69" s="36">
        <f t="shared" si="1"/>
        <v>0</v>
      </c>
      <c r="BF69" s="36">
        <f t="shared" si="2"/>
        <v>0</v>
      </c>
    </row>
    <row r="70" spans="1:58" hidden="1" x14ac:dyDescent="0.2">
      <c r="A70" s="26">
        <v>60</v>
      </c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30"/>
      <c r="AX70" s="31"/>
      <c r="AY70" s="31"/>
      <c r="AZ70" s="32"/>
      <c r="BA70" s="22"/>
      <c r="BB70" s="33" t="b">
        <f t="shared" si="3"/>
        <v>0</v>
      </c>
      <c r="BC70" s="34" t="str">
        <f t="shared" si="4"/>
        <v/>
      </c>
      <c r="BD70" s="35">
        <f t="shared" si="0"/>
        <v>0</v>
      </c>
      <c r="BE70" s="36">
        <f t="shared" si="1"/>
        <v>0</v>
      </c>
      <c r="BF70" s="36">
        <f t="shared" si="2"/>
        <v>0</v>
      </c>
    </row>
    <row r="71" spans="1:58" hidden="1" x14ac:dyDescent="0.2">
      <c r="A71" s="26">
        <v>61</v>
      </c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30"/>
      <c r="AX71" s="31"/>
      <c r="AY71" s="31"/>
      <c r="AZ71" s="32"/>
      <c r="BA71" s="22"/>
      <c r="BB71" s="33" t="b">
        <f t="shared" si="3"/>
        <v>0</v>
      </c>
      <c r="BC71" s="34" t="str">
        <f t="shared" si="4"/>
        <v/>
      </c>
      <c r="BD71" s="35">
        <f t="shared" si="0"/>
        <v>0</v>
      </c>
      <c r="BE71" s="36">
        <f t="shared" si="1"/>
        <v>0</v>
      </c>
      <c r="BF71" s="36">
        <f t="shared" si="2"/>
        <v>0</v>
      </c>
    </row>
    <row r="72" spans="1:58" hidden="1" x14ac:dyDescent="0.2">
      <c r="A72" s="26">
        <v>62</v>
      </c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30"/>
      <c r="AX72" s="31"/>
      <c r="AY72" s="31"/>
      <c r="AZ72" s="32"/>
      <c r="BA72" s="22"/>
      <c r="BB72" s="33" t="b">
        <f t="shared" si="3"/>
        <v>0</v>
      </c>
      <c r="BC72" s="34" t="str">
        <f t="shared" si="4"/>
        <v/>
      </c>
      <c r="BD72" s="35">
        <f t="shared" si="0"/>
        <v>0</v>
      </c>
      <c r="BE72" s="36">
        <f t="shared" si="1"/>
        <v>0</v>
      </c>
      <c r="BF72" s="36">
        <f t="shared" si="2"/>
        <v>0</v>
      </c>
    </row>
    <row r="73" spans="1:58" hidden="1" x14ac:dyDescent="0.2">
      <c r="A73" s="26">
        <v>63</v>
      </c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30"/>
      <c r="AX73" s="31"/>
      <c r="AY73" s="31"/>
      <c r="AZ73" s="32"/>
      <c r="BA73" s="22"/>
      <c r="BB73" s="33" t="b">
        <f t="shared" si="3"/>
        <v>0</v>
      </c>
      <c r="BC73" s="34" t="str">
        <f t="shared" si="4"/>
        <v/>
      </c>
      <c r="BD73" s="35">
        <f t="shared" si="0"/>
        <v>0</v>
      </c>
      <c r="BE73" s="36">
        <f t="shared" si="1"/>
        <v>0</v>
      </c>
      <c r="BF73" s="36">
        <f t="shared" si="2"/>
        <v>0</v>
      </c>
    </row>
    <row r="74" spans="1:58" hidden="1" x14ac:dyDescent="0.2">
      <c r="A74" s="26">
        <v>64</v>
      </c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30"/>
      <c r="AX74" s="31"/>
      <c r="AY74" s="31"/>
      <c r="AZ74" s="32"/>
      <c r="BA74" s="22"/>
      <c r="BB74" s="33" t="b">
        <f t="shared" si="3"/>
        <v>0</v>
      </c>
      <c r="BC74" s="34" t="str">
        <f t="shared" si="4"/>
        <v/>
      </c>
      <c r="BD74" s="35">
        <f t="shared" si="0"/>
        <v>0</v>
      </c>
      <c r="BE74" s="36">
        <f t="shared" si="1"/>
        <v>0</v>
      </c>
      <c r="BF74" s="36">
        <f t="shared" si="2"/>
        <v>0</v>
      </c>
    </row>
    <row r="75" spans="1:58" hidden="1" x14ac:dyDescent="0.2">
      <c r="A75" s="26">
        <v>65</v>
      </c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30"/>
      <c r="AX75" s="31"/>
      <c r="AY75" s="31"/>
      <c r="AZ75" s="32"/>
      <c r="BA75" s="22"/>
      <c r="BB75" s="33" t="b">
        <f t="shared" si="3"/>
        <v>0</v>
      </c>
      <c r="BC75" s="34" t="str">
        <f t="shared" si="4"/>
        <v/>
      </c>
      <c r="BD75" s="35">
        <f t="shared" ref="BD75:BD138" si="5">COUNTIF($C75:$AV75,"Отл")</f>
        <v>0</v>
      </c>
      <c r="BE75" s="36">
        <f t="shared" ref="BE75:BE138" si="6">COUNTIF($C75:$AV75,"Хор")</f>
        <v>0</v>
      </c>
      <c r="BF75" s="36">
        <f t="shared" ref="BF75:BF138" si="7">COUNTIF($C75:$AV75,"Удв")</f>
        <v>0</v>
      </c>
    </row>
    <row r="76" spans="1:58" hidden="1" x14ac:dyDescent="0.2">
      <c r="A76" s="26">
        <v>66</v>
      </c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30"/>
      <c r="AX76" s="31"/>
      <c r="AY76" s="31"/>
      <c r="AZ76" s="32"/>
      <c r="BA76" s="22"/>
      <c r="BB76" s="33" t="b">
        <f t="shared" ref="BB76:BB139" si="8">IF(SUM(C76:AV76)&gt;0,(SUM(C76:AV76)/COUNTIF(C76:AV76,"&gt;0")))</f>
        <v>0</v>
      </c>
      <c r="BC76" s="34" t="str">
        <f t="shared" ref="BC76:BC139" si="9">IF(SUM(BD76:BF76)&gt;0,(BD76*5+BE76*4+BF76*3)/SUM(BD76:BF76),"")</f>
        <v/>
      </c>
      <c r="BD76" s="35">
        <f t="shared" si="5"/>
        <v>0</v>
      </c>
      <c r="BE76" s="36">
        <f t="shared" si="6"/>
        <v>0</v>
      </c>
      <c r="BF76" s="36">
        <f t="shared" si="7"/>
        <v>0</v>
      </c>
    </row>
    <row r="77" spans="1:58" hidden="1" x14ac:dyDescent="0.2">
      <c r="A77" s="26">
        <v>67</v>
      </c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30"/>
      <c r="AX77" s="31"/>
      <c r="AY77" s="31"/>
      <c r="AZ77" s="32"/>
      <c r="BA77" s="22"/>
      <c r="BB77" s="33" t="b">
        <f t="shared" si="8"/>
        <v>0</v>
      </c>
      <c r="BC77" s="34" t="str">
        <f t="shared" si="9"/>
        <v/>
      </c>
      <c r="BD77" s="35">
        <f t="shared" si="5"/>
        <v>0</v>
      </c>
      <c r="BE77" s="36">
        <f t="shared" si="6"/>
        <v>0</v>
      </c>
      <c r="BF77" s="36">
        <f t="shared" si="7"/>
        <v>0</v>
      </c>
    </row>
    <row r="78" spans="1:58" hidden="1" x14ac:dyDescent="0.2">
      <c r="A78" s="26">
        <v>68</v>
      </c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30"/>
      <c r="AX78" s="31"/>
      <c r="AY78" s="31"/>
      <c r="AZ78" s="32"/>
      <c r="BA78" s="22"/>
      <c r="BB78" s="33" t="b">
        <f t="shared" si="8"/>
        <v>0</v>
      </c>
      <c r="BC78" s="34" t="str">
        <f t="shared" si="9"/>
        <v/>
      </c>
      <c r="BD78" s="35">
        <f t="shared" si="5"/>
        <v>0</v>
      </c>
      <c r="BE78" s="36">
        <f t="shared" si="6"/>
        <v>0</v>
      </c>
      <c r="BF78" s="36">
        <f t="shared" si="7"/>
        <v>0</v>
      </c>
    </row>
    <row r="79" spans="1:58" hidden="1" x14ac:dyDescent="0.2">
      <c r="A79" s="26">
        <v>69</v>
      </c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30"/>
      <c r="AX79" s="31"/>
      <c r="AY79" s="31"/>
      <c r="AZ79" s="32"/>
      <c r="BA79" s="22"/>
      <c r="BB79" s="33" t="b">
        <f t="shared" si="8"/>
        <v>0</v>
      </c>
      <c r="BC79" s="34" t="str">
        <f t="shared" si="9"/>
        <v/>
      </c>
      <c r="BD79" s="35">
        <f t="shared" si="5"/>
        <v>0</v>
      </c>
      <c r="BE79" s="36">
        <f t="shared" si="6"/>
        <v>0</v>
      </c>
      <c r="BF79" s="36">
        <f t="shared" si="7"/>
        <v>0</v>
      </c>
    </row>
    <row r="80" spans="1:58" hidden="1" x14ac:dyDescent="0.2">
      <c r="A80" s="26">
        <v>70</v>
      </c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30"/>
      <c r="AX80" s="31"/>
      <c r="AY80" s="31"/>
      <c r="AZ80" s="32"/>
      <c r="BA80" s="22"/>
      <c r="BB80" s="33" t="b">
        <f t="shared" si="8"/>
        <v>0</v>
      </c>
      <c r="BC80" s="34" t="str">
        <f t="shared" si="9"/>
        <v/>
      </c>
      <c r="BD80" s="35">
        <f t="shared" si="5"/>
        <v>0</v>
      </c>
      <c r="BE80" s="36">
        <f t="shared" si="6"/>
        <v>0</v>
      </c>
      <c r="BF80" s="36">
        <f t="shared" si="7"/>
        <v>0</v>
      </c>
    </row>
    <row r="81" spans="1:58" hidden="1" x14ac:dyDescent="0.2">
      <c r="A81" s="26">
        <v>71</v>
      </c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30"/>
      <c r="AX81" s="31"/>
      <c r="AY81" s="31"/>
      <c r="AZ81" s="32"/>
      <c r="BA81" s="22"/>
      <c r="BB81" s="33" t="b">
        <f t="shared" si="8"/>
        <v>0</v>
      </c>
      <c r="BC81" s="34" t="str">
        <f t="shared" si="9"/>
        <v/>
      </c>
      <c r="BD81" s="35">
        <f t="shared" si="5"/>
        <v>0</v>
      </c>
      <c r="BE81" s="36">
        <f t="shared" si="6"/>
        <v>0</v>
      </c>
      <c r="BF81" s="36">
        <f t="shared" si="7"/>
        <v>0</v>
      </c>
    </row>
    <row r="82" spans="1:58" hidden="1" x14ac:dyDescent="0.2">
      <c r="A82" s="26">
        <v>72</v>
      </c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30"/>
      <c r="AX82" s="31"/>
      <c r="AY82" s="31"/>
      <c r="AZ82" s="32"/>
      <c r="BA82" s="22"/>
      <c r="BB82" s="33" t="b">
        <f t="shared" si="8"/>
        <v>0</v>
      </c>
      <c r="BC82" s="34" t="str">
        <f t="shared" si="9"/>
        <v/>
      </c>
      <c r="BD82" s="35">
        <f t="shared" si="5"/>
        <v>0</v>
      </c>
      <c r="BE82" s="36">
        <f t="shared" si="6"/>
        <v>0</v>
      </c>
      <c r="BF82" s="36">
        <f t="shared" si="7"/>
        <v>0</v>
      </c>
    </row>
    <row r="83" spans="1:58" hidden="1" x14ac:dyDescent="0.2">
      <c r="A83" s="26">
        <v>73</v>
      </c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30"/>
      <c r="AX83" s="31"/>
      <c r="AY83" s="31"/>
      <c r="AZ83" s="32"/>
      <c r="BA83" s="22"/>
      <c r="BB83" s="33" t="b">
        <f t="shared" si="8"/>
        <v>0</v>
      </c>
      <c r="BC83" s="34" t="str">
        <f t="shared" si="9"/>
        <v/>
      </c>
      <c r="BD83" s="35">
        <f t="shared" si="5"/>
        <v>0</v>
      </c>
      <c r="BE83" s="36">
        <f t="shared" si="6"/>
        <v>0</v>
      </c>
      <c r="BF83" s="36">
        <f t="shared" si="7"/>
        <v>0</v>
      </c>
    </row>
    <row r="84" spans="1:58" hidden="1" x14ac:dyDescent="0.2">
      <c r="A84" s="26">
        <v>74</v>
      </c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30"/>
      <c r="AX84" s="31"/>
      <c r="AY84" s="31"/>
      <c r="AZ84" s="32"/>
      <c r="BA84" s="22"/>
      <c r="BB84" s="33" t="b">
        <f t="shared" si="8"/>
        <v>0</v>
      </c>
      <c r="BC84" s="34" t="str">
        <f t="shared" si="9"/>
        <v/>
      </c>
      <c r="BD84" s="35">
        <f t="shared" si="5"/>
        <v>0</v>
      </c>
      <c r="BE84" s="36">
        <f t="shared" si="6"/>
        <v>0</v>
      </c>
      <c r="BF84" s="36">
        <f t="shared" si="7"/>
        <v>0</v>
      </c>
    </row>
    <row r="85" spans="1:58" hidden="1" x14ac:dyDescent="0.2">
      <c r="A85" s="26">
        <v>75</v>
      </c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30"/>
      <c r="AX85" s="31"/>
      <c r="AY85" s="31"/>
      <c r="AZ85" s="32"/>
      <c r="BA85" s="22"/>
      <c r="BB85" s="33" t="b">
        <f t="shared" si="8"/>
        <v>0</v>
      </c>
      <c r="BC85" s="34" t="str">
        <f t="shared" si="9"/>
        <v/>
      </c>
      <c r="BD85" s="35">
        <f t="shared" si="5"/>
        <v>0</v>
      </c>
      <c r="BE85" s="36">
        <f t="shared" si="6"/>
        <v>0</v>
      </c>
      <c r="BF85" s="36">
        <f t="shared" si="7"/>
        <v>0</v>
      </c>
    </row>
    <row r="86" spans="1:58" hidden="1" x14ac:dyDescent="0.2">
      <c r="A86" s="26">
        <v>76</v>
      </c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30"/>
      <c r="AX86" s="31"/>
      <c r="AY86" s="31"/>
      <c r="AZ86" s="32"/>
      <c r="BA86" s="22"/>
      <c r="BB86" s="33" t="b">
        <f t="shared" si="8"/>
        <v>0</v>
      </c>
      <c r="BC86" s="34" t="str">
        <f t="shared" si="9"/>
        <v/>
      </c>
      <c r="BD86" s="35">
        <f t="shared" si="5"/>
        <v>0</v>
      </c>
      <c r="BE86" s="36">
        <f t="shared" si="6"/>
        <v>0</v>
      </c>
      <c r="BF86" s="36">
        <f t="shared" si="7"/>
        <v>0</v>
      </c>
    </row>
    <row r="87" spans="1:58" hidden="1" x14ac:dyDescent="0.2">
      <c r="A87" s="26">
        <v>77</v>
      </c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30"/>
      <c r="AX87" s="31"/>
      <c r="AY87" s="31"/>
      <c r="AZ87" s="32"/>
      <c r="BA87" s="22"/>
      <c r="BB87" s="33" t="b">
        <f t="shared" si="8"/>
        <v>0</v>
      </c>
      <c r="BC87" s="34" t="str">
        <f t="shared" si="9"/>
        <v/>
      </c>
      <c r="BD87" s="35">
        <f t="shared" si="5"/>
        <v>0</v>
      </c>
      <c r="BE87" s="36">
        <f t="shared" si="6"/>
        <v>0</v>
      </c>
      <c r="BF87" s="36">
        <f t="shared" si="7"/>
        <v>0</v>
      </c>
    </row>
    <row r="88" spans="1:58" hidden="1" x14ac:dyDescent="0.2">
      <c r="A88" s="26">
        <v>78</v>
      </c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30"/>
      <c r="AX88" s="31"/>
      <c r="AY88" s="31"/>
      <c r="AZ88" s="32"/>
      <c r="BA88" s="22"/>
      <c r="BB88" s="33" t="b">
        <f t="shared" si="8"/>
        <v>0</v>
      </c>
      <c r="BC88" s="34" t="str">
        <f t="shared" si="9"/>
        <v/>
      </c>
      <c r="BD88" s="35">
        <f t="shared" si="5"/>
        <v>0</v>
      </c>
      <c r="BE88" s="36">
        <f t="shared" si="6"/>
        <v>0</v>
      </c>
      <c r="BF88" s="36">
        <f t="shared" si="7"/>
        <v>0</v>
      </c>
    </row>
    <row r="89" spans="1:58" hidden="1" x14ac:dyDescent="0.2">
      <c r="A89" s="26">
        <v>79</v>
      </c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30"/>
      <c r="AX89" s="31"/>
      <c r="AY89" s="31"/>
      <c r="AZ89" s="32"/>
      <c r="BA89" s="22"/>
      <c r="BB89" s="33" t="b">
        <f t="shared" si="8"/>
        <v>0</v>
      </c>
      <c r="BC89" s="34" t="str">
        <f t="shared" si="9"/>
        <v/>
      </c>
      <c r="BD89" s="35">
        <f t="shared" si="5"/>
        <v>0</v>
      </c>
      <c r="BE89" s="36">
        <f t="shared" si="6"/>
        <v>0</v>
      </c>
      <c r="BF89" s="36">
        <f t="shared" si="7"/>
        <v>0</v>
      </c>
    </row>
    <row r="90" spans="1:58" hidden="1" x14ac:dyDescent="0.2">
      <c r="A90" s="26">
        <v>80</v>
      </c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30"/>
      <c r="AX90" s="31"/>
      <c r="AY90" s="31"/>
      <c r="AZ90" s="32"/>
      <c r="BA90" s="22"/>
      <c r="BB90" s="33" t="b">
        <f t="shared" si="8"/>
        <v>0</v>
      </c>
      <c r="BC90" s="34" t="str">
        <f t="shared" si="9"/>
        <v/>
      </c>
      <c r="BD90" s="35">
        <f t="shared" si="5"/>
        <v>0</v>
      </c>
      <c r="BE90" s="36">
        <f t="shared" si="6"/>
        <v>0</v>
      </c>
      <c r="BF90" s="36">
        <f t="shared" si="7"/>
        <v>0</v>
      </c>
    </row>
    <row r="91" spans="1:58" hidden="1" x14ac:dyDescent="0.2">
      <c r="A91" s="26">
        <v>81</v>
      </c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30"/>
      <c r="AX91" s="31"/>
      <c r="AY91" s="31"/>
      <c r="AZ91" s="32"/>
      <c r="BA91" s="22"/>
      <c r="BB91" s="33" t="b">
        <f t="shared" si="8"/>
        <v>0</v>
      </c>
      <c r="BC91" s="34" t="str">
        <f t="shared" si="9"/>
        <v/>
      </c>
      <c r="BD91" s="35">
        <f t="shared" si="5"/>
        <v>0</v>
      </c>
      <c r="BE91" s="36">
        <f t="shared" si="6"/>
        <v>0</v>
      </c>
      <c r="BF91" s="36">
        <f t="shared" si="7"/>
        <v>0</v>
      </c>
    </row>
    <row r="92" spans="1:58" hidden="1" x14ac:dyDescent="0.2">
      <c r="A92" s="26">
        <v>82</v>
      </c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30"/>
      <c r="AX92" s="31"/>
      <c r="AY92" s="31"/>
      <c r="AZ92" s="32"/>
      <c r="BA92" s="22"/>
      <c r="BB92" s="33" t="b">
        <f t="shared" si="8"/>
        <v>0</v>
      </c>
      <c r="BC92" s="34" t="str">
        <f t="shared" si="9"/>
        <v/>
      </c>
      <c r="BD92" s="35">
        <f t="shared" si="5"/>
        <v>0</v>
      </c>
      <c r="BE92" s="36">
        <f t="shared" si="6"/>
        <v>0</v>
      </c>
      <c r="BF92" s="36">
        <f t="shared" si="7"/>
        <v>0</v>
      </c>
    </row>
    <row r="93" spans="1:58" hidden="1" x14ac:dyDescent="0.2">
      <c r="A93" s="26">
        <v>83</v>
      </c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30"/>
      <c r="AX93" s="31"/>
      <c r="AY93" s="31"/>
      <c r="AZ93" s="32"/>
      <c r="BA93" s="22"/>
      <c r="BB93" s="33" t="b">
        <f t="shared" si="8"/>
        <v>0</v>
      </c>
      <c r="BC93" s="34" t="str">
        <f t="shared" si="9"/>
        <v/>
      </c>
      <c r="BD93" s="35">
        <f t="shared" si="5"/>
        <v>0</v>
      </c>
      <c r="BE93" s="36">
        <f t="shared" si="6"/>
        <v>0</v>
      </c>
      <c r="BF93" s="36">
        <f t="shared" si="7"/>
        <v>0</v>
      </c>
    </row>
    <row r="94" spans="1:58" hidden="1" x14ac:dyDescent="0.2">
      <c r="A94" s="26">
        <v>84</v>
      </c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30"/>
      <c r="AX94" s="31"/>
      <c r="AY94" s="31"/>
      <c r="AZ94" s="32"/>
      <c r="BA94" s="22"/>
      <c r="BB94" s="33" t="b">
        <f t="shared" si="8"/>
        <v>0</v>
      </c>
      <c r="BC94" s="34" t="str">
        <f t="shared" si="9"/>
        <v/>
      </c>
      <c r="BD94" s="35">
        <f t="shared" si="5"/>
        <v>0</v>
      </c>
      <c r="BE94" s="36">
        <f t="shared" si="6"/>
        <v>0</v>
      </c>
      <c r="BF94" s="36">
        <f t="shared" si="7"/>
        <v>0</v>
      </c>
    </row>
    <row r="95" spans="1:58" hidden="1" x14ac:dyDescent="0.2">
      <c r="A95" s="26">
        <v>85</v>
      </c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30"/>
      <c r="AX95" s="31"/>
      <c r="AY95" s="31"/>
      <c r="AZ95" s="32"/>
      <c r="BA95" s="22"/>
      <c r="BB95" s="33" t="b">
        <f t="shared" si="8"/>
        <v>0</v>
      </c>
      <c r="BC95" s="34" t="str">
        <f t="shared" si="9"/>
        <v/>
      </c>
      <c r="BD95" s="35">
        <f t="shared" si="5"/>
        <v>0</v>
      </c>
      <c r="BE95" s="36">
        <f t="shared" si="6"/>
        <v>0</v>
      </c>
      <c r="BF95" s="36">
        <f t="shared" si="7"/>
        <v>0</v>
      </c>
    </row>
    <row r="96" spans="1:58" hidden="1" x14ac:dyDescent="0.2">
      <c r="A96" s="26">
        <v>86</v>
      </c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30"/>
      <c r="AX96" s="31"/>
      <c r="AY96" s="31"/>
      <c r="AZ96" s="32"/>
      <c r="BA96" s="22"/>
      <c r="BB96" s="33" t="b">
        <f t="shared" si="8"/>
        <v>0</v>
      </c>
      <c r="BC96" s="34" t="str">
        <f t="shared" si="9"/>
        <v/>
      </c>
      <c r="BD96" s="35">
        <f t="shared" si="5"/>
        <v>0</v>
      </c>
      <c r="BE96" s="36">
        <f t="shared" si="6"/>
        <v>0</v>
      </c>
      <c r="BF96" s="36">
        <f t="shared" si="7"/>
        <v>0</v>
      </c>
    </row>
    <row r="97" spans="1:58" hidden="1" x14ac:dyDescent="0.2">
      <c r="A97" s="26">
        <v>87</v>
      </c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30"/>
      <c r="AX97" s="31"/>
      <c r="AY97" s="31"/>
      <c r="AZ97" s="32"/>
      <c r="BA97" s="22"/>
      <c r="BB97" s="33" t="b">
        <f t="shared" si="8"/>
        <v>0</v>
      </c>
      <c r="BC97" s="34" t="str">
        <f t="shared" si="9"/>
        <v/>
      </c>
      <c r="BD97" s="35">
        <f t="shared" si="5"/>
        <v>0</v>
      </c>
      <c r="BE97" s="36">
        <f t="shared" si="6"/>
        <v>0</v>
      </c>
      <c r="BF97" s="36">
        <f t="shared" si="7"/>
        <v>0</v>
      </c>
    </row>
    <row r="98" spans="1:58" hidden="1" x14ac:dyDescent="0.2">
      <c r="A98" s="26">
        <v>88</v>
      </c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30"/>
      <c r="AX98" s="31"/>
      <c r="AY98" s="31"/>
      <c r="AZ98" s="32"/>
      <c r="BA98" s="22"/>
      <c r="BB98" s="33" t="b">
        <f t="shared" si="8"/>
        <v>0</v>
      </c>
      <c r="BC98" s="34" t="str">
        <f t="shared" si="9"/>
        <v/>
      </c>
      <c r="BD98" s="35">
        <f t="shared" si="5"/>
        <v>0</v>
      </c>
      <c r="BE98" s="36">
        <f t="shared" si="6"/>
        <v>0</v>
      </c>
      <c r="BF98" s="36">
        <f t="shared" si="7"/>
        <v>0</v>
      </c>
    </row>
    <row r="99" spans="1:58" hidden="1" x14ac:dyDescent="0.2">
      <c r="A99" s="26">
        <v>89</v>
      </c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30"/>
      <c r="AX99" s="31"/>
      <c r="AY99" s="31"/>
      <c r="AZ99" s="32"/>
      <c r="BA99" s="22"/>
      <c r="BB99" s="33" t="b">
        <f t="shared" si="8"/>
        <v>0</v>
      </c>
      <c r="BC99" s="34" t="str">
        <f t="shared" si="9"/>
        <v/>
      </c>
      <c r="BD99" s="35">
        <f t="shared" si="5"/>
        <v>0</v>
      </c>
      <c r="BE99" s="36">
        <f t="shared" si="6"/>
        <v>0</v>
      </c>
      <c r="BF99" s="36">
        <f t="shared" si="7"/>
        <v>0</v>
      </c>
    </row>
    <row r="100" spans="1:58" hidden="1" x14ac:dyDescent="0.2">
      <c r="A100" s="26">
        <v>90</v>
      </c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30"/>
      <c r="AX100" s="31"/>
      <c r="AY100" s="31"/>
      <c r="AZ100" s="32"/>
      <c r="BA100" s="22"/>
      <c r="BB100" s="33" t="b">
        <f t="shared" si="8"/>
        <v>0</v>
      </c>
      <c r="BC100" s="34" t="str">
        <f t="shared" si="9"/>
        <v/>
      </c>
      <c r="BD100" s="35">
        <f t="shared" si="5"/>
        <v>0</v>
      </c>
      <c r="BE100" s="36">
        <f t="shared" si="6"/>
        <v>0</v>
      </c>
      <c r="BF100" s="36">
        <f t="shared" si="7"/>
        <v>0</v>
      </c>
    </row>
    <row r="101" spans="1:58" hidden="1" x14ac:dyDescent="0.2">
      <c r="A101" s="26">
        <v>91</v>
      </c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30"/>
      <c r="AX101" s="31"/>
      <c r="AY101" s="31"/>
      <c r="AZ101" s="32"/>
      <c r="BA101" s="22"/>
      <c r="BB101" s="33" t="b">
        <f t="shared" si="8"/>
        <v>0</v>
      </c>
      <c r="BC101" s="34" t="str">
        <f t="shared" si="9"/>
        <v/>
      </c>
      <c r="BD101" s="35">
        <f t="shared" si="5"/>
        <v>0</v>
      </c>
      <c r="BE101" s="36">
        <f t="shared" si="6"/>
        <v>0</v>
      </c>
      <c r="BF101" s="36">
        <f t="shared" si="7"/>
        <v>0</v>
      </c>
    </row>
    <row r="102" spans="1:58" hidden="1" x14ac:dyDescent="0.2">
      <c r="A102" s="26">
        <v>92</v>
      </c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30"/>
      <c r="AX102" s="31"/>
      <c r="AY102" s="31"/>
      <c r="AZ102" s="32"/>
      <c r="BA102" s="22"/>
      <c r="BB102" s="33" t="b">
        <f t="shared" si="8"/>
        <v>0</v>
      </c>
      <c r="BC102" s="34" t="str">
        <f t="shared" si="9"/>
        <v/>
      </c>
      <c r="BD102" s="35">
        <f t="shared" si="5"/>
        <v>0</v>
      </c>
      <c r="BE102" s="36">
        <f t="shared" si="6"/>
        <v>0</v>
      </c>
      <c r="BF102" s="36">
        <f t="shared" si="7"/>
        <v>0</v>
      </c>
    </row>
    <row r="103" spans="1:58" hidden="1" x14ac:dyDescent="0.2">
      <c r="A103" s="26">
        <v>93</v>
      </c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30"/>
      <c r="AX103" s="31"/>
      <c r="AY103" s="31"/>
      <c r="AZ103" s="32"/>
      <c r="BA103" s="22"/>
      <c r="BB103" s="33" t="b">
        <f t="shared" si="8"/>
        <v>0</v>
      </c>
      <c r="BC103" s="34" t="str">
        <f t="shared" si="9"/>
        <v/>
      </c>
      <c r="BD103" s="35">
        <f t="shared" si="5"/>
        <v>0</v>
      </c>
      <c r="BE103" s="36">
        <f t="shared" si="6"/>
        <v>0</v>
      </c>
      <c r="BF103" s="36">
        <f t="shared" si="7"/>
        <v>0</v>
      </c>
    </row>
    <row r="104" spans="1:58" hidden="1" x14ac:dyDescent="0.2">
      <c r="A104" s="26">
        <v>94</v>
      </c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30"/>
      <c r="AX104" s="31"/>
      <c r="AY104" s="31"/>
      <c r="AZ104" s="32"/>
      <c r="BA104" s="22"/>
      <c r="BB104" s="33" t="b">
        <f t="shared" si="8"/>
        <v>0</v>
      </c>
      <c r="BC104" s="34" t="str">
        <f t="shared" si="9"/>
        <v/>
      </c>
      <c r="BD104" s="35">
        <f t="shared" si="5"/>
        <v>0</v>
      </c>
      <c r="BE104" s="36">
        <f t="shared" si="6"/>
        <v>0</v>
      </c>
      <c r="BF104" s="36">
        <f t="shared" si="7"/>
        <v>0</v>
      </c>
    </row>
    <row r="105" spans="1:58" hidden="1" x14ac:dyDescent="0.2">
      <c r="A105" s="26">
        <v>95</v>
      </c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30"/>
      <c r="AX105" s="31"/>
      <c r="AY105" s="31"/>
      <c r="AZ105" s="32"/>
      <c r="BA105" s="22"/>
      <c r="BB105" s="33" t="b">
        <f t="shared" si="8"/>
        <v>0</v>
      </c>
      <c r="BC105" s="34" t="str">
        <f t="shared" si="9"/>
        <v/>
      </c>
      <c r="BD105" s="35">
        <f t="shared" si="5"/>
        <v>0</v>
      </c>
      <c r="BE105" s="36">
        <f t="shared" si="6"/>
        <v>0</v>
      </c>
      <c r="BF105" s="36">
        <f t="shared" si="7"/>
        <v>0</v>
      </c>
    </row>
    <row r="106" spans="1:58" hidden="1" x14ac:dyDescent="0.2">
      <c r="A106" s="26">
        <v>96</v>
      </c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30"/>
      <c r="AX106" s="31"/>
      <c r="AY106" s="31"/>
      <c r="AZ106" s="32"/>
      <c r="BA106" s="22"/>
      <c r="BB106" s="33" t="b">
        <f t="shared" si="8"/>
        <v>0</v>
      </c>
      <c r="BC106" s="34" t="str">
        <f t="shared" si="9"/>
        <v/>
      </c>
      <c r="BD106" s="35">
        <f t="shared" si="5"/>
        <v>0</v>
      </c>
      <c r="BE106" s="36">
        <f t="shared" si="6"/>
        <v>0</v>
      </c>
      <c r="BF106" s="36">
        <f t="shared" si="7"/>
        <v>0</v>
      </c>
    </row>
    <row r="107" spans="1:58" hidden="1" x14ac:dyDescent="0.2">
      <c r="A107" s="26">
        <v>97</v>
      </c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9"/>
      <c r="AU107" s="28"/>
      <c r="AV107" s="28"/>
      <c r="AW107" s="30"/>
      <c r="AX107" s="31"/>
      <c r="AY107" s="31"/>
      <c r="AZ107" s="32"/>
      <c r="BA107" s="22"/>
      <c r="BB107" s="33" t="b">
        <f t="shared" si="8"/>
        <v>0</v>
      </c>
      <c r="BC107" s="34" t="str">
        <f t="shared" si="9"/>
        <v/>
      </c>
      <c r="BD107" s="35">
        <f t="shared" si="5"/>
        <v>0</v>
      </c>
      <c r="BE107" s="36">
        <f t="shared" si="6"/>
        <v>0</v>
      </c>
      <c r="BF107" s="36">
        <f t="shared" si="7"/>
        <v>0</v>
      </c>
    </row>
    <row r="108" spans="1:58" hidden="1" x14ac:dyDescent="0.2">
      <c r="A108" s="26">
        <v>98</v>
      </c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30"/>
      <c r="AX108" s="31"/>
      <c r="AY108" s="31"/>
      <c r="AZ108" s="32"/>
      <c r="BA108" s="22"/>
      <c r="BB108" s="33" t="b">
        <f t="shared" si="8"/>
        <v>0</v>
      </c>
      <c r="BC108" s="34" t="str">
        <f t="shared" si="9"/>
        <v/>
      </c>
      <c r="BD108" s="35">
        <f t="shared" si="5"/>
        <v>0</v>
      </c>
      <c r="BE108" s="36">
        <f t="shared" si="6"/>
        <v>0</v>
      </c>
      <c r="BF108" s="36">
        <f t="shared" si="7"/>
        <v>0</v>
      </c>
    </row>
    <row r="109" spans="1:58" hidden="1" x14ac:dyDescent="0.2">
      <c r="A109" s="26">
        <v>99</v>
      </c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30"/>
      <c r="AX109" s="31"/>
      <c r="AY109" s="31"/>
      <c r="AZ109" s="32"/>
      <c r="BA109" s="22"/>
      <c r="BB109" s="33" t="b">
        <f t="shared" si="8"/>
        <v>0</v>
      </c>
      <c r="BC109" s="34" t="str">
        <f t="shared" si="9"/>
        <v/>
      </c>
      <c r="BD109" s="35">
        <f t="shared" si="5"/>
        <v>0</v>
      </c>
      <c r="BE109" s="36">
        <f t="shared" si="6"/>
        <v>0</v>
      </c>
      <c r="BF109" s="36">
        <f t="shared" si="7"/>
        <v>0</v>
      </c>
    </row>
    <row r="110" spans="1:58" hidden="1" x14ac:dyDescent="0.2">
      <c r="A110" s="26">
        <v>100</v>
      </c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30"/>
      <c r="AX110" s="31"/>
      <c r="AY110" s="31"/>
      <c r="AZ110" s="32"/>
      <c r="BA110" s="22"/>
      <c r="BB110" s="33" t="b">
        <f t="shared" si="8"/>
        <v>0</v>
      </c>
      <c r="BC110" s="34" t="str">
        <f t="shared" si="9"/>
        <v/>
      </c>
      <c r="BD110" s="35">
        <f t="shared" si="5"/>
        <v>0</v>
      </c>
      <c r="BE110" s="36">
        <f t="shared" si="6"/>
        <v>0</v>
      </c>
      <c r="BF110" s="36">
        <f t="shared" si="7"/>
        <v>0</v>
      </c>
    </row>
    <row r="111" spans="1:58" hidden="1" x14ac:dyDescent="0.2">
      <c r="A111" s="26">
        <v>101</v>
      </c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30"/>
      <c r="AX111" s="31"/>
      <c r="AY111" s="31"/>
      <c r="AZ111" s="32"/>
      <c r="BA111" s="22"/>
      <c r="BB111" s="33" t="b">
        <f t="shared" si="8"/>
        <v>0</v>
      </c>
      <c r="BC111" s="34" t="str">
        <f t="shared" si="9"/>
        <v/>
      </c>
      <c r="BD111" s="35">
        <f t="shared" si="5"/>
        <v>0</v>
      </c>
      <c r="BE111" s="36">
        <f t="shared" si="6"/>
        <v>0</v>
      </c>
      <c r="BF111" s="36">
        <f t="shared" si="7"/>
        <v>0</v>
      </c>
    </row>
    <row r="112" spans="1:58" hidden="1" x14ac:dyDescent="0.2">
      <c r="A112" s="26">
        <v>102</v>
      </c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30"/>
      <c r="AX112" s="31"/>
      <c r="AY112" s="31"/>
      <c r="AZ112" s="32"/>
      <c r="BA112" s="22"/>
      <c r="BB112" s="33" t="b">
        <f t="shared" si="8"/>
        <v>0</v>
      </c>
      <c r="BC112" s="34" t="str">
        <f t="shared" si="9"/>
        <v/>
      </c>
      <c r="BD112" s="35">
        <f t="shared" si="5"/>
        <v>0</v>
      </c>
      <c r="BE112" s="36">
        <f t="shared" si="6"/>
        <v>0</v>
      </c>
      <c r="BF112" s="36">
        <f t="shared" si="7"/>
        <v>0</v>
      </c>
    </row>
    <row r="113" spans="1:58" hidden="1" x14ac:dyDescent="0.2">
      <c r="A113" s="26">
        <v>103</v>
      </c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30"/>
      <c r="AX113" s="31"/>
      <c r="AY113" s="31"/>
      <c r="AZ113" s="32"/>
      <c r="BA113" s="22"/>
      <c r="BB113" s="33" t="b">
        <f t="shared" si="8"/>
        <v>0</v>
      </c>
      <c r="BC113" s="34" t="str">
        <f t="shared" si="9"/>
        <v/>
      </c>
      <c r="BD113" s="35">
        <f t="shared" si="5"/>
        <v>0</v>
      </c>
      <c r="BE113" s="36">
        <f t="shared" si="6"/>
        <v>0</v>
      </c>
      <c r="BF113" s="36">
        <f t="shared" si="7"/>
        <v>0</v>
      </c>
    </row>
    <row r="114" spans="1:58" hidden="1" x14ac:dyDescent="0.2">
      <c r="A114" s="26">
        <v>104</v>
      </c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30"/>
      <c r="AX114" s="31"/>
      <c r="AY114" s="31"/>
      <c r="AZ114" s="32"/>
      <c r="BA114" s="22"/>
      <c r="BB114" s="33" t="b">
        <f t="shared" si="8"/>
        <v>0</v>
      </c>
      <c r="BC114" s="34" t="str">
        <f t="shared" si="9"/>
        <v/>
      </c>
      <c r="BD114" s="35">
        <f t="shared" si="5"/>
        <v>0</v>
      </c>
      <c r="BE114" s="36">
        <f t="shared" si="6"/>
        <v>0</v>
      </c>
      <c r="BF114" s="36">
        <f t="shared" si="7"/>
        <v>0</v>
      </c>
    </row>
    <row r="115" spans="1:58" hidden="1" x14ac:dyDescent="0.2">
      <c r="A115" s="26">
        <v>105</v>
      </c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30"/>
      <c r="AX115" s="31"/>
      <c r="AY115" s="31"/>
      <c r="AZ115" s="32"/>
      <c r="BA115" s="22"/>
      <c r="BB115" s="33" t="b">
        <f t="shared" si="8"/>
        <v>0</v>
      </c>
      <c r="BC115" s="34" t="str">
        <f t="shared" si="9"/>
        <v/>
      </c>
      <c r="BD115" s="35">
        <f t="shared" si="5"/>
        <v>0</v>
      </c>
      <c r="BE115" s="36">
        <f t="shared" si="6"/>
        <v>0</v>
      </c>
      <c r="BF115" s="36">
        <f t="shared" si="7"/>
        <v>0</v>
      </c>
    </row>
    <row r="116" spans="1:58" hidden="1" x14ac:dyDescent="0.2">
      <c r="A116" s="26">
        <v>106</v>
      </c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30"/>
      <c r="AX116" s="31"/>
      <c r="AY116" s="31"/>
      <c r="AZ116" s="32"/>
      <c r="BA116" s="22"/>
      <c r="BB116" s="33" t="b">
        <f t="shared" si="8"/>
        <v>0</v>
      </c>
      <c r="BC116" s="34" t="str">
        <f t="shared" si="9"/>
        <v/>
      </c>
      <c r="BD116" s="35">
        <f t="shared" si="5"/>
        <v>0</v>
      </c>
      <c r="BE116" s="36">
        <f t="shared" si="6"/>
        <v>0</v>
      </c>
      <c r="BF116" s="36">
        <f t="shared" si="7"/>
        <v>0</v>
      </c>
    </row>
    <row r="117" spans="1:58" hidden="1" x14ac:dyDescent="0.2">
      <c r="A117" s="26">
        <v>107</v>
      </c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30"/>
      <c r="AX117" s="31"/>
      <c r="AY117" s="31"/>
      <c r="AZ117" s="32"/>
      <c r="BA117" s="22"/>
      <c r="BB117" s="33" t="b">
        <f t="shared" si="8"/>
        <v>0</v>
      </c>
      <c r="BC117" s="34" t="str">
        <f t="shared" si="9"/>
        <v/>
      </c>
      <c r="BD117" s="35">
        <f t="shared" si="5"/>
        <v>0</v>
      </c>
      <c r="BE117" s="36">
        <f t="shared" si="6"/>
        <v>0</v>
      </c>
      <c r="BF117" s="36">
        <f t="shared" si="7"/>
        <v>0</v>
      </c>
    </row>
    <row r="118" spans="1:58" hidden="1" x14ac:dyDescent="0.2">
      <c r="A118" s="26">
        <v>108</v>
      </c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30"/>
      <c r="AX118" s="31"/>
      <c r="AY118" s="31"/>
      <c r="AZ118" s="32"/>
      <c r="BA118" s="22"/>
      <c r="BB118" s="33" t="b">
        <f t="shared" si="8"/>
        <v>0</v>
      </c>
      <c r="BC118" s="34" t="str">
        <f t="shared" si="9"/>
        <v/>
      </c>
      <c r="BD118" s="35">
        <f t="shared" si="5"/>
        <v>0</v>
      </c>
      <c r="BE118" s="36">
        <f t="shared" si="6"/>
        <v>0</v>
      </c>
      <c r="BF118" s="36">
        <f t="shared" si="7"/>
        <v>0</v>
      </c>
    </row>
    <row r="119" spans="1:58" hidden="1" x14ac:dyDescent="0.2">
      <c r="A119" s="26">
        <v>109</v>
      </c>
      <c r="B119" s="2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30"/>
      <c r="AX119" s="31"/>
      <c r="AY119" s="31"/>
      <c r="AZ119" s="32"/>
      <c r="BA119" s="22"/>
      <c r="BB119" s="33" t="b">
        <f t="shared" si="8"/>
        <v>0</v>
      </c>
      <c r="BC119" s="34" t="str">
        <f t="shared" si="9"/>
        <v/>
      </c>
      <c r="BD119" s="35">
        <f t="shared" si="5"/>
        <v>0</v>
      </c>
      <c r="BE119" s="36">
        <f t="shared" si="6"/>
        <v>0</v>
      </c>
      <c r="BF119" s="36">
        <f t="shared" si="7"/>
        <v>0</v>
      </c>
    </row>
    <row r="120" spans="1:58" hidden="1" x14ac:dyDescent="0.2">
      <c r="A120" s="26">
        <v>110</v>
      </c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30"/>
      <c r="AX120" s="31"/>
      <c r="AY120" s="31"/>
      <c r="AZ120" s="32"/>
      <c r="BA120" s="22"/>
      <c r="BB120" s="33" t="b">
        <f t="shared" si="8"/>
        <v>0</v>
      </c>
      <c r="BC120" s="34" t="str">
        <f t="shared" si="9"/>
        <v/>
      </c>
      <c r="BD120" s="35">
        <f t="shared" si="5"/>
        <v>0</v>
      </c>
      <c r="BE120" s="36">
        <f t="shared" si="6"/>
        <v>0</v>
      </c>
      <c r="BF120" s="36">
        <f t="shared" si="7"/>
        <v>0</v>
      </c>
    </row>
    <row r="121" spans="1:58" hidden="1" x14ac:dyDescent="0.2">
      <c r="A121" s="26">
        <v>111</v>
      </c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30"/>
      <c r="AX121" s="31"/>
      <c r="AY121" s="31"/>
      <c r="AZ121" s="32"/>
      <c r="BA121" s="22"/>
      <c r="BB121" s="33" t="b">
        <f t="shared" si="8"/>
        <v>0</v>
      </c>
      <c r="BC121" s="34" t="str">
        <f t="shared" si="9"/>
        <v/>
      </c>
      <c r="BD121" s="35">
        <f t="shared" si="5"/>
        <v>0</v>
      </c>
      <c r="BE121" s="36">
        <f t="shared" si="6"/>
        <v>0</v>
      </c>
      <c r="BF121" s="36">
        <f t="shared" si="7"/>
        <v>0</v>
      </c>
    </row>
    <row r="122" spans="1:58" hidden="1" x14ac:dyDescent="0.2">
      <c r="A122" s="26">
        <v>112</v>
      </c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30"/>
      <c r="AX122" s="31"/>
      <c r="AY122" s="31"/>
      <c r="AZ122" s="32"/>
      <c r="BA122" s="22"/>
      <c r="BB122" s="33" t="b">
        <f t="shared" si="8"/>
        <v>0</v>
      </c>
      <c r="BC122" s="34" t="str">
        <f t="shared" si="9"/>
        <v/>
      </c>
      <c r="BD122" s="35">
        <f t="shared" si="5"/>
        <v>0</v>
      </c>
      <c r="BE122" s="36">
        <f t="shared" si="6"/>
        <v>0</v>
      </c>
      <c r="BF122" s="36">
        <f t="shared" si="7"/>
        <v>0</v>
      </c>
    </row>
    <row r="123" spans="1:58" hidden="1" x14ac:dyDescent="0.2">
      <c r="A123" s="26">
        <v>113</v>
      </c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30"/>
      <c r="AX123" s="31"/>
      <c r="AY123" s="31"/>
      <c r="AZ123" s="32"/>
      <c r="BA123" s="22"/>
      <c r="BB123" s="33" t="b">
        <f t="shared" si="8"/>
        <v>0</v>
      </c>
      <c r="BC123" s="34" t="str">
        <f t="shared" si="9"/>
        <v/>
      </c>
      <c r="BD123" s="35">
        <f t="shared" si="5"/>
        <v>0</v>
      </c>
      <c r="BE123" s="36">
        <f t="shared" si="6"/>
        <v>0</v>
      </c>
      <c r="BF123" s="36">
        <f t="shared" si="7"/>
        <v>0</v>
      </c>
    </row>
    <row r="124" spans="1:58" hidden="1" x14ac:dyDescent="0.2">
      <c r="A124" s="26">
        <v>114</v>
      </c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30"/>
      <c r="AX124" s="31"/>
      <c r="AY124" s="31"/>
      <c r="AZ124" s="32"/>
      <c r="BA124" s="22"/>
      <c r="BB124" s="33" t="b">
        <f t="shared" si="8"/>
        <v>0</v>
      </c>
      <c r="BC124" s="34" t="str">
        <f t="shared" si="9"/>
        <v/>
      </c>
      <c r="BD124" s="35">
        <f t="shared" si="5"/>
        <v>0</v>
      </c>
      <c r="BE124" s="36">
        <f t="shared" si="6"/>
        <v>0</v>
      </c>
      <c r="BF124" s="36">
        <f t="shared" si="7"/>
        <v>0</v>
      </c>
    </row>
    <row r="125" spans="1:58" hidden="1" x14ac:dyDescent="0.2">
      <c r="A125" s="26">
        <v>115</v>
      </c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30"/>
      <c r="AX125" s="31"/>
      <c r="AY125" s="31"/>
      <c r="AZ125" s="32"/>
      <c r="BA125" s="22"/>
      <c r="BB125" s="33" t="b">
        <f t="shared" si="8"/>
        <v>0</v>
      </c>
      <c r="BC125" s="34" t="str">
        <f t="shared" si="9"/>
        <v/>
      </c>
      <c r="BD125" s="35">
        <f t="shared" si="5"/>
        <v>0</v>
      </c>
      <c r="BE125" s="36">
        <f t="shared" si="6"/>
        <v>0</v>
      </c>
      <c r="BF125" s="36">
        <f t="shared" si="7"/>
        <v>0</v>
      </c>
    </row>
    <row r="126" spans="1:58" hidden="1" x14ac:dyDescent="0.2">
      <c r="A126" s="26">
        <v>116</v>
      </c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30"/>
      <c r="AX126" s="31"/>
      <c r="AY126" s="31"/>
      <c r="AZ126" s="32"/>
      <c r="BA126" s="22"/>
      <c r="BB126" s="33" t="b">
        <f t="shared" si="8"/>
        <v>0</v>
      </c>
      <c r="BC126" s="34" t="str">
        <f t="shared" si="9"/>
        <v/>
      </c>
      <c r="BD126" s="35">
        <f t="shared" si="5"/>
        <v>0</v>
      </c>
      <c r="BE126" s="36">
        <f t="shared" si="6"/>
        <v>0</v>
      </c>
      <c r="BF126" s="36">
        <f t="shared" si="7"/>
        <v>0</v>
      </c>
    </row>
    <row r="127" spans="1:58" hidden="1" x14ac:dyDescent="0.2">
      <c r="A127" s="26">
        <v>117</v>
      </c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30"/>
      <c r="AX127" s="31"/>
      <c r="AY127" s="31"/>
      <c r="AZ127" s="32"/>
      <c r="BA127" s="22"/>
      <c r="BB127" s="33" t="b">
        <f t="shared" si="8"/>
        <v>0</v>
      </c>
      <c r="BC127" s="34" t="str">
        <f t="shared" si="9"/>
        <v/>
      </c>
      <c r="BD127" s="35">
        <f t="shared" si="5"/>
        <v>0</v>
      </c>
      <c r="BE127" s="36">
        <f t="shared" si="6"/>
        <v>0</v>
      </c>
      <c r="BF127" s="36">
        <f t="shared" si="7"/>
        <v>0</v>
      </c>
    </row>
    <row r="128" spans="1:58" hidden="1" x14ac:dyDescent="0.2">
      <c r="A128" s="26">
        <v>118</v>
      </c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30"/>
      <c r="AX128" s="31"/>
      <c r="AY128" s="31"/>
      <c r="AZ128" s="32"/>
      <c r="BA128" s="22"/>
      <c r="BB128" s="33" t="b">
        <f t="shared" si="8"/>
        <v>0</v>
      </c>
      <c r="BC128" s="34" t="str">
        <f t="shared" si="9"/>
        <v/>
      </c>
      <c r="BD128" s="35">
        <f t="shared" si="5"/>
        <v>0</v>
      </c>
      <c r="BE128" s="36">
        <f t="shared" si="6"/>
        <v>0</v>
      </c>
      <c r="BF128" s="36">
        <f t="shared" si="7"/>
        <v>0</v>
      </c>
    </row>
    <row r="129" spans="1:58" hidden="1" x14ac:dyDescent="0.2">
      <c r="A129" s="26">
        <v>119</v>
      </c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30"/>
      <c r="AX129" s="31"/>
      <c r="AY129" s="31"/>
      <c r="AZ129" s="32"/>
      <c r="BA129" s="22"/>
      <c r="BB129" s="33" t="b">
        <f t="shared" si="8"/>
        <v>0</v>
      </c>
      <c r="BC129" s="34" t="str">
        <f t="shared" si="9"/>
        <v/>
      </c>
      <c r="BD129" s="35">
        <f t="shared" si="5"/>
        <v>0</v>
      </c>
      <c r="BE129" s="36">
        <f t="shared" si="6"/>
        <v>0</v>
      </c>
      <c r="BF129" s="36">
        <f t="shared" si="7"/>
        <v>0</v>
      </c>
    </row>
    <row r="130" spans="1:58" hidden="1" x14ac:dyDescent="0.2">
      <c r="A130" s="26">
        <v>120</v>
      </c>
      <c r="B130" s="2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30"/>
      <c r="AX130" s="31"/>
      <c r="AY130" s="31"/>
      <c r="AZ130" s="32"/>
      <c r="BA130" s="22"/>
      <c r="BB130" s="33" t="b">
        <f t="shared" si="8"/>
        <v>0</v>
      </c>
      <c r="BC130" s="34" t="str">
        <f t="shared" si="9"/>
        <v/>
      </c>
      <c r="BD130" s="35">
        <f t="shared" si="5"/>
        <v>0</v>
      </c>
      <c r="BE130" s="36">
        <f t="shared" si="6"/>
        <v>0</v>
      </c>
      <c r="BF130" s="36">
        <f t="shared" si="7"/>
        <v>0</v>
      </c>
    </row>
    <row r="131" spans="1:58" hidden="1" x14ac:dyDescent="0.2">
      <c r="A131" s="26">
        <v>121</v>
      </c>
      <c r="B131" s="27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30"/>
      <c r="AX131" s="31"/>
      <c r="AY131" s="31"/>
      <c r="AZ131" s="32"/>
      <c r="BA131" s="22"/>
      <c r="BB131" s="33" t="b">
        <f t="shared" si="8"/>
        <v>0</v>
      </c>
      <c r="BC131" s="34" t="str">
        <f t="shared" si="9"/>
        <v/>
      </c>
      <c r="BD131" s="35">
        <f t="shared" si="5"/>
        <v>0</v>
      </c>
      <c r="BE131" s="36">
        <f t="shared" si="6"/>
        <v>0</v>
      </c>
      <c r="BF131" s="36">
        <f t="shared" si="7"/>
        <v>0</v>
      </c>
    </row>
    <row r="132" spans="1:58" hidden="1" x14ac:dyDescent="0.2">
      <c r="A132" s="26">
        <v>122</v>
      </c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30"/>
      <c r="AX132" s="31"/>
      <c r="AY132" s="31"/>
      <c r="AZ132" s="32"/>
      <c r="BA132" s="22"/>
      <c r="BB132" s="33" t="b">
        <f t="shared" si="8"/>
        <v>0</v>
      </c>
      <c r="BC132" s="34" t="str">
        <f t="shared" si="9"/>
        <v/>
      </c>
      <c r="BD132" s="35">
        <f t="shared" si="5"/>
        <v>0</v>
      </c>
      <c r="BE132" s="36">
        <f t="shared" si="6"/>
        <v>0</v>
      </c>
      <c r="BF132" s="36">
        <f t="shared" si="7"/>
        <v>0</v>
      </c>
    </row>
    <row r="133" spans="1:58" hidden="1" x14ac:dyDescent="0.2">
      <c r="A133" s="26">
        <v>123</v>
      </c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30"/>
      <c r="AX133" s="31"/>
      <c r="AY133" s="31"/>
      <c r="AZ133" s="32"/>
      <c r="BA133" s="22"/>
      <c r="BB133" s="33" t="b">
        <f t="shared" si="8"/>
        <v>0</v>
      </c>
      <c r="BC133" s="34" t="str">
        <f t="shared" si="9"/>
        <v/>
      </c>
      <c r="BD133" s="35">
        <f t="shared" si="5"/>
        <v>0</v>
      </c>
      <c r="BE133" s="36">
        <f t="shared" si="6"/>
        <v>0</v>
      </c>
      <c r="BF133" s="36">
        <f t="shared" si="7"/>
        <v>0</v>
      </c>
    </row>
    <row r="134" spans="1:58" hidden="1" x14ac:dyDescent="0.2">
      <c r="A134" s="26">
        <v>124</v>
      </c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30"/>
      <c r="AX134" s="31"/>
      <c r="AY134" s="31"/>
      <c r="AZ134" s="32"/>
      <c r="BA134" s="22"/>
      <c r="BB134" s="33" t="b">
        <f t="shared" si="8"/>
        <v>0</v>
      </c>
      <c r="BC134" s="34" t="str">
        <f t="shared" si="9"/>
        <v/>
      </c>
      <c r="BD134" s="35">
        <f t="shared" si="5"/>
        <v>0</v>
      </c>
      <c r="BE134" s="36">
        <f t="shared" si="6"/>
        <v>0</v>
      </c>
      <c r="BF134" s="36">
        <f t="shared" si="7"/>
        <v>0</v>
      </c>
    </row>
    <row r="135" spans="1:58" hidden="1" x14ac:dyDescent="0.2">
      <c r="A135" s="26">
        <v>125</v>
      </c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30"/>
      <c r="AX135" s="31"/>
      <c r="AY135" s="31"/>
      <c r="AZ135" s="32"/>
      <c r="BA135" s="22"/>
      <c r="BB135" s="33" t="b">
        <f t="shared" si="8"/>
        <v>0</v>
      </c>
      <c r="BC135" s="34" t="str">
        <f t="shared" si="9"/>
        <v/>
      </c>
      <c r="BD135" s="35">
        <f t="shared" si="5"/>
        <v>0</v>
      </c>
      <c r="BE135" s="36">
        <f t="shared" si="6"/>
        <v>0</v>
      </c>
      <c r="BF135" s="36">
        <f t="shared" si="7"/>
        <v>0</v>
      </c>
    </row>
    <row r="136" spans="1:58" hidden="1" x14ac:dyDescent="0.2">
      <c r="A136" s="26">
        <v>126</v>
      </c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30"/>
      <c r="AX136" s="31"/>
      <c r="AY136" s="31"/>
      <c r="AZ136" s="32"/>
      <c r="BA136" s="22"/>
      <c r="BB136" s="33" t="b">
        <f t="shared" si="8"/>
        <v>0</v>
      </c>
      <c r="BC136" s="34" t="str">
        <f t="shared" si="9"/>
        <v/>
      </c>
      <c r="BD136" s="35">
        <f t="shared" si="5"/>
        <v>0</v>
      </c>
      <c r="BE136" s="36">
        <f t="shared" si="6"/>
        <v>0</v>
      </c>
      <c r="BF136" s="36">
        <f t="shared" si="7"/>
        <v>0</v>
      </c>
    </row>
    <row r="137" spans="1:58" hidden="1" x14ac:dyDescent="0.2">
      <c r="A137" s="26">
        <v>127</v>
      </c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30"/>
      <c r="AX137" s="31"/>
      <c r="AY137" s="31"/>
      <c r="AZ137" s="32"/>
      <c r="BA137" s="22"/>
      <c r="BB137" s="33" t="b">
        <f t="shared" si="8"/>
        <v>0</v>
      </c>
      <c r="BC137" s="34" t="str">
        <f t="shared" si="9"/>
        <v/>
      </c>
      <c r="BD137" s="35">
        <f t="shared" si="5"/>
        <v>0</v>
      </c>
      <c r="BE137" s="36">
        <f t="shared" si="6"/>
        <v>0</v>
      </c>
      <c r="BF137" s="36">
        <f t="shared" si="7"/>
        <v>0</v>
      </c>
    </row>
    <row r="138" spans="1:58" hidden="1" x14ac:dyDescent="0.2">
      <c r="A138" s="26">
        <v>128</v>
      </c>
      <c r="B138" s="2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30"/>
      <c r="AX138" s="31"/>
      <c r="AY138" s="31"/>
      <c r="AZ138" s="32"/>
      <c r="BA138" s="22"/>
      <c r="BB138" s="33" t="b">
        <f t="shared" si="8"/>
        <v>0</v>
      </c>
      <c r="BC138" s="34" t="str">
        <f t="shared" si="9"/>
        <v/>
      </c>
      <c r="BD138" s="35">
        <f t="shared" si="5"/>
        <v>0</v>
      </c>
      <c r="BE138" s="36">
        <f t="shared" si="6"/>
        <v>0</v>
      </c>
      <c r="BF138" s="36">
        <f t="shared" si="7"/>
        <v>0</v>
      </c>
    </row>
    <row r="139" spans="1:58" hidden="1" x14ac:dyDescent="0.2">
      <c r="A139" s="26">
        <v>129</v>
      </c>
      <c r="B139" s="2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30"/>
      <c r="AX139" s="31"/>
      <c r="AY139" s="31"/>
      <c r="AZ139" s="32"/>
      <c r="BA139" s="22"/>
      <c r="BB139" s="33" t="b">
        <f t="shared" si="8"/>
        <v>0</v>
      </c>
      <c r="BC139" s="34" t="str">
        <f t="shared" si="9"/>
        <v/>
      </c>
      <c r="BD139" s="35">
        <f t="shared" ref="BD139:BD158" si="10">COUNTIF($C139:$AV139,"Отл")</f>
        <v>0</v>
      </c>
      <c r="BE139" s="36">
        <f t="shared" ref="BE139:BE158" si="11">COUNTIF($C139:$AV139,"Хор")</f>
        <v>0</v>
      </c>
      <c r="BF139" s="36">
        <f t="shared" ref="BF139:BF158" si="12">COUNTIF($C139:$AV139,"Удв")</f>
        <v>0</v>
      </c>
    </row>
    <row r="140" spans="1:58" hidden="1" x14ac:dyDescent="0.2">
      <c r="A140" s="26">
        <v>130</v>
      </c>
      <c r="B140" s="2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30"/>
      <c r="AX140" s="31"/>
      <c r="AY140" s="31"/>
      <c r="AZ140" s="32"/>
      <c r="BA140" s="22"/>
      <c r="BB140" s="33" t="b">
        <f t="shared" ref="BB140:BB158" si="13">IF(SUM(C140:AV140)&gt;0,(SUM(C140:AV140)/COUNTIF(C140:AV140,"&gt;0")))</f>
        <v>0</v>
      </c>
      <c r="BC140" s="34" t="str">
        <f t="shared" ref="BC140:BC158" si="14">IF(SUM(BD140:BF140)&gt;0,(BD140*5+BE140*4+BF140*3)/SUM(BD140:BF140),"")</f>
        <v/>
      </c>
      <c r="BD140" s="35">
        <f t="shared" si="10"/>
        <v>0</v>
      </c>
      <c r="BE140" s="36">
        <f t="shared" si="11"/>
        <v>0</v>
      </c>
      <c r="BF140" s="36">
        <f t="shared" si="12"/>
        <v>0</v>
      </c>
    </row>
    <row r="141" spans="1:58" hidden="1" x14ac:dyDescent="0.2">
      <c r="A141" s="26">
        <v>131</v>
      </c>
      <c r="B141" s="2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30"/>
      <c r="AX141" s="31"/>
      <c r="AY141" s="31"/>
      <c r="AZ141" s="32"/>
      <c r="BA141" s="22"/>
      <c r="BB141" s="33" t="b">
        <f t="shared" si="13"/>
        <v>0</v>
      </c>
      <c r="BC141" s="34" t="str">
        <f t="shared" si="14"/>
        <v/>
      </c>
      <c r="BD141" s="35">
        <f t="shared" si="10"/>
        <v>0</v>
      </c>
      <c r="BE141" s="36">
        <f t="shared" si="11"/>
        <v>0</v>
      </c>
      <c r="BF141" s="36">
        <f t="shared" si="12"/>
        <v>0</v>
      </c>
    </row>
    <row r="142" spans="1:58" hidden="1" x14ac:dyDescent="0.2">
      <c r="A142" s="26">
        <v>132</v>
      </c>
      <c r="B142" s="2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30"/>
      <c r="AX142" s="31"/>
      <c r="AY142" s="31"/>
      <c r="AZ142" s="32"/>
      <c r="BA142" s="22"/>
      <c r="BB142" s="33" t="b">
        <f t="shared" si="13"/>
        <v>0</v>
      </c>
      <c r="BC142" s="34" t="str">
        <f t="shared" si="14"/>
        <v/>
      </c>
      <c r="BD142" s="35">
        <f t="shared" si="10"/>
        <v>0</v>
      </c>
      <c r="BE142" s="36">
        <f t="shared" si="11"/>
        <v>0</v>
      </c>
      <c r="BF142" s="36">
        <f t="shared" si="12"/>
        <v>0</v>
      </c>
    </row>
    <row r="143" spans="1:58" hidden="1" x14ac:dyDescent="0.2">
      <c r="A143" s="26">
        <v>133</v>
      </c>
      <c r="B143" s="27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30"/>
      <c r="AX143" s="31"/>
      <c r="AY143" s="31"/>
      <c r="AZ143" s="32"/>
      <c r="BA143" s="22"/>
      <c r="BB143" s="33" t="b">
        <f t="shared" si="13"/>
        <v>0</v>
      </c>
      <c r="BC143" s="34" t="str">
        <f t="shared" si="14"/>
        <v/>
      </c>
      <c r="BD143" s="35">
        <f t="shared" si="10"/>
        <v>0</v>
      </c>
      <c r="BE143" s="36">
        <f t="shared" si="11"/>
        <v>0</v>
      </c>
      <c r="BF143" s="36">
        <f t="shared" si="12"/>
        <v>0</v>
      </c>
    </row>
    <row r="144" spans="1:58" hidden="1" x14ac:dyDescent="0.2">
      <c r="A144" s="26">
        <v>134</v>
      </c>
      <c r="B144" s="27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30"/>
      <c r="AX144" s="31"/>
      <c r="AY144" s="31"/>
      <c r="AZ144" s="32"/>
      <c r="BA144" s="22"/>
      <c r="BB144" s="33" t="b">
        <f t="shared" si="13"/>
        <v>0</v>
      </c>
      <c r="BC144" s="34" t="str">
        <f t="shared" si="14"/>
        <v/>
      </c>
      <c r="BD144" s="35">
        <f t="shared" si="10"/>
        <v>0</v>
      </c>
      <c r="BE144" s="36">
        <f t="shared" si="11"/>
        <v>0</v>
      </c>
      <c r="BF144" s="36">
        <f t="shared" si="12"/>
        <v>0</v>
      </c>
    </row>
    <row r="145" spans="1:58" hidden="1" x14ac:dyDescent="0.2">
      <c r="A145" s="26">
        <v>135</v>
      </c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30"/>
      <c r="AX145" s="31"/>
      <c r="AY145" s="31"/>
      <c r="AZ145" s="32"/>
      <c r="BA145" s="22"/>
      <c r="BB145" s="33" t="b">
        <f t="shared" si="13"/>
        <v>0</v>
      </c>
      <c r="BC145" s="34" t="str">
        <f t="shared" si="14"/>
        <v/>
      </c>
      <c r="BD145" s="35">
        <f t="shared" si="10"/>
        <v>0</v>
      </c>
      <c r="BE145" s="36">
        <f t="shared" si="11"/>
        <v>0</v>
      </c>
      <c r="BF145" s="36">
        <f t="shared" si="12"/>
        <v>0</v>
      </c>
    </row>
    <row r="146" spans="1:58" hidden="1" x14ac:dyDescent="0.2">
      <c r="A146" s="26">
        <v>136</v>
      </c>
      <c r="B146" s="27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30"/>
      <c r="AX146" s="31"/>
      <c r="AY146" s="31"/>
      <c r="AZ146" s="32"/>
      <c r="BA146" s="22"/>
      <c r="BB146" s="33" t="b">
        <f t="shared" si="13"/>
        <v>0</v>
      </c>
      <c r="BC146" s="34" t="str">
        <f t="shared" si="14"/>
        <v/>
      </c>
      <c r="BD146" s="35">
        <f t="shared" si="10"/>
        <v>0</v>
      </c>
      <c r="BE146" s="36">
        <f t="shared" si="11"/>
        <v>0</v>
      </c>
      <c r="BF146" s="36">
        <f t="shared" si="12"/>
        <v>0</v>
      </c>
    </row>
    <row r="147" spans="1:58" hidden="1" x14ac:dyDescent="0.2">
      <c r="A147" s="26">
        <v>137</v>
      </c>
      <c r="B147" s="27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30"/>
      <c r="AX147" s="31"/>
      <c r="AY147" s="31"/>
      <c r="AZ147" s="32"/>
      <c r="BA147" s="22"/>
      <c r="BB147" s="33" t="b">
        <f t="shared" si="13"/>
        <v>0</v>
      </c>
      <c r="BC147" s="34" t="str">
        <f t="shared" si="14"/>
        <v/>
      </c>
      <c r="BD147" s="35">
        <f t="shared" si="10"/>
        <v>0</v>
      </c>
      <c r="BE147" s="36">
        <f t="shared" si="11"/>
        <v>0</v>
      </c>
      <c r="BF147" s="36">
        <f t="shared" si="12"/>
        <v>0</v>
      </c>
    </row>
    <row r="148" spans="1:58" hidden="1" x14ac:dyDescent="0.2">
      <c r="A148" s="26">
        <v>138</v>
      </c>
      <c r="B148" s="27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30"/>
      <c r="AX148" s="31"/>
      <c r="AY148" s="31"/>
      <c r="AZ148" s="32"/>
      <c r="BA148" s="22"/>
      <c r="BB148" s="33" t="b">
        <f t="shared" si="13"/>
        <v>0</v>
      </c>
      <c r="BC148" s="34" t="str">
        <f t="shared" si="14"/>
        <v/>
      </c>
      <c r="BD148" s="35">
        <f t="shared" si="10"/>
        <v>0</v>
      </c>
      <c r="BE148" s="36">
        <f t="shared" si="11"/>
        <v>0</v>
      </c>
      <c r="BF148" s="36">
        <f t="shared" si="12"/>
        <v>0</v>
      </c>
    </row>
    <row r="149" spans="1:58" hidden="1" x14ac:dyDescent="0.2">
      <c r="A149" s="26">
        <v>139</v>
      </c>
      <c r="B149" s="27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30"/>
      <c r="AX149" s="31"/>
      <c r="AY149" s="31"/>
      <c r="AZ149" s="32"/>
      <c r="BA149" s="22"/>
      <c r="BB149" s="33" t="b">
        <f t="shared" si="13"/>
        <v>0</v>
      </c>
      <c r="BC149" s="34" t="str">
        <f t="shared" si="14"/>
        <v/>
      </c>
      <c r="BD149" s="35">
        <f t="shared" si="10"/>
        <v>0</v>
      </c>
      <c r="BE149" s="36">
        <f t="shared" si="11"/>
        <v>0</v>
      </c>
      <c r="BF149" s="36">
        <f t="shared" si="12"/>
        <v>0</v>
      </c>
    </row>
    <row r="150" spans="1:58" hidden="1" x14ac:dyDescent="0.2">
      <c r="A150" s="26">
        <v>140</v>
      </c>
      <c r="B150" s="2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30"/>
      <c r="AX150" s="31"/>
      <c r="AY150" s="31"/>
      <c r="AZ150" s="32"/>
      <c r="BA150" s="22"/>
      <c r="BB150" s="33" t="b">
        <f t="shared" si="13"/>
        <v>0</v>
      </c>
      <c r="BC150" s="34" t="str">
        <f t="shared" si="14"/>
        <v/>
      </c>
      <c r="BD150" s="35">
        <f t="shared" si="10"/>
        <v>0</v>
      </c>
      <c r="BE150" s="36">
        <f t="shared" si="11"/>
        <v>0</v>
      </c>
      <c r="BF150" s="36">
        <f t="shared" si="12"/>
        <v>0</v>
      </c>
    </row>
    <row r="151" spans="1:58" hidden="1" x14ac:dyDescent="0.2">
      <c r="A151" s="26">
        <v>141</v>
      </c>
      <c r="B151" s="27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30"/>
      <c r="AX151" s="31"/>
      <c r="AY151" s="31"/>
      <c r="AZ151" s="32"/>
      <c r="BA151" s="22"/>
      <c r="BB151" s="33" t="b">
        <f t="shared" si="13"/>
        <v>0</v>
      </c>
      <c r="BC151" s="34" t="str">
        <f>IF(SUM(BD151:BF151)&gt;0,(BD151*5+BE151*4+BF151*3)/SUM(BD151:BF151),"")</f>
        <v/>
      </c>
      <c r="BD151" s="35">
        <f t="shared" si="10"/>
        <v>0</v>
      </c>
      <c r="BE151" s="36">
        <f t="shared" si="11"/>
        <v>0</v>
      </c>
      <c r="BF151" s="36">
        <f t="shared" si="12"/>
        <v>0</v>
      </c>
    </row>
    <row r="152" spans="1:58" hidden="1" x14ac:dyDescent="0.2">
      <c r="A152" s="26">
        <v>142</v>
      </c>
      <c r="B152" s="27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30"/>
      <c r="AX152" s="31"/>
      <c r="AY152" s="31"/>
      <c r="AZ152" s="32"/>
      <c r="BA152" s="22"/>
      <c r="BB152" s="33" t="b">
        <f t="shared" si="13"/>
        <v>0</v>
      </c>
      <c r="BC152" s="34" t="str">
        <f t="shared" si="14"/>
        <v/>
      </c>
      <c r="BD152" s="35">
        <f t="shared" si="10"/>
        <v>0</v>
      </c>
      <c r="BE152" s="36">
        <f t="shared" si="11"/>
        <v>0</v>
      </c>
      <c r="BF152" s="36">
        <f t="shared" si="12"/>
        <v>0</v>
      </c>
    </row>
    <row r="153" spans="1:58" hidden="1" x14ac:dyDescent="0.2">
      <c r="A153" s="26">
        <v>143</v>
      </c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30"/>
      <c r="AX153" s="31"/>
      <c r="AY153" s="31"/>
      <c r="AZ153" s="32"/>
      <c r="BA153" s="22"/>
      <c r="BB153" s="33" t="b">
        <f t="shared" si="13"/>
        <v>0</v>
      </c>
      <c r="BC153" s="34" t="str">
        <f t="shared" si="14"/>
        <v/>
      </c>
      <c r="BD153" s="35">
        <f t="shared" si="10"/>
        <v>0</v>
      </c>
      <c r="BE153" s="36">
        <f t="shared" si="11"/>
        <v>0</v>
      </c>
      <c r="BF153" s="36">
        <f t="shared" si="12"/>
        <v>0</v>
      </c>
    </row>
    <row r="154" spans="1:58" hidden="1" x14ac:dyDescent="0.2">
      <c r="A154" s="26">
        <v>144</v>
      </c>
      <c r="B154" s="2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30"/>
      <c r="AX154" s="31"/>
      <c r="AY154" s="31"/>
      <c r="AZ154" s="32"/>
      <c r="BA154" s="22"/>
      <c r="BB154" s="33" t="b">
        <f t="shared" si="13"/>
        <v>0</v>
      </c>
      <c r="BC154" s="34" t="str">
        <f t="shared" si="14"/>
        <v/>
      </c>
      <c r="BD154" s="35">
        <f t="shared" si="10"/>
        <v>0</v>
      </c>
      <c r="BE154" s="36">
        <f t="shared" si="11"/>
        <v>0</v>
      </c>
      <c r="BF154" s="36">
        <f t="shared" si="12"/>
        <v>0</v>
      </c>
    </row>
    <row r="155" spans="1:58" hidden="1" x14ac:dyDescent="0.2">
      <c r="A155" s="26">
        <v>145</v>
      </c>
      <c r="B155" s="2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30"/>
      <c r="AX155" s="31"/>
      <c r="AY155" s="31"/>
      <c r="AZ155" s="32"/>
      <c r="BA155" s="22"/>
      <c r="BB155" s="33" t="b">
        <f t="shared" si="13"/>
        <v>0</v>
      </c>
      <c r="BC155" s="34" t="str">
        <f t="shared" si="14"/>
        <v/>
      </c>
      <c r="BD155" s="35">
        <f t="shared" si="10"/>
        <v>0</v>
      </c>
      <c r="BE155" s="36">
        <f t="shared" si="11"/>
        <v>0</v>
      </c>
      <c r="BF155" s="36">
        <f t="shared" si="12"/>
        <v>0</v>
      </c>
    </row>
    <row r="156" spans="1:58" hidden="1" x14ac:dyDescent="0.2">
      <c r="A156" s="26">
        <v>146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30"/>
      <c r="AX156" s="31"/>
      <c r="AY156" s="31"/>
      <c r="AZ156" s="32"/>
      <c r="BA156" s="22"/>
      <c r="BB156" s="33" t="b">
        <f t="shared" si="13"/>
        <v>0</v>
      </c>
      <c r="BC156" s="34" t="str">
        <f t="shared" si="14"/>
        <v/>
      </c>
      <c r="BD156" s="35">
        <f t="shared" si="10"/>
        <v>0</v>
      </c>
      <c r="BE156" s="36">
        <f t="shared" si="11"/>
        <v>0</v>
      </c>
      <c r="BF156" s="36">
        <f t="shared" si="12"/>
        <v>0</v>
      </c>
    </row>
    <row r="157" spans="1:58" hidden="1" x14ac:dyDescent="0.2">
      <c r="A157" s="26">
        <v>147</v>
      </c>
      <c r="B157" s="27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30"/>
      <c r="AX157" s="31"/>
      <c r="AY157" s="31"/>
      <c r="AZ157" s="32"/>
      <c r="BA157" s="22"/>
      <c r="BB157" s="33" t="b">
        <f t="shared" si="13"/>
        <v>0</v>
      </c>
      <c r="BC157" s="34" t="str">
        <f t="shared" si="14"/>
        <v/>
      </c>
      <c r="BD157" s="35">
        <f t="shared" si="10"/>
        <v>0</v>
      </c>
      <c r="BE157" s="36">
        <f t="shared" si="11"/>
        <v>0</v>
      </c>
      <c r="BF157" s="36">
        <f t="shared" si="12"/>
        <v>0</v>
      </c>
    </row>
    <row r="158" spans="1:58" hidden="1" x14ac:dyDescent="0.2">
      <c r="A158" s="26">
        <v>148</v>
      </c>
      <c r="B158" s="27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37"/>
      <c r="AX158" s="31"/>
      <c r="AY158" s="31"/>
      <c r="AZ158" s="32"/>
      <c r="BA158" s="22"/>
      <c r="BB158" s="33" t="b">
        <f t="shared" si="13"/>
        <v>0</v>
      </c>
      <c r="BC158" s="34" t="str">
        <f t="shared" si="14"/>
        <v/>
      </c>
      <c r="BD158" s="35">
        <f t="shared" si="10"/>
        <v>0</v>
      </c>
      <c r="BE158" s="36">
        <f t="shared" si="11"/>
        <v>0</v>
      </c>
      <c r="BF158" s="36">
        <f t="shared" si="12"/>
        <v>0</v>
      </c>
    </row>
    <row r="159" spans="1:58" ht="12" thickBot="1" x14ac:dyDescent="0.25">
      <c r="A159" s="38"/>
      <c r="B159" s="39"/>
      <c r="C159" s="40">
        <f t="shared" ref="C159:AV159" si="15">IF(SUM(C11:C158)&gt;0,AVERAGE(C11:C158),IF(6:6="Да",COUNTIF(C11:C158,"Неуд")+COUNTIF(C11:C158,"Н/я")+COUNTIF(C11:C158,"Н/з"),0))</f>
        <v>67.400000000000006</v>
      </c>
      <c r="D159" s="40">
        <f t="shared" si="15"/>
        <v>66.86666666666666</v>
      </c>
      <c r="E159" s="40">
        <f t="shared" si="15"/>
        <v>70.933333333333337</v>
      </c>
      <c r="F159" s="40">
        <f t="shared" si="15"/>
        <v>95.333333333333329</v>
      </c>
      <c r="G159" s="40">
        <f t="shared" si="15"/>
        <v>79.066666666666663</v>
      </c>
      <c r="H159" s="40">
        <f t="shared" si="15"/>
        <v>91.86666666666666</v>
      </c>
      <c r="I159" s="40">
        <f t="shared" si="15"/>
        <v>69.8</v>
      </c>
      <c r="J159" s="40">
        <f t="shared" si="15"/>
        <v>84.86666666666666</v>
      </c>
      <c r="K159" s="40">
        <f t="shared" si="15"/>
        <v>87.8</v>
      </c>
      <c r="L159" s="40">
        <f t="shared" si="15"/>
        <v>83.8</v>
      </c>
      <c r="M159" s="40">
        <f t="shared" si="15"/>
        <v>0</v>
      </c>
      <c r="N159" s="40">
        <f t="shared" si="15"/>
        <v>0</v>
      </c>
      <c r="O159" s="40">
        <f t="shared" si="15"/>
        <v>0</v>
      </c>
      <c r="P159" s="40">
        <f t="shared" si="15"/>
        <v>0</v>
      </c>
      <c r="Q159" s="40">
        <f t="shared" si="15"/>
        <v>0</v>
      </c>
      <c r="R159" s="40">
        <f t="shared" si="15"/>
        <v>0</v>
      </c>
      <c r="S159" s="40">
        <f t="shared" si="15"/>
        <v>0</v>
      </c>
      <c r="T159" s="40">
        <f t="shared" si="15"/>
        <v>0</v>
      </c>
      <c r="U159" s="40">
        <f t="shared" si="15"/>
        <v>0</v>
      </c>
      <c r="V159" s="40">
        <f t="shared" si="15"/>
        <v>0</v>
      </c>
      <c r="W159" s="40">
        <f t="shared" si="15"/>
        <v>0</v>
      </c>
      <c r="X159" s="40">
        <f t="shared" si="15"/>
        <v>0</v>
      </c>
      <c r="Y159" s="40">
        <f t="shared" si="15"/>
        <v>0</v>
      </c>
      <c r="Z159" s="40">
        <f t="shared" si="15"/>
        <v>0</v>
      </c>
      <c r="AA159" s="40">
        <f t="shared" si="15"/>
        <v>0</v>
      </c>
      <c r="AB159" s="40">
        <f t="shared" si="15"/>
        <v>0</v>
      </c>
      <c r="AC159" s="40">
        <f t="shared" si="15"/>
        <v>0</v>
      </c>
      <c r="AD159" s="40">
        <f t="shared" si="15"/>
        <v>0</v>
      </c>
      <c r="AE159" s="40">
        <f t="shared" si="15"/>
        <v>0</v>
      </c>
      <c r="AF159" s="40">
        <f t="shared" si="15"/>
        <v>0</v>
      </c>
      <c r="AG159" s="40">
        <f t="shared" si="15"/>
        <v>0</v>
      </c>
      <c r="AH159" s="40">
        <f t="shared" si="15"/>
        <v>0</v>
      </c>
      <c r="AI159" s="40">
        <f t="shared" si="15"/>
        <v>0</v>
      </c>
      <c r="AJ159" s="40">
        <f t="shared" si="15"/>
        <v>0</v>
      </c>
      <c r="AK159" s="40">
        <f t="shared" si="15"/>
        <v>0</v>
      </c>
      <c r="AL159" s="40">
        <f t="shared" si="15"/>
        <v>0</v>
      </c>
      <c r="AM159" s="40">
        <f t="shared" si="15"/>
        <v>0</v>
      </c>
      <c r="AN159" s="40">
        <f t="shared" si="15"/>
        <v>0</v>
      </c>
      <c r="AO159" s="40">
        <f t="shared" si="15"/>
        <v>0</v>
      </c>
      <c r="AP159" s="40">
        <f t="shared" si="15"/>
        <v>0</v>
      </c>
      <c r="AQ159" s="40">
        <f t="shared" si="15"/>
        <v>0</v>
      </c>
      <c r="AR159" s="40">
        <f t="shared" si="15"/>
        <v>0</v>
      </c>
      <c r="AS159" s="40">
        <f t="shared" si="15"/>
        <v>0</v>
      </c>
      <c r="AT159" s="40">
        <f t="shared" si="15"/>
        <v>0</v>
      </c>
      <c r="AU159" s="40">
        <f t="shared" si="15"/>
        <v>0</v>
      </c>
      <c r="AV159" s="40">
        <f t="shared" si="15"/>
        <v>0</v>
      </c>
      <c r="AW159" s="41">
        <f>SUM(AW11:AW158)</f>
        <v>0</v>
      </c>
      <c r="AX159" s="42"/>
      <c r="AY159" s="42"/>
      <c r="AZ159" s="42"/>
      <c r="BA159" s="43"/>
      <c r="BB159" s="33">
        <f>AVERAGE(BB11:BB158)</f>
        <v>80.361481481481462</v>
      </c>
      <c r="BC159" s="44"/>
    </row>
  </sheetData>
  <mergeCells count="3">
    <mergeCell ref="C9:AV9"/>
    <mergeCell ref="C10:J10"/>
    <mergeCell ref="K10:AV10"/>
  </mergeCells>
  <conditionalFormatting sqref="C11:AV158">
    <cfRule type="expression" dxfId="71" priority="1" stopIfTrue="1">
      <formula>AND(C$6="Да",C11="Н/з")</formula>
    </cfRule>
    <cfRule type="expression" dxfId="70" priority="2" stopIfTrue="1">
      <formula>AND(C$6="Да",C11="Неуд")</formula>
    </cfRule>
    <cfRule type="expression" dxfId="69" priority="3" stopIfTrue="1">
      <formula>AND(C$6="Да",C11="Н/я")</formula>
    </cfRule>
  </conditionalFormatting>
  <conditionalFormatting sqref="BA11:BA158">
    <cfRule type="expression" dxfId="68" priority="7" stopIfTrue="1">
      <formula>AND(DATEVALUE(BA11)&gt;ДатаСессии,OR(AZ11="",DATEVALUE(AZ11)&lt;NOW()))</formula>
    </cfRule>
  </conditionalFormatting>
  <conditionalFormatting sqref="BC11:BC158">
    <cfRule type="expression" dxfId="67" priority="8" stopIfTrue="1">
      <formula>AND(DATEVALUE(BC11)&gt;ДатаСессии,OR(AY11="",DATEVALUE(AY11)&lt;NOW()))</formula>
    </cfRule>
  </conditionalFormatting>
  <conditionalFormatting sqref="AX11:AX158">
    <cfRule type="cellIs" dxfId="66" priority="4" stopIfTrue="1" operator="equal">
      <formula>"Неусп"</formula>
    </cfRule>
    <cfRule type="cellIs" dxfId="65" priority="5" stopIfTrue="1" operator="equal">
      <formula>"Хор"</formula>
    </cfRule>
    <cfRule type="cellIs" dxfId="64" priority="6" stopIfTrue="1" operator="equal">
      <formula>"Отл"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157"/>
  <sheetViews>
    <sheetView workbookViewId="0">
      <selection sqref="A1:XFD1048576"/>
    </sheetView>
  </sheetViews>
  <sheetFormatPr defaultRowHeight="11.25" x14ac:dyDescent="0.2"/>
  <cols>
    <col min="1" max="1" width="3.7109375" style="1" customWidth="1"/>
    <col min="2" max="2" width="10.42578125" style="3" customWidth="1"/>
    <col min="3" max="3" width="5.140625" style="3" customWidth="1"/>
    <col min="4" max="4" width="4.28515625" style="3" customWidth="1"/>
    <col min="5" max="5" width="5.140625" style="3" customWidth="1"/>
    <col min="6" max="7" width="7.28515625" style="3" customWidth="1"/>
    <col min="8" max="10" width="5.5703125" style="3" customWidth="1"/>
    <col min="11" max="11" width="7.28515625" style="3" customWidth="1"/>
    <col min="12" max="12" width="7" style="3" customWidth="1"/>
    <col min="13" max="14" width="5.140625" style="3" customWidth="1"/>
    <col min="15" max="15" width="7" style="3" customWidth="1"/>
    <col min="16" max="17" width="3.42578125" style="3" hidden="1" customWidth="1"/>
    <col min="18" max="22" width="4" style="3" hidden="1" customWidth="1"/>
    <col min="23" max="26" width="3.42578125" style="3" hidden="1" customWidth="1"/>
    <col min="27" max="29" width="4" style="3" hidden="1" customWidth="1"/>
    <col min="30" max="33" width="3.42578125" style="3" hidden="1" customWidth="1"/>
    <col min="34" max="44" width="4" style="3" hidden="1" customWidth="1"/>
    <col min="45" max="45" width="4.42578125" style="3" hidden="1" customWidth="1"/>
    <col min="46" max="46" width="6.42578125" style="3" hidden="1" customWidth="1"/>
    <col min="47" max="47" width="5.7109375" style="3" hidden="1" customWidth="1"/>
    <col min="48" max="48" width="8.5703125" style="3" hidden="1" customWidth="1"/>
    <col min="49" max="49" width="10.28515625" style="3" hidden="1" customWidth="1"/>
    <col min="50" max="50" width="12.7109375" style="3" customWidth="1"/>
    <col min="51" max="51" width="10.28515625" style="3" customWidth="1"/>
    <col min="52" max="54" width="9.140625" style="3" hidden="1" customWidth="1"/>
    <col min="55" max="256" width="9.140625" style="3"/>
    <col min="257" max="257" width="3.7109375" style="3" customWidth="1"/>
    <col min="258" max="258" width="10.42578125" style="3" customWidth="1"/>
    <col min="259" max="259" width="5.140625" style="3" customWidth="1"/>
    <col min="260" max="260" width="4.28515625" style="3" customWidth="1"/>
    <col min="261" max="261" width="5.140625" style="3" customWidth="1"/>
    <col min="262" max="263" width="7.28515625" style="3" customWidth="1"/>
    <col min="264" max="266" width="5.5703125" style="3" customWidth="1"/>
    <col min="267" max="267" width="7.28515625" style="3" customWidth="1"/>
    <col min="268" max="268" width="7" style="3" customWidth="1"/>
    <col min="269" max="270" width="5.140625" style="3" customWidth="1"/>
    <col min="271" max="271" width="7" style="3" customWidth="1"/>
    <col min="272" max="305" width="0" style="3" hidden="1" customWidth="1"/>
    <col min="306" max="306" width="12.7109375" style="3" customWidth="1"/>
    <col min="307" max="307" width="10.28515625" style="3" customWidth="1"/>
    <col min="308" max="310" width="0" style="3" hidden="1" customWidth="1"/>
    <col min="311" max="512" width="9.140625" style="3"/>
    <col min="513" max="513" width="3.7109375" style="3" customWidth="1"/>
    <col min="514" max="514" width="10.42578125" style="3" customWidth="1"/>
    <col min="515" max="515" width="5.140625" style="3" customWidth="1"/>
    <col min="516" max="516" width="4.28515625" style="3" customWidth="1"/>
    <col min="517" max="517" width="5.140625" style="3" customWidth="1"/>
    <col min="518" max="519" width="7.28515625" style="3" customWidth="1"/>
    <col min="520" max="522" width="5.5703125" style="3" customWidth="1"/>
    <col min="523" max="523" width="7.28515625" style="3" customWidth="1"/>
    <col min="524" max="524" width="7" style="3" customWidth="1"/>
    <col min="525" max="526" width="5.140625" style="3" customWidth="1"/>
    <col min="527" max="527" width="7" style="3" customWidth="1"/>
    <col min="528" max="561" width="0" style="3" hidden="1" customWidth="1"/>
    <col min="562" max="562" width="12.7109375" style="3" customWidth="1"/>
    <col min="563" max="563" width="10.28515625" style="3" customWidth="1"/>
    <col min="564" max="566" width="0" style="3" hidden="1" customWidth="1"/>
    <col min="567" max="768" width="9.140625" style="3"/>
    <col min="769" max="769" width="3.7109375" style="3" customWidth="1"/>
    <col min="770" max="770" width="10.42578125" style="3" customWidth="1"/>
    <col min="771" max="771" width="5.140625" style="3" customWidth="1"/>
    <col min="772" max="772" width="4.28515625" style="3" customWidth="1"/>
    <col min="773" max="773" width="5.140625" style="3" customWidth="1"/>
    <col min="774" max="775" width="7.28515625" style="3" customWidth="1"/>
    <col min="776" max="778" width="5.5703125" style="3" customWidth="1"/>
    <col min="779" max="779" width="7.28515625" style="3" customWidth="1"/>
    <col min="780" max="780" width="7" style="3" customWidth="1"/>
    <col min="781" max="782" width="5.140625" style="3" customWidth="1"/>
    <col min="783" max="783" width="7" style="3" customWidth="1"/>
    <col min="784" max="817" width="0" style="3" hidden="1" customWidth="1"/>
    <col min="818" max="818" width="12.7109375" style="3" customWidth="1"/>
    <col min="819" max="819" width="10.28515625" style="3" customWidth="1"/>
    <col min="820" max="822" width="0" style="3" hidden="1" customWidth="1"/>
    <col min="823" max="1024" width="9.140625" style="3"/>
    <col min="1025" max="1025" width="3.7109375" style="3" customWidth="1"/>
    <col min="1026" max="1026" width="10.42578125" style="3" customWidth="1"/>
    <col min="1027" max="1027" width="5.140625" style="3" customWidth="1"/>
    <col min="1028" max="1028" width="4.28515625" style="3" customWidth="1"/>
    <col min="1029" max="1029" width="5.140625" style="3" customWidth="1"/>
    <col min="1030" max="1031" width="7.28515625" style="3" customWidth="1"/>
    <col min="1032" max="1034" width="5.5703125" style="3" customWidth="1"/>
    <col min="1035" max="1035" width="7.28515625" style="3" customWidth="1"/>
    <col min="1036" max="1036" width="7" style="3" customWidth="1"/>
    <col min="1037" max="1038" width="5.140625" style="3" customWidth="1"/>
    <col min="1039" max="1039" width="7" style="3" customWidth="1"/>
    <col min="1040" max="1073" width="0" style="3" hidden="1" customWidth="1"/>
    <col min="1074" max="1074" width="12.7109375" style="3" customWidth="1"/>
    <col min="1075" max="1075" width="10.28515625" style="3" customWidth="1"/>
    <col min="1076" max="1078" width="0" style="3" hidden="1" customWidth="1"/>
    <col min="1079" max="1280" width="9.140625" style="3"/>
    <col min="1281" max="1281" width="3.7109375" style="3" customWidth="1"/>
    <col min="1282" max="1282" width="10.42578125" style="3" customWidth="1"/>
    <col min="1283" max="1283" width="5.140625" style="3" customWidth="1"/>
    <col min="1284" max="1284" width="4.28515625" style="3" customWidth="1"/>
    <col min="1285" max="1285" width="5.140625" style="3" customWidth="1"/>
    <col min="1286" max="1287" width="7.28515625" style="3" customWidth="1"/>
    <col min="1288" max="1290" width="5.5703125" style="3" customWidth="1"/>
    <col min="1291" max="1291" width="7.28515625" style="3" customWidth="1"/>
    <col min="1292" max="1292" width="7" style="3" customWidth="1"/>
    <col min="1293" max="1294" width="5.140625" style="3" customWidth="1"/>
    <col min="1295" max="1295" width="7" style="3" customWidth="1"/>
    <col min="1296" max="1329" width="0" style="3" hidden="1" customWidth="1"/>
    <col min="1330" max="1330" width="12.7109375" style="3" customWidth="1"/>
    <col min="1331" max="1331" width="10.28515625" style="3" customWidth="1"/>
    <col min="1332" max="1334" width="0" style="3" hidden="1" customWidth="1"/>
    <col min="1335" max="1536" width="9.140625" style="3"/>
    <col min="1537" max="1537" width="3.7109375" style="3" customWidth="1"/>
    <col min="1538" max="1538" width="10.42578125" style="3" customWidth="1"/>
    <col min="1539" max="1539" width="5.140625" style="3" customWidth="1"/>
    <col min="1540" max="1540" width="4.28515625" style="3" customWidth="1"/>
    <col min="1541" max="1541" width="5.140625" style="3" customWidth="1"/>
    <col min="1542" max="1543" width="7.28515625" style="3" customWidth="1"/>
    <col min="1544" max="1546" width="5.5703125" style="3" customWidth="1"/>
    <col min="1547" max="1547" width="7.28515625" style="3" customWidth="1"/>
    <col min="1548" max="1548" width="7" style="3" customWidth="1"/>
    <col min="1549" max="1550" width="5.140625" style="3" customWidth="1"/>
    <col min="1551" max="1551" width="7" style="3" customWidth="1"/>
    <col min="1552" max="1585" width="0" style="3" hidden="1" customWidth="1"/>
    <col min="1586" max="1586" width="12.7109375" style="3" customWidth="1"/>
    <col min="1587" max="1587" width="10.28515625" style="3" customWidth="1"/>
    <col min="1588" max="1590" width="0" style="3" hidden="1" customWidth="1"/>
    <col min="1591" max="1792" width="9.140625" style="3"/>
    <col min="1793" max="1793" width="3.7109375" style="3" customWidth="1"/>
    <col min="1794" max="1794" width="10.42578125" style="3" customWidth="1"/>
    <col min="1795" max="1795" width="5.140625" style="3" customWidth="1"/>
    <col min="1796" max="1796" width="4.28515625" style="3" customWidth="1"/>
    <col min="1797" max="1797" width="5.140625" style="3" customWidth="1"/>
    <col min="1798" max="1799" width="7.28515625" style="3" customWidth="1"/>
    <col min="1800" max="1802" width="5.5703125" style="3" customWidth="1"/>
    <col min="1803" max="1803" width="7.28515625" style="3" customWidth="1"/>
    <col min="1804" max="1804" width="7" style="3" customWidth="1"/>
    <col min="1805" max="1806" width="5.140625" style="3" customWidth="1"/>
    <col min="1807" max="1807" width="7" style="3" customWidth="1"/>
    <col min="1808" max="1841" width="0" style="3" hidden="1" customWidth="1"/>
    <col min="1842" max="1842" width="12.7109375" style="3" customWidth="1"/>
    <col min="1843" max="1843" width="10.28515625" style="3" customWidth="1"/>
    <col min="1844" max="1846" width="0" style="3" hidden="1" customWidth="1"/>
    <col min="1847" max="2048" width="9.140625" style="3"/>
    <col min="2049" max="2049" width="3.7109375" style="3" customWidth="1"/>
    <col min="2050" max="2050" width="10.42578125" style="3" customWidth="1"/>
    <col min="2051" max="2051" width="5.140625" style="3" customWidth="1"/>
    <col min="2052" max="2052" width="4.28515625" style="3" customWidth="1"/>
    <col min="2053" max="2053" width="5.140625" style="3" customWidth="1"/>
    <col min="2054" max="2055" width="7.28515625" style="3" customWidth="1"/>
    <col min="2056" max="2058" width="5.5703125" style="3" customWidth="1"/>
    <col min="2059" max="2059" width="7.28515625" style="3" customWidth="1"/>
    <col min="2060" max="2060" width="7" style="3" customWidth="1"/>
    <col min="2061" max="2062" width="5.140625" style="3" customWidth="1"/>
    <col min="2063" max="2063" width="7" style="3" customWidth="1"/>
    <col min="2064" max="2097" width="0" style="3" hidden="1" customWidth="1"/>
    <col min="2098" max="2098" width="12.7109375" style="3" customWidth="1"/>
    <col min="2099" max="2099" width="10.28515625" style="3" customWidth="1"/>
    <col min="2100" max="2102" width="0" style="3" hidden="1" customWidth="1"/>
    <col min="2103" max="2304" width="9.140625" style="3"/>
    <col min="2305" max="2305" width="3.7109375" style="3" customWidth="1"/>
    <col min="2306" max="2306" width="10.42578125" style="3" customWidth="1"/>
    <col min="2307" max="2307" width="5.140625" style="3" customWidth="1"/>
    <col min="2308" max="2308" width="4.28515625" style="3" customWidth="1"/>
    <col min="2309" max="2309" width="5.140625" style="3" customWidth="1"/>
    <col min="2310" max="2311" width="7.28515625" style="3" customWidth="1"/>
    <col min="2312" max="2314" width="5.5703125" style="3" customWidth="1"/>
    <col min="2315" max="2315" width="7.28515625" style="3" customWidth="1"/>
    <col min="2316" max="2316" width="7" style="3" customWidth="1"/>
    <col min="2317" max="2318" width="5.140625" style="3" customWidth="1"/>
    <col min="2319" max="2319" width="7" style="3" customWidth="1"/>
    <col min="2320" max="2353" width="0" style="3" hidden="1" customWidth="1"/>
    <col min="2354" max="2354" width="12.7109375" style="3" customWidth="1"/>
    <col min="2355" max="2355" width="10.28515625" style="3" customWidth="1"/>
    <col min="2356" max="2358" width="0" style="3" hidden="1" customWidth="1"/>
    <col min="2359" max="2560" width="9.140625" style="3"/>
    <col min="2561" max="2561" width="3.7109375" style="3" customWidth="1"/>
    <col min="2562" max="2562" width="10.42578125" style="3" customWidth="1"/>
    <col min="2563" max="2563" width="5.140625" style="3" customWidth="1"/>
    <col min="2564" max="2564" width="4.28515625" style="3" customWidth="1"/>
    <col min="2565" max="2565" width="5.140625" style="3" customWidth="1"/>
    <col min="2566" max="2567" width="7.28515625" style="3" customWidth="1"/>
    <col min="2568" max="2570" width="5.5703125" style="3" customWidth="1"/>
    <col min="2571" max="2571" width="7.28515625" style="3" customWidth="1"/>
    <col min="2572" max="2572" width="7" style="3" customWidth="1"/>
    <col min="2573" max="2574" width="5.140625" style="3" customWidth="1"/>
    <col min="2575" max="2575" width="7" style="3" customWidth="1"/>
    <col min="2576" max="2609" width="0" style="3" hidden="1" customWidth="1"/>
    <col min="2610" max="2610" width="12.7109375" style="3" customWidth="1"/>
    <col min="2611" max="2611" width="10.28515625" style="3" customWidth="1"/>
    <col min="2612" max="2614" width="0" style="3" hidden="1" customWidth="1"/>
    <col min="2615" max="2816" width="9.140625" style="3"/>
    <col min="2817" max="2817" width="3.7109375" style="3" customWidth="1"/>
    <col min="2818" max="2818" width="10.42578125" style="3" customWidth="1"/>
    <col min="2819" max="2819" width="5.140625" style="3" customWidth="1"/>
    <col min="2820" max="2820" width="4.28515625" style="3" customWidth="1"/>
    <col min="2821" max="2821" width="5.140625" style="3" customWidth="1"/>
    <col min="2822" max="2823" width="7.28515625" style="3" customWidth="1"/>
    <col min="2824" max="2826" width="5.5703125" style="3" customWidth="1"/>
    <col min="2827" max="2827" width="7.28515625" style="3" customWidth="1"/>
    <col min="2828" max="2828" width="7" style="3" customWidth="1"/>
    <col min="2829" max="2830" width="5.140625" style="3" customWidth="1"/>
    <col min="2831" max="2831" width="7" style="3" customWidth="1"/>
    <col min="2832" max="2865" width="0" style="3" hidden="1" customWidth="1"/>
    <col min="2866" max="2866" width="12.7109375" style="3" customWidth="1"/>
    <col min="2867" max="2867" width="10.28515625" style="3" customWidth="1"/>
    <col min="2868" max="2870" width="0" style="3" hidden="1" customWidth="1"/>
    <col min="2871" max="3072" width="9.140625" style="3"/>
    <col min="3073" max="3073" width="3.7109375" style="3" customWidth="1"/>
    <col min="3074" max="3074" width="10.42578125" style="3" customWidth="1"/>
    <col min="3075" max="3075" width="5.140625" style="3" customWidth="1"/>
    <col min="3076" max="3076" width="4.28515625" style="3" customWidth="1"/>
    <col min="3077" max="3077" width="5.140625" style="3" customWidth="1"/>
    <col min="3078" max="3079" width="7.28515625" style="3" customWidth="1"/>
    <col min="3080" max="3082" width="5.5703125" style="3" customWidth="1"/>
    <col min="3083" max="3083" width="7.28515625" style="3" customWidth="1"/>
    <col min="3084" max="3084" width="7" style="3" customWidth="1"/>
    <col min="3085" max="3086" width="5.140625" style="3" customWidth="1"/>
    <col min="3087" max="3087" width="7" style="3" customWidth="1"/>
    <col min="3088" max="3121" width="0" style="3" hidden="1" customWidth="1"/>
    <col min="3122" max="3122" width="12.7109375" style="3" customWidth="1"/>
    <col min="3123" max="3123" width="10.28515625" style="3" customWidth="1"/>
    <col min="3124" max="3126" width="0" style="3" hidden="1" customWidth="1"/>
    <col min="3127" max="3328" width="9.140625" style="3"/>
    <col min="3329" max="3329" width="3.7109375" style="3" customWidth="1"/>
    <col min="3330" max="3330" width="10.42578125" style="3" customWidth="1"/>
    <col min="3331" max="3331" width="5.140625" style="3" customWidth="1"/>
    <col min="3332" max="3332" width="4.28515625" style="3" customWidth="1"/>
    <col min="3333" max="3333" width="5.140625" style="3" customWidth="1"/>
    <col min="3334" max="3335" width="7.28515625" style="3" customWidth="1"/>
    <col min="3336" max="3338" width="5.5703125" style="3" customWidth="1"/>
    <col min="3339" max="3339" width="7.28515625" style="3" customWidth="1"/>
    <col min="3340" max="3340" width="7" style="3" customWidth="1"/>
    <col min="3341" max="3342" width="5.140625" style="3" customWidth="1"/>
    <col min="3343" max="3343" width="7" style="3" customWidth="1"/>
    <col min="3344" max="3377" width="0" style="3" hidden="1" customWidth="1"/>
    <col min="3378" max="3378" width="12.7109375" style="3" customWidth="1"/>
    <col min="3379" max="3379" width="10.28515625" style="3" customWidth="1"/>
    <col min="3380" max="3382" width="0" style="3" hidden="1" customWidth="1"/>
    <col min="3383" max="3584" width="9.140625" style="3"/>
    <col min="3585" max="3585" width="3.7109375" style="3" customWidth="1"/>
    <col min="3586" max="3586" width="10.42578125" style="3" customWidth="1"/>
    <col min="3587" max="3587" width="5.140625" style="3" customWidth="1"/>
    <col min="3588" max="3588" width="4.28515625" style="3" customWidth="1"/>
    <col min="3589" max="3589" width="5.140625" style="3" customWidth="1"/>
    <col min="3590" max="3591" width="7.28515625" style="3" customWidth="1"/>
    <col min="3592" max="3594" width="5.5703125" style="3" customWidth="1"/>
    <col min="3595" max="3595" width="7.28515625" style="3" customWidth="1"/>
    <col min="3596" max="3596" width="7" style="3" customWidth="1"/>
    <col min="3597" max="3598" width="5.140625" style="3" customWidth="1"/>
    <col min="3599" max="3599" width="7" style="3" customWidth="1"/>
    <col min="3600" max="3633" width="0" style="3" hidden="1" customWidth="1"/>
    <col min="3634" max="3634" width="12.7109375" style="3" customWidth="1"/>
    <col min="3635" max="3635" width="10.28515625" style="3" customWidth="1"/>
    <col min="3636" max="3638" width="0" style="3" hidden="1" customWidth="1"/>
    <col min="3639" max="3840" width="9.140625" style="3"/>
    <col min="3841" max="3841" width="3.7109375" style="3" customWidth="1"/>
    <col min="3842" max="3842" width="10.42578125" style="3" customWidth="1"/>
    <col min="3843" max="3843" width="5.140625" style="3" customWidth="1"/>
    <col min="3844" max="3844" width="4.28515625" style="3" customWidth="1"/>
    <col min="3845" max="3845" width="5.140625" style="3" customWidth="1"/>
    <col min="3846" max="3847" width="7.28515625" style="3" customWidth="1"/>
    <col min="3848" max="3850" width="5.5703125" style="3" customWidth="1"/>
    <col min="3851" max="3851" width="7.28515625" style="3" customWidth="1"/>
    <col min="3852" max="3852" width="7" style="3" customWidth="1"/>
    <col min="3853" max="3854" width="5.140625" style="3" customWidth="1"/>
    <col min="3855" max="3855" width="7" style="3" customWidth="1"/>
    <col min="3856" max="3889" width="0" style="3" hidden="1" customWidth="1"/>
    <col min="3890" max="3890" width="12.7109375" style="3" customWidth="1"/>
    <col min="3891" max="3891" width="10.28515625" style="3" customWidth="1"/>
    <col min="3892" max="3894" width="0" style="3" hidden="1" customWidth="1"/>
    <col min="3895" max="4096" width="9.140625" style="3"/>
    <col min="4097" max="4097" width="3.7109375" style="3" customWidth="1"/>
    <col min="4098" max="4098" width="10.42578125" style="3" customWidth="1"/>
    <col min="4099" max="4099" width="5.140625" style="3" customWidth="1"/>
    <col min="4100" max="4100" width="4.28515625" style="3" customWidth="1"/>
    <col min="4101" max="4101" width="5.140625" style="3" customWidth="1"/>
    <col min="4102" max="4103" width="7.28515625" style="3" customWidth="1"/>
    <col min="4104" max="4106" width="5.5703125" style="3" customWidth="1"/>
    <col min="4107" max="4107" width="7.28515625" style="3" customWidth="1"/>
    <col min="4108" max="4108" width="7" style="3" customWidth="1"/>
    <col min="4109" max="4110" width="5.140625" style="3" customWidth="1"/>
    <col min="4111" max="4111" width="7" style="3" customWidth="1"/>
    <col min="4112" max="4145" width="0" style="3" hidden="1" customWidth="1"/>
    <col min="4146" max="4146" width="12.7109375" style="3" customWidth="1"/>
    <col min="4147" max="4147" width="10.28515625" style="3" customWidth="1"/>
    <col min="4148" max="4150" width="0" style="3" hidden="1" customWidth="1"/>
    <col min="4151" max="4352" width="9.140625" style="3"/>
    <col min="4353" max="4353" width="3.7109375" style="3" customWidth="1"/>
    <col min="4354" max="4354" width="10.42578125" style="3" customWidth="1"/>
    <col min="4355" max="4355" width="5.140625" style="3" customWidth="1"/>
    <col min="4356" max="4356" width="4.28515625" style="3" customWidth="1"/>
    <col min="4357" max="4357" width="5.140625" style="3" customWidth="1"/>
    <col min="4358" max="4359" width="7.28515625" style="3" customWidth="1"/>
    <col min="4360" max="4362" width="5.5703125" style="3" customWidth="1"/>
    <col min="4363" max="4363" width="7.28515625" style="3" customWidth="1"/>
    <col min="4364" max="4364" width="7" style="3" customWidth="1"/>
    <col min="4365" max="4366" width="5.140625" style="3" customWidth="1"/>
    <col min="4367" max="4367" width="7" style="3" customWidth="1"/>
    <col min="4368" max="4401" width="0" style="3" hidden="1" customWidth="1"/>
    <col min="4402" max="4402" width="12.7109375" style="3" customWidth="1"/>
    <col min="4403" max="4403" width="10.28515625" style="3" customWidth="1"/>
    <col min="4404" max="4406" width="0" style="3" hidden="1" customWidth="1"/>
    <col min="4407" max="4608" width="9.140625" style="3"/>
    <col min="4609" max="4609" width="3.7109375" style="3" customWidth="1"/>
    <col min="4610" max="4610" width="10.42578125" style="3" customWidth="1"/>
    <col min="4611" max="4611" width="5.140625" style="3" customWidth="1"/>
    <col min="4612" max="4612" width="4.28515625" style="3" customWidth="1"/>
    <col min="4613" max="4613" width="5.140625" style="3" customWidth="1"/>
    <col min="4614" max="4615" width="7.28515625" style="3" customWidth="1"/>
    <col min="4616" max="4618" width="5.5703125" style="3" customWidth="1"/>
    <col min="4619" max="4619" width="7.28515625" style="3" customWidth="1"/>
    <col min="4620" max="4620" width="7" style="3" customWidth="1"/>
    <col min="4621" max="4622" width="5.140625" style="3" customWidth="1"/>
    <col min="4623" max="4623" width="7" style="3" customWidth="1"/>
    <col min="4624" max="4657" width="0" style="3" hidden="1" customWidth="1"/>
    <col min="4658" max="4658" width="12.7109375" style="3" customWidth="1"/>
    <col min="4659" max="4659" width="10.28515625" style="3" customWidth="1"/>
    <col min="4660" max="4662" width="0" style="3" hidden="1" customWidth="1"/>
    <col min="4663" max="4864" width="9.140625" style="3"/>
    <col min="4865" max="4865" width="3.7109375" style="3" customWidth="1"/>
    <col min="4866" max="4866" width="10.42578125" style="3" customWidth="1"/>
    <col min="4867" max="4867" width="5.140625" style="3" customWidth="1"/>
    <col min="4868" max="4868" width="4.28515625" style="3" customWidth="1"/>
    <col min="4869" max="4869" width="5.140625" style="3" customWidth="1"/>
    <col min="4870" max="4871" width="7.28515625" style="3" customWidth="1"/>
    <col min="4872" max="4874" width="5.5703125" style="3" customWidth="1"/>
    <col min="4875" max="4875" width="7.28515625" style="3" customWidth="1"/>
    <col min="4876" max="4876" width="7" style="3" customWidth="1"/>
    <col min="4877" max="4878" width="5.140625" style="3" customWidth="1"/>
    <col min="4879" max="4879" width="7" style="3" customWidth="1"/>
    <col min="4880" max="4913" width="0" style="3" hidden="1" customWidth="1"/>
    <col min="4914" max="4914" width="12.7109375" style="3" customWidth="1"/>
    <col min="4915" max="4915" width="10.28515625" style="3" customWidth="1"/>
    <col min="4916" max="4918" width="0" style="3" hidden="1" customWidth="1"/>
    <col min="4919" max="5120" width="9.140625" style="3"/>
    <col min="5121" max="5121" width="3.7109375" style="3" customWidth="1"/>
    <col min="5122" max="5122" width="10.42578125" style="3" customWidth="1"/>
    <col min="5123" max="5123" width="5.140625" style="3" customWidth="1"/>
    <col min="5124" max="5124" width="4.28515625" style="3" customWidth="1"/>
    <col min="5125" max="5125" width="5.140625" style="3" customWidth="1"/>
    <col min="5126" max="5127" width="7.28515625" style="3" customWidth="1"/>
    <col min="5128" max="5130" width="5.5703125" style="3" customWidth="1"/>
    <col min="5131" max="5131" width="7.28515625" style="3" customWidth="1"/>
    <col min="5132" max="5132" width="7" style="3" customWidth="1"/>
    <col min="5133" max="5134" width="5.140625" style="3" customWidth="1"/>
    <col min="5135" max="5135" width="7" style="3" customWidth="1"/>
    <col min="5136" max="5169" width="0" style="3" hidden="1" customWidth="1"/>
    <col min="5170" max="5170" width="12.7109375" style="3" customWidth="1"/>
    <col min="5171" max="5171" width="10.28515625" style="3" customWidth="1"/>
    <col min="5172" max="5174" width="0" style="3" hidden="1" customWidth="1"/>
    <col min="5175" max="5376" width="9.140625" style="3"/>
    <col min="5377" max="5377" width="3.7109375" style="3" customWidth="1"/>
    <col min="5378" max="5378" width="10.42578125" style="3" customWidth="1"/>
    <col min="5379" max="5379" width="5.140625" style="3" customWidth="1"/>
    <col min="5380" max="5380" width="4.28515625" style="3" customWidth="1"/>
    <col min="5381" max="5381" width="5.140625" style="3" customWidth="1"/>
    <col min="5382" max="5383" width="7.28515625" style="3" customWidth="1"/>
    <col min="5384" max="5386" width="5.5703125" style="3" customWidth="1"/>
    <col min="5387" max="5387" width="7.28515625" style="3" customWidth="1"/>
    <col min="5388" max="5388" width="7" style="3" customWidth="1"/>
    <col min="5389" max="5390" width="5.140625" style="3" customWidth="1"/>
    <col min="5391" max="5391" width="7" style="3" customWidth="1"/>
    <col min="5392" max="5425" width="0" style="3" hidden="1" customWidth="1"/>
    <col min="5426" max="5426" width="12.7109375" style="3" customWidth="1"/>
    <col min="5427" max="5427" width="10.28515625" style="3" customWidth="1"/>
    <col min="5428" max="5430" width="0" style="3" hidden="1" customWidth="1"/>
    <col min="5431" max="5632" width="9.140625" style="3"/>
    <col min="5633" max="5633" width="3.7109375" style="3" customWidth="1"/>
    <col min="5634" max="5634" width="10.42578125" style="3" customWidth="1"/>
    <col min="5635" max="5635" width="5.140625" style="3" customWidth="1"/>
    <col min="5636" max="5636" width="4.28515625" style="3" customWidth="1"/>
    <col min="5637" max="5637" width="5.140625" style="3" customWidth="1"/>
    <col min="5638" max="5639" width="7.28515625" style="3" customWidth="1"/>
    <col min="5640" max="5642" width="5.5703125" style="3" customWidth="1"/>
    <col min="5643" max="5643" width="7.28515625" style="3" customWidth="1"/>
    <col min="5644" max="5644" width="7" style="3" customWidth="1"/>
    <col min="5645" max="5646" width="5.140625" style="3" customWidth="1"/>
    <col min="5647" max="5647" width="7" style="3" customWidth="1"/>
    <col min="5648" max="5681" width="0" style="3" hidden="1" customWidth="1"/>
    <col min="5682" max="5682" width="12.7109375" style="3" customWidth="1"/>
    <col min="5683" max="5683" width="10.28515625" style="3" customWidth="1"/>
    <col min="5684" max="5686" width="0" style="3" hidden="1" customWidth="1"/>
    <col min="5687" max="5888" width="9.140625" style="3"/>
    <col min="5889" max="5889" width="3.7109375" style="3" customWidth="1"/>
    <col min="5890" max="5890" width="10.42578125" style="3" customWidth="1"/>
    <col min="5891" max="5891" width="5.140625" style="3" customWidth="1"/>
    <col min="5892" max="5892" width="4.28515625" style="3" customWidth="1"/>
    <col min="5893" max="5893" width="5.140625" style="3" customWidth="1"/>
    <col min="5894" max="5895" width="7.28515625" style="3" customWidth="1"/>
    <col min="5896" max="5898" width="5.5703125" style="3" customWidth="1"/>
    <col min="5899" max="5899" width="7.28515625" style="3" customWidth="1"/>
    <col min="5900" max="5900" width="7" style="3" customWidth="1"/>
    <col min="5901" max="5902" width="5.140625" style="3" customWidth="1"/>
    <col min="5903" max="5903" width="7" style="3" customWidth="1"/>
    <col min="5904" max="5937" width="0" style="3" hidden="1" customWidth="1"/>
    <col min="5938" max="5938" width="12.7109375" style="3" customWidth="1"/>
    <col min="5939" max="5939" width="10.28515625" style="3" customWidth="1"/>
    <col min="5940" max="5942" width="0" style="3" hidden="1" customWidth="1"/>
    <col min="5943" max="6144" width="9.140625" style="3"/>
    <col min="6145" max="6145" width="3.7109375" style="3" customWidth="1"/>
    <col min="6146" max="6146" width="10.42578125" style="3" customWidth="1"/>
    <col min="6147" max="6147" width="5.140625" style="3" customWidth="1"/>
    <col min="6148" max="6148" width="4.28515625" style="3" customWidth="1"/>
    <col min="6149" max="6149" width="5.140625" style="3" customWidth="1"/>
    <col min="6150" max="6151" width="7.28515625" style="3" customWidth="1"/>
    <col min="6152" max="6154" width="5.5703125" style="3" customWidth="1"/>
    <col min="6155" max="6155" width="7.28515625" style="3" customWidth="1"/>
    <col min="6156" max="6156" width="7" style="3" customWidth="1"/>
    <col min="6157" max="6158" width="5.140625" style="3" customWidth="1"/>
    <col min="6159" max="6159" width="7" style="3" customWidth="1"/>
    <col min="6160" max="6193" width="0" style="3" hidden="1" customWidth="1"/>
    <col min="6194" max="6194" width="12.7109375" style="3" customWidth="1"/>
    <col min="6195" max="6195" width="10.28515625" style="3" customWidth="1"/>
    <col min="6196" max="6198" width="0" style="3" hidden="1" customWidth="1"/>
    <col min="6199" max="6400" width="9.140625" style="3"/>
    <col min="6401" max="6401" width="3.7109375" style="3" customWidth="1"/>
    <col min="6402" max="6402" width="10.42578125" style="3" customWidth="1"/>
    <col min="6403" max="6403" width="5.140625" style="3" customWidth="1"/>
    <col min="6404" max="6404" width="4.28515625" style="3" customWidth="1"/>
    <col min="6405" max="6405" width="5.140625" style="3" customWidth="1"/>
    <col min="6406" max="6407" width="7.28515625" style="3" customWidth="1"/>
    <col min="6408" max="6410" width="5.5703125" style="3" customWidth="1"/>
    <col min="6411" max="6411" width="7.28515625" style="3" customWidth="1"/>
    <col min="6412" max="6412" width="7" style="3" customWidth="1"/>
    <col min="6413" max="6414" width="5.140625" style="3" customWidth="1"/>
    <col min="6415" max="6415" width="7" style="3" customWidth="1"/>
    <col min="6416" max="6449" width="0" style="3" hidden="1" customWidth="1"/>
    <col min="6450" max="6450" width="12.7109375" style="3" customWidth="1"/>
    <col min="6451" max="6451" width="10.28515625" style="3" customWidth="1"/>
    <col min="6452" max="6454" width="0" style="3" hidden="1" customWidth="1"/>
    <col min="6455" max="6656" width="9.140625" style="3"/>
    <col min="6657" max="6657" width="3.7109375" style="3" customWidth="1"/>
    <col min="6658" max="6658" width="10.42578125" style="3" customWidth="1"/>
    <col min="6659" max="6659" width="5.140625" style="3" customWidth="1"/>
    <col min="6660" max="6660" width="4.28515625" style="3" customWidth="1"/>
    <col min="6661" max="6661" width="5.140625" style="3" customWidth="1"/>
    <col min="6662" max="6663" width="7.28515625" style="3" customWidth="1"/>
    <col min="6664" max="6666" width="5.5703125" style="3" customWidth="1"/>
    <col min="6667" max="6667" width="7.28515625" style="3" customWidth="1"/>
    <col min="6668" max="6668" width="7" style="3" customWidth="1"/>
    <col min="6669" max="6670" width="5.140625" style="3" customWidth="1"/>
    <col min="6671" max="6671" width="7" style="3" customWidth="1"/>
    <col min="6672" max="6705" width="0" style="3" hidden="1" customWidth="1"/>
    <col min="6706" max="6706" width="12.7109375" style="3" customWidth="1"/>
    <col min="6707" max="6707" width="10.28515625" style="3" customWidth="1"/>
    <col min="6708" max="6710" width="0" style="3" hidden="1" customWidth="1"/>
    <col min="6711" max="6912" width="9.140625" style="3"/>
    <col min="6913" max="6913" width="3.7109375" style="3" customWidth="1"/>
    <col min="6914" max="6914" width="10.42578125" style="3" customWidth="1"/>
    <col min="6915" max="6915" width="5.140625" style="3" customWidth="1"/>
    <col min="6916" max="6916" width="4.28515625" style="3" customWidth="1"/>
    <col min="6917" max="6917" width="5.140625" style="3" customWidth="1"/>
    <col min="6918" max="6919" width="7.28515625" style="3" customWidth="1"/>
    <col min="6920" max="6922" width="5.5703125" style="3" customWidth="1"/>
    <col min="6923" max="6923" width="7.28515625" style="3" customWidth="1"/>
    <col min="6924" max="6924" width="7" style="3" customWidth="1"/>
    <col min="6925" max="6926" width="5.140625" style="3" customWidth="1"/>
    <col min="6927" max="6927" width="7" style="3" customWidth="1"/>
    <col min="6928" max="6961" width="0" style="3" hidden="1" customWidth="1"/>
    <col min="6962" max="6962" width="12.7109375" style="3" customWidth="1"/>
    <col min="6963" max="6963" width="10.28515625" style="3" customWidth="1"/>
    <col min="6964" max="6966" width="0" style="3" hidden="1" customWidth="1"/>
    <col min="6967" max="7168" width="9.140625" style="3"/>
    <col min="7169" max="7169" width="3.7109375" style="3" customWidth="1"/>
    <col min="7170" max="7170" width="10.42578125" style="3" customWidth="1"/>
    <col min="7171" max="7171" width="5.140625" style="3" customWidth="1"/>
    <col min="7172" max="7172" width="4.28515625" style="3" customWidth="1"/>
    <col min="7173" max="7173" width="5.140625" style="3" customWidth="1"/>
    <col min="7174" max="7175" width="7.28515625" style="3" customWidth="1"/>
    <col min="7176" max="7178" width="5.5703125" style="3" customWidth="1"/>
    <col min="7179" max="7179" width="7.28515625" style="3" customWidth="1"/>
    <col min="7180" max="7180" width="7" style="3" customWidth="1"/>
    <col min="7181" max="7182" width="5.140625" style="3" customWidth="1"/>
    <col min="7183" max="7183" width="7" style="3" customWidth="1"/>
    <col min="7184" max="7217" width="0" style="3" hidden="1" customWidth="1"/>
    <col min="7218" max="7218" width="12.7109375" style="3" customWidth="1"/>
    <col min="7219" max="7219" width="10.28515625" style="3" customWidth="1"/>
    <col min="7220" max="7222" width="0" style="3" hidden="1" customWidth="1"/>
    <col min="7223" max="7424" width="9.140625" style="3"/>
    <col min="7425" max="7425" width="3.7109375" style="3" customWidth="1"/>
    <col min="7426" max="7426" width="10.42578125" style="3" customWidth="1"/>
    <col min="7427" max="7427" width="5.140625" style="3" customWidth="1"/>
    <col min="7428" max="7428" width="4.28515625" style="3" customWidth="1"/>
    <col min="7429" max="7429" width="5.140625" style="3" customWidth="1"/>
    <col min="7430" max="7431" width="7.28515625" style="3" customWidth="1"/>
    <col min="7432" max="7434" width="5.5703125" style="3" customWidth="1"/>
    <col min="7435" max="7435" width="7.28515625" style="3" customWidth="1"/>
    <col min="7436" max="7436" width="7" style="3" customWidth="1"/>
    <col min="7437" max="7438" width="5.140625" style="3" customWidth="1"/>
    <col min="7439" max="7439" width="7" style="3" customWidth="1"/>
    <col min="7440" max="7473" width="0" style="3" hidden="1" customWidth="1"/>
    <col min="7474" max="7474" width="12.7109375" style="3" customWidth="1"/>
    <col min="7475" max="7475" width="10.28515625" style="3" customWidth="1"/>
    <col min="7476" max="7478" width="0" style="3" hidden="1" customWidth="1"/>
    <col min="7479" max="7680" width="9.140625" style="3"/>
    <col min="7681" max="7681" width="3.7109375" style="3" customWidth="1"/>
    <col min="7682" max="7682" width="10.42578125" style="3" customWidth="1"/>
    <col min="7683" max="7683" width="5.140625" style="3" customWidth="1"/>
    <col min="7684" max="7684" width="4.28515625" style="3" customWidth="1"/>
    <col min="7685" max="7685" width="5.140625" style="3" customWidth="1"/>
    <col min="7686" max="7687" width="7.28515625" style="3" customWidth="1"/>
    <col min="7688" max="7690" width="5.5703125" style="3" customWidth="1"/>
    <col min="7691" max="7691" width="7.28515625" style="3" customWidth="1"/>
    <col min="7692" max="7692" width="7" style="3" customWidth="1"/>
    <col min="7693" max="7694" width="5.140625" style="3" customWidth="1"/>
    <col min="7695" max="7695" width="7" style="3" customWidth="1"/>
    <col min="7696" max="7729" width="0" style="3" hidden="1" customWidth="1"/>
    <col min="7730" max="7730" width="12.7109375" style="3" customWidth="1"/>
    <col min="7731" max="7731" width="10.28515625" style="3" customWidth="1"/>
    <col min="7732" max="7734" width="0" style="3" hidden="1" customWidth="1"/>
    <col min="7735" max="7936" width="9.140625" style="3"/>
    <col min="7937" max="7937" width="3.7109375" style="3" customWidth="1"/>
    <col min="7938" max="7938" width="10.42578125" style="3" customWidth="1"/>
    <col min="7939" max="7939" width="5.140625" style="3" customWidth="1"/>
    <col min="7940" max="7940" width="4.28515625" style="3" customWidth="1"/>
    <col min="7941" max="7941" width="5.140625" style="3" customWidth="1"/>
    <col min="7942" max="7943" width="7.28515625" style="3" customWidth="1"/>
    <col min="7944" max="7946" width="5.5703125" style="3" customWidth="1"/>
    <col min="7947" max="7947" width="7.28515625" style="3" customWidth="1"/>
    <col min="7948" max="7948" width="7" style="3" customWidth="1"/>
    <col min="7949" max="7950" width="5.140625" style="3" customWidth="1"/>
    <col min="7951" max="7951" width="7" style="3" customWidth="1"/>
    <col min="7952" max="7985" width="0" style="3" hidden="1" customWidth="1"/>
    <col min="7986" max="7986" width="12.7109375" style="3" customWidth="1"/>
    <col min="7987" max="7987" width="10.28515625" style="3" customWidth="1"/>
    <col min="7988" max="7990" width="0" style="3" hidden="1" customWidth="1"/>
    <col min="7991" max="8192" width="9.140625" style="3"/>
    <col min="8193" max="8193" width="3.7109375" style="3" customWidth="1"/>
    <col min="8194" max="8194" width="10.42578125" style="3" customWidth="1"/>
    <col min="8195" max="8195" width="5.140625" style="3" customWidth="1"/>
    <col min="8196" max="8196" width="4.28515625" style="3" customWidth="1"/>
    <col min="8197" max="8197" width="5.140625" style="3" customWidth="1"/>
    <col min="8198" max="8199" width="7.28515625" style="3" customWidth="1"/>
    <col min="8200" max="8202" width="5.5703125" style="3" customWidth="1"/>
    <col min="8203" max="8203" width="7.28515625" style="3" customWidth="1"/>
    <col min="8204" max="8204" width="7" style="3" customWidth="1"/>
    <col min="8205" max="8206" width="5.140625" style="3" customWidth="1"/>
    <col min="8207" max="8207" width="7" style="3" customWidth="1"/>
    <col min="8208" max="8241" width="0" style="3" hidden="1" customWidth="1"/>
    <col min="8242" max="8242" width="12.7109375" style="3" customWidth="1"/>
    <col min="8243" max="8243" width="10.28515625" style="3" customWidth="1"/>
    <col min="8244" max="8246" width="0" style="3" hidden="1" customWidth="1"/>
    <col min="8247" max="8448" width="9.140625" style="3"/>
    <col min="8449" max="8449" width="3.7109375" style="3" customWidth="1"/>
    <col min="8450" max="8450" width="10.42578125" style="3" customWidth="1"/>
    <col min="8451" max="8451" width="5.140625" style="3" customWidth="1"/>
    <col min="8452" max="8452" width="4.28515625" style="3" customWidth="1"/>
    <col min="8453" max="8453" width="5.140625" style="3" customWidth="1"/>
    <col min="8454" max="8455" width="7.28515625" style="3" customWidth="1"/>
    <col min="8456" max="8458" width="5.5703125" style="3" customWidth="1"/>
    <col min="8459" max="8459" width="7.28515625" style="3" customWidth="1"/>
    <col min="8460" max="8460" width="7" style="3" customWidth="1"/>
    <col min="8461" max="8462" width="5.140625" style="3" customWidth="1"/>
    <col min="8463" max="8463" width="7" style="3" customWidth="1"/>
    <col min="8464" max="8497" width="0" style="3" hidden="1" customWidth="1"/>
    <col min="8498" max="8498" width="12.7109375" style="3" customWidth="1"/>
    <col min="8499" max="8499" width="10.28515625" style="3" customWidth="1"/>
    <col min="8500" max="8502" width="0" style="3" hidden="1" customWidth="1"/>
    <col min="8503" max="8704" width="9.140625" style="3"/>
    <col min="8705" max="8705" width="3.7109375" style="3" customWidth="1"/>
    <col min="8706" max="8706" width="10.42578125" style="3" customWidth="1"/>
    <col min="8707" max="8707" width="5.140625" style="3" customWidth="1"/>
    <col min="8708" max="8708" width="4.28515625" style="3" customWidth="1"/>
    <col min="8709" max="8709" width="5.140625" style="3" customWidth="1"/>
    <col min="8710" max="8711" width="7.28515625" style="3" customWidth="1"/>
    <col min="8712" max="8714" width="5.5703125" style="3" customWidth="1"/>
    <col min="8715" max="8715" width="7.28515625" style="3" customWidth="1"/>
    <col min="8716" max="8716" width="7" style="3" customWidth="1"/>
    <col min="8717" max="8718" width="5.140625" style="3" customWidth="1"/>
    <col min="8719" max="8719" width="7" style="3" customWidth="1"/>
    <col min="8720" max="8753" width="0" style="3" hidden="1" customWidth="1"/>
    <col min="8754" max="8754" width="12.7109375" style="3" customWidth="1"/>
    <col min="8755" max="8755" width="10.28515625" style="3" customWidth="1"/>
    <col min="8756" max="8758" width="0" style="3" hidden="1" customWidth="1"/>
    <col min="8759" max="8960" width="9.140625" style="3"/>
    <col min="8961" max="8961" width="3.7109375" style="3" customWidth="1"/>
    <col min="8962" max="8962" width="10.42578125" style="3" customWidth="1"/>
    <col min="8963" max="8963" width="5.140625" style="3" customWidth="1"/>
    <col min="8964" max="8964" width="4.28515625" style="3" customWidth="1"/>
    <col min="8965" max="8965" width="5.140625" style="3" customWidth="1"/>
    <col min="8966" max="8967" width="7.28515625" style="3" customWidth="1"/>
    <col min="8968" max="8970" width="5.5703125" style="3" customWidth="1"/>
    <col min="8971" max="8971" width="7.28515625" style="3" customWidth="1"/>
    <col min="8972" max="8972" width="7" style="3" customWidth="1"/>
    <col min="8973" max="8974" width="5.140625" style="3" customWidth="1"/>
    <col min="8975" max="8975" width="7" style="3" customWidth="1"/>
    <col min="8976" max="9009" width="0" style="3" hidden="1" customWidth="1"/>
    <col min="9010" max="9010" width="12.7109375" style="3" customWidth="1"/>
    <col min="9011" max="9011" width="10.28515625" style="3" customWidth="1"/>
    <col min="9012" max="9014" width="0" style="3" hidden="1" customWidth="1"/>
    <col min="9015" max="9216" width="9.140625" style="3"/>
    <col min="9217" max="9217" width="3.7109375" style="3" customWidth="1"/>
    <col min="9218" max="9218" width="10.42578125" style="3" customWidth="1"/>
    <col min="9219" max="9219" width="5.140625" style="3" customWidth="1"/>
    <col min="9220" max="9220" width="4.28515625" style="3" customWidth="1"/>
    <col min="9221" max="9221" width="5.140625" style="3" customWidth="1"/>
    <col min="9222" max="9223" width="7.28515625" style="3" customWidth="1"/>
    <col min="9224" max="9226" width="5.5703125" style="3" customWidth="1"/>
    <col min="9227" max="9227" width="7.28515625" style="3" customWidth="1"/>
    <col min="9228" max="9228" width="7" style="3" customWidth="1"/>
    <col min="9229" max="9230" width="5.140625" style="3" customWidth="1"/>
    <col min="9231" max="9231" width="7" style="3" customWidth="1"/>
    <col min="9232" max="9265" width="0" style="3" hidden="1" customWidth="1"/>
    <col min="9266" max="9266" width="12.7109375" style="3" customWidth="1"/>
    <col min="9267" max="9267" width="10.28515625" style="3" customWidth="1"/>
    <col min="9268" max="9270" width="0" style="3" hidden="1" customWidth="1"/>
    <col min="9271" max="9472" width="9.140625" style="3"/>
    <col min="9473" max="9473" width="3.7109375" style="3" customWidth="1"/>
    <col min="9474" max="9474" width="10.42578125" style="3" customWidth="1"/>
    <col min="9475" max="9475" width="5.140625" style="3" customWidth="1"/>
    <col min="9476" max="9476" width="4.28515625" style="3" customWidth="1"/>
    <col min="9477" max="9477" width="5.140625" style="3" customWidth="1"/>
    <col min="9478" max="9479" width="7.28515625" style="3" customWidth="1"/>
    <col min="9480" max="9482" width="5.5703125" style="3" customWidth="1"/>
    <col min="9483" max="9483" width="7.28515625" style="3" customWidth="1"/>
    <col min="9484" max="9484" width="7" style="3" customWidth="1"/>
    <col min="9485" max="9486" width="5.140625" style="3" customWidth="1"/>
    <col min="9487" max="9487" width="7" style="3" customWidth="1"/>
    <col min="9488" max="9521" width="0" style="3" hidden="1" customWidth="1"/>
    <col min="9522" max="9522" width="12.7109375" style="3" customWidth="1"/>
    <col min="9523" max="9523" width="10.28515625" style="3" customWidth="1"/>
    <col min="9524" max="9526" width="0" style="3" hidden="1" customWidth="1"/>
    <col min="9527" max="9728" width="9.140625" style="3"/>
    <col min="9729" max="9729" width="3.7109375" style="3" customWidth="1"/>
    <col min="9730" max="9730" width="10.42578125" style="3" customWidth="1"/>
    <col min="9731" max="9731" width="5.140625" style="3" customWidth="1"/>
    <col min="9732" max="9732" width="4.28515625" style="3" customWidth="1"/>
    <col min="9733" max="9733" width="5.140625" style="3" customWidth="1"/>
    <col min="9734" max="9735" width="7.28515625" style="3" customWidth="1"/>
    <col min="9736" max="9738" width="5.5703125" style="3" customWidth="1"/>
    <col min="9739" max="9739" width="7.28515625" style="3" customWidth="1"/>
    <col min="9740" max="9740" width="7" style="3" customWidth="1"/>
    <col min="9741" max="9742" width="5.140625" style="3" customWidth="1"/>
    <col min="9743" max="9743" width="7" style="3" customWidth="1"/>
    <col min="9744" max="9777" width="0" style="3" hidden="1" customWidth="1"/>
    <col min="9778" max="9778" width="12.7109375" style="3" customWidth="1"/>
    <col min="9779" max="9779" width="10.28515625" style="3" customWidth="1"/>
    <col min="9780" max="9782" width="0" style="3" hidden="1" customWidth="1"/>
    <col min="9783" max="9984" width="9.140625" style="3"/>
    <col min="9985" max="9985" width="3.7109375" style="3" customWidth="1"/>
    <col min="9986" max="9986" width="10.42578125" style="3" customWidth="1"/>
    <col min="9987" max="9987" width="5.140625" style="3" customWidth="1"/>
    <col min="9988" max="9988" width="4.28515625" style="3" customWidth="1"/>
    <col min="9989" max="9989" width="5.140625" style="3" customWidth="1"/>
    <col min="9990" max="9991" width="7.28515625" style="3" customWidth="1"/>
    <col min="9992" max="9994" width="5.5703125" style="3" customWidth="1"/>
    <col min="9995" max="9995" width="7.28515625" style="3" customWidth="1"/>
    <col min="9996" max="9996" width="7" style="3" customWidth="1"/>
    <col min="9997" max="9998" width="5.140625" style="3" customWidth="1"/>
    <col min="9999" max="9999" width="7" style="3" customWidth="1"/>
    <col min="10000" max="10033" width="0" style="3" hidden="1" customWidth="1"/>
    <col min="10034" max="10034" width="12.7109375" style="3" customWidth="1"/>
    <col min="10035" max="10035" width="10.28515625" style="3" customWidth="1"/>
    <col min="10036" max="10038" width="0" style="3" hidden="1" customWidth="1"/>
    <col min="10039" max="10240" width="9.140625" style="3"/>
    <col min="10241" max="10241" width="3.7109375" style="3" customWidth="1"/>
    <col min="10242" max="10242" width="10.42578125" style="3" customWidth="1"/>
    <col min="10243" max="10243" width="5.140625" style="3" customWidth="1"/>
    <col min="10244" max="10244" width="4.28515625" style="3" customWidth="1"/>
    <col min="10245" max="10245" width="5.140625" style="3" customWidth="1"/>
    <col min="10246" max="10247" width="7.28515625" style="3" customWidth="1"/>
    <col min="10248" max="10250" width="5.5703125" style="3" customWidth="1"/>
    <col min="10251" max="10251" width="7.28515625" style="3" customWidth="1"/>
    <col min="10252" max="10252" width="7" style="3" customWidth="1"/>
    <col min="10253" max="10254" width="5.140625" style="3" customWidth="1"/>
    <col min="10255" max="10255" width="7" style="3" customWidth="1"/>
    <col min="10256" max="10289" width="0" style="3" hidden="1" customWidth="1"/>
    <col min="10290" max="10290" width="12.7109375" style="3" customWidth="1"/>
    <col min="10291" max="10291" width="10.28515625" style="3" customWidth="1"/>
    <col min="10292" max="10294" width="0" style="3" hidden="1" customWidth="1"/>
    <col min="10295" max="10496" width="9.140625" style="3"/>
    <col min="10497" max="10497" width="3.7109375" style="3" customWidth="1"/>
    <col min="10498" max="10498" width="10.42578125" style="3" customWidth="1"/>
    <col min="10499" max="10499" width="5.140625" style="3" customWidth="1"/>
    <col min="10500" max="10500" width="4.28515625" style="3" customWidth="1"/>
    <col min="10501" max="10501" width="5.140625" style="3" customWidth="1"/>
    <col min="10502" max="10503" width="7.28515625" style="3" customWidth="1"/>
    <col min="10504" max="10506" width="5.5703125" style="3" customWidth="1"/>
    <col min="10507" max="10507" width="7.28515625" style="3" customWidth="1"/>
    <col min="10508" max="10508" width="7" style="3" customWidth="1"/>
    <col min="10509" max="10510" width="5.140625" style="3" customWidth="1"/>
    <col min="10511" max="10511" width="7" style="3" customWidth="1"/>
    <col min="10512" max="10545" width="0" style="3" hidden="1" customWidth="1"/>
    <col min="10546" max="10546" width="12.7109375" style="3" customWidth="1"/>
    <col min="10547" max="10547" width="10.28515625" style="3" customWidth="1"/>
    <col min="10548" max="10550" width="0" style="3" hidden="1" customWidth="1"/>
    <col min="10551" max="10752" width="9.140625" style="3"/>
    <col min="10753" max="10753" width="3.7109375" style="3" customWidth="1"/>
    <col min="10754" max="10754" width="10.42578125" style="3" customWidth="1"/>
    <col min="10755" max="10755" width="5.140625" style="3" customWidth="1"/>
    <col min="10756" max="10756" width="4.28515625" style="3" customWidth="1"/>
    <col min="10757" max="10757" width="5.140625" style="3" customWidth="1"/>
    <col min="10758" max="10759" width="7.28515625" style="3" customWidth="1"/>
    <col min="10760" max="10762" width="5.5703125" style="3" customWidth="1"/>
    <col min="10763" max="10763" width="7.28515625" style="3" customWidth="1"/>
    <col min="10764" max="10764" width="7" style="3" customWidth="1"/>
    <col min="10765" max="10766" width="5.140625" style="3" customWidth="1"/>
    <col min="10767" max="10767" width="7" style="3" customWidth="1"/>
    <col min="10768" max="10801" width="0" style="3" hidden="1" customWidth="1"/>
    <col min="10802" max="10802" width="12.7109375" style="3" customWidth="1"/>
    <col min="10803" max="10803" width="10.28515625" style="3" customWidth="1"/>
    <col min="10804" max="10806" width="0" style="3" hidden="1" customWidth="1"/>
    <col min="10807" max="11008" width="9.140625" style="3"/>
    <col min="11009" max="11009" width="3.7109375" style="3" customWidth="1"/>
    <col min="11010" max="11010" width="10.42578125" style="3" customWidth="1"/>
    <col min="11011" max="11011" width="5.140625" style="3" customWidth="1"/>
    <col min="11012" max="11012" width="4.28515625" style="3" customWidth="1"/>
    <col min="11013" max="11013" width="5.140625" style="3" customWidth="1"/>
    <col min="11014" max="11015" width="7.28515625" style="3" customWidth="1"/>
    <col min="11016" max="11018" width="5.5703125" style="3" customWidth="1"/>
    <col min="11019" max="11019" width="7.28515625" style="3" customWidth="1"/>
    <col min="11020" max="11020" width="7" style="3" customWidth="1"/>
    <col min="11021" max="11022" width="5.140625" style="3" customWidth="1"/>
    <col min="11023" max="11023" width="7" style="3" customWidth="1"/>
    <col min="11024" max="11057" width="0" style="3" hidden="1" customWidth="1"/>
    <col min="11058" max="11058" width="12.7109375" style="3" customWidth="1"/>
    <col min="11059" max="11059" width="10.28515625" style="3" customWidth="1"/>
    <col min="11060" max="11062" width="0" style="3" hidden="1" customWidth="1"/>
    <col min="11063" max="11264" width="9.140625" style="3"/>
    <col min="11265" max="11265" width="3.7109375" style="3" customWidth="1"/>
    <col min="11266" max="11266" width="10.42578125" style="3" customWidth="1"/>
    <col min="11267" max="11267" width="5.140625" style="3" customWidth="1"/>
    <col min="11268" max="11268" width="4.28515625" style="3" customWidth="1"/>
    <col min="11269" max="11269" width="5.140625" style="3" customWidth="1"/>
    <col min="11270" max="11271" width="7.28515625" style="3" customWidth="1"/>
    <col min="11272" max="11274" width="5.5703125" style="3" customWidth="1"/>
    <col min="11275" max="11275" width="7.28515625" style="3" customWidth="1"/>
    <col min="11276" max="11276" width="7" style="3" customWidth="1"/>
    <col min="11277" max="11278" width="5.140625" style="3" customWidth="1"/>
    <col min="11279" max="11279" width="7" style="3" customWidth="1"/>
    <col min="11280" max="11313" width="0" style="3" hidden="1" customWidth="1"/>
    <col min="11314" max="11314" width="12.7109375" style="3" customWidth="1"/>
    <col min="11315" max="11315" width="10.28515625" style="3" customWidth="1"/>
    <col min="11316" max="11318" width="0" style="3" hidden="1" customWidth="1"/>
    <col min="11319" max="11520" width="9.140625" style="3"/>
    <col min="11521" max="11521" width="3.7109375" style="3" customWidth="1"/>
    <col min="11522" max="11522" width="10.42578125" style="3" customWidth="1"/>
    <col min="11523" max="11523" width="5.140625" style="3" customWidth="1"/>
    <col min="11524" max="11524" width="4.28515625" style="3" customWidth="1"/>
    <col min="11525" max="11525" width="5.140625" style="3" customWidth="1"/>
    <col min="11526" max="11527" width="7.28515625" style="3" customWidth="1"/>
    <col min="11528" max="11530" width="5.5703125" style="3" customWidth="1"/>
    <col min="11531" max="11531" width="7.28515625" style="3" customWidth="1"/>
    <col min="11532" max="11532" width="7" style="3" customWidth="1"/>
    <col min="11533" max="11534" width="5.140625" style="3" customWidth="1"/>
    <col min="11535" max="11535" width="7" style="3" customWidth="1"/>
    <col min="11536" max="11569" width="0" style="3" hidden="1" customWidth="1"/>
    <col min="11570" max="11570" width="12.7109375" style="3" customWidth="1"/>
    <col min="11571" max="11571" width="10.28515625" style="3" customWidth="1"/>
    <col min="11572" max="11574" width="0" style="3" hidden="1" customWidth="1"/>
    <col min="11575" max="11776" width="9.140625" style="3"/>
    <col min="11777" max="11777" width="3.7109375" style="3" customWidth="1"/>
    <col min="11778" max="11778" width="10.42578125" style="3" customWidth="1"/>
    <col min="11779" max="11779" width="5.140625" style="3" customWidth="1"/>
    <col min="11780" max="11780" width="4.28515625" style="3" customWidth="1"/>
    <col min="11781" max="11781" width="5.140625" style="3" customWidth="1"/>
    <col min="11782" max="11783" width="7.28515625" style="3" customWidth="1"/>
    <col min="11784" max="11786" width="5.5703125" style="3" customWidth="1"/>
    <col min="11787" max="11787" width="7.28515625" style="3" customWidth="1"/>
    <col min="11788" max="11788" width="7" style="3" customWidth="1"/>
    <col min="11789" max="11790" width="5.140625" style="3" customWidth="1"/>
    <col min="11791" max="11791" width="7" style="3" customWidth="1"/>
    <col min="11792" max="11825" width="0" style="3" hidden="1" customWidth="1"/>
    <col min="11826" max="11826" width="12.7109375" style="3" customWidth="1"/>
    <col min="11827" max="11827" width="10.28515625" style="3" customWidth="1"/>
    <col min="11828" max="11830" width="0" style="3" hidden="1" customWidth="1"/>
    <col min="11831" max="12032" width="9.140625" style="3"/>
    <col min="12033" max="12033" width="3.7109375" style="3" customWidth="1"/>
    <col min="12034" max="12034" width="10.42578125" style="3" customWidth="1"/>
    <col min="12035" max="12035" width="5.140625" style="3" customWidth="1"/>
    <col min="12036" max="12036" width="4.28515625" style="3" customWidth="1"/>
    <col min="12037" max="12037" width="5.140625" style="3" customWidth="1"/>
    <col min="12038" max="12039" width="7.28515625" style="3" customWidth="1"/>
    <col min="12040" max="12042" width="5.5703125" style="3" customWidth="1"/>
    <col min="12043" max="12043" width="7.28515625" style="3" customWidth="1"/>
    <col min="12044" max="12044" width="7" style="3" customWidth="1"/>
    <col min="12045" max="12046" width="5.140625" style="3" customWidth="1"/>
    <col min="12047" max="12047" width="7" style="3" customWidth="1"/>
    <col min="12048" max="12081" width="0" style="3" hidden="1" customWidth="1"/>
    <col min="12082" max="12082" width="12.7109375" style="3" customWidth="1"/>
    <col min="12083" max="12083" width="10.28515625" style="3" customWidth="1"/>
    <col min="12084" max="12086" width="0" style="3" hidden="1" customWidth="1"/>
    <col min="12087" max="12288" width="9.140625" style="3"/>
    <col min="12289" max="12289" width="3.7109375" style="3" customWidth="1"/>
    <col min="12290" max="12290" width="10.42578125" style="3" customWidth="1"/>
    <col min="12291" max="12291" width="5.140625" style="3" customWidth="1"/>
    <col min="12292" max="12292" width="4.28515625" style="3" customWidth="1"/>
    <col min="12293" max="12293" width="5.140625" style="3" customWidth="1"/>
    <col min="12294" max="12295" width="7.28515625" style="3" customWidth="1"/>
    <col min="12296" max="12298" width="5.5703125" style="3" customWidth="1"/>
    <col min="12299" max="12299" width="7.28515625" style="3" customWidth="1"/>
    <col min="12300" max="12300" width="7" style="3" customWidth="1"/>
    <col min="12301" max="12302" width="5.140625" style="3" customWidth="1"/>
    <col min="12303" max="12303" width="7" style="3" customWidth="1"/>
    <col min="12304" max="12337" width="0" style="3" hidden="1" customWidth="1"/>
    <col min="12338" max="12338" width="12.7109375" style="3" customWidth="1"/>
    <col min="12339" max="12339" width="10.28515625" style="3" customWidth="1"/>
    <col min="12340" max="12342" width="0" style="3" hidden="1" customWidth="1"/>
    <col min="12343" max="12544" width="9.140625" style="3"/>
    <col min="12545" max="12545" width="3.7109375" style="3" customWidth="1"/>
    <col min="12546" max="12546" width="10.42578125" style="3" customWidth="1"/>
    <col min="12547" max="12547" width="5.140625" style="3" customWidth="1"/>
    <col min="12548" max="12548" width="4.28515625" style="3" customWidth="1"/>
    <col min="12549" max="12549" width="5.140625" style="3" customWidth="1"/>
    <col min="12550" max="12551" width="7.28515625" style="3" customWidth="1"/>
    <col min="12552" max="12554" width="5.5703125" style="3" customWidth="1"/>
    <col min="12555" max="12555" width="7.28515625" style="3" customWidth="1"/>
    <col min="12556" max="12556" width="7" style="3" customWidth="1"/>
    <col min="12557" max="12558" width="5.140625" style="3" customWidth="1"/>
    <col min="12559" max="12559" width="7" style="3" customWidth="1"/>
    <col min="12560" max="12593" width="0" style="3" hidden="1" customWidth="1"/>
    <col min="12594" max="12594" width="12.7109375" style="3" customWidth="1"/>
    <col min="12595" max="12595" width="10.28515625" style="3" customWidth="1"/>
    <col min="12596" max="12598" width="0" style="3" hidden="1" customWidth="1"/>
    <col min="12599" max="12800" width="9.140625" style="3"/>
    <col min="12801" max="12801" width="3.7109375" style="3" customWidth="1"/>
    <col min="12802" max="12802" width="10.42578125" style="3" customWidth="1"/>
    <col min="12803" max="12803" width="5.140625" style="3" customWidth="1"/>
    <col min="12804" max="12804" width="4.28515625" style="3" customWidth="1"/>
    <col min="12805" max="12805" width="5.140625" style="3" customWidth="1"/>
    <col min="12806" max="12807" width="7.28515625" style="3" customWidth="1"/>
    <col min="12808" max="12810" width="5.5703125" style="3" customWidth="1"/>
    <col min="12811" max="12811" width="7.28515625" style="3" customWidth="1"/>
    <col min="12812" max="12812" width="7" style="3" customWidth="1"/>
    <col min="12813" max="12814" width="5.140625" style="3" customWidth="1"/>
    <col min="12815" max="12815" width="7" style="3" customWidth="1"/>
    <col min="12816" max="12849" width="0" style="3" hidden="1" customWidth="1"/>
    <col min="12850" max="12850" width="12.7109375" style="3" customWidth="1"/>
    <col min="12851" max="12851" width="10.28515625" style="3" customWidth="1"/>
    <col min="12852" max="12854" width="0" style="3" hidden="1" customWidth="1"/>
    <col min="12855" max="13056" width="9.140625" style="3"/>
    <col min="13057" max="13057" width="3.7109375" style="3" customWidth="1"/>
    <col min="13058" max="13058" width="10.42578125" style="3" customWidth="1"/>
    <col min="13059" max="13059" width="5.140625" style="3" customWidth="1"/>
    <col min="13060" max="13060" width="4.28515625" style="3" customWidth="1"/>
    <col min="13061" max="13061" width="5.140625" style="3" customWidth="1"/>
    <col min="13062" max="13063" width="7.28515625" style="3" customWidth="1"/>
    <col min="13064" max="13066" width="5.5703125" style="3" customWidth="1"/>
    <col min="13067" max="13067" width="7.28515625" style="3" customWidth="1"/>
    <col min="13068" max="13068" width="7" style="3" customWidth="1"/>
    <col min="13069" max="13070" width="5.140625" style="3" customWidth="1"/>
    <col min="13071" max="13071" width="7" style="3" customWidth="1"/>
    <col min="13072" max="13105" width="0" style="3" hidden="1" customWidth="1"/>
    <col min="13106" max="13106" width="12.7109375" style="3" customWidth="1"/>
    <col min="13107" max="13107" width="10.28515625" style="3" customWidth="1"/>
    <col min="13108" max="13110" width="0" style="3" hidden="1" customWidth="1"/>
    <col min="13111" max="13312" width="9.140625" style="3"/>
    <col min="13313" max="13313" width="3.7109375" style="3" customWidth="1"/>
    <col min="13314" max="13314" width="10.42578125" style="3" customWidth="1"/>
    <col min="13315" max="13315" width="5.140625" style="3" customWidth="1"/>
    <col min="13316" max="13316" width="4.28515625" style="3" customWidth="1"/>
    <col min="13317" max="13317" width="5.140625" style="3" customWidth="1"/>
    <col min="13318" max="13319" width="7.28515625" style="3" customWidth="1"/>
    <col min="13320" max="13322" width="5.5703125" style="3" customWidth="1"/>
    <col min="13323" max="13323" width="7.28515625" style="3" customWidth="1"/>
    <col min="13324" max="13324" width="7" style="3" customWidth="1"/>
    <col min="13325" max="13326" width="5.140625" style="3" customWidth="1"/>
    <col min="13327" max="13327" width="7" style="3" customWidth="1"/>
    <col min="13328" max="13361" width="0" style="3" hidden="1" customWidth="1"/>
    <col min="13362" max="13362" width="12.7109375" style="3" customWidth="1"/>
    <col min="13363" max="13363" width="10.28515625" style="3" customWidth="1"/>
    <col min="13364" max="13366" width="0" style="3" hidden="1" customWidth="1"/>
    <col min="13367" max="13568" width="9.140625" style="3"/>
    <col min="13569" max="13569" width="3.7109375" style="3" customWidth="1"/>
    <col min="13570" max="13570" width="10.42578125" style="3" customWidth="1"/>
    <col min="13571" max="13571" width="5.140625" style="3" customWidth="1"/>
    <col min="13572" max="13572" width="4.28515625" style="3" customWidth="1"/>
    <col min="13573" max="13573" width="5.140625" style="3" customWidth="1"/>
    <col min="13574" max="13575" width="7.28515625" style="3" customWidth="1"/>
    <col min="13576" max="13578" width="5.5703125" style="3" customWidth="1"/>
    <col min="13579" max="13579" width="7.28515625" style="3" customWidth="1"/>
    <col min="13580" max="13580" width="7" style="3" customWidth="1"/>
    <col min="13581" max="13582" width="5.140625" style="3" customWidth="1"/>
    <col min="13583" max="13583" width="7" style="3" customWidth="1"/>
    <col min="13584" max="13617" width="0" style="3" hidden="1" customWidth="1"/>
    <col min="13618" max="13618" width="12.7109375" style="3" customWidth="1"/>
    <col min="13619" max="13619" width="10.28515625" style="3" customWidth="1"/>
    <col min="13620" max="13622" width="0" style="3" hidden="1" customWidth="1"/>
    <col min="13623" max="13824" width="9.140625" style="3"/>
    <col min="13825" max="13825" width="3.7109375" style="3" customWidth="1"/>
    <col min="13826" max="13826" width="10.42578125" style="3" customWidth="1"/>
    <col min="13827" max="13827" width="5.140625" style="3" customWidth="1"/>
    <col min="13828" max="13828" width="4.28515625" style="3" customWidth="1"/>
    <col min="13829" max="13829" width="5.140625" style="3" customWidth="1"/>
    <col min="13830" max="13831" width="7.28515625" style="3" customWidth="1"/>
    <col min="13832" max="13834" width="5.5703125" style="3" customWidth="1"/>
    <col min="13835" max="13835" width="7.28515625" style="3" customWidth="1"/>
    <col min="13836" max="13836" width="7" style="3" customWidth="1"/>
    <col min="13837" max="13838" width="5.140625" style="3" customWidth="1"/>
    <col min="13839" max="13839" width="7" style="3" customWidth="1"/>
    <col min="13840" max="13873" width="0" style="3" hidden="1" customWidth="1"/>
    <col min="13874" max="13874" width="12.7109375" style="3" customWidth="1"/>
    <col min="13875" max="13875" width="10.28515625" style="3" customWidth="1"/>
    <col min="13876" max="13878" width="0" style="3" hidden="1" customWidth="1"/>
    <col min="13879" max="14080" width="9.140625" style="3"/>
    <col min="14081" max="14081" width="3.7109375" style="3" customWidth="1"/>
    <col min="14082" max="14082" width="10.42578125" style="3" customWidth="1"/>
    <col min="14083" max="14083" width="5.140625" style="3" customWidth="1"/>
    <col min="14084" max="14084" width="4.28515625" style="3" customWidth="1"/>
    <col min="14085" max="14085" width="5.140625" style="3" customWidth="1"/>
    <col min="14086" max="14087" width="7.28515625" style="3" customWidth="1"/>
    <col min="14088" max="14090" width="5.5703125" style="3" customWidth="1"/>
    <col min="14091" max="14091" width="7.28515625" style="3" customWidth="1"/>
    <col min="14092" max="14092" width="7" style="3" customWidth="1"/>
    <col min="14093" max="14094" width="5.140625" style="3" customWidth="1"/>
    <col min="14095" max="14095" width="7" style="3" customWidth="1"/>
    <col min="14096" max="14129" width="0" style="3" hidden="1" customWidth="1"/>
    <col min="14130" max="14130" width="12.7109375" style="3" customWidth="1"/>
    <col min="14131" max="14131" width="10.28515625" style="3" customWidth="1"/>
    <col min="14132" max="14134" width="0" style="3" hidden="1" customWidth="1"/>
    <col min="14135" max="14336" width="9.140625" style="3"/>
    <col min="14337" max="14337" width="3.7109375" style="3" customWidth="1"/>
    <col min="14338" max="14338" width="10.42578125" style="3" customWidth="1"/>
    <col min="14339" max="14339" width="5.140625" style="3" customWidth="1"/>
    <col min="14340" max="14340" width="4.28515625" style="3" customWidth="1"/>
    <col min="14341" max="14341" width="5.140625" style="3" customWidth="1"/>
    <col min="14342" max="14343" width="7.28515625" style="3" customWidth="1"/>
    <col min="14344" max="14346" width="5.5703125" style="3" customWidth="1"/>
    <col min="14347" max="14347" width="7.28515625" style="3" customWidth="1"/>
    <col min="14348" max="14348" width="7" style="3" customWidth="1"/>
    <col min="14349" max="14350" width="5.140625" style="3" customWidth="1"/>
    <col min="14351" max="14351" width="7" style="3" customWidth="1"/>
    <col min="14352" max="14385" width="0" style="3" hidden="1" customWidth="1"/>
    <col min="14386" max="14386" width="12.7109375" style="3" customWidth="1"/>
    <col min="14387" max="14387" width="10.28515625" style="3" customWidth="1"/>
    <col min="14388" max="14390" width="0" style="3" hidden="1" customWidth="1"/>
    <col min="14391" max="14592" width="9.140625" style="3"/>
    <col min="14593" max="14593" width="3.7109375" style="3" customWidth="1"/>
    <col min="14594" max="14594" width="10.42578125" style="3" customWidth="1"/>
    <col min="14595" max="14595" width="5.140625" style="3" customWidth="1"/>
    <col min="14596" max="14596" width="4.28515625" style="3" customWidth="1"/>
    <col min="14597" max="14597" width="5.140625" style="3" customWidth="1"/>
    <col min="14598" max="14599" width="7.28515625" style="3" customWidth="1"/>
    <col min="14600" max="14602" width="5.5703125" style="3" customWidth="1"/>
    <col min="14603" max="14603" width="7.28515625" style="3" customWidth="1"/>
    <col min="14604" max="14604" width="7" style="3" customWidth="1"/>
    <col min="14605" max="14606" width="5.140625" style="3" customWidth="1"/>
    <col min="14607" max="14607" width="7" style="3" customWidth="1"/>
    <col min="14608" max="14641" width="0" style="3" hidden="1" customWidth="1"/>
    <col min="14642" max="14642" width="12.7109375" style="3" customWidth="1"/>
    <col min="14643" max="14643" width="10.28515625" style="3" customWidth="1"/>
    <col min="14644" max="14646" width="0" style="3" hidden="1" customWidth="1"/>
    <col min="14647" max="14848" width="9.140625" style="3"/>
    <col min="14849" max="14849" width="3.7109375" style="3" customWidth="1"/>
    <col min="14850" max="14850" width="10.42578125" style="3" customWidth="1"/>
    <col min="14851" max="14851" width="5.140625" style="3" customWidth="1"/>
    <col min="14852" max="14852" width="4.28515625" style="3" customWidth="1"/>
    <col min="14853" max="14853" width="5.140625" style="3" customWidth="1"/>
    <col min="14854" max="14855" width="7.28515625" style="3" customWidth="1"/>
    <col min="14856" max="14858" width="5.5703125" style="3" customWidth="1"/>
    <col min="14859" max="14859" width="7.28515625" style="3" customWidth="1"/>
    <col min="14860" max="14860" width="7" style="3" customWidth="1"/>
    <col min="14861" max="14862" width="5.140625" style="3" customWidth="1"/>
    <col min="14863" max="14863" width="7" style="3" customWidth="1"/>
    <col min="14864" max="14897" width="0" style="3" hidden="1" customWidth="1"/>
    <col min="14898" max="14898" width="12.7109375" style="3" customWidth="1"/>
    <col min="14899" max="14899" width="10.28515625" style="3" customWidth="1"/>
    <col min="14900" max="14902" width="0" style="3" hidden="1" customWidth="1"/>
    <col min="14903" max="15104" width="9.140625" style="3"/>
    <col min="15105" max="15105" width="3.7109375" style="3" customWidth="1"/>
    <col min="15106" max="15106" width="10.42578125" style="3" customWidth="1"/>
    <col min="15107" max="15107" width="5.140625" style="3" customWidth="1"/>
    <col min="15108" max="15108" width="4.28515625" style="3" customWidth="1"/>
    <col min="15109" max="15109" width="5.140625" style="3" customWidth="1"/>
    <col min="15110" max="15111" width="7.28515625" style="3" customWidth="1"/>
    <col min="15112" max="15114" width="5.5703125" style="3" customWidth="1"/>
    <col min="15115" max="15115" width="7.28515625" style="3" customWidth="1"/>
    <col min="15116" max="15116" width="7" style="3" customWidth="1"/>
    <col min="15117" max="15118" width="5.140625" style="3" customWidth="1"/>
    <col min="15119" max="15119" width="7" style="3" customWidth="1"/>
    <col min="15120" max="15153" width="0" style="3" hidden="1" customWidth="1"/>
    <col min="15154" max="15154" width="12.7109375" style="3" customWidth="1"/>
    <col min="15155" max="15155" width="10.28515625" style="3" customWidth="1"/>
    <col min="15156" max="15158" width="0" style="3" hidden="1" customWidth="1"/>
    <col min="15159" max="15360" width="9.140625" style="3"/>
    <col min="15361" max="15361" width="3.7109375" style="3" customWidth="1"/>
    <col min="15362" max="15362" width="10.42578125" style="3" customWidth="1"/>
    <col min="15363" max="15363" width="5.140625" style="3" customWidth="1"/>
    <col min="15364" max="15364" width="4.28515625" style="3" customWidth="1"/>
    <col min="15365" max="15365" width="5.140625" style="3" customWidth="1"/>
    <col min="15366" max="15367" width="7.28515625" style="3" customWidth="1"/>
    <col min="15368" max="15370" width="5.5703125" style="3" customWidth="1"/>
    <col min="15371" max="15371" width="7.28515625" style="3" customWidth="1"/>
    <col min="15372" max="15372" width="7" style="3" customWidth="1"/>
    <col min="15373" max="15374" width="5.140625" style="3" customWidth="1"/>
    <col min="15375" max="15375" width="7" style="3" customWidth="1"/>
    <col min="15376" max="15409" width="0" style="3" hidden="1" customWidth="1"/>
    <col min="15410" max="15410" width="12.7109375" style="3" customWidth="1"/>
    <col min="15411" max="15411" width="10.28515625" style="3" customWidth="1"/>
    <col min="15412" max="15414" width="0" style="3" hidden="1" customWidth="1"/>
    <col min="15415" max="15616" width="9.140625" style="3"/>
    <col min="15617" max="15617" width="3.7109375" style="3" customWidth="1"/>
    <col min="15618" max="15618" width="10.42578125" style="3" customWidth="1"/>
    <col min="15619" max="15619" width="5.140625" style="3" customWidth="1"/>
    <col min="15620" max="15620" width="4.28515625" style="3" customWidth="1"/>
    <col min="15621" max="15621" width="5.140625" style="3" customWidth="1"/>
    <col min="15622" max="15623" width="7.28515625" style="3" customWidth="1"/>
    <col min="15624" max="15626" width="5.5703125" style="3" customWidth="1"/>
    <col min="15627" max="15627" width="7.28515625" style="3" customWidth="1"/>
    <col min="15628" max="15628" width="7" style="3" customWidth="1"/>
    <col min="15629" max="15630" width="5.140625" style="3" customWidth="1"/>
    <col min="15631" max="15631" width="7" style="3" customWidth="1"/>
    <col min="15632" max="15665" width="0" style="3" hidden="1" customWidth="1"/>
    <col min="15666" max="15666" width="12.7109375" style="3" customWidth="1"/>
    <col min="15667" max="15667" width="10.28515625" style="3" customWidth="1"/>
    <col min="15668" max="15670" width="0" style="3" hidden="1" customWidth="1"/>
    <col min="15671" max="15872" width="9.140625" style="3"/>
    <col min="15873" max="15873" width="3.7109375" style="3" customWidth="1"/>
    <col min="15874" max="15874" width="10.42578125" style="3" customWidth="1"/>
    <col min="15875" max="15875" width="5.140625" style="3" customWidth="1"/>
    <col min="15876" max="15876" width="4.28515625" style="3" customWidth="1"/>
    <col min="15877" max="15877" width="5.140625" style="3" customWidth="1"/>
    <col min="15878" max="15879" width="7.28515625" style="3" customWidth="1"/>
    <col min="15880" max="15882" width="5.5703125" style="3" customWidth="1"/>
    <col min="15883" max="15883" width="7.28515625" style="3" customWidth="1"/>
    <col min="15884" max="15884" width="7" style="3" customWidth="1"/>
    <col min="15885" max="15886" width="5.140625" style="3" customWidth="1"/>
    <col min="15887" max="15887" width="7" style="3" customWidth="1"/>
    <col min="15888" max="15921" width="0" style="3" hidden="1" customWidth="1"/>
    <col min="15922" max="15922" width="12.7109375" style="3" customWidth="1"/>
    <col min="15923" max="15923" width="10.28515625" style="3" customWidth="1"/>
    <col min="15924" max="15926" width="0" style="3" hidden="1" customWidth="1"/>
    <col min="15927" max="16128" width="9.140625" style="3"/>
    <col min="16129" max="16129" width="3.7109375" style="3" customWidth="1"/>
    <col min="16130" max="16130" width="10.42578125" style="3" customWidth="1"/>
    <col min="16131" max="16131" width="5.140625" style="3" customWidth="1"/>
    <col min="16132" max="16132" width="4.28515625" style="3" customWidth="1"/>
    <col min="16133" max="16133" width="5.140625" style="3" customWidth="1"/>
    <col min="16134" max="16135" width="7.28515625" style="3" customWidth="1"/>
    <col min="16136" max="16138" width="5.5703125" style="3" customWidth="1"/>
    <col min="16139" max="16139" width="7.28515625" style="3" customWidth="1"/>
    <col min="16140" max="16140" width="7" style="3" customWidth="1"/>
    <col min="16141" max="16142" width="5.140625" style="3" customWidth="1"/>
    <col min="16143" max="16143" width="7" style="3" customWidth="1"/>
    <col min="16144" max="16177" width="0" style="3" hidden="1" customWidth="1"/>
    <col min="16178" max="16178" width="12.7109375" style="3" customWidth="1"/>
    <col min="16179" max="16179" width="10.28515625" style="3" customWidth="1"/>
    <col min="16180" max="16182" width="0" style="3" hidden="1" customWidth="1"/>
    <col min="16183" max="16384" width="9.140625" style="3"/>
  </cols>
  <sheetData>
    <row r="3" spans="1:54" ht="13.5" customHeight="1" x14ac:dyDescent="0.2">
      <c r="B3" s="2"/>
      <c r="C3" s="3" t="str">
        <f>CONCATENATE("Семестр ", Семестр)</f>
        <v>Семестр 1</v>
      </c>
      <c r="F3" s="4" t="s">
        <v>351</v>
      </c>
      <c r="G3" s="4"/>
      <c r="H3" s="4"/>
      <c r="T3" s="5">
        <v>3</v>
      </c>
    </row>
    <row r="4" spans="1:54" ht="14.25" customHeight="1" thickBot="1" x14ac:dyDescent="0.25">
      <c r="B4" s="6"/>
      <c r="C4" s="2" t="s">
        <v>1</v>
      </c>
      <c r="G4" s="4"/>
      <c r="H4" s="4"/>
      <c r="K4" s="3" t="s">
        <v>2</v>
      </c>
      <c r="AV4" s="7"/>
      <c r="AW4" s="8">
        <v>43491</v>
      </c>
      <c r="AX4" s="9">
        <f>AX157</f>
        <v>76.467948717948715</v>
      </c>
      <c r="AY4" s="8"/>
    </row>
    <row r="5" spans="1:54" ht="157.5" customHeight="1" x14ac:dyDescent="0.2">
      <c r="A5" s="10" t="s">
        <v>3</v>
      </c>
      <c r="B5" s="11"/>
      <c r="C5" s="12" t="s">
        <v>172</v>
      </c>
      <c r="D5" s="12" t="s">
        <v>174</v>
      </c>
      <c r="E5" s="12" t="s">
        <v>175</v>
      </c>
      <c r="F5" s="12" t="s">
        <v>352</v>
      </c>
      <c r="G5" s="12" t="s">
        <v>177</v>
      </c>
      <c r="H5" s="12" t="s">
        <v>353</v>
      </c>
      <c r="I5" s="12" t="s">
        <v>354</v>
      </c>
      <c r="J5" s="12" t="s">
        <v>355</v>
      </c>
      <c r="K5" s="12" t="s">
        <v>356</v>
      </c>
      <c r="L5" s="12" t="s">
        <v>357</v>
      </c>
      <c r="M5" s="12" t="s">
        <v>181</v>
      </c>
      <c r="N5" s="12" t="s">
        <v>358</v>
      </c>
      <c r="O5" s="12" t="s">
        <v>359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3" t="s">
        <v>15</v>
      </c>
      <c r="AT5" s="13" t="s">
        <v>16</v>
      </c>
      <c r="AU5" s="13" t="s">
        <v>17</v>
      </c>
      <c r="AV5" s="13" t="s">
        <v>18</v>
      </c>
      <c r="AW5" s="14" t="s">
        <v>19</v>
      </c>
      <c r="AX5" s="15" t="s">
        <v>20</v>
      </c>
      <c r="AY5" s="15" t="s">
        <v>21</v>
      </c>
    </row>
    <row r="6" spans="1:54" x14ac:dyDescent="0.2">
      <c r="A6" s="16"/>
      <c r="B6" s="17"/>
      <c r="C6" s="18" t="s">
        <v>22</v>
      </c>
      <c r="D6" s="18" t="s">
        <v>22</v>
      </c>
      <c r="E6" s="18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 t="s">
        <v>22</v>
      </c>
      <c r="L6" s="18" t="s">
        <v>22</v>
      </c>
      <c r="M6" s="18" t="s">
        <v>22</v>
      </c>
      <c r="N6" s="18" t="s">
        <v>22</v>
      </c>
      <c r="O6" s="18" t="s">
        <v>22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9"/>
      <c r="AT6" s="20"/>
      <c r="AU6" s="20"/>
      <c r="AV6" s="21"/>
      <c r="AW6" s="22"/>
      <c r="AX6" s="23"/>
      <c r="AY6" s="24"/>
    </row>
    <row r="7" spans="1:54" x14ac:dyDescent="0.2">
      <c r="A7" s="16"/>
      <c r="B7" s="17"/>
      <c r="C7" s="25">
        <v>72</v>
      </c>
      <c r="D7" s="25">
        <v>72</v>
      </c>
      <c r="E7" s="25">
        <v>72</v>
      </c>
      <c r="F7" s="25">
        <v>36</v>
      </c>
      <c r="G7" s="25">
        <v>72</v>
      </c>
      <c r="H7" s="25">
        <v>108</v>
      </c>
      <c r="I7" s="25">
        <v>108</v>
      </c>
      <c r="J7" s="25">
        <v>108</v>
      </c>
      <c r="K7" s="25">
        <v>108</v>
      </c>
      <c r="L7" s="25">
        <v>108</v>
      </c>
      <c r="M7" s="25">
        <v>108</v>
      </c>
      <c r="N7" s="25">
        <v>108</v>
      </c>
      <c r="O7" s="25">
        <v>144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19"/>
      <c r="AT7" s="20"/>
      <c r="AU7" s="20"/>
      <c r="AV7" s="21"/>
      <c r="AW7" s="22"/>
      <c r="AX7" s="23"/>
      <c r="AY7" s="24"/>
    </row>
    <row r="8" spans="1:54" x14ac:dyDescent="0.2">
      <c r="A8" s="16"/>
      <c r="B8" s="17"/>
      <c r="C8" s="18" t="s">
        <v>23</v>
      </c>
      <c r="D8" s="18" t="s">
        <v>23</v>
      </c>
      <c r="E8" s="18" t="s">
        <v>23</v>
      </c>
      <c r="F8" s="18" t="s">
        <v>23</v>
      </c>
      <c r="G8" s="18" t="s">
        <v>23</v>
      </c>
      <c r="H8" s="18" t="s">
        <v>106</v>
      </c>
      <c r="I8" s="18" t="s">
        <v>106</v>
      </c>
      <c r="J8" s="18" t="s">
        <v>106</v>
      </c>
      <c r="K8" s="18" t="s">
        <v>106</v>
      </c>
      <c r="L8" s="18" t="s">
        <v>74</v>
      </c>
      <c r="M8" s="18" t="s">
        <v>23</v>
      </c>
      <c r="N8" s="18" t="s">
        <v>23</v>
      </c>
      <c r="O8" s="18" t="s">
        <v>74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9"/>
      <c r="AT8" s="20"/>
      <c r="AU8" s="20"/>
      <c r="AV8" s="21"/>
      <c r="AW8" s="22"/>
      <c r="AX8" s="23"/>
      <c r="AY8" s="24"/>
    </row>
    <row r="9" spans="1:54" ht="11.25" hidden="1" customHeight="1" x14ac:dyDescent="0.2">
      <c r="A9" s="16"/>
      <c r="B9" s="17"/>
      <c r="C9" s="46" t="s">
        <v>24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8"/>
      <c r="AS9" s="19"/>
      <c r="AT9" s="20"/>
      <c r="AU9" s="20"/>
      <c r="AV9" s="21"/>
      <c r="AW9" s="22"/>
      <c r="AX9" s="23"/>
      <c r="AY9" s="24"/>
    </row>
    <row r="10" spans="1:54" x14ac:dyDescent="0.2">
      <c r="A10" s="16"/>
      <c r="B10" s="17"/>
      <c r="C10" s="46" t="s">
        <v>25</v>
      </c>
      <c r="D10" s="47"/>
      <c r="E10" s="47"/>
      <c r="F10" s="47"/>
      <c r="G10" s="47"/>
      <c r="H10" s="47"/>
      <c r="I10" s="47"/>
      <c r="J10" s="47"/>
      <c r="K10" s="47"/>
      <c r="L10" s="48"/>
      <c r="M10" s="46" t="s">
        <v>26</v>
      </c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8"/>
      <c r="AS10" s="19"/>
      <c r="AT10" s="20"/>
      <c r="AU10" s="20"/>
      <c r="AV10" s="21"/>
      <c r="AW10" s="22"/>
      <c r="AX10" s="23"/>
      <c r="AY10" s="24"/>
      <c r="AZ10" s="3">
        <v>5</v>
      </c>
      <c r="BA10" s="3">
        <v>4</v>
      </c>
      <c r="BB10" s="3">
        <v>3</v>
      </c>
    </row>
    <row r="11" spans="1:54" x14ac:dyDescent="0.2">
      <c r="A11" s="26">
        <v>1</v>
      </c>
      <c r="B11" s="27" t="s">
        <v>360</v>
      </c>
      <c r="C11" s="28">
        <v>75</v>
      </c>
      <c r="D11" s="28">
        <v>70</v>
      </c>
      <c r="E11" s="28">
        <v>85</v>
      </c>
      <c r="F11" s="28">
        <v>64</v>
      </c>
      <c r="G11" s="28">
        <v>100</v>
      </c>
      <c r="H11" s="28">
        <v>74</v>
      </c>
      <c r="I11" s="28">
        <v>68</v>
      </c>
      <c r="J11" s="28">
        <v>98</v>
      </c>
      <c r="K11" s="28">
        <v>91</v>
      </c>
      <c r="L11" s="28">
        <v>75</v>
      </c>
      <c r="M11" s="28">
        <v>91</v>
      </c>
      <c r="N11" s="28">
        <v>89</v>
      </c>
      <c r="O11" s="28">
        <v>79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  <c r="AI11" s="29"/>
      <c r="AJ11" s="28"/>
      <c r="AK11" s="28"/>
      <c r="AL11" s="28"/>
      <c r="AM11" s="28"/>
      <c r="AN11" s="28"/>
      <c r="AO11" s="28"/>
      <c r="AP11" s="28"/>
      <c r="AQ11" s="28"/>
      <c r="AR11" s="28"/>
      <c r="AS11" s="30">
        <v>0</v>
      </c>
      <c r="AT11" s="31"/>
      <c r="AU11" s="31" t="s">
        <v>29</v>
      </c>
      <c r="AV11" s="32"/>
      <c r="AW11" s="22"/>
      <c r="AX11" s="33">
        <f t="shared" ref="AX11:AX74" si="0">IF(SUM(C11:AR11)&gt;0,(SUM(C11:AR11)/COUNTIF(C11:AR11,"&gt;0")))</f>
        <v>81.461538461538467</v>
      </c>
      <c r="AY11" s="34" t="str">
        <f>IF(SUM(AZ11:BB11)&gt;0,(AZ11*5+BA11*4+BB11*3)/SUM(AZ11:BB11),"")</f>
        <v/>
      </c>
      <c r="AZ11" s="35">
        <f t="shared" ref="AZ11:AZ74" si="1">COUNTIF($C11:$AR11,"Отл")</f>
        <v>0</v>
      </c>
      <c r="BA11" s="36">
        <f t="shared" ref="BA11:BA74" si="2">COUNTIF($C11:$AR11,"Хор")</f>
        <v>0</v>
      </c>
      <c r="BB11" s="36">
        <f t="shared" ref="BB11:BB74" si="3">COUNTIF($C11:$AR11,"Удв")</f>
        <v>0</v>
      </c>
    </row>
    <row r="12" spans="1:54" x14ac:dyDescent="0.2">
      <c r="A12" s="26">
        <v>2</v>
      </c>
      <c r="B12" s="27" t="s">
        <v>361</v>
      </c>
      <c r="C12" s="28">
        <v>0</v>
      </c>
      <c r="D12" s="28">
        <v>0</v>
      </c>
      <c r="E12" s="28">
        <v>0</v>
      </c>
      <c r="F12" s="28">
        <v>34</v>
      </c>
      <c r="G12" s="28">
        <v>70</v>
      </c>
      <c r="H12" s="28">
        <v>0</v>
      </c>
      <c r="I12" s="28">
        <v>20</v>
      </c>
      <c r="J12" s="28">
        <v>72</v>
      </c>
      <c r="K12" s="28">
        <v>0</v>
      </c>
      <c r="L12" s="28">
        <v>5</v>
      </c>
      <c r="M12" s="28">
        <v>0</v>
      </c>
      <c r="N12" s="28">
        <v>0</v>
      </c>
      <c r="O12" s="28">
        <v>30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9"/>
      <c r="AI12" s="29"/>
      <c r="AJ12" s="28"/>
      <c r="AK12" s="28"/>
      <c r="AL12" s="28"/>
      <c r="AM12" s="28"/>
      <c r="AN12" s="28"/>
      <c r="AO12" s="28"/>
      <c r="AP12" s="28"/>
      <c r="AQ12" s="28"/>
      <c r="AR12" s="28"/>
      <c r="AS12" s="30">
        <v>0</v>
      </c>
      <c r="AT12" s="31"/>
      <c r="AU12" s="31" t="s">
        <v>29</v>
      </c>
      <c r="AV12" s="32"/>
      <c r="AW12" s="22"/>
      <c r="AX12" s="33">
        <f t="shared" si="0"/>
        <v>38.5</v>
      </c>
      <c r="AY12" s="34" t="str">
        <f t="shared" ref="AY12:AY75" si="4">IF(SUM(AZ12:BB12)&gt;0,(AZ12*5+BA12*4+BB12*3)/SUM(AZ12:BB12),"")</f>
        <v/>
      </c>
      <c r="AZ12" s="35">
        <f t="shared" si="1"/>
        <v>0</v>
      </c>
      <c r="BA12" s="36">
        <f t="shared" si="2"/>
        <v>0</v>
      </c>
      <c r="BB12" s="36">
        <f t="shared" si="3"/>
        <v>0</v>
      </c>
    </row>
    <row r="13" spans="1:54" x14ac:dyDescent="0.2">
      <c r="A13" s="26">
        <v>3</v>
      </c>
      <c r="B13" s="27" t="s">
        <v>362</v>
      </c>
      <c r="C13" s="28">
        <v>61</v>
      </c>
      <c r="D13" s="28">
        <v>70</v>
      </c>
      <c r="E13" s="28">
        <v>85</v>
      </c>
      <c r="F13" s="28">
        <v>61</v>
      </c>
      <c r="G13" s="28">
        <v>85</v>
      </c>
      <c r="H13" s="28">
        <v>80</v>
      </c>
      <c r="I13" s="28">
        <v>100</v>
      </c>
      <c r="J13" s="28">
        <v>76</v>
      </c>
      <c r="K13" s="28">
        <v>92</v>
      </c>
      <c r="L13" s="28">
        <v>65</v>
      </c>
      <c r="M13" s="28">
        <v>76</v>
      </c>
      <c r="N13" s="28">
        <v>79</v>
      </c>
      <c r="O13" s="28">
        <v>75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30">
        <v>0</v>
      </c>
      <c r="AT13" s="31"/>
      <c r="AU13" s="31" t="s">
        <v>29</v>
      </c>
      <c r="AV13" s="32"/>
      <c r="AW13" s="22"/>
      <c r="AX13" s="33">
        <f t="shared" si="0"/>
        <v>77.307692307692307</v>
      </c>
      <c r="AY13" s="34" t="str">
        <f t="shared" si="4"/>
        <v/>
      </c>
      <c r="AZ13" s="35">
        <f t="shared" si="1"/>
        <v>0</v>
      </c>
      <c r="BA13" s="36">
        <f t="shared" si="2"/>
        <v>0</v>
      </c>
      <c r="BB13" s="36">
        <f t="shared" si="3"/>
        <v>0</v>
      </c>
    </row>
    <row r="14" spans="1:54" x14ac:dyDescent="0.2">
      <c r="A14" s="26">
        <v>4</v>
      </c>
      <c r="B14" s="27" t="s">
        <v>363</v>
      </c>
      <c r="C14" s="28">
        <v>86</v>
      </c>
      <c r="D14" s="28">
        <v>80</v>
      </c>
      <c r="E14" s="28">
        <v>85</v>
      </c>
      <c r="F14" s="28">
        <v>95</v>
      </c>
      <c r="G14" s="28">
        <v>100</v>
      </c>
      <c r="H14" s="28">
        <v>74</v>
      </c>
      <c r="I14" s="28">
        <v>98</v>
      </c>
      <c r="J14" s="28">
        <v>96</v>
      </c>
      <c r="K14" s="28">
        <v>95</v>
      </c>
      <c r="L14" s="28">
        <v>84</v>
      </c>
      <c r="M14" s="28">
        <v>95</v>
      </c>
      <c r="N14" s="28">
        <v>91</v>
      </c>
      <c r="O14" s="28">
        <v>76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30">
        <v>0</v>
      </c>
      <c r="AT14" s="31"/>
      <c r="AU14" s="31" t="s">
        <v>29</v>
      </c>
      <c r="AV14" s="32"/>
      <c r="AW14" s="22"/>
      <c r="AX14" s="33">
        <f t="shared" si="0"/>
        <v>88.84615384615384</v>
      </c>
      <c r="AY14" s="34" t="str">
        <f t="shared" si="4"/>
        <v/>
      </c>
      <c r="AZ14" s="35">
        <f t="shared" si="1"/>
        <v>0</v>
      </c>
      <c r="BA14" s="36">
        <f t="shared" si="2"/>
        <v>0</v>
      </c>
      <c r="BB14" s="36">
        <f t="shared" si="3"/>
        <v>0</v>
      </c>
    </row>
    <row r="15" spans="1:54" x14ac:dyDescent="0.2">
      <c r="A15" s="26">
        <v>5</v>
      </c>
      <c r="B15" s="27" t="s">
        <v>364</v>
      </c>
      <c r="C15" s="28">
        <v>86</v>
      </c>
      <c r="D15" s="28">
        <v>80</v>
      </c>
      <c r="E15" s="28">
        <v>81</v>
      </c>
      <c r="F15" s="28">
        <v>95</v>
      </c>
      <c r="G15" s="28">
        <v>100</v>
      </c>
      <c r="H15" s="28">
        <v>62</v>
      </c>
      <c r="I15" s="28">
        <v>86</v>
      </c>
      <c r="J15" s="28">
        <v>96</v>
      </c>
      <c r="K15" s="28">
        <v>95</v>
      </c>
      <c r="L15" s="28">
        <v>84</v>
      </c>
      <c r="M15" s="28">
        <v>91</v>
      </c>
      <c r="N15" s="28">
        <v>78</v>
      </c>
      <c r="O15" s="28">
        <v>76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30">
        <v>0</v>
      </c>
      <c r="AT15" s="31"/>
      <c r="AU15" s="31" t="s">
        <v>29</v>
      </c>
      <c r="AV15" s="32"/>
      <c r="AW15" s="22"/>
      <c r="AX15" s="33">
        <f t="shared" si="0"/>
        <v>85.384615384615387</v>
      </c>
      <c r="AY15" s="34" t="str">
        <f t="shared" si="4"/>
        <v/>
      </c>
      <c r="AZ15" s="35">
        <f t="shared" si="1"/>
        <v>0</v>
      </c>
      <c r="BA15" s="36">
        <f t="shared" si="2"/>
        <v>0</v>
      </c>
      <c r="BB15" s="36">
        <f t="shared" si="3"/>
        <v>0</v>
      </c>
    </row>
    <row r="16" spans="1:54" x14ac:dyDescent="0.2">
      <c r="A16" s="26">
        <v>6</v>
      </c>
      <c r="B16" s="27" t="s">
        <v>365</v>
      </c>
      <c r="C16" s="28">
        <v>64</v>
      </c>
      <c r="D16" s="28">
        <v>66</v>
      </c>
      <c r="E16" s="28">
        <v>66</v>
      </c>
      <c r="F16" s="28">
        <v>64</v>
      </c>
      <c r="G16" s="28">
        <v>85</v>
      </c>
      <c r="H16" s="28">
        <v>61</v>
      </c>
      <c r="I16" s="28">
        <v>80</v>
      </c>
      <c r="J16" s="28">
        <v>82</v>
      </c>
      <c r="K16" s="28">
        <v>91</v>
      </c>
      <c r="L16" s="28">
        <v>67</v>
      </c>
      <c r="M16" s="28">
        <v>49</v>
      </c>
      <c r="N16" s="28">
        <v>60</v>
      </c>
      <c r="O16" s="28">
        <v>67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30">
        <v>0</v>
      </c>
      <c r="AT16" s="31"/>
      <c r="AU16" s="31" t="s">
        <v>29</v>
      </c>
      <c r="AV16" s="32"/>
      <c r="AW16" s="22"/>
      <c r="AX16" s="33">
        <f t="shared" si="0"/>
        <v>69.384615384615387</v>
      </c>
      <c r="AY16" s="34" t="str">
        <f t="shared" si="4"/>
        <v/>
      </c>
      <c r="AZ16" s="35">
        <f t="shared" si="1"/>
        <v>0</v>
      </c>
      <c r="BA16" s="36">
        <f t="shared" si="2"/>
        <v>0</v>
      </c>
      <c r="BB16" s="36">
        <f t="shared" si="3"/>
        <v>0</v>
      </c>
    </row>
    <row r="17" spans="1:54" x14ac:dyDescent="0.2">
      <c r="A17" s="26">
        <v>7</v>
      </c>
      <c r="B17" s="27" t="s">
        <v>366</v>
      </c>
      <c r="C17" s="28">
        <v>8</v>
      </c>
      <c r="D17" s="28">
        <v>0</v>
      </c>
      <c r="E17" s="28">
        <v>0</v>
      </c>
      <c r="F17" s="28">
        <v>75</v>
      </c>
      <c r="G17" s="28">
        <v>100</v>
      </c>
      <c r="H17" s="28">
        <v>20</v>
      </c>
      <c r="I17" s="28">
        <v>20</v>
      </c>
      <c r="J17" s="28">
        <v>82</v>
      </c>
      <c r="K17" s="28">
        <v>70</v>
      </c>
      <c r="L17" s="28">
        <v>16</v>
      </c>
      <c r="M17" s="28">
        <v>59</v>
      </c>
      <c r="N17" s="28">
        <v>65</v>
      </c>
      <c r="O17" s="28">
        <v>79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30">
        <v>0</v>
      </c>
      <c r="AT17" s="31"/>
      <c r="AU17" s="31" t="s">
        <v>29</v>
      </c>
      <c r="AV17" s="32"/>
      <c r="AW17" s="22"/>
      <c r="AX17" s="33">
        <f t="shared" si="0"/>
        <v>54</v>
      </c>
      <c r="AY17" s="34" t="str">
        <f t="shared" si="4"/>
        <v/>
      </c>
      <c r="AZ17" s="35">
        <f t="shared" si="1"/>
        <v>0</v>
      </c>
      <c r="BA17" s="36">
        <f t="shared" si="2"/>
        <v>0</v>
      </c>
      <c r="BB17" s="36">
        <f t="shared" si="3"/>
        <v>0</v>
      </c>
    </row>
    <row r="18" spans="1:54" x14ac:dyDescent="0.2">
      <c r="A18" s="26">
        <v>8</v>
      </c>
      <c r="B18" s="27" t="s">
        <v>367</v>
      </c>
      <c r="C18" s="28">
        <v>71</v>
      </c>
      <c r="D18" s="28">
        <v>61</v>
      </c>
      <c r="E18" s="28">
        <v>85</v>
      </c>
      <c r="F18" s="28">
        <v>64</v>
      </c>
      <c r="G18" s="28">
        <v>100</v>
      </c>
      <c r="H18" s="28">
        <v>62</v>
      </c>
      <c r="I18" s="28">
        <v>64</v>
      </c>
      <c r="J18" s="28">
        <v>95</v>
      </c>
      <c r="K18" s="28">
        <v>91</v>
      </c>
      <c r="L18" s="28">
        <v>68</v>
      </c>
      <c r="M18" s="28">
        <v>92</v>
      </c>
      <c r="N18" s="28">
        <v>78</v>
      </c>
      <c r="O18" s="28">
        <v>76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30">
        <v>0</v>
      </c>
      <c r="AT18" s="31"/>
      <c r="AU18" s="31" t="s">
        <v>29</v>
      </c>
      <c r="AV18" s="32"/>
      <c r="AW18" s="22"/>
      <c r="AX18" s="33">
        <f t="shared" si="0"/>
        <v>77.461538461538467</v>
      </c>
      <c r="AY18" s="34" t="str">
        <f t="shared" si="4"/>
        <v/>
      </c>
      <c r="AZ18" s="35">
        <f t="shared" si="1"/>
        <v>0</v>
      </c>
      <c r="BA18" s="36">
        <f t="shared" si="2"/>
        <v>0</v>
      </c>
      <c r="BB18" s="36">
        <f t="shared" si="3"/>
        <v>0</v>
      </c>
    </row>
    <row r="19" spans="1:54" x14ac:dyDescent="0.2">
      <c r="A19" s="26">
        <v>9</v>
      </c>
      <c r="B19" s="27" t="s">
        <v>368</v>
      </c>
      <c r="C19" s="28">
        <v>93</v>
      </c>
      <c r="D19" s="28">
        <v>90</v>
      </c>
      <c r="E19" s="28">
        <v>93</v>
      </c>
      <c r="F19" s="28">
        <v>67</v>
      </c>
      <c r="G19" s="28">
        <v>100</v>
      </c>
      <c r="H19" s="28">
        <v>80</v>
      </c>
      <c r="I19" s="28">
        <v>96</v>
      </c>
      <c r="J19" s="28">
        <v>100</v>
      </c>
      <c r="K19" s="28">
        <v>96</v>
      </c>
      <c r="L19" s="28">
        <v>85</v>
      </c>
      <c r="M19" s="28">
        <v>99</v>
      </c>
      <c r="N19" s="28">
        <v>100</v>
      </c>
      <c r="O19" s="28">
        <v>93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30">
        <v>0</v>
      </c>
      <c r="AT19" s="31"/>
      <c r="AU19" s="31" t="s">
        <v>29</v>
      </c>
      <c r="AV19" s="32"/>
      <c r="AW19" s="22"/>
      <c r="AX19" s="33">
        <f t="shared" si="0"/>
        <v>91.692307692307693</v>
      </c>
      <c r="AY19" s="34" t="str">
        <f t="shared" si="4"/>
        <v/>
      </c>
      <c r="AZ19" s="35">
        <f t="shared" si="1"/>
        <v>0</v>
      </c>
      <c r="BA19" s="36">
        <f t="shared" si="2"/>
        <v>0</v>
      </c>
      <c r="BB19" s="36">
        <f t="shared" si="3"/>
        <v>0</v>
      </c>
    </row>
    <row r="20" spans="1:54" x14ac:dyDescent="0.2">
      <c r="A20" s="26">
        <v>10</v>
      </c>
      <c r="B20" s="27" t="s">
        <v>369</v>
      </c>
      <c r="C20" s="28">
        <v>69</v>
      </c>
      <c r="D20" s="28">
        <v>66</v>
      </c>
      <c r="E20" s="28">
        <v>66</v>
      </c>
      <c r="F20" s="28">
        <v>60</v>
      </c>
      <c r="G20" s="28">
        <v>85</v>
      </c>
      <c r="H20" s="28">
        <v>74</v>
      </c>
      <c r="I20" s="28">
        <v>74</v>
      </c>
      <c r="J20" s="28">
        <v>82</v>
      </c>
      <c r="K20" s="28">
        <v>91</v>
      </c>
      <c r="L20" s="28">
        <v>69</v>
      </c>
      <c r="M20" s="28">
        <v>49</v>
      </c>
      <c r="N20" s="28">
        <v>78</v>
      </c>
      <c r="O20" s="28">
        <v>75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30">
        <v>0</v>
      </c>
      <c r="AT20" s="31"/>
      <c r="AU20" s="31" t="s">
        <v>29</v>
      </c>
      <c r="AV20" s="32"/>
      <c r="AW20" s="22"/>
      <c r="AX20" s="33">
        <f t="shared" si="0"/>
        <v>72.15384615384616</v>
      </c>
      <c r="AY20" s="34" t="str">
        <f t="shared" si="4"/>
        <v/>
      </c>
      <c r="AZ20" s="35">
        <f t="shared" si="1"/>
        <v>0</v>
      </c>
      <c r="BA20" s="36">
        <f t="shared" si="2"/>
        <v>0</v>
      </c>
      <c r="BB20" s="36">
        <f t="shared" si="3"/>
        <v>0</v>
      </c>
    </row>
    <row r="21" spans="1:54" x14ac:dyDescent="0.2">
      <c r="A21" s="26">
        <v>11</v>
      </c>
      <c r="B21" s="27">
        <v>181489</v>
      </c>
      <c r="C21" s="28">
        <v>61</v>
      </c>
      <c r="D21" s="28">
        <v>61</v>
      </c>
      <c r="E21" s="28">
        <v>66</v>
      </c>
      <c r="F21" s="28">
        <v>61</v>
      </c>
      <c r="G21" s="28">
        <v>85</v>
      </c>
      <c r="H21" s="28">
        <v>62</v>
      </c>
      <c r="I21" s="28">
        <v>65</v>
      </c>
      <c r="J21" s="28">
        <v>75</v>
      </c>
      <c r="K21" s="28">
        <v>91</v>
      </c>
      <c r="L21" s="28">
        <v>64</v>
      </c>
      <c r="M21" s="28">
        <v>76</v>
      </c>
      <c r="N21" s="28">
        <v>80</v>
      </c>
      <c r="O21" s="28">
        <v>75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30">
        <v>0</v>
      </c>
      <c r="AT21" s="31"/>
      <c r="AU21" s="31" t="s">
        <v>29</v>
      </c>
      <c r="AV21" s="32"/>
      <c r="AW21" s="22"/>
      <c r="AX21" s="33">
        <f t="shared" si="0"/>
        <v>70.92307692307692</v>
      </c>
      <c r="AY21" s="34" t="str">
        <f t="shared" si="4"/>
        <v/>
      </c>
      <c r="AZ21" s="35">
        <f t="shared" si="1"/>
        <v>0</v>
      </c>
      <c r="BA21" s="36">
        <f t="shared" si="2"/>
        <v>0</v>
      </c>
      <c r="BB21" s="36">
        <f t="shared" si="3"/>
        <v>0</v>
      </c>
    </row>
    <row r="22" spans="1:54" x14ac:dyDescent="0.2">
      <c r="A22" s="26">
        <v>12</v>
      </c>
      <c r="B22" s="27" t="s">
        <v>370</v>
      </c>
      <c r="C22" s="28">
        <v>63</v>
      </c>
      <c r="D22" s="28">
        <v>61</v>
      </c>
      <c r="E22" s="28">
        <v>66</v>
      </c>
      <c r="F22" s="28">
        <v>61</v>
      </c>
      <c r="G22" s="28">
        <v>85</v>
      </c>
      <c r="H22" s="28">
        <v>62</v>
      </c>
      <c r="I22" s="28">
        <v>62</v>
      </c>
      <c r="J22" s="28">
        <v>79</v>
      </c>
      <c r="K22" s="28">
        <v>91</v>
      </c>
      <c r="L22" s="28">
        <v>62</v>
      </c>
      <c r="M22" s="28">
        <v>61</v>
      </c>
      <c r="N22" s="28">
        <v>62</v>
      </c>
      <c r="O22" s="28">
        <v>61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30">
        <v>0</v>
      </c>
      <c r="AT22" s="31"/>
      <c r="AU22" s="31" t="s">
        <v>29</v>
      </c>
      <c r="AV22" s="32"/>
      <c r="AW22" s="22"/>
      <c r="AX22" s="33">
        <f t="shared" si="0"/>
        <v>67.384615384615387</v>
      </c>
      <c r="AY22" s="34" t="str">
        <f t="shared" si="4"/>
        <v/>
      </c>
      <c r="AZ22" s="35">
        <f t="shared" si="1"/>
        <v>0</v>
      </c>
      <c r="BA22" s="36">
        <f t="shared" si="2"/>
        <v>0</v>
      </c>
      <c r="BB22" s="36">
        <f t="shared" si="3"/>
        <v>0</v>
      </c>
    </row>
    <row r="23" spans="1:54" x14ac:dyDescent="0.2">
      <c r="A23" s="26">
        <v>13</v>
      </c>
      <c r="B23" s="27" t="s">
        <v>371</v>
      </c>
      <c r="C23" s="28">
        <v>82</v>
      </c>
      <c r="D23" s="28">
        <v>80</v>
      </c>
      <c r="E23" s="28">
        <v>80</v>
      </c>
      <c r="F23" s="28">
        <v>80</v>
      </c>
      <c r="G23" s="28">
        <v>100</v>
      </c>
      <c r="H23" s="28">
        <v>62</v>
      </c>
      <c r="I23" s="28">
        <v>72</v>
      </c>
      <c r="J23" s="28">
        <v>94</v>
      </c>
      <c r="K23" s="28">
        <v>91</v>
      </c>
      <c r="L23" s="28">
        <v>72</v>
      </c>
      <c r="M23" s="28">
        <v>92</v>
      </c>
      <c r="N23" s="28">
        <v>95</v>
      </c>
      <c r="O23" s="28">
        <v>78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30">
        <v>0</v>
      </c>
      <c r="AT23" s="31"/>
      <c r="AU23" s="31" t="s">
        <v>29</v>
      </c>
      <c r="AV23" s="32"/>
      <c r="AW23" s="22"/>
      <c r="AX23" s="33">
        <f t="shared" si="0"/>
        <v>82.92307692307692</v>
      </c>
      <c r="AY23" s="34" t="str">
        <f t="shared" si="4"/>
        <v/>
      </c>
      <c r="AZ23" s="35">
        <f t="shared" si="1"/>
        <v>0</v>
      </c>
      <c r="BA23" s="36">
        <f t="shared" si="2"/>
        <v>0</v>
      </c>
      <c r="BB23" s="36">
        <f t="shared" si="3"/>
        <v>0</v>
      </c>
    </row>
    <row r="24" spans="1:54" x14ac:dyDescent="0.2">
      <c r="A24" s="26">
        <v>14</v>
      </c>
      <c r="B24" s="27" t="s">
        <v>372</v>
      </c>
      <c r="C24" s="28">
        <v>64</v>
      </c>
      <c r="D24" s="28">
        <v>66</v>
      </c>
      <c r="E24" s="28">
        <v>66</v>
      </c>
      <c r="F24" s="28">
        <v>79</v>
      </c>
      <c r="G24" s="28">
        <v>100</v>
      </c>
      <c r="H24" s="28">
        <v>62</v>
      </c>
      <c r="I24" s="28">
        <v>72</v>
      </c>
      <c r="J24" s="28">
        <v>85</v>
      </c>
      <c r="K24" s="28">
        <v>97</v>
      </c>
      <c r="L24" s="28">
        <v>65</v>
      </c>
      <c r="M24" s="28">
        <v>77</v>
      </c>
      <c r="N24" s="28">
        <v>60</v>
      </c>
      <c r="O24" s="28">
        <v>61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30">
        <v>0</v>
      </c>
      <c r="AT24" s="31"/>
      <c r="AU24" s="31" t="s">
        <v>29</v>
      </c>
      <c r="AV24" s="32"/>
      <c r="AW24" s="22"/>
      <c r="AX24" s="33">
        <f t="shared" si="0"/>
        <v>73.384615384615387</v>
      </c>
      <c r="AY24" s="34" t="str">
        <f t="shared" si="4"/>
        <v/>
      </c>
      <c r="AZ24" s="35">
        <f t="shared" si="1"/>
        <v>0</v>
      </c>
      <c r="BA24" s="36">
        <f t="shared" si="2"/>
        <v>0</v>
      </c>
      <c r="BB24" s="36">
        <f t="shared" si="3"/>
        <v>0</v>
      </c>
    </row>
    <row r="25" spans="1:54" x14ac:dyDescent="0.2">
      <c r="A25" s="26">
        <v>15</v>
      </c>
      <c r="B25" s="27" t="s">
        <v>373</v>
      </c>
      <c r="C25" s="28">
        <v>93</v>
      </c>
      <c r="D25" s="28">
        <v>85</v>
      </c>
      <c r="E25" s="28">
        <v>81</v>
      </c>
      <c r="F25" s="28">
        <v>96</v>
      </c>
      <c r="G25" s="28">
        <v>100</v>
      </c>
      <c r="H25" s="28">
        <v>62</v>
      </c>
      <c r="I25" s="28">
        <v>80</v>
      </c>
      <c r="J25" s="28">
        <v>92</v>
      </c>
      <c r="K25" s="28">
        <v>92</v>
      </c>
      <c r="L25" s="28">
        <v>84</v>
      </c>
      <c r="M25" s="28">
        <v>93</v>
      </c>
      <c r="N25" s="28">
        <v>91</v>
      </c>
      <c r="O25" s="28">
        <v>93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30">
        <v>0</v>
      </c>
      <c r="AT25" s="31"/>
      <c r="AU25" s="31" t="s">
        <v>29</v>
      </c>
      <c r="AV25" s="32"/>
      <c r="AW25" s="22"/>
      <c r="AX25" s="33">
        <f t="shared" si="0"/>
        <v>87.84615384615384</v>
      </c>
      <c r="AY25" s="34" t="str">
        <f t="shared" si="4"/>
        <v/>
      </c>
      <c r="AZ25" s="35">
        <f t="shared" si="1"/>
        <v>0</v>
      </c>
      <c r="BA25" s="36">
        <f t="shared" si="2"/>
        <v>0</v>
      </c>
      <c r="BB25" s="36">
        <f t="shared" si="3"/>
        <v>0</v>
      </c>
    </row>
    <row r="26" spans="1:54" x14ac:dyDescent="0.2">
      <c r="A26" s="26">
        <v>16</v>
      </c>
      <c r="B26" s="27" t="s">
        <v>374</v>
      </c>
      <c r="C26" s="28">
        <v>75</v>
      </c>
      <c r="D26" s="28">
        <v>70</v>
      </c>
      <c r="E26" s="28">
        <v>81</v>
      </c>
      <c r="F26" s="28">
        <v>76</v>
      </c>
      <c r="G26" s="28">
        <v>100</v>
      </c>
      <c r="H26" s="28">
        <v>80</v>
      </c>
      <c r="I26" s="28">
        <v>96</v>
      </c>
      <c r="J26" s="28">
        <v>95</v>
      </c>
      <c r="K26" s="28">
        <v>92</v>
      </c>
      <c r="L26" s="28">
        <v>64</v>
      </c>
      <c r="M26" s="28">
        <v>92</v>
      </c>
      <c r="N26" s="28">
        <v>91</v>
      </c>
      <c r="O26" s="28">
        <v>91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30">
        <v>0</v>
      </c>
      <c r="AT26" s="31"/>
      <c r="AU26" s="31" t="s">
        <v>29</v>
      </c>
      <c r="AV26" s="32"/>
      <c r="AW26" s="22"/>
      <c r="AX26" s="33">
        <f t="shared" si="0"/>
        <v>84.84615384615384</v>
      </c>
      <c r="AY26" s="34" t="str">
        <f t="shared" si="4"/>
        <v/>
      </c>
      <c r="AZ26" s="35">
        <f t="shared" si="1"/>
        <v>0</v>
      </c>
      <c r="BA26" s="36">
        <f t="shared" si="2"/>
        <v>0</v>
      </c>
      <c r="BB26" s="36">
        <f t="shared" si="3"/>
        <v>0</v>
      </c>
    </row>
    <row r="27" spans="1:54" x14ac:dyDescent="0.2">
      <c r="A27" s="26">
        <v>17</v>
      </c>
      <c r="B27" s="27" t="s">
        <v>375</v>
      </c>
      <c r="C27" s="28">
        <v>63</v>
      </c>
      <c r="D27" s="28">
        <v>62</v>
      </c>
      <c r="E27" s="28">
        <v>76</v>
      </c>
      <c r="F27" s="28">
        <v>65</v>
      </c>
      <c r="G27" s="28">
        <v>100</v>
      </c>
      <c r="H27" s="28">
        <v>91</v>
      </c>
      <c r="I27" s="28">
        <v>64</v>
      </c>
      <c r="J27" s="28">
        <v>94</v>
      </c>
      <c r="K27" s="28">
        <v>97</v>
      </c>
      <c r="L27" s="28">
        <v>71</v>
      </c>
      <c r="M27" s="28">
        <v>78</v>
      </c>
      <c r="N27" s="28">
        <v>94</v>
      </c>
      <c r="O27" s="28">
        <v>92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30">
        <v>0</v>
      </c>
      <c r="AT27" s="31"/>
      <c r="AU27" s="31" t="s">
        <v>29</v>
      </c>
      <c r="AV27" s="32"/>
      <c r="AW27" s="22"/>
      <c r="AX27" s="33">
        <f t="shared" si="0"/>
        <v>80.538461538461533</v>
      </c>
      <c r="AY27" s="34" t="str">
        <f t="shared" si="4"/>
        <v/>
      </c>
      <c r="AZ27" s="35">
        <f t="shared" si="1"/>
        <v>0</v>
      </c>
      <c r="BA27" s="36">
        <f t="shared" si="2"/>
        <v>0</v>
      </c>
      <c r="BB27" s="36">
        <f t="shared" si="3"/>
        <v>0</v>
      </c>
    </row>
    <row r="28" spans="1:54" x14ac:dyDescent="0.2">
      <c r="A28" s="26">
        <v>18</v>
      </c>
      <c r="B28" s="27" t="s">
        <v>376</v>
      </c>
      <c r="C28" s="28">
        <v>96</v>
      </c>
      <c r="D28" s="28">
        <v>90</v>
      </c>
      <c r="E28" s="28">
        <v>95</v>
      </c>
      <c r="F28" s="28">
        <v>65</v>
      </c>
      <c r="G28" s="28">
        <v>100</v>
      </c>
      <c r="H28" s="28">
        <v>95</v>
      </c>
      <c r="I28" s="28">
        <v>100</v>
      </c>
      <c r="J28" s="28">
        <v>100</v>
      </c>
      <c r="K28" s="28">
        <v>98</v>
      </c>
      <c r="L28" s="28">
        <v>75</v>
      </c>
      <c r="M28" s="28">
        <v>97</v>
      </c>
      <c r="N28" s="28">
        <v>97</v>
      </c>
      <c r="O28" s="28">
        <v>93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30">
        <v>0</v>
      </c>
      <c r="AT28" s="31"/>
      <c r="AU28" s="31" t="s">
        <v>29</v>
      </c>
      <c r="AV28" s="32"/>
      <c r="AW28" s="22"/>
      <c r="AX28" s="33">
        <f t="shared" si="0"/>
        <v>92.384615384615387</v>
      </c>
      <c r="AY28" s="34" t="str">
        <f t="shared" si="4"/>
        <v/>
      </c>
      <c r="AZ28" s="35">
        <f t="shared" si="1"/>
        <v>0</v>
      </c>
      <c r="BA28" s="36">
        <f t="shared" si="2"/>
        <v>0</v>
      </c>
      <c r="BB28" s="36">
        <f t="shared" si="3"/>
        <v>0</v>
      </c>
    </row>
    <row r="29" spans="1:54" hidden="1" x14ac:dyDescent="0.2">
      <c r="A29" s="26">
        <v>21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30"/>
      <c r="AT29" s="31"/>
      <c r="AU29" s="31"/>
      <c r="AV29" s="32"/>
      <c r="AW29" s="22"/>
      <c r="AX29" s="33" t="b">
        <f t="shared" si="0"/>
        <v>0</v>
      </c>
      <c r="AY29" s="34" t="str">
        <f t="shared" si="4"/>
        <v/>
      </c>
      <c r="AZ29" s="35">
        <f t="shared" si="1"/>
        <v>0</v>
      </c>
      <c r="BA29" s="36">
        <f t="shared" si="2"/>
        <v>0</v>
      </c>
      <c r="BB29" s="36">
        <f t="shared" si="3"/>
        <v>0</v>
      </c>
    </row>
    <row r="30" spans="1:54" hidden="1" x14ac:dyDescent="0.2">
      <c r="A30" s="26">
        <v>22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30"/>
      <c r="AT30" s="31"/>
      <c r="AU30" s="31"/>
      <c r="AV30" s="32"/>
      <c r="AW30" s="22"/>
      <c r="AX30" s="33" t="b">
        <f t="shared" si="0"/>
        <v>0</v>
      </c>
      <c r="AY30" s="34" t="str">
        <f t="shared" si="4"/>
        <v/>
      </c>
      <c r="AZ30" s="35">
        <f t="shared" si="1"/>
        <v>0</v>
      </c>
      <c r="BA30" s="36">
        <f t="shared" si="2"/>
        <v>0</v>
      </c>
      <c r="BB30" s="36">
        <f t="shared" si="3"/>
        <v>0</v>
      </c>
    </row>
    <row r="31" spans="1:54" hidden="1" x14ac:dyDescent="0.2">
      <c r="A31" s="26">
        <v>23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30"/>
      <c r="AT31" s="31"/>
      <c r="AU31" s="31"/>
      <c r="AV31" s="32"/>
      <c r="AW31" s="22"/>
      <c r="AX31" s="33" t="b">
        <f t="shared" si="0"/>
        <v>0</v>
      </c>
      <c r="AY31" s="34" t="str">
        <f t="shared" si="4"/>
        <v/>
      </c>
      <c r="AZ31" s="35">
        <f t="shared" si="1"/>
        <v>0</v>
      </c>
      <c r="BA31" s="36">
        <f t="shared" si="2"/>
        <v>0</v>
      </c>
      <c r="BB31" s="36">
        <f t="shared" si="3"/>
        <v>0</v>
      </c>
    </row>
    <row r="32" spans="1:54" hidden="1" x14ac:dyDescent="0.2">
      <c r="A32" s="26">
        <v>24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30"/>
      <c r="AT32" s="31"/>
      <c r="AU32" s="31"/>
      <c r="AV32" s="32"/>
      <c r="AW32" s="22"/>
      <c r="AX32" s="33" t="b">
        <f t="shared" si="0"/>
        <v>0</v>
      </c>
      <c r="AY32" s="34" t="str">
        <f t="shared" si="4"/>
        <v/>
      </c>
      <c r="AZ32" s="35">
        <f t="shared" si="1"/>
        <v>0</v>
      </c>
      <c r="BA32" s="36">
        <f t="shared" si="2"/>
        <v>0</v>
      </c>
      <c r="BB32" s="36">
        <f t="shared" si="3"/>
        <v>0</v>
      </c>
    </row>
    <row r="33" spans="1:54" hidden="1" x14ac:dyDescent="0.2">
      <c r="A33" s="26">
        <v>25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30"/>
      <c r="AT33" s="31"/>
      <c r="AU33" s="31"/>
      <c r="AV33" s="32"/>
      <c r="AW33" s="22"/>
      <c r="AX33" s="33" t="b">
        <f t="shared" si="0"/>
        <v>0</v>
      </c>
      <c r="AY33" s="34" t="str">
        <f t="shared" si="4"/>
        <v/>
      </c>
      <c r="AZ33" s="35">
        <f t="shared" si="1"/>
        <v>0</v>
      </c>
      <c r="BA33" s="36">
        <f t="shared" si="2"/>
        <v>0</v>
      </c>
      <c r="BB33" s="36">
        <f t="shared" si="3"/>
        <v>0</v>
      </c>
    </row>
    <row r="34" spans="1:54" hidden="1" x14ac:dyDescent="0.2">
      <c r="A34" s="26">
        <v>26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30"/>
      <c r="AT34" s="31"/>
      <c r="AU34" s="31"/>
      <c r="AV34" s="32"/>
      <c r="AW34" s="22"/>
      <c r="AX34" s="33" t="b">
        <f t="shared" si="0"/>
        <v>0</v>
      </c>
      <c r="AY34" s="34" t="str">
        <f t="shared" si="4"/>
        <v/>
      </c>
      <c r="AZ34" s="35">
        <f t="shared" si="1"/>
        <v>0</v>
      </c>
      <c r="BA34" s="36">
        <f t="shared" si="2"/>
        <v>0</v>
      </c>
      <c r="BB34" s="36">
        <f t="shared" si="3"/>
        <v>0</v>
      </c>
    </row>
    <row r="35" spans="1:54" hidden="1" x14ac:dyDescent="0.2">
      <c r="A35" s="26">
        <v>27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30"/>
      <c r="AT35" s="31"/>
      <c r="AU35" s="31"/>
      <c r="AV35" s="32"/>
      <c r="AW35" s="22"/>
      <c r="AX35" s="33" t="b">
        <f t="shared" si="0"/>
        <v>0</v>
      </c>
      <c r="AY35" s="34" t="str">
        <f t="shared" si="4"/>
        <v/>
      </c>
      <c r="AZ35" s="35">
        <f t="shared" si="1"/>
        <v>0</v>
      </c>
      <c r="BA35" s="36">
        <f t="shared" si="2"/>
        <v>0</v>
      </c>
      <c r="BB35" s="36">
        <f t="shared" si="3"/>
        <v>0</v>
      </c>
    </row>
    <row r="36" spans="1:54" hidden="1" x14ac:dyDescent="0.2">
      <c r="A36" s="26">
        <v>28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30"/>
      <c r="AT36" s="31"/>
      <c r="AU36" s="31"/>
      <c r="AV36" s="32"/>
      <c r="AW36" s="22"/>
      <c r="AX36" s="33" t="b">
        <f t="shared" si="0"/>
        <v>0</v>
      </c>
      <c r="AY36" s="34" t="str">
        <f t="shared" si="4"/>
        <v/>
      </c>
      <c r="AZ36" s="35">
        <f t="shared" si="1"/>
        <v>0</v>
      </c>
      <c r="BA36" s="36">
        <f t="shared" si="2"/>
        <v>0</v>
      </c>
      <c r="BB36" s="36">
        <f t="shared" si="3"/>
        <v>0</v>
      </c>
    </row>
    <row r="37" spans="1:54" hidden="1" x14ac:dyDescent="0.2">
      <c r="A37" s="26">
        <v>29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30"/>
      <c r="AT37" s="31"/>
      <c r="AU37" s="31"/>
      <c r="AV37" s="32"/>
      <c r="AW37" s="22"/>
      <c r="AX37" s="33" t="b">
        <f t="shared" si="0"/>
        <v>0</v>
      </c>
      <c r="AY37" s="34" t="str">
        <f t="shared" si="4"/>
        <v/>
      </c>
      <c r="AZ37" s="35">
        <f t="shared" si="1"/>
        <v>0</v>
      </c>
      <c r="BA37" s="36">
        <f t="shared" si="2"/>
        <v>0</v>
      </c>
      <c r="BB37" s="36">
        <f t="shared" si="3"/>
        <v>0</v>
      </c>
    </row>
    <row r="38" spans="1:54" hidden="1" x14ac:dyDescent="0.2">
      <c r="A38" s="26">
        <v>30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30"/>
      <c r="AT38" s="31"/>
      <c r="AU38" s="31"/>
      <c r="AV38" s="32"/>
      <c r="AW38" s="22"/>
      <c r="AX38" s="33" t="b">
        <f t="shared" si="0"/>
        <v>0</v>
      </c>
      <c r="AY38" s="34" t="str">
        <f t="shared" si="4"/>
        <v/>
      </c>
      <c r="AZ38" s="35">
        <f t="shared" si="1"/>
        <v>0</v>
      </c>
      <c r="BA38" s="36">
        <f t="shared" si="2"/>
        <v>0</v>
      </c>
      <c r="BB38" s="36">
        <f t="shared" si="3"/>
        <v>0</v>
      </c>
    </row>
    <row r="39" spans="1:54" hidden="1" x14ac:dyDescent="0.2">
      <c r="A39" s="26">
        <v>31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30"/>
      <c r="AT39" s="31"/>
      <c r="AU39" s="31"/>
      <c r="AV39" s="32"/>
      <c r="AW39" s="22"/>
      <c r="AX39" s="33" t="b">
        <f t="shared" si="0"/>
        <v>0</v>
      </c>
      <c r="AY39" s="34" t="str">
        <f t="shared" si="4"/>
        <v/>
      </c>
      <c r="AZ39" s="35">
        <f t="shared" si="1"/>
        <v>0</v>
      </c>
      <c r="BA39" s="36">
        <f t="shared" si="2"/>
        <v>0</v>
      </c>
      <c r="BB39" s="36">
        <f t="shared" si="3"/>
        <v>0</v>
      </c>
    </row>
    <row r="40" spans="1:54" hidden="1" x14ac:dyDescent="0.2">
      <c r="A40" s="26">
        <v>32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30"/>
      <c r="AT40" s="31"/>
      <c r="AU40" s="31"/>
      <c r="AV40" s="32"/>
      <c r="AW40" s="22"/>
      <c r="AX40" s="33" t="b">
        <f t="shared" si="0"/>
        <v>0</v>
      </c>
      <c r="AY40" s="34" t="str">
        <f t="shared" si="4"/>
        <v/>
      </c>
      <c r="AZ40" s="35">
        <f t="shared" si="1"/>
        <v>0</v>
      </c>
      <c r="BA40" s="36">
        <f t="shared" si="2"/>
        <v>0</v>
      </c>
      <c r="BB40" s="36">
        <f t="shared" si="3"/>
        <v>0</v>
      </c>
    </row>
    <row r="41" spans="1:54" hidden="1" x14ac:dyDescent="0.2">
      <c r="A41" s="26">
        <v>33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30"/>
      <c r="AT41" s="31"/>
      <c r="AU41" s="31"/>
      <c r="AV41" s="32"/>
      <c r="AW41" s="22"/>
      <c r="AX41" s="33" t="b">
        <f t="shared" si="0"/>
        <v>0</v>
      </c>
      <c r="AY41" s="34" t="str">
        <f t="shared" si="4"/>
        <v/>
      </c>
      <c r="AZ41" s="35">
        <f t="shared" si="1"/>
        <v>0</v>
      </c>
      <c r="BA41" s="36">
        <f t="shared" si="2"/>
        <v>0</v>
      </c>
      <c r="BB41" s="36">
        <f t="shared" si="3"/>
        <v>0</v>
      </c>
    </row>
    <row r="42" spans="1:54" hidden="1" x14ac:dyDescent="0.2">
      <c r="A42" s="26">
        <v>34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30"/>
      <c r="AT42" s="31"/>
      <c r="AU42" s="31"/>
      <c r="AV42" s="32"/>
      <c r="AW42" s="22"/>
      <c r="AX42" s="33" t="b">
        <f t="shared" si="0"/>
        <v>0</v>
      </c>
      <c r="AY42" s="34" t="str">
        <f t="shared" si="4"/>
        <v/>
      </c>
      <c r="AZ42" s="35">
        <f t="shared" si="1"/>
        <v>0</v>
      </c>
      <c r="BA42" s="36">
        <f t="shared" si="2"/>
        <v>0</v>
      </c>
      <c r="BB42" s="36">
        <f t="shared" si="3"/>
        <v>0</v>
      </c>
    </row>
    <row r="43" spans="1:54" hidden="1" x14ac:dyDescent="0.2">
      <c r="A43" s="26">
        <v>35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30"/>
      <c r="AT43" s="31"/>
      <c r="AU43" s="31"/>
      <c r="AV43" s="32"/>
      <c r="AW43" s="22"/>
      <c r="AX43" s="33" t="b">
        <f t="shared" si="0"/>
        <v>0</v>
      </c>
      <c r="AY43" s="34" t="str">
        <f t="shared" si="4"/>
        <v/>
      </c>
      <c r="AZ43" s="35">
        <f t="shared" si="1"/>
        <v>0</v>
      </c>
      <c r="BA43" s="36">
        <f t="shared" si="2"/>
        <v>0</v>
      </c>
      <c r="BB43" s="36">
        <f t="shared" si="3"/>
        <v>0</v>
      </c>
    </row>
    <row r="44" spans="1:54" hidden="1" x14ac:dyDescent="0.2">
      <c r="A44" s="26">
        <v>36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30"/>
      <c r="AT44" s="31"/>
      <c r="AU44" s="31"/>
      <c r="AV44" s="32"/>
      <c r="AW44" s="22"/>
      <c r="AX44" s="33" t="b">
        <f t="shared" si="0"/>
        <v>0</v>
      </c>
      <c r="AY44" s="34" t="str">
        <f t="shared" si="4"/>
        <v/>
      </c>
      <c r="AZ44" s="35">
        <f t="shared" si="1"/>
        <v>0</v>
      </c>
      <c r="BA44" s="36">
        <f t="shared" si="2"/>
        <v>0</v>
      </c>
      <c r="BB44" s="36">
        <f t="shared" si="3"/>
        <v>0</v>
      </c>
    </row>
    <row r="45" spans="1:54" hidden="1" x14ac:dyDescent="0.2">
      <c r="A45" s="26">
        <v>37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30"/>
      <c r="AT45" s="31"/>
      <c r="AU45" s="31"/>
      <c r="AV45" s="32"/>
      <c r="AW45" s="22"/>
      <c r="AX45" s="33" t="b">
        <f t="shared" si="0"/>
        <v>0</v>
      </c>
      <c r="AY45" s="34" t="str">
        <f t="shared" si="4"/>
        <v/>
      </c>
      <c r="AZ45" s="35">
        <f t="shared" si="1"/>
        <v>0</v>
      </c>
      <c r="BA45" s="36">
        <f t="shared" si="2"/>
        <v>0</v>
      </c>
      <c r="BB45" s="36">
        <f t="shared" si="3"/>
        <v>0</v>
      </c>
    </row>
    <row r="46" spans="1:54" hidden="1" x14ac:dyDescent="0.2">
      <c r="A46" s="26">
        <v>38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30"/>
      <c r="AT46" s="31"/>
      <c r="AU46" s="31"/>
      <c r="AV46" s="32"/>
      <c r="AW46" s="22"/>
      <c r="AX46" s="33" t="b">
        <f t="shared" si="0"/>
        <v>0</v>
      </c>
      <c r="AY46" s="34" t="str">
        <f t="shared" si="4"/>
        <v/>
      </c>
      <c r="AZ46" s="35">
        <f t="shared" si="1"/>
        <v>0</v>
      </c>
      <c r="BA46" s="36">
        <f t="shared" si="2"/>
        <v>0</v>
      </c>
      <c r="BB46" s="36">
        <f t="shared" si="3"/>
        <v>0</v>
      </c>
    </row>
    <row r="47" spans="1:54" hidden="1" x14ac:dyDescent="0.2">
      <c r="A47" s="26">
        <v>39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30"/>
      <c r="AT47" s="31"/>
      <c r="AU47" s="31"/>
      <c r="AV47" s="32"/>
      <c r="AW47" s="22"/>
      <c r="AX47" s="33" t="b">
        <f t="shared" si="0"/>
        <v>0</v>
      </c>
      <c r="AY47" s="34" t="str">
        <f t="shared" si="4"/>
        <v/>
      </c>
      <c r="AZ47" s="35">
        <f t="shared" si="1"/>
        <v>0</v>
      </c>
      <c r="BA47" s="36">
        <f t="shared" si="2"/>
        <v>0</v>
      </c>
      <c r="BB47" s="36">
        <f t="shared" si="3"/>
        <v>0</v>
      </c>
    </row>
    <row r="48" spans="1:54" hidden="1" x14ac:dyDescent="0.2">
      <c r="A48" s="26">
        <v>40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30"/>
      <c r="AT48" s="31"/>
      <c r="AU48" s="31"/>
      <c r="AV48" s="32"/>
      <c r="AW48" s="22"/>
      <c r="AX48" s="33" t="b">
        <f t="shared" si="0"/>
        <v>0</v>
      </c>
      <c r="AY48" s="34" t="str">
        <f t="shared" si="4"/>
        <v/>
      </c>
      <c r="AZ48" s="35">
        <f t="shared" si="1"/>
        <v>0</v>
      </c>
      <c r="BA48" s="36">
        <f t="shared" si="2"/>
        <v>0</v>
      </c>
      <c r="BB48" s="36">
        <f t="shared" si="3"/>
        <v>0</v>
      </c>
    </row>
    <row r="49" spans="1:54" hidden="1" x14ac:dyDescent="0.2">
      <c r="A49" s="26">
        <v>41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30"/>
      <c r="AT49" s="31"/>
      <c r="AU49" s="31"/>
      <c r="AV49" s="32"/>
      <c r="AW49" s="22"/>
      <c r="AX49" s="33" t="b">
        <f t="shared" si="0"/>
        <v>0</v>
      </c>
      <c r="AY49" s="34" t="str">
        <f t="shared" si="4"/>
        <v/>
      </c>
      <c r="AZ49" s="35">
        <f t="shared" si="1"/>
        <v>0</v>
      </c>
      <c r="BA49" s="36">
        <f t="shared" si="2"/>
        <v>0</v>
      </c>
      <c r="BB49" s="36">
        <f t="shared" si="3"/>
        <v>0</v>
      </c>
    </row>
    <row r="50" spans="1:54" hidden="1" x14ac:dyDescent="0.2">
      <c r="A50" s="26">
        <v>42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30"/>
      <c r="AT50" s="31"/>
      <c r="AU50" s="31"/>
      <c r="AV50" s="32"/>
      <c r="AW50" s="22"/>
      <c r="AX50" s="33" t="b">
        <f t="shared" si="0"/>
        <v>0</v>
      </c>
      <c r="AY50" s="34" t="str">
        <f t="shared" si="4"/>
        <v/>
      </c>
      <c r="AZ50" s="35">
        <f t="shared" si="1"/>
        <v>0</v>
      </c>
      <c r="BA50" s="36">
        <f t="shared" si="2"/>
        <v>0</v>
      </c>
      <c r="BB50" s="36">
        <f t="shared" si="3"/>
        <v>0</v>
      </c>
    </row>
    <row r="51" spans="1:54" hidden="1" x14ac:dyDescent="0.2">
      <c r="A51" s="26">
        <v>43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30"/>
      <c r="AT51" s="31"/>
      <c r="AU51" s="31"/>
      <c r="AV51" s="32"/>
      <c r="AW51" s="22"/>
      <c r="AX51" s="33" t="b">
        <f t="shared" si="0"/>
        <v>0</v>
      </c>
      <c r="AY51" s="34" t="str">
        <f t="shared" si="4"/>
        <v/>
      </c>
      <c r="AZ51" s="35">
        <f t="shared" si="1"/>
        <v>0</v>
      </c>
      <c r="BA51" s="36">
        <f t="shared" si="2"/>
        <v>0</v>
      </c>
      <c r="BB51" s="36">
        <f t="shared" si="3"/>
        <v>0</v>
      </c>
    </row>
    <row r="52" spans="1:54" hidden="1" x14ac:dyDescent="0.2">
      <c r="A52" s="26">
        <v>44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30"/>
      <c r="AT52" s="31"/>
      <c r="AU52" s="31"/>
      <c r="AV52" s="32"/>
      <c r="AW52" s="22"/>
      <c r="AX52" s="33" t="b">
        <f t="shared" si="0"/>
        <v>0</v>
      </c>
      <c r="AY52" s="34" t="str">
        <f t="shared" si="4"/>
        <v/>
      </c>
      <c r="AZ52" s="35">
        <f t="shared" si="1"/>
        <v>0</v>
      </c>
      <c r="BA52" s="36">
        <f t="shared" si="2"/>
        <v>0</v>
      </c>
      <c r="BB52" s="36">
        <f t="shared" si="3"/>
        <v>0</v>
      </c>
    </row>
    <row r="53" spans="1:54" hidden="1" x14ac:dyDescent="0.2">
      <c r="A53" s="26">
        <v>45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30"/>
      <c r="AT53" s="31"/>
      <c r="AU53" s="31"/>
      <c r="AV53" s="32"/>
      <c r="AW53" s="22"/>
      <c r="AX53" s="33" t="b">
        <f t="shared" si="0"/>
        <v>0</v>
      </c>
      <c r="AY53" s="34" t="str">
        <f t="shared" si="4"/>
        <v/>
      </c>
      <c r="AZ53" s="35">
        <f t="shared" si="1"/>
        <v>0</v>
      </c>
      <c r="BA53" s="36">
        <f t="shared" si="2"/>
        <v>0</v>
      </c>
      <c r="BB53" s="36">
        <f t="shared" si="3"/>
        <v>0</v>
      </c>
    </row>
    <row r="54" spans="1:54" hidden="1" x14ac:dyDescent="0.2">
      <c r="A54" s="26">
        <v>46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30"/>
      <c r="AT54" s="31"/>
      <c r="AU54" s="31"/>
      <c r="AV54" s="32"/>
      <c r="AW54" s="22"/>
      <c r="AX54" s="33" t="b">
        <f t="shared" si="0"/>
        <v>0</v>
      </c>
      <c r="AY54" s="34" t="str">
        <f t="shared" si="4"/>
        <v/>
      </c>
      <c r="AZ54" s="35">
        <f t="shared" si="1"/>
        <v>0</v>
      </c>
      <c r="BA54" s="36">
        <f t="shared" si="2"/>
        <v>0</v>
      </c>
      <c r="BB54" s="36">
        <f t="shared" si="3"/>
        <v>0</v>
      </c>
    </row>
    <row r="55" spans="1:54" hidden="1" x14ac:dyDescent="0.2">
      <c r="A55" s="26">
        <v>47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30"/>
      <c r="AT55" s="31"/>
      <c r="AU55" s="31"/>
      <c r="AV55" s="32"/>
      <c r="AW55" s="22"/>
      <c r="AX55" s="33" t="b">
        <f t="shared" si="0"/>
        <v>0</v>
      </c>
      <c r="AY55" s="34" t="str">
        <f t="shared" si="4"/>
        <v/>
      </c>
      <c r="AZ55" s="35">
        <f t="shared" si="1"/>
        <v>0</v>
      </c>
      <c r="BA55" s="36">
        <f t="shared" si="2"/>
        <v>0</v>
      </c>
      <c r="BB55" s="36">
        <f t="shared" si="3"/>
        <v>0</v>
      </c>
    </row>
    <row r="56" spans="1:54" hidden="1" x14ac:dyDescent="0.2">
      <c r="A56" s="26">
        <v>48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30"/>
      <c r="AT56" s="31"/>
      <c r="AU56" s="31"/>
      <c r="AV56" s="32"/>
      <c r="AW56" s="22"/>
      <c r="AX56" s="33" t="b">
        <f t="shared" si="0"/>
        <v>0</v>
      </c>
      <c r="AY56" s="34" t="str">
        <f t="shared" si="4"/>
        <v/>
      </c>
      <c r="AZ56" s="35">
        <f t="shared" si="1"/>
        <v>0</v>
      </c>
      <c r="BA56" s="36">
        <f t="shared" si="2"/>
        <v>0</v>
      </c>
      <c r="BB56" s="36">
        <f t="shared" si="3"/>
        <v>0</v>
      </c>
    </row>
    <row r="57" spans="1:54" hidden="1" x14ac:dyDescent="0.2">
      <c r="A57" s="26">
        <v>49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30"/>
      <c r="AT57" s="31"/>
      <c r="AU57" s="31"/>
      <c r="AV57" s="32"/>
      <c r="AW57" s="22"/>
      <c r="AX57" s="33" t="b">
        <f t="shared" si="0"/>
        <v>0</v>
      </c>
      <c r="AY57" s="34" t="str">
        <f t="shared" si="4"/>
        <v/>
      </c>
      <c r="AZ57" s="35">
        <f t="shared" si="1"/>
        <v>0</v>
      </c>
      <c r="BA57" s="36">
        <f t="shared" si="2"/>
        <v>0</v>
      </c>
      <c r="BB57" s="36">
        <f t="shared" si="3"/>
        <v>0</v>
      </c>
    </row>
    <row r="58" spans="1:54" hidden="1" x14ac:dyDescent="0.2">
      <c r="A58" s="26">
        <v>50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30"/>
      <c r="AT58" s="31"/>
      <c r="AU58" s="31"/>
      <c r="AV58" s="32"/>
      <c r="AW58" s="22"/>
      <c r="AX58" s="33" t="b">
        <f t="shared" si="0"/>
        <v>0</v>
      </c>
      <c r="AY58" s="34" t="str">
        <f t="shared" si="4"/>
        <v/>
      </c>
      <c r="AZ58" s="35">
        <f t="shared" si="1"/>
        <v>0</v>
      </c>
      <c r="BA58" s="36">
        <f t="shared" si="2"/>
        <v>0</v>
      </c>
      <c r="BB58" s="36">
        <f t="shared" si="3"/>
        <v>0</v>
      </c>
    </row>
    <row r="59" spans="1:54" hidden="1" x14ac:dyDescent="0.2">
      <c r="A59" s="26">
        <v>51</v>
      </c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30"/>
      <c r="AT59" s="31"/>
      <c r="AU59" s="31"/>
      <c r="AV59" s="32"/>
      <c r="AW59" s="22"/>
      <c r="AX59" s="33" t="b">
        <f t="shared" si="0"/>
        <v>0</v>
      </c>
      <c r="AY59" s="34" t="str">
        <f t="shared" si="4"/>
        <v/>
      </c>
      <c r="AZ59" s="35">
        <f t="shared" si="1"/>
        <v>0</v>
      </c>
      <c r="BA59" s="36">
        <f t="shared" si="2"/>
        <v>0</v>
      </c>
      <c r="BB59" s="36">
        <f t="shared" si="3"/>
        <v>0</v>
      </c>
    </row>
    <row r="60" spans="1:54" hidden="1" x14ac:dyDescent="0.2">
      <c r="A60" s="26">
        <v>52</v>
      </c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30"/>
      <c r="AT60" s="31"/>
      <c r="AU60" s="31"/>
      <c r="AV60" s="32"/>
      <c r="AW60" s="22"/>
      <c r="AX60" s="33" t="b">
        <f t="shared" si="0"/>
        <v>0</v>
      </c>
      <c r="AY60" s="34" t="str">
        <f t="shared" si="4"/>
        <v/>
      </c>
      <c r="AZ60" s="35">
        <f t="shared" si="1"/>
        <v>0</v>
      </c>
      <c r="BA60" s="36">
        <f t="shared" si="2"/>
        <v>0</v>
      </c>
      <c r="BB60" s="36">
        <f t="shared" si="3"/>
        <v>0</v>
      </c>
    </row>
    <row r="61" spans="1:54" hidden="1" x14ac:dyDescent="0.2">
      <c r="A61" s="26">
        <v>53</v>
      </c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30"/>
      <c r="AT61" s="31"/>
      <c r="AU61" s="31"/>
      <c r="AV61" s="32"/>
      <c r="AW61" s="22"/>
      <c r="AX61" s="33" t="b">
        <f t="shared" si="0"/>
        <v>0</v>
      </c>
      <c r="AY61" s="34" t="str">
        <f t="shared" si="4"/>
        <v/>
      </c>
      <c r="AZ61" s="35">
        <f t="shared" si="1"/>
        <v>0</v>
      </c>
      <c r="BA61" s="36">
        <f t="shared" si="2"/>
        <v>0</v>
      </c>
      <c r="BB61" s="36">
        <f t="shared" si="3"/>
        <v>0</v>
      </c>
    </row>
    <row r="62" spans="1:54" hidden="1" x14ac:dyDescent="0.2">
      <c r="A62" s="26">
        <v>54</v>
      </c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30"/>
      <c r="AT62" s="31"/>
      <c r="AU62" s="31"/>
      <c r="AV62" s="32"/>
      <c r="AW62" s="22"/>
      <c r="AX62" s="33" t="b">
        <f t="shared" si="0"/>
        <v>0</v>
      </c>
      <c r="AY62" s="34" t="str">
        <f t="shared" si="4"/>
        <v/>
      </c>
      <c r="AZ62" s="35">
        <f t="shared" si="1"/>
        <v>0</v>
      </c>
      <c r="BA62" s="36">
        <f t="shared" si="2"/>
        <v>0</v>
      </c>
      <c r="BB62" s="36">
        <f t="shared" si="3"/>
        <v>0</v>
      </c>
    </row>
    <row r="63" spans="1:54" hidden="1" x14ac:dyDescent="0.2">
      <c r="A63" s="26">
        <v>55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30"/>
      <c r="AT63" s="31"/>
      <c r="AU63" s="31"/>
      <c r="AV63" s="32"/>
      <c r="AW63" s="22"/>
      <c r="AX63" s="33" t="b">
        <f t="shared" si="0"/>
        <v>0</v>
      </c>
      <c r="AY63" s="34" t="str">
        <f t="shared" si="4"/>
        <v/>
      </c>
      <c r="AZ63" s="35">
        <f t="shared" si="1"/>
        <v>0</v>
      </c>
      <c r="BA63" s="36">
        <f t="shared" si="2"/>
        <v>0</v>
      </c>
      <c r="BB63" s="36">
        <f t="shared" si="3"/>
        <v>0</v>
      </c>
    </row>
    <row r="64" spans="1:54" hidden="1" x14ac:dyDescent="0.2">
      <c r="A64" s="26">
        <v>56</v>
      </c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30"/>
      <c r="AT64" s="31"/>
      <c r="AU64" s="31"/>
      <c r="AV64" s="32"/>
      <c r="AW64" s="22"/>
      <c r="AX64" s="33" t="b">
        <f t="shared" si="0"/>
        <v>0</v>
      </c>
      <c r="AY64" s="34" t="str">
        <f t="shared" si="4"/>
        <v/>
      </c>
      <c r="AZ64" s="35">
        <f t="shared" si="1"/>
        <v>0</v>
      </c>
      <c r="BA64" s="36">
        <f t="shared" si="2"/>
        <v>0</v>
      </c>
      <c r="BB64" s="36">
        <f t="shared" si="3"/>
        <v>0</v>
      </c>
    </row>
    <row r="65" spans="1:54" hidden="1" x14ac:dyDescent="0.2">
      <c r="A65" s="26">
        <v>57</v>
      </c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30"/>
      <c r="AT65" s="31"/>
      <c r="AU65" s="31"/>
      <c r="AV65" s="32"/>
      <c r="AW65" s="22"/>
      <c r="AX65" s="33" t="b">
        <f t="shared" si="0"/>
        <v>0</v>
      </c>
      <c r="AY65" s="34" t="str">
        <f t="shared" si="4"/>
        <v/>
      </c>
      <c r="AZ65" s="35">
        <f t="shared" si="1"/>
        <v>0</v>
      </c>
      <c r="BA65" s="36">
        <f t="shared" si="2"/>
        <v>0</v>
      </c>
      <c r="BB65" s="36">
        <f t="shared" si="3"/>
        <v>0</v>
      </c>
    </row>
    <row r="66" spans="1:54" hidden="1" x14ac:dyDescent="0.2">
      <c r="A66" s="26">
        <v>58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30"/>
      <c r="AT66" s="31"/>
      <c r="AU66" s="31"/>
      <c r="AV66" s="32"/>
      <c r="AW66" s="22"/>
      <c r="AX66" s="33" t="b">
        <f t="shared" si="0"/>
        <v>0</v>
      </c>
      <c r="AY66" s="34" t="str">
        <f t="shared" si="4"/>
        <v/>
      </c>
      <c r="AZ66" s="35">
        <f t="shared" si="1"/>
        <v>0</v>
      </c>
      <c r="BA66" s="36">
        <f t="shared" si="2"/>
        <v>0</v>
      </c>
      <c r="BB66" s="36">
        <f t="shared" si="3"/>
        <v>0</v>
      </c>
    </row>
    <row r="67" spans="1:54" hidden="1" x14ac:dyDescent="0.2">
      <c r="A67" s="26">
        <v>59</v>
      </c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30"/>
      <c r="AT67" s="31"/>
      <c r="AU67" s="31"/>
      <c r="AV67" s="32"/>
      <c r="AW67" s="22"/>
      <c r="AX67" s="33" t="b">
        <f t="shared" si="0"/>
        <v>0</v>
      </c>
      <c r="AY67" s="34" t="str">
        <f t="shared" si="4"/>
        <v/>
      </c>
      <c r="AZ67" s="35">
        <f t="shared" si="1"/>
        <v>0</v>
      </c>
      <c r="BA67" s="36">
        <f t="shared" si="2"/>
        <v>0</v>
      </c>
      <c r="BB67" s="36">
        <f t="shared" si="3"/>
        <v>0</v>
      </c>
    </row>
    <row r="68" spans="1:54" hidden="1" x14ac:dyDescent="0.2">
      <c r="A68" s="26">
        <v>60</v>
      </c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30"/>
      <c r="AT68" s="31"/>
      <c r="AU68" s="31"/>
      <c r="AV68" s="32"/>
      <c r="AW68" s="22"/>
      <c r="AX68" s="33" t="b">
        <f t="shared" si="0"/>
        <v>0</v>
      </c>
      <c r="AY68" s="34" t="str">
        <f t="shared" si="4"/>
        <v/>
      </c>
      <c r="AZ68" s="35">
        <f t="shared" si="1"/>
        <v>0</v>
      </c>
      <c r="BA68" s="36">
        <f t="shared" si="2"/>
        <v>0</v>
      </c>
      <c r="BB68" s="36">
        <f t="shared" si="3"/>
        <v>0</v>
      </c>
    </row>
    <row r="69" spans="1:54" hidden="1" x14ac:dyDescent="0.2">
      <c r="A69" s="26">
        <v>61</v>
      </c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30"/>
      <c r="AT69" s="31"/>
      <c r="AU69" s="31"/>
      <c r="AV69" s="32"/>
      <c r="AW69" s="22"/>
      <c r="AX69" s="33" t="b">
        <f t="shared" si="0"/>
        <v>0</v>
      </c>
      <c r="AY69" s="34" t="str">
        <f t="shared" si="4"/>
        <v/>
      </c>
      <c r="AZ69" s="35">
        <f t="shared" si="1"/>
        <v>0</v>
      </c>
      <c r="BA69" s="36">
        <f t="shared" si="2"/>
        <v>0</v>
      </c>
      <c r="BB69" s="36">
        <f t="shared" si="3"/>
        <v>0</v>
      </c>
    </row>
    <row r="70" spans="1:54" hidden="1" x14ac:dyDescent="0.2">
      <c r="A70" s="26">
        <v>62</v>
      </c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30"/>
      <c r="AT70" s="31"/>
      <c r="AU70" s="31"/>
      <c r="AV70" s="32"/>
      <c r="AW70" s="22"/>
      <c r="AX70" s="33" t="b">
        <f t="shared" si="0"/>
        <v>0</v>
      </c>
      <c r="AY70" s="34" t="str">
        <f t="shared" si="4"/>
        <v/>
      </c>
      <c r="AZ70" s="35">
        <f t="shared" si="1"/>
        <v>0</v>
      </c>
      <c r="BA70" s="36">
        <f t="shared" si="2"/>
        <v>0</v>
      </c>
      <c r="BB70" s="36">
        <f t="shared" si="3"/>
        <v>0</v>
      </c>
    </row>
    <row r="71" spans="1:54" hidden="1" x14ac:dyDescent="0.2">
      <c r="A71" s="26">
        <v>63</v>
      </c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30"/>
      <c r="AT71" s="31"/>
      <c r="AU71" s="31"/>
      <c r="AV71" s="32"/>
      <c r="AW71" s="22"/>
      <c r="AX71" s="33" t="b">
        <f t="shared" si="0"/>
        <v>0</v>
      </c>
      <c r="AY71" s="34" t="str">
        <f t="shared" si="4"/>
        <v/>
      </c>
      <c r="AZ71" s="35">
        <f t="shared" si="1"/>
        <v>0</v>
      </c>
      <c r="BA71" s="36">
        <f t="shared" si="2"/>
        <v>0</v>
      </c>
      <c r="BB71" s="36">
        <f t="shared" si="3"/>
        <v>0</v>
      </c>
    </row>
    <row r="72" spans="1:54" hidden="1" x14ac:dyDescent="0.2">
      <c r="A72" s="26">
        <v>64</v>
      </c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30"/>
      <c r="AT72" s="31"/>
      <c r="AU72" s="31"/>
      <c r="AV72" s="32"/>
      <c r="AW72" s="22"/>
      <c r="AX72" s="33" t="b">
        <f t="shared" si="0"/>
        <v>0</v>
      </c>
      <c r="AY72" s="34" t="str">
        <f t="shared" si="4"/>
        <v/>
      </c>
      <c r="AZ72" s="35">
        <f t="shared" si="1"/>
        <v>0</v>
      </c>
      <c r="BA72" s="36">
        <f t="shared" si="2"/>
        <v>0</v>
      </c>
      <c r="BB72" s="36">
        <f t="shared" si="3"/>
        <v>0</v>
      </c>
    </row>
    <row r="73" spans="1:54" hidden="1" x14ac:dyDescent="0.2">
      <c r="A73" s="26">
        <v>65</v>
      </c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30"/>
      <c r="AT73" s="31"/>
      <c r="AU73" s="31"/>
      <c r="AV73" s="32"/>
      <c r="AW73" s="22"/>
      <c r="AX73" s="33" t="b">
        <f t="shared" si="0"/>
        <v>0</v>
      </c>
      <c r="AY73" s="34" t="str">
        <f t="shared" si="4"/>
        <v/>
      </c>
      <c r="AZ73" s="35">
        <f t="shared" si="1"/>
        <v>0</v>
      </c>
      <c r="BA73" s="36">
        <f t="shared" si="2"/>
        <v>0</v>
      </c>
      <c r="BB73" s="36">
        <f t="shared" si="3"/>
        <v>0</v>
      </c>
    </row>
    <row r="74" spans="1:54" hidden="1" x14ac:dyDescent="0.2">
      <c r="A74" s="26">
        <v>66</v>
      </c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30"/>
      <c r="AT74" s="31"/>
      <c r="AU74" s="31"/>
      <c r="AV74" s="32"/>
      <c r="AW74" s="22"/>
      <c r="AX74" s="33" t="b">
        <f t="shared" si="0"/>
        <v>0</v>
      </c>
      <c r="AY74" s="34" t="str">
        <f t="shared" si="4"/>
        <v/>
      </c>
      <c r="AZ74" s="35">
        <f t="shared" si="1"/>
        <v>0</v>
      </c>
      <c r="BA74" s="36">
        <f t="shared" si="2"/>
        <v>0</v>
      </c>
      <c r="BB74" s="36">
        <f t="shared" si="3"/>
        <v>0</v>
      </c>
    </row>
    <row r="75" spans="1:54" hidden="1" x14ac:dyDescent="0.2">
      <c r="A75" s="26">
        <v>67</v>
      </c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30"/>
      <c r="AT75" s="31"/>
      <c r="AU75" s="31"/>
      <c r="AV75" s="32"/>
      <c r="AW75" s="22"/>
      <c r="AX75" s="33" t="b">
        <f t="shared" ref="AX75:AX138" si="5">IF(SUM(C75:AR75)&gt;0,(SUM(C75:AR75)/COUNTIF(C75:AR75,"&gt;0")))</f>
        <v>0</v>
      </c>
      <c r="AY75" s="34" t="str">
        <f t="shared" si="4"/>
        <v/>
      </c>
      <c r="AZ75" s="35">
        <f t="shared" ref="AZ75:AZ138" si="6">COUNTIF($C75:$AR75,"Отл")</f>
        <v>0</v>
      </c>
      <c r="BA75" s="36">
        <f t="shared" ref="BA75:BA138" si="7">COUNTIF($C75:$AR75,"Хор")</f>
        <v>0</v>
      </c>
      <c r="BB75" s="36">
        <f t="shared" ref="BB75:BB138" si="8">COUNTIF($C75:$AR75,"Удв")</f>
        <v>0</v>
      </c>
    </row>
    <row r="76" spans="1:54" hidden="1" x14ac:dyDescent="0.2">
      <c r="A76" s="26">
        <v>68</v>
      </c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30"/>
      <c r="AT76" s="31"/>
      <c r="AU76" s="31"/>
      <c r="AV76" s="32"/>
      <c r="AW76" s="22"/>
      <c r="AX76" s="33" t="b">
        <f t="shared" si="5"/>
        <v>0</v>
      </c>
      <c r="AY76" s="34" t="str">
        <f t="shared" ref="AY76:AY139" si="9">IF(SUM(AZ76:BB76)&gt;0,(AZ76*5+BA76*4+BB76*3)/SUM(AZ76:BB76),"")</f>
        <v/>
      </c>
      <c r="AZ76" s="35">
        <f t="shared" si="6"/>
        <v>0</v>
      </c>
      <c r="BA76" s="36">
        <f t="shared" si="7"/>
        <v>0</v>
      </c>
      <c r="BB76" s="36">
        <f t="shared" si="8"/>
        <v>0</v>
      </c>
    </row>
    <row r="77" spans="1:54" hidden="1" x14ac:dyDescent="0.2">
      <c r="A77" s="26">
        <v>69</v>
      </c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30"/>
      <c r="AT77" s="31"/>
      <c r="AU77" s="31"/>
      <c r="AV77" s="32"/>
      <c r="AW77" s="22"/>
      <c r="AX77" s="33" t="b">
        <f t="shared" si="5"/>
        <v>0</v>
      </c>
      <c r="AY77" s="34" t="str">
        <f t="shared" si="9"/>
        <v/>
      </c>
      <c r="AZ77" s="35">
        <f t="shared" si="6"/>
        <v>0</v>
      </c>
      <c r="BA77" s="36">
        <f t="shared" si="7"/>
        <v>0</v>
      </c>
      <c r="BB77" s="36">
        <f t="shared" si="8"/>
        <v>0</v>
      </c>
    </row>
    <row r="78" spans="1:54" hidden="1" x14ac:dyDescent="0.2">
      <c r="A78" s="26">
        <v>70</v>
      </c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30"/>
      <c r="AT78" s="31"/>
      <c r="AU78" s="31"/>
      <c r="AV78" s="32"/>
      <c r="AW78" s="22"/>
      <c r="AX78" s="33" t="b">
        <f t="shared" si="5"/>
        <v>0</v>
      </c>
      <c r="AY78" s="34" t="str">
        <f t="shared" si="9"/>
        <v/>
      </c>
      <c r="AZ78" s="35">
        <f t="shared" si="6"/>
        <v>0</v>
      </c>
      <c r="BA78" s="36">
        <f t="shared" si="7"/>
        <v>0</v>
      </c>
      <c r="BB78" s="36">
        <f t="shared" si="8"/>
        <v>0</v>
      </c>
    </row>
    <row r="79" spans="1:54" hidden="1" x14ac:dyDescent="0.2">
      <c r="A79" s="26">
        <v>71</v>
      </c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30"/>
      <c r="AT79" s="31"/>
      <c r="AU79" s="31"/>
      <c r="AV79" s="32"/>
      <c r="AW79" s="22"/>
      <c r="AX79" s="33" t="b">
        <f t="shared" si="5"/>
        <v>0</v>
      </c>
      <c r="AY79" s="34" t="str">
        <f t="shared" si="9"/>
        <v/>
      </c>
      <c r="AZ79" s="35">
        <f t="shared" si="6"/>
        <v>0</v>
      </c>
      <c r="BA79" s="36">
        <f t="shared" si="7"/>
        <v>0</v>
      </c>
      <c r="BB79" s="36">
        <f t="shared" si="8"/>
        <v>0</v>
      </c>
    </row>
    <row r="80" spans="1:54" hidden="1" x14ac:dyDescent="0.2">
      <c r="A80" s="26">
        <v>72</v>
      </c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30"/>
      <c r="AT80" s="31"/>
      <c r="AU80" s="31"/>
      <c r="AV80" s="32"/>
      <c r="AW80" s="22"/>
      <c r="AX80" s="33" t="b">
        <f t="shared" si="5"/>
        <v>0</v>
      </c>
      <c r="AY80" s="34" t="str">
        <f t="shared" si="9"/>
        <v/>
      </c>
      <c r="AZ80" s="35">
        <f t="shared" si="6"/>
        <v>0</v>
      </c>
      <c r="BA80" s="36">
        <f t="shared" si="7"/>
        <v>0</v>
      </c>
      <c r="BB80" s="36">
        <f t="shared" si="8"/>
        <v>0</v>
      </c>
    </row>
    <row r="81" spans="1:54" hidden="1" x14ac:dyDescent="0.2">
      <c r="A81" s="26">
        <v>73</v>
      </c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30"/>
      <c r="AT81" s="31"/>
      <c r="AU81" s="31"/>
      <c r="AV81" s="32"/>
      <c r="AW81" s="22"/>
      <c r="AX81" s="33" t="b">
        <f t="shared" si="5"/>
        <v>0</v>
      </c>
      <c r="AY81" s="34" t="str">
        <f t="shared" si="9"/>
        <v/>
      </c>
      <c r="AZ81" s="35">
        <f t="shared" si="6"/>
        <v>0</v>
      </c>
      <c r="BA81" s="36">
        <f t="shared" si="7"/>
        <v>0</v>
      </c>
      <c r="BB81" s="36">
        <f t="shared" si="8"/>
        <v>0</v>
      </c>
    </row>
    <row r="82" spans="1:54" hidden="1" x14ac:dyDescent="0.2">
      <c r="A82" s="26">
        <v>74</v>
      </c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30"/>
      <c r="AT82" s="31"/>
      <c r="AU82" s="31"/>
      <c r="AV82" s="32"/>
      <c r="AW82" s="22"/>
      <c r="AX82" s="33" t="b">
        <f t="shared" si="5"/>
        <v>0</v>
      </c>
      <c r="AY82" s="34" t="str">
        <f t="shared" si="9"/>
        <v/>
      </c>
      <c r="AZ82" s="35">
        <f t="shared" si="6"/>
        <v>0</v>
      </c>
      <c r="BA82" s="36">
        <f t="shared" si="7"/>
        <v>0</v>
      </c>
      <c r="BB82" s="36">
        <f t="shared" si="8"/>
        <v>0</v>
      </c>
    </row>
    <row r="83" spans="1:54" hidden="1" x14ac:dyDescent="0.2">
      <c r="A83" s="26">
        <v>75</v>
      </c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30"/>
      <c r="AT83" s="31"/>
      <c r="AU83" s="31"/>
      <c r="AV83" s="32"/>
      <c r="AW83" s="22"/>
      <c r="AX83" s="33" t="b">
        <f t="shared" si="5"/>
        <v>0</v>
      </c>
      <c r="AY83" s="34" t="str">
        <f t="shared" si="9"/>
        <v/>
      </c>
      <c r="AZ83" s="35">
        <f t="shared" si="6"/>
        <v>0</v>
      </c>
      <c r="BA83" s="36">
        <f t="shared" si="7"/>
        <v>0</v>
      </c>
      <c r="BB83" s="36">
        <f t="shared" si="8"/>
        <v>0</v>
      </c>
    </row>
    <row r="84" spans="1:54" hidden="1" x14ac:dyDescent="0.2">
      <c r="A84" s="26">
        <v>76</v>
      </c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30"/>
      <c r="AT84" s="31"/>
      <c r="AU84" s="31"/>
      <c r="AV84" s="32"/>
      <c r="AW84" s="22"/>
      <c r="AX84" s="33" t="b">
        <f t="shared" si="5"/>
        <v>0</v>
      </c>
      <c r="AY84" s="34" t="str">
        <f t="shared" si="9"/>
        <v/>
      </c>
      <c r="AZ84" s="35">
        <f t="shared" si="6"/>
        <v>0</v>
      </c>
      <c r="BA84" s="36">
        <f t="shared" si="7"/>
        <v>0</v>
      </c>
      <c r="BB84" s="36">
        <f t="shared" si="8"/>
        <v>0</v>
      </c>
    </row>
    <row r="85" spans="1:54" hidden="1" x14ac:dyDescent="0.2">
      <c r="A85" s="26">
        <v>77</v>
      </c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30"/>
      <c r="AT85" s="31"/>
      <c r="AU85" s="31"/>
      <c r="AV85" s="32"/>
      <c r="AW85" s="22"/>
      <c r="AX85" s="33" t="b">
        <f t="shared" si="5"/>
        <v>0</v>
      </c>
      <c r="AY85" s="34" t="str">
        <f t="shared" si="9"/>
        <v/>
      </c>
      <c r="AZ85" s="35">
        <f t="shared" si="6"/>
        <v>0</v>
      </c>
      <c r="BA85" s="36">
        <f t="shared" si="7"/>
        <v>0</v>
      </c>
      <c r="BB85" s="36">
        <f t="shared" si="8"/>
        <v>0</v>
      </c>
    </row>
    <row r="86" spans="1:54" hidden="1" x14ac:dyDescent="0.2">
      <c r="A86" s="26">
        <v>78</v>
      </c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30"/>
      <c r="AT86" s="31"/>
      <c r="AU86" s="31"/>
      <c r="AV86" s="32"/>
      <c r="AW86" s="22"/>
      <c r="AX86" s="33" t="b">
        <f t="shared" si="5"/>
        <v>0</v>
      </c>
      <c r="AY86" s="34" t="str">
        <f t="shared" si="9"/>
        <v/>
      </c>
      <c r="AZ86" s="35">
        <f t="shared" si="6"/>
        <v>0</v>
      </c>
      <c r="BA86" s="36">
        <f t="shared" si="7"/>
        <v>0</v>
      </c>
      <c r="BB86" s="36">
        <f t="shared" si="8"/>
        <v>0</v>
      </c>
    </row>
    <row r="87" spans="1:54" hidden="1" x14ac:dyDescent="0.2">
      <c r="A87" s="26">
        <v>79</v>
      </c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30"/>
      <c r="AT87" s="31"/>
      <c r="AU87" s="31"/>
      <c r="AV87" s="32"/>
      <c r="AW87" s="22"/>
      <c r="AX87" s="33" t="b">
        <f t="shared" si="5"/>
        <v>0</v>
      </c>
      <c r="AY87" s="34" t="str">
        <f t="shared" si="9"/>
        <v/>
      </c>
      <c r="AZ87" s="35">
        <f t="shared" si="6"/>
        <v>0</v>
      </c>
      <c r="BA87" s="36">
        <f t="shared" si="7"/>
        <v>0</v>
      </c>
      <c r="BB87" s="36">
        <f t="shared" si="8"/>
        <v>0</v>
      </c>
    </row>
    <row r="88" spans="1:54" hidden="1" x14ac:dyDescent="0.2">
      <c r="A88" s="26">
        <v>80</v>
      </c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30"/>
      <c r="AT88" s="31"/>
      <c r="AU88" s="31"/>
      <c r="AV88" s="32"/>
      <c r="AW88" s="22"/>
      <c r="AX88" s="33" t="b">
        <f t="shared" si="5"/>
        <v>0</v>
      </c>
      <c r="AY88" s="34" t="str">
        <f t="shared" si="9"/>
        <v/>
      </c>
      <c r="AZ88" s="35">
        <f t="shared" si="6"/>
        <v>0</v>
      </c>
      <c r="BA88" s="36">
        <f t="shared" si="7"/>
        <v>0</v>
      </c>
      <c r="BB88" s="36">
        <f t="shared" si="8"/>
        <v>0</v>
      </c>
    </row>
    <row r="89" spans="1:54" hidden="1" x14ac:dyDescent="0.2">
      <c r="A89" s="26">
        <v>81</v>
      </c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30"/>
      <c r="AT89" s="31"/>
      <c r="AU89" s="31"/>
      <c r="AV89" s="32"/>
      <c r="AW89" s="22"/>
      <c r="AX89" s="33" t="b">
        <f t="shared" si="5"/>
        <v>0</v>
      </c>
      <c r="AY89" s="34" t="str">
        <f t="shared" si="9"/>
        <v/>
      </c>
      <c r="AZ89" s="35">
        <f t="shared" si="6"/>
        <v>0</v>
      </c>
      <c r="BA89" s="36">
        <f t="shared" si="7"/>
        <v>0</v>
      </c>
      <c r="BB89" s="36">
        <f t="shared" si="8"/>
        <v>0</v>
      </c>
    </row>
    <row r="90" spans="1:54" hidden="1" x14ac:dyDescent="0.2">
      <c r="A90" s="26">
        <v>82</v>
      </c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30"/>
      <c r="AT90" s="31"/>
      <c r="AU90" s="31"/>
      <c r="AV90" s="32"/>
      <c r="AW90" s="22"/>
      <c r="AX90" s="33" t="b">
        <f t="shared" si="5"/>
        <v>0</v>
      </c>
      <c r="AY90" s="34" t="str">
        <f t="shared" si="9"/>
        <v/>
      </c>
      <c r="AZ90" s="35">
        <f t="shared" si="6"/>
        <v>0</v>
      </c>
      <c r="BA90" s="36">
        <f t="shared" si="7"/>
        <v>0</v>
      </c>
      <c r="BB90" s="36">
        <f t="shared" si="8"/>
        <v>0</v>
      </c>
    </row>
    <row r="91" spans="1:54" hidden="1" x14ac:dyDescent="0.2">
      <c r="A91" s="26">
        <v>83</v>
      </c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30"/>
      <c r="AT91" s="31"/>
      <c r="AU91" s="31"/>
      <c r="AV91" s="32"/>
      <c r="AW91" s="22"/>
      <c r="AX91" s="33" t="b">
        <f t="shared" si="5"/>
        <v>0</v>
      </c>
      <c r="AY91" s="34" t="str">
        <f t="shared" si="9"/>
        <v/>
      </c>
      <c r="AZ91" s="35">
        <f t="shared" si="6"/>
        <v>0</v>
      </c>
      <c r="BA91" s="36">
        <f t="shared" si="7"/>
        <v>0</v>
      </c>
      <c r="BB91" s="36">
        <f t="shared" si="8"/>
        <v>0</v>
      </c>
    </row>
    <row r="92" spans="1:54" hidden="1" x14ac:dyDescent="0.2">
      <c r="A92" s="26">
        <v>84</v>
      </c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30"/>
      <c r="AT92" s="31"/>
      <c r="AU92" s="31"/>
      <c r="AV92" s="32"/>
      <c r="AW92" s="22"/>
      <c r="AX92" s="33" t="b">
        <f t="shared" si="5"/>
        <v>0</v>
      </c>
      <c r="AY92" s="34" t="str">
        <f t="shared" si="9"/>
        <v/>
      </c>
      <c r="AZ92" s="35">
        <f t="shared" si="6"/>
        <v>0</v>
      </c>
      <c r="BA92" s="36">
        <f t="shared" si="7"/>
        <v>0</v>
      </c>
      <c r="BB92" s="36">
        <f t="shared" si="8"/>
        <v>0</v>
      </c>
    </row>
    <row r="93" spans="1:54" hidden="1" x14ac:dyDescent="0.2">
      <c r="A93" s="26">
        <v>85</v>
      </c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30"/>
      <c r="AT93" s="31"/>
      <c r="AU93" s="31"/>
      <c r="AV93" s="32"/>
      <c r="AW93" s="22"/>
      <c r="AX93" s="33" t="b">
        <f t="shared" si="5"/>
        <v>0</v>
      </c>
      <c r="AY93" s="34" t="str">
        <f t="shared" si="9"/>
        <v/>
      </c>
      <c r="AZ93" s="35">
        <f t="shared" si="6"/>
        <v>0</v>
      </c>
      <c r="BA93" s="36">
        <f t="shared" si="7"/>
        <v>0</v>
      </c>
      <c r="BB93" s="36">
        <f t="shared" si="8"/>
        <v>0</v>
      </c>
    </row>
    <row r="94" spans="1:54" hidden="1" x14ac:dyDescent="0.2">
      <c r="A94" s="26">
        <v>86</v>
      </c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30"/>
      <c r="AT94" s="31"/>
      <c r="AU94" s="31"/>
      <c r="AV94" s="32"/>
      <c r="AW94" s="22"/>
      <c r="AX94" s="33" t="b">
        <f t="shared" si="5"/>
        <v>0</v>
      </c>
      <c r="AY94" s="34" t="str">
        <f t="shared" si="9"/>
        <v/>
      </c>
      <c r="AZ94" s="35">
        <f t="shared" si="6"/>
        <v>0</v>
      </c>
      <c r="BA94" s="36">
        <f t="shared" si="7"/>
        <v>0</v>
      </c>
      <c r="BB94" s="36">
        <f t="shared" si="8"/>
        <v>0</v>
      </c>
    </row>
    <row r="95" spans="1:54" hidden="1" x14ac:dyDescent="0.2">
      <c r="A95" s="26">
        <v>87</v>
      </c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30"/>
      <c r="AT95" s="31"/>
      <c r="AU95" s="31"/>
      <c r="AV95" s="32"/>
      <c r="AW95" s="22"/>
      <c r="AX95" s="33" t="b">
        <f t="shared" si="5"/>
        <v>0</v>
      </c>
      <c r="AY95" s="34" t="str">
        <f t="shared" si="9"/>
        <v/>
      </c>
      <c r="AZ95" s="35">
        <f t="shared" si="6"/>
        <v>0</v>
      </c>
      <c r="BA95" s="36">
        <f t="shared" si="7"/>
        <v>0</v>
      </c>
      <c r="BB95" s="36">
        <f t="shared" si="8"/>
        <v>0</v>
      </c>
    </row>
    <row r="96" spans="1:54" hidden="1" x14ac:dyDescent="0.2">
      <c r="A96" s="26">
        <v>88</v>
      </c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30"/>
      <c r="AT96" s="31"/>
      <c r="AU96" s="31"/>
      <c r="AV96" s="32"/>
      <c r="AW96" s="22"/>
      <c r="AX96" s="33" t="b">
        <f t="shared" si="5"/>
        <v>0</v>
      </c>
      <c r="AY96" s="34" t="str">
        <f t="shared" si="9"/>
        <v/>
      </c>
      <c r="AZ96" s="35">
        <f t="shared" si="6"/>
        <v>0</v>
      </c>
      <c r="BA96" s="36">
        <f t="shared" si="7"/>
        <v>0</v>
      </c>
      <c r="BB96" s="36">
        <f t="shared" si="8"/>
        <v>0</v>
      </c>
    </row>
    <row r="97" spans="1:54" hidden="1" x14ac:dyDescent="0.2">
      <c r="A97" s="26">
        <v>89</v>
      </c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30"/>
      <c r="AT97" s="31"/>
      <c r="AU97" s="31"/>
      <c r="AV97" s="32"/>
      <c r="AW97" s="22"/>
      <c r="AX97" s="33" t="b">
        <f t="shared" si="5"/>
        <v>0</v>
      </c>
      <c r="AY97" s="34" t="str">
        <f t="shared" si="9"/>
        <v/>
      </c>
      <c r="AZ97" s="35">
        <f t="shared" si="6"/>
        <v>0</v>
      </c>
      <c r="BA97" s="36">
        <f t="shared" si="7"/>
        <v>0</v>
      </c>
      <c r="BB97" s="36">
        <f t="shared" si="8"/>
        <v>0</v>
      </c>
    </row>
    <row r="98" spans="1:54" hidden="1" x14ac:dyDescent="0.2">
      <c r="A98" s="26">
        <v>90</v>
      </c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30"/>
      <c r="AT98" s="31"/>
      <c r="AU98" s="31"/>
      <c r="AV98" s="32"/>
      <c r="AW98" s="22"/>
      <c r="AX98" s="33" t="b">
        <f t="shared" si="5"/>
        <v>0</v>
      </c>
      <c r="AY98" s="34" t="str">
        <f t="shared" si="9"/>
        <v/>
      </c>
      <c r="AZ98" s="35">
        <f t="shared" si="6"/>
        <v>0</v>
      </c>
      <c r="BA98" s="36">
        <f t="shared" si="7"/>
        <v>0</v>
      </c>
      <c r="BB98" s="36">
        <f t="shared" si="8"/>
        <v>0</v>
      </c>
    </row>
    <row r="99" spans="1:54" hidden="1" x14ac:dyDescent="0.2">
      <c r="A99" s="26">
        <v>91</v>
      </c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30"/>
      <c r="AT99" s="31"/>
      <c r="AU99" s="31"/>
      <c r="AV99" s="32"/>
      <c r="AW99" s="22"/>
      <c r="AX99" s="33" t="b">
        <f t="shared" si="5"/>
        <v>0</v>
      </c>
      <c r="AY99" s="34" t="str">
        <f t="shared" si="9"/>
        <v/>
      </c>
      <c r="AZ99" s="35">
        <f t="shared" si="6"/>
        <v>0</v>
      </c>
      <c r="BA99" s="36">
        <f t="shared" si="7"/>
        <v>0</v>
      </c>
      <c r="BB99" s="36">
        <f t="shared" si="8"/>
        <v>0</v>
      </c>
    </row>
    <row r="100" spans="1:54" hidden="1" x14ac:dyDescent="0.2">
      <c r="A100" s="26">
        <v>92</v>
      </c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30"/>
      <c r="AT100" s="31"/>
      <c r="AU100" s="31"/>
      <c r="AV100" s="32"/>
      <c r="AW100" s="22"/>
      <c r="AX100" s="33" t="b">
        <f t="shared" si="5"/>
        <v>0</v>
      </c>
      <c r="AY100" s="34" t="str">
        <f t="shared" si="9"/>
        <v/>
      </c>
      <c r="AZ100" s="35">
        <f t="shared" si="6"/>
        <v>0</v>
      </c>
      <c r="BA100" s="36">
        <f t="shared" si="7"/>
        <v>0</v>
      </c>
      <c r="BB100" s="36">
        <f t="shared" si="8"/>
        <v>0</v>
      </c>
    </row>
    <row r="101" spans="1:54" hidden="1" x14ac:dyDescent="0.2">
      <c r="A101" s="26">
        <v>93</v>
      </c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30"/>
      <c r="AT101" s="31"/>
      <c r="AU101" s="31"/>
      <c r="AV101" s="32"/>
      <c r="AW101" s="22"/>
      <c r="AX101" s="33" t="b">
        <f t="shared" si="5"/>
        <v>0</v>
      </c>
      <c r="AY101" s="34" t="str">
        <f t="shared" si="9"/>
        <v/>
      </c>
      <c r="AZ101" s="35">
        <f t="shared" si="6"/>
        <v>0</v>
      </c>
      <c r="BA101" s="36">
        <f t="shared" si="7"/>
        <v>0</v>
      </c>
      <c r="BB101" s="36">
        <f t="shared" si="8"/>
        <v>0</v>
      </c>
    </row>
    <row r="102" spans="1:54" hidden="1" x14ac:dyDescent="0.2">
      <c r="A102" s="26">
        <v>94</v>
      </c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30"/>
      <c r="AT102" s="31"/>
      <c r="AU102" s="31"/>
      <c r="AV102" s="32"/>
      <c r="AW102" s="22"/>
      <c r="AX102" s="33" t="b">
        <f t="shared" si="5"/>
        <v>0</v>
      </c>
      <c r="AY102" s="34" t="str">
        <f t="shared" si="9"/>
        <v/>
      </c>
      <c r="AZ102" s="35">
        <f t="shared" si="6"/>
        <v>0</v>
      </c>
      <c r="BA102" s="36">
        <f t="shared" si="7"/>
        <v>0</v>
      </c>
      <c r="BB102" s="36">
        <f t="shared" si="8"/>
        <v>0</v>
      </c>
    </row>
    <row r="103" spans="1:54" hidden="1" x14ac:dyDescent="0.2">
      <c r="A103" s="26">
        <v>95</v>
      </c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30"/>
      <c r="AT103" s="31"/>
      <c r="AU103" s="31"/>
      <c r="AV103" s="32"/>
      <c r="AW103" s="22"/>
      <c r="AX103" s="33" t="b">
        <f t="shared" si="5"/>
        <v>0</v>
      </c>
      <c r="AY103" s="34" t="str">
        <f t="shared" si="9"/>
        <v/>
      </c>
      <c r="AZ103" s="35">
        <f t="shared" si="6"/>
        <v>0</v>
      </c>
      <c r="BA103" s="36">
        <f t="shared" si="7"/>
        <v>0</v>
      </c>
      <c r="BB103" s="36">
        <f t="shared" si="8"/>
        <v>0</v>
      </c>
    </row>
    <row r="104" spans="1:54" hidden="1" x14ac:dyDescent="0.2">
      <c r="A104" s="26">
        <v>96</v>
      </c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30"/>
      <c r="AT104" s="31"/>
      <c r="AU104" s="31"/>
      <c r="AV104" s="32"/>
      <c r="AW104" s="22"/>
      <c r="AX104" s="33" t="b">
        <f t="shared" si="5"/>
        <v>0</v>
      </c>
      <c r="AY104" s="34" t="str">
        <f t="shared" si="9"/>
        <v/>
      </c>
      <c r="AZ104" s="35">
        <f t="shared" si="6"/>
        <v>0</v>
      </c>
      <c r="BA104" s="36">
        <f t="shared" si="7"/>
        <v>0</v>
      </c>
      <c r="BB104" s="36">
        <f t="shared" si="8"/>
        <v>0</v>
      </c>
    </row>
    <row r="105" spans="1:54" hidden="1" x14ac:dyDescent="0.2">
      <c r="A105" s="26">
        <v>97</v>
      </c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9"/>
      <c r="AQ105" s="28"/>
      <c r="AR105" s="28"/>
      <c r="AS105" s="30"/>
      <c r="AT105" s="31"/>
      <c r="AU105" s="31"/>
      <c r="AV105" s="32"/>
      <c r="AW105" s="22"/>
      <c r="AX105" s="33" t="b">
        <f t="shared" si="5"/>
        <v>0</v>
      </c>
      <c r="AY105" s="34" t="str">
        <f t="shared" si="9"/>
        <v/>
      </c>
      <c r="AZ105" s="35">
        <f t="shared" si="6"/>
        <v>0</v>
      </c>
      <c r="BA105" s="36">
        <f t="shared" si="7"/>
        <v>0</v>
      </c>
      <c r="BB105" s="36">
        <f t="shared" si="8"/>
        <v>0</v>
      </c>
    </row>
    <row r="106" spans="1:54" hidden="1" x14ac:dyDescent="0.2">
      <c r="A106" s="26">
        <v>98</v>
      </c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30"/>
      <c r="AT106" s="31"/>
      <c r="AU106" s="31"/>
      <c r="AV106" s="32"/>
      <c r="AW106" s="22"/>
      <c r="AX106" s="33" t="b">
        <f t="shared" si="5"/>
        <v>0</v>
      </c>
      <c r="AY106" s="34" t="str">
        <f t="shared" si="9"/>
        <v/>
      </c>
      <c r="AZ106" s="35">
        <f t="shared" si="6"/>
        <v>0</v>
      </c>
      <c r="BA106" s="36">
        <f t="shared" si="7"/>
        <v>0</v>
      </c>
      <c r="BB106" s="36">
        <f t="shared" si="8"/>
        <v>0</v>
      </c>
    </row>
    <row r="107" spans="1:54" hidden="1" x14ac:dyDescent="0.2">
      <c r="A107" s="26">
        <v>99</v>
      </c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30"/>
      <c r="AT107" s="31"/>
      <c r="AU107" s="31"/>
      <c r="AV107" s="32"/>
      <c r="AW107" s="22"/>
      <c r="AX107" s="33" t="b">
        <f t="shared" si="5"/>
        <v>0</v>
      </c>
      <c r="AY107" s="34" t="str">
        <f t="shared" si="9"/>
        <v/>
      </c>
      <c r="AZ107" s="35">
        <f t="shared" si="6"/>
        <v>0</v>
      </c>
      <c r="BA107" s="36">
        <f t="shared" si="7"/>
        <v>0</v>
      </c>
      <c r="BB107" s="36">
        <f t="shared" si="8"/>
        <v>0</v>
      </c>
    </row>
    <row r="108" spans="1:54" hidden="1" x14ac:dyDescent="0.2">
      <c r="A108" s="26">
        <v>100</v>
      </c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30"/>
      <c r="AT108" s="31"/>
      <c r="AU108" s="31"/>
      <c r="AV108" s="32"/>
      <c r="AW108" s="22"/>
      <c r="AX108" s="33" t="b">
        <f t="shared" si="5"/>
        <v>0</v>
      </c>
      <c r="AY108" s="34" t="str">
        <f t="shared" si="9"/>
        <v/>
      </c>
      <c r="AZ108" s="35">
        <f t="shared" si="6"/>
        <v>0</v>
      </c>
      <c r="BA108" s="36">
        <f t="shared" si="7"/>
        <v>0</v>
      </c>
      <c r="BB108" s="36">
        <f t="shared" si="8"/>
        <v>0</v>
      </c>
    </row>
    <row r="109" spans="1:54" hidden="1" x14ac:dyDescent="0.2">
      <c r="A109" s="26">
        <v>101</v>
      </c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30"/>
      <c r="AT109" s="31"/>
      <c r="AU109" s="31"/>
      <c r="AV109" s="32"/>
      <c r="AW109" s="22"/>
      <c r="AX109" s="33" t="b">
        <f t="shared" si="5"/>
        <v>0</v>
      </c>
      <c r="AY109" s="34" t="str">
        <f t="shared" si="9"/>
        <v/>
      </c>
      <c r="AZ109" s="35">
        <f t="shared" si="6"/>
        <v>0</v>
      </c>
      <c r="BA109" s="36">
        <f t="shared" si="7"/>
        <v>0</v>
      </c>
      <c r="BB109" s="36">
        <f t="shared" si="8"/>
        <v>0</v>
      </c>
    </row>
    <row r="110" spans="1:54" hidden="1" x14ac:dyDescent="0.2">
      <c r="A110" s="26">
        <v>102</v>
      </c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30"/>
      <c r="AT110" s="31"/>
      <c r="AU110" s="31"/>
      <c r="AV110" s="32"/>
      <c r="AW110" s="22"/>
      <c r="AX110" s="33" t="b">
        <f t="shared" si="5"/>
        <v>0</v>
      </c>
      <c r="AY110" s="34" t="str">
        <f t="shared" si="9"/>
        <v/>
      </c>
      <c r="AZ110" s="35">
        <f t="shared" si="6"/>
        <v>0</v>
      </c>
      <c r="BA110" s="36">
        <f t="shared" si="7"/>
        <v>0</v>
      </c>
      <c r="BB110" s="36">
        <f t="shared" si="8"/>
        <v>0</v>
      </c>
    </row>
    <row r="111" spans="1:54" hidden="1" x14ac:dyDescent="0.2">
      <c r="A111" s="26">
        <v>103</v>
      </c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30"/>
      <c r="AT111" s="31"/>
      <c r="AU111" s="31"/>
      <c r="AV111" s="32"/>
      <c r="AW111" s="22"/>
      <c r="AX111" s="33" t="b">
        <f t="shared" si="5"/>
        <v>0</v>
      </c>
      <c r="AY111" s="34" t="str">
        <f t="shared" si="9"/>
        <v/>
      </c>
      <c r="AZ111" s="35">
        <f t="shared" si="6"/>
        <v>0</v>
      </c>
      <c r="BA111" s="36">
        <f t="shared" si="7"/>
        <v>0</v>
      </c>
      <c r="BB111" s="36">
        <f t="shared" si="8"/>
        <v>0</v>
      </c>
    </row>
    <row r="112" spans="1:54" hidden="1" x14ac:dyDescent="0.2">
      <c r="A112" s="26">
        <v>104</v>
      </c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30"/>
      <c r="AT112" s="31"/>
      <c r="AU112" s="31"/>
      <c r="AV112" s="32"/>
      <c r="AW112" s="22"/>
      <c r="AX112" s="33" t="b">
        <f t="shared" si="5"/>
        <v>0</v>
      </c>
      <c r="AY112" s="34" t="str">
        <f t="shared" si="9"/>
        <v/>
      </c>
      <c r="AZ112" s="35">
        <f t="shared" si="6"/>
        <v>0</v>
      </c>
      <c r="BA112" s="36">
        <f t="shared" si="7"/>
        <v>0</v>
      </c>
      <c r="BB112" s="36">
        <f t="shared" si="8"/>
        <v>0</v>
      </c>
    </row>
    <row r="113" spans="1:54" hidden="1" x14ac:dyDescent="0.2">
      <c r="A113" s="26">
        <v>105</v>
      </c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30"/>
      <c r="AT113" s="31"/>
      <c r="AU113" s="31"/>
      <c r="AV113" s="32"/>
      <c r="AW113" s="22"/>
      <c r="AX113" s="33" t="b">
        <f t="shared" si="5"/>
        <v>0</v>
      </c>
      <c r="AY113" s="34" t="str">
        <f t="shared" si="9"/>
        <v/>
      </c>
      <c r="AZ113" s="35">
        <f t="shared" si="6"/>
        <v>0</v>
      </c>
      <c r="BA113" s="36">
        <f t="shared" si="7"/>
        <v>0</v>
      </c>
      <c r="BB113" s="36">
        <f t="shared" si="8"/>
        <v>0</v>
      </c>
    </row>
    <row r="114" spans="1:54" hidden="1" x14ac:dyDescent="0.2">
      <c r="A114" s="26">
        <v>106</v>
      </c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30"/>
      <c r="AT114" s="31"/>
      <c r="AU114" s="31"/>
      <c r="AV114" s="32"/>
      <c r="AW114" s="22"/>
      <c r="AX114" s="33" t="b">
        <f t="shared" si="5"/>
        <v>0</v>
      </c>
      <c r="AY114" s="34" t="str">
        <f t="shared" si="9"/>
        <v/>
      </c>
      <c r="AZ114" s="35">
        <f t="shared" si="6"/>
        <v>0</v>
      </c>
      <c r="BA114" s="36">
        <f t="shared" si="7"/>
        <v>0</v>
      </c>
      <c r="BB114" s="36">
        <f t="shared" si="8"/>
        <v>0</v>
      </c>
    </row>
    <row r="115" spans="1:54" hidden="1" x14ac:dyDescent="0.2">
      <c r="A115" s="26">
        <v>107</v>
      </c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30"/>
      <c r="AT115" s="31"/>
      <c r="AU115" s="31"/>
      <c r="AV115" s="32"/>
      <c r="AW115" s="22"/>
      <c r="AX115" s="33" t="b">
        <f t="shared" si="5"/>
        <v>0</v>
      </c>
      <c r="AY115" s="34" t="str">
        <f t="shared" si="9"/>
        <v/>
      </c>
      <c r="AZ115" s="35">
        <f t="shared" si="6"/>
        <v>0</v>
      </c>
      <c r="BA115" s="36">
        <f t="shared" si="7"/>
        <v>0</v>
      </c>
      <c r="BB115" s="36">
        <f t="shared" si="8"/>
        <v>0</v>
      </c>
    </row>
    <row r="116" spans="1:54" hidden="1" x14ac:dyDescent="0.2">
      <c r="A116" s="26">
        <v>108</v>
      </c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30"/>
      <c r="AT116" s="31"/>
      <c r="AU116" s="31"/>
      <c r="AV116" s="32"/>
      <c r="AW116" s="22"/>
      <c r="AX116" s="33" t="b">
        <f t="shared" si="5"/>
        <v>0</v>
      </c>
      <c r="AY116" s="34" t="str">
        <f t="shared" si="9"/>
        <v/>
      </c>
      <c r="AZ116" s="35">
        <f t="shared" si="6"/>
        <v>0</v>
      </c>
      <c r="BA116" s="36">
        <f t="shared" si="7"/>
        <v>0</v>
      </c>
      <c r="BB116" s="36">
        <f t="shared" si="8"/>
        <v>0</v>
      </c>
    </row>
    <row r="117" spans="1:54" hidden="1" x14ac:dyDescent="0.2">
      <c r="A117" s="26">
        <v>109</v>
      </c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30"/>
      <c r="AT117" s="31"/>
      <c r="AU117" s="31"/>
      <c r="AV117" s="32"/>
      <c r="AW117" s="22"/>
      <c r="AX117" s="33" t="b">
        <f t="shared" si="5"/>
        <v>0</v>
      </c>
      <c r="AY117" s="34" t="str">
        <f t="shared" si="9"/>
        <v/>
      </c>
      <c r="AZ117" s="35">
        <f t="shared" si="6"/>
        <v>0</v>
      </c>
      <c r="BA117" s="36">
        <f t="shared" si="7"/>
        <v>0</v>
      </c>
      <c r="BB117" s="36">
        <f t="shared" si="8"/>
        <v>0</v>
      </c>
    </row>
    <row r="118" spans="1:54" hidden="1" x14ac:dyDescent="0.2">
      <c r="A118" s="26">
        <v>110</v>
      </c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30"/>
      <c r="AT118" s="31"/>
      <c r="AU118" s="31"/>
      <c r="AV118" s="32"/>
      <c r="AW118" s="22"/>
      <c r="AX118" s="33" t="b">
        <f t="shared" si="5"/>
        <v>0</v>
      </c>
      <c r="AY118" s="34" t="str">
        <f t="shared" si="9"/>
        <v/>
      </c>
      <c r="AZ118" s="35">
        <f t="shared" si="6"/>
        <v>0</v>
      </c>
      <c r="BA118" s="36">
        <f t="shared" si="7"/>
        <v>0</v>
      </c>
      <c r="BB118" s="36">
        <f t="shared" si="8"/>
        <v>0</v>
      </c>
    </row>
    <row r="119" spans="1:54" hidden="1" x14ac:dyDescent="0.2">
      <c r="A119" s="26">
        <v>111</v>
      </c>
      <c r="B119" s="2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30"/>
      <c r="AT119" s="31"/>
      <c r="AU119" s="31"/>
      <c r="AV119" s="32"/>
      <c r="AW119" s="22"/>
      <c r="AX119" s="33" t="b">
        <f t="shared" si="5"/>
        <v>0</v>
      </c>
      <c r="AY119" s="34" t="str">
        <f t="shared" si="9"/>
        <v/>
      </c>
      <c r="AZ119" s="35">
        <f t="shared" si="6"/>
        <v>0</v>
      </c>
      <c r="BA119" s="36">
        <f t="shared" si="7"/>
        <v>0</v>
      </c>
      <c r="BB119" s="36">
        <f t="shared" si="8"/>
        <v>0</v>
      </c>
    </row>
    <row r="120" spans="1:54" hidden="1" x14ac:dyDescent="0.2">
      <c r="A120" s="26">
        <v>112</v>
      </c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30"/>
      <c r="AT120" s="31"/>
      <c r="AU120" s="31"/>
      <c r="AV120" s="32"/>
      <c r="AW120" s="22"/>
      <c r="AX120" s="33" t="b">
        <f t="shared" si="5"/>
        <v>0</v>
      </c>
      <c r="AY120" s="34" t="str">
        <f t="shared" si="9"/>
        <v/>
      </c>
      <c r="AZ120" s="35">
        <f t="shared" si="6"/>
        <v>0</v>
      </c>
      <c r="BA120" s="36">
        <f t="shared" si="7"/>
        <v>0</v>
      </c>
      <c r="BB120" s="36">
        <f t="shared" si="8"/>
        <v>0</v>
      </c>
    </row>
    <row r="121" spans="1:54" hidden="1" x14ac:dyDescent="0.2">
      <c r="A121" s="26">
        <v>113</v>
      </c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30"/>
      <c r="AT121" s="31"/>
      <c r="AU121" s="31"/>
      <c r="AV121" s="32"/>
      <c r="AW121" s="22"/>
      <c r="AX121" s="33" t="b">
        <f t="shared" si="5"/>
        <v>0</v>
      </c>
      <c r="AY121" s="34" t="str">
        <f t="shared" si="9"/>
        <v/>
      </c>
      <c r="AZ121" s="35">
        <f t="shared" si="6"/>
        <v>0</v>
      </c>
      <c r="BA121" s="36">
        <f t="shared" si="7"/>
        <v>0</v>
      </c>
      <c r="BB121" s="36">
        <f t="shared" si="8"/>
        <v>0</v>
      </c>
    </row>
    <row r="122" spans="1:54" hidden="1" x14ac:dyDescent="0.2">
      <c r="A122" s="26">
        <v>114</v>
      </c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30"/>
      <c r="AT122" s="31"/>
      <c r="AU122" s="31"/>
      <c r="AV122" s="32"/>
      <c r="AW122" s="22"/>
      <c r="AX122" s="33" t="b">
        <f t="shared" si="5"/>
        <v>0</v>
      </c>
      <c r="AY122" s="34" t="str">
        <f t="shared" si="9"/>
        <v/>
      </c>
      <c r="AZ122" s="35">
        <f t="shared" si="6"/>
        <v>0</v>
      </c>
      <c r="BA122" s="36">
        <f t="shared" si="7"/>
        <v>0</v>
      </c>
      <c r="BB122" s="36">
        <f t="shared" si="8"/>
        <v>0</v>
      </c>
    </row>
    <row r="123" spans="1:54" hidden="1" x14ac:dyDescent="0.2">
      <c r="A123" s="26">
        <v>115</v>
      </c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30"/>
      <c r="AT123" s="31"/>
      <c r="AU123" s="31"/>
      <c r="AV123" s="32"/>
      <c r="AW123" s="22"/>
      <c r="AX123" s="33" t="b">
        <f t="shared" si="5"/>
        <v>0</v>
      </c>
      <c r="AY123" s="34" t="str">
        <f t="shared" si="9"/>
        <v/>
      </c>
      <c r="AZ123" s="35">
        <f t="shared" si="6"/>
        <v>0</v>
      </c>
      <c r="BA123" s="36">
        <f t="shared" si="7"/>
        <v>0</v>
      </c>
      <c r="BB123" s="36">
        <f t="shared" si="8"/>
        <v>0</v>
      </c>
    </row>
    <row r="124" spans="1:54" hidden="1" x14ac:dyDescent="0.2">
      <c r="A124" s="26">
        <v>116</v>
      </c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30"/>
      <c r="AT124" s="31"/>
      <c r="AU124" s="31"/>
      <c r="AV124" s="32"/>
      <c r="AW124" s="22"/>
      <c r="AX124" s="33" t="b">
        <f t="shared" si="5"/>
        <v>0</v>
      </c>
      <c r="AY124" s="34" t="str">
        <f t="shared" si="9"/>
        <v/>
      </c>
      <c r="AZ124" s="35">
        <f t="shared" si="6"/>
        <v>0</v>
      </c>
      <c r="BA124" s="36">
        <f t="shared" si="7"/>
        <v>0</v>
      </c>
      <c r="BB124" s="36">
        <f t="shared" si="8"/>
        <v>0</v>
      </c>
    </row>
    <row r="125" spans="1:54" hidden="1" x14ac:dyDescent="0.2">
      <c r="A125" s="26">
        <v>117</v>
      </c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30"/>
      <c r="AT125" s="31"/>
      <c r="AU125" s="31"/>
      <c r="AV125" s="32"/>
      <c r="AW125" s="22"/>
      <c r="AX125" s="33" t="b">
        <f t="shared" si="5"/>
        <v>0</v>
      </c>
      <c r="AY125" s="34" t="str">
        <f t="shared" si="9"/>
        <v/>
      </c>
      <c r="AZ125" s="35">
        <f t="shared" si="6"/>
        <v>0</v>
      </c>
      <c r="BA125" s="36">
        <f t="shared" si="7"/>
        <v>0</v>
      </c>
      <c r="BB125" s="36">
        <f t="shared" si="8"/>
        <v>0</v>
      </c>
    </row>
    <row r="126" spans="1:54" hidden="1" x14ac:dyDescent="0.2">
      <c r="A126" s="26">
        <v>118</v>
      </c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30"/>
      <c r="AT126" s="31"/>
      <c r="AU126" s="31"/>
      <c r="AV126" s="32"/>
      <c r="AW126" s="22"/>
      <c r="AX126" s="33" t="b">
        <f t="shared" si="5"/>
        <v>0</v>
      </c>
      <c r="AY126" s="34" t="str">
        <f t="shared" si="9"/>
        <v/>
      </c>
      <c r="AZ126" s="35">
        <f t="shared" si="6"/>
        <v>0</v>
      </c>
      <c r="BA126" s="36">
        <f t="shared" si="7"/>
        <v>0</v>
      </c>
      <c r="BB126" s="36">
        <f t="shared" si="8"/>
        <v>0</v>
      </c>
    </row>
    <row r="127" spans="1:54" hidden="1" x14ac:dyDescent="0.2">
      <c r="A127" s="26">
        <v>119</v>
      </c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30"/>
      <c r="AT127" s="31"/>
      <c r="AU127" s="31"/>
      <c r="AV127" s="32"/>
      <c r="AW127" s="22"/>
      <c r="AX127" s="33" t="b">
        <f t="shared" si="5"/>
        <v>0</v>
      </c>
      <c r="AY127" s="34" t="str">
        <f t="shared" si="9"/>
        <v/>
      </c>
      <c r="AZ127" s="35">
        <f t="shared" si="6"/>
        <v>0</v>
      </c>
      <c r="BA127" s="36">
        <f t="shared" si="7"/>
        <v>0</v>
      </c>
      <c r="BB127" s="36">
        <f t="shared" si="8"/>
        <v>0</v>
      </c>
    </row>
    <row r="128" spans="1:54" hidden="1" x14ac:dyDescent="0.2">
      <c r="A128" s="26">
        <v>120</v>
      </c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30"/>
      <c r="AT128" s="31"/>
      <c r="AU128" s="31"/>
      <c r="AV128" s="32"/>
      <c r="AW128" s="22"/>
      <c r="AX128" s="33" t="b">
        <f t="shared" si="5"/>
        <v>0</v>
      </c>
      <c r="AY128" s="34" t="str">
        <f t="shared" si="9"/>
        <v/>
      </c>
      <c r="AZ128" s="35">
        <f t="shared" si="6"/>
        <v>0</v>
      </c>
      <c r="BA128" s="36">
        <f t="shared" si="7"/>
        <v>0</v>
      </c>
      <c r="BB128" s="36">
        <f t="shared" si="8"/>
        <v>0</v>
      </c>
    </row>
    <row r="129" spans="1:54" hidden="1" x14ac:dyDescent="0.2">
      <c r="A129" s="26">
        <v>121</v>
      </c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30"/>
      <c r="AT129" s="31"/>
      <c r="AU129" s="31"/>
      <c r="AV129" s="32"/>
      <c r="AW129" s="22"/>
      <c r="AX129" s="33" t="b">
        <f t="shared" si="5"/>
        <v>0</v>
      </c>
      <c r="AY129" s="34" t="str">
        <f t="shared" si="9"/>
        <v/>
      </c>
      <c r="AZ129" s="35">
        <f t="shared" si="6"/>
        <v>0</v>
      </c>
      <c r="BA129" s="36">
        <f t="shared" si="7"/>
        <v>0</v>
      </c>
      <c r="BB129" s="36">
        <f t="shared" si="8"/>
        <v>0</v>
      </c>
    </row>
    <row r="130" spans="1:54" hidden="1" x14ac:dyDescent="0.2">
      <c r="A130" s="26">
        <v>122</v>
      </c>
      <c r="B130" s="2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30"/>
      <c r="AT130" s="31"/>
      <c r="AU130" s="31"/>
      <c r="AV130" s="32"/>
      <c r="AW130" s="22"/>
      <c r="AX130" s="33" t="b">
        <f t="shared" si="5"/>
        <v>0</v>
      </c>
      <c r="AY130" s="34" t="str">
        <f t="shared" si="9"/>
        <v/>
      </c>
      <c r="AZ130" s="35">
        <f t="shared" si="6"/>
        <v>0</v>
      </c>
      <c r="BA130" s="36">
        <f t="shared" si="7"/>
        <v>0</v>
      </c>
      <c r="BB130" s="36">
        <f t="shared" si="8"/>
        <v>0</v>
      </c>
    </row>
    <row r="131" spans="1:54" hidden="1" x14ac:dyDescent="0.2">
      <c r="A131" s="26">
        <v>123</v>
      </c>
      <c r="B131" s="27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30"/>
      <c r="AT131" s="31"/>
      <c r="AU131" s="31"/>
      <c r="AV131" s="32"/>
      <c r="AW131" s="22"/>
      <c r="AX131" s="33" t="b">
        <f t="shared" si="5"/>
        <v>0</v>
      </c>
      <c r="AY131" s="34" t="str">
        <f t="shared" si="9"/>
        <v/>
      </c>
      <c r="AZ131" s="35">
        <f t="shared" si="6"/>
        <v>0</v>
      </c>
      <c r="BA131" s="36">
        <f t="shared" si="7"/>
        <v>0</v>
      </c>
      <c r="BB131" s="36">
        <f t="shared" si="8"/>
        <v>0</v>
      </c>
    </row>
    <row r="132" spans="1:54" hidden="1" x14ac:dyDescent="0.2">
      <c r="A132" s="26">
        <v>124</v>
      </c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30"/>
      <c r="AT132" s="31"/>
      <c r="AU132" s="31"/>
      <c r="AV132" s="32"/>
      <c r="AW132" s="22"/>
      <c r="AX132" s="33" t="b">
        <f t="shared" si="5"/>
        <v>0</v>
      </c>
      <c r="AY132" s="34" t="str">
        <f t="shared" si="9"/>
        <v/>
      </c>
      <c r="AZ132" s="35">
        <f t="shared" si="6"/>
        <v>0</v>
      </c>
      <c r="BA132" s="36">
        <f t="shared" si="7"/>
        <v>0</v>
      </c>
      <c r="BB132" s="36">
        <f t="shared" si="8"/>
        <v>0</v>
      </c>
    </row>
    <row r="133" spans="1:54" hidden="1" x14ac:dyDescent="0.2">
      <c r="A133" s="26">
        <v>125</v>
      </c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30"/>
      <c r="AT133" s="31"/>
      <c r="AU133" s="31"/>
      <c r="AV133" s="32"/>
      <c r="AW133" s="22"/>
      <c r="AX133" s="33" t="b">
        <f t="shared" si="5"/>
        <v>0</v>
      </c>
      <c r="AY133" s="34" t="str">
        <f t="shared" si="9"/>
        <v/>
      </c>
      <c r="AZ133" s="35">
        <f t="shared" si="6"/>
        <v>0</v>
      </c>
      <c r="BA133" s="36">
        <f t="shared" si="7"/>
        <v>0</v>
      </c>
      <c r="BB133" s="36">
        <f t="shared" si="8"/>
        <v>0</v>
      </c>
    </row>
    <row r="134" spans="1:54" hidden="1" x14ac:dyDescent="0.2">
      <c r="A134" s="26">
        <v>126</v>
      </c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30"/>
      <c r="AT134" s="31"/>
      <c r="AU134" s="31"/>
      <c r="AV134" s="32"/>
      <c r="AW134" s="22"/>
      <c r="AX134" s="33" t="b">
        <f t="shared" si="5"/>
        <v>0</v>
      </c>
      <c r="AY134" s="34" t="str">
        <f t="shared" si="9"/>
        <v/>
      </c>
      <c r="AZ134" s="35">
        <f t="shared" si="6"/>
        <v>0</v>
      </c>
      <c r="BA134" s="36">
        <f t="shared" si="7"/>
        <v>0</v>
      </c>
      <c r="BB134" s="36">
        <f t="shared" si="8"/>
        <v>0</v>
      </c>
    </row>
    <row r="135" spans="1:54" hidden="1" x14ac:dyDescent="0.2">
      <c r="A135" s="26">
        <v>127</v>
      </c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30"/>
      <c r="AT135" s="31"/>
      <c r="AU135" s="31"/>
      <c r="AV135" s="32"/>
      <c r="AW135" s="22"/>
      <c r="AX135" s="33" t="b">
        <f t="shared" si="5"/>
        <v>0</v>
      </c>
      <c r="AY135" s="34" t="str">
        <f t="shared" si="9"/>
        <v/>
      </c>
      <c r="AZ135" s="35">
        <f t="shared" si="6"/>
        <v>0</v>
      </c>
      <c r="BA135" s="36">
        <f t="shared" si="7"/>
        <v>0</v>
      </c>
      <c r="BB135" s="36">
        <f t="shared" si="8"/>
        <v>0</v>
      </c>
    </row>
    <row r="136" spans="1:54" hidden="1" x14ac:dyDescent="0.2">
      <c r="A136" s="26">
        <v>128</v>
      </c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30"/>
      <c r="AT136" s="31"/>
      <c r="AU136" s="31"/>
      <c r="AV136" s="32"/>
      <c r="AW136" s="22"/>
      <c r="AX136" s="33" t="b">
        <f t="shared" si="5"/>
        <v>0</v>
      </c>
      <c r="AY136" s="34" t="str">
        <f t="shared" si="9"/>
        <v/>
      </c>
      <c r="AZ136" s="35">
        <f t="shared" si="6"/>
        <v>0</v>
      </c>
      <c r="BA136" s="36">
        <f t="shared" si="7"/>
        <v>0</v>
      </c>
      <c r="BB136" s="36">
        <f t="shared" si="8"/>
        <v>0</v>
      </c>
    </row>
    <row r="137" spans="1:54" hidden="1" x14ac:dyDescent="0.2">
      <c r="A137" s="26">
        <v>129</v>
      </c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30"/>
      <c r="AT137" s="31"/>
      <c r="AU137" s="31"/>
      <c r="AV137" s="32"/>
      <c r="AW137" s="22"/>
      <c r="AX137" s="33" t="b">
        <f t="shared" si="5"/>
        <v>0</v>
      </c>
      <c r="AY137" s="34" t="str">
        <f t="shared" si="9"/>
        <v/>
      </c>
      <c r="AZ137" s="35">
        <f t="shared" si="6"/>
        <v>0</v>
      </c>
      <c r="BA137" s="36">
        <f t="shared" si="7"/>
        <v>0</v>
      </c>
      <c r="BB137" s="36">
        <f t="shared" si="8"/>
        <v>0</v>
      </c>
    </row>
    <row r="138" spans="1:54" hidden="1" x14ac:dyDescent="0.2">
      <c r="A138" s="26">
        <v>130</v>
      </c>
      <c r="B138" s="2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30"/>
      <c r="AT138" s="31"/>
      <c r="AU138" s="31"/>
      <c r="AV138" s="32"/>
      <c r="AW138" s="22"/>
      <c r="AX138" s="33" t="b">
        <f t="shared" si="5"/>
        <v>0</v>
      </c>
      <c r="AY138" s="34" t="str">
        <f t="shared" si="9"/>
        <v/>
      </c>
      <c r="AZ138" s="35">
        <f t="shared" si="6"/>
        <v>0</v>
      </c>
      <c r="BA138" s="36">
        <f t="shared" si="7"/>
        <v>0</v>
      </c>
      <c r="BB138" s="36">
        <f t="shared" si="8"/>
        <v>0</v>
      </c>
    </row>
    <row r="139" spans="1:54" hidden="1" x14ac:dyDescent="0.2">
      <c r="A139" s="26">
        <v>131</v>
      </c>
      <c r="B139" s="2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30"/>
      <c r="AT139" s="31"/>
      <c r="AU139" s="31"/>
      <c r="AV139" s="32"/>
      <c r="AW139" s="22"/>
      <c r="AX139" s="33" t="b">
        <f t="shared" ref="AX139:AX156" si="10">IF(SUM(C139:AR139)&gt;0,(SUM(C139:AR139)/COUNTIF(C139:AR139,"&gt;0")))</f>
        <v>0</v>
      </c>
      <c r="AY139" s="34" t="str">
        <f t="shared" si="9"/>
        <v/>
      </c>
      <c r="AZ139" s="35">
        <f t="shared" ref="AZ139:AZ156" si="11">COUNTIF($C139:$AR139,"Отл")</f>
        <v>0</v>
      </c>
      <c r="BA139" s="36">
        <f t="shared" ref="BA139:BA156" si="12">COUNTIF($C139:$AR139,"Хор")</f>
        <v>0</v>
      </c>
      <c r="BB139" s="36">
        <f t="shared" ref="BB139:BB156" si="13">COUNTIF($C139:$AR139,"Удв")</f>
        <v>0</v>
      </c>
    </row>
    <row r="140" spans="1:54" hidden="1" x14ac:dyDescent="0.2">
      <c r="A140" s="26">
        <v>132</v>
      </c>
      <c r="B140" s="2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30"/>
      <c r="AT140" s="31"/>
      <c r="AU140" s="31"/>
      <c r="AV140" s="32"/>
      <c r="AW140" s="22"/>
      <c r="AX140" s="33" t="b">
        <f t="shared" si="10"/>
        <v>0</v>
      </c>
      <c r="AY140" s="34" t="str">
        <f t="shared" ref="AY140:AY156" si="14">IF(SUM(AZ140:BB140)&gt;0,(AZ140*5+BA140*4+BB140*3)/SUM(AZ140:BB140),"")</f>
        <v/>
      </c>
      <c r="AZ140" s="35">
        <f t="shared" si="11"/>
        <v>0</v>
      </c>
      <c r="BA140" s="36">
        <f t="shared" si="12"/>
        <v>0</v>
      </c>
      <c r="BB140" s="36">
        <f t="shared" si="13"/>
        <v>0</v>
      </c>
    </row>
    <row r="141" spans="1:54" hidden="1" x14ac:dyDescent="0.2">
      <c r="A141" s="26">
        <v>133</v>
      </c>
      <c r="B141" s="2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30"/>
      <c r="AT141" s="31"/>
      <c r="AU141" s="31"/>
      <c r="AV141" s="32"/>
      <c r="AW141" s="22"/>
      <c r="AX141" s="33" t="b">
        <f t="shared" si="10"/>
        <v>0</v>
      </c>
      <c r="AY141" s="34" t="str">
        <f t="shared" si="14"/>
        <v/>
      </c>
      <c r="AZ141" s="35">
        <f t="shared" si="11"/>
        <v>0</v>
      </c>
      <c r="BA141" s="36">
        <f t="shared" si="12"/>
        <v>0</v>
      </c>
      <c r="BB141" s="36">
        <f t="shared" si="13"/>
        <v>0</v>
      </c>
    </row>
    <row r="142" spans="1:54" hidden="1" x14ac:dyDescent="0.2">
      <c r="A142" s="26">
        <v>134</v>
      </c>
      <c r="B142" s="2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30"/>
      <c r="AT142" s="31"/>
      <c r="AU142" s="31"/>
      <c r="AV142" s="32"/>
      <c r="AW142" s="22"/>
      <c r="AX142" s="33" t="b">
        <f t="shared" si="10"/>
        <v>0</v>
      </c>
      <c r="AY142" s="34" t="str">
        <f t="shared" si="14"/>
        <v/>
      </c>
      <c r="AZ142" s="35">
        <f t="shared" si="11"/>
        <v>0</v>
      </c>
      <c r="BA142" s="36">
        <f t="shared" si="12"/>
        <v>0</v>
      </c>
      <c r="BB142" s="36">
        <f t="shared" si="13"/>
        <v>0</v>
      </c>
    </row>
    <row r="143" spans="1:54" hidden="1" x14ac:dyDescent="0.2">
      <c r="A143" s="26">
        <v>135</v>
      </c>
      <c r="B143" s="27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30"/>
      <c r="AT143" s="31"/>
      <c r="AU143" s="31"/>
      <c r="AV143" s="32"/>
      <c r="AW143" s="22"/>
      <c r="AX143" s="33" t="b">
        <f t="shared" si="10"/>
        <v>0</v>
      </c>
      <c r="AY143" s="34" t="str">
        <f t="shared" si="14"/>
        <v/>
      </c>
      <c r="AZ143" s="35">
        <f t="shared" si="11"/>
        <v>0</v>
      </c>
      <c r="BA143" s="36">
        <f t="shared" si="12"/>
        <v>0</v>
      </c>
      <c r="BB143" s="36">
        <f t="shared" si="13"/>
        <v>0</v>
      </c>
    </row>
    <row r="144" spans="1:54" hidden="1" x14ac:dyDescent="0.2">
      <c r="A144" s="26">
        <v>136</v>
      </c>
      <c r="B144" s="27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30"/>
      <c r="AT144" s="31"/>
      <c r="AU144" s="31"/>
      <c r="AV144" s="32"/>
      <c r="AW144" s="22"/>
      <c r="AX144" s="33" t="b">
        <f t="shared" si="10"/>
        <v>0</v>
      </c>
      <c r="AY144" s="34" t="str">
        <f t="shared" si="14"/>
        <v/>
      </c>
      <c r="AZ144" s="35">
        <f t="shared" si="11"/>
        <v>0</v>
      </c>
      <c r="BA144" s="36">
        <f t="shared" si="12"/>
        <v>0</v>
      </c>
      <c r="BB144" s="36">
        <f t="shared" si="13"/>
        <v>0</v>
      </c>
    </row>
    <row r="145" spans="1:54" hidden="1" x14ac:dyDescent="0.2">
      <c r="A145" s="26">
        <v>137</v>
      </c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30"/>
      <c r="AT145" s="31"/>
      <c r="AU145" s="31"/>
      <c r="AV145" s="32"/>
      <c r="AW145" s="22"/>
      <c r="AX145" s="33" t="b">
        <f t="shared" si="10"/>
        <v>0</v>
      </c>
      <c r="AY145" s="34" t="str">
        <f t="shared" si="14"/>
        <v/>
      </c>
      <c r="AZ145" s="35">
        <f t="shared" si="11"/>
        <v>0</v>
      </c>
      <c r="BA145" s="36">
        <f t="shared" si="12"/>
        <v>0</v>
      </c>
      <c r="BB145" s="36">
        <f t="shared" si="13"/>
        <v>0</v>
      </c>
    </row>
    <row r="146" spans="1:54" hidden="1" x14ac:dyDescent="0.2">
      <c r="A146" s="26">
        <v>138</v>
      </c>
      <c r="B146" s="27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30"/>
      <c r="AT146" s="31"/>
      <c r="AU146" s="31"/>
      <c r="AV146" s="32"/>
      <c r="AW146" s="22"/>
      <c r="AX146" s="33" t="b">
        <f t="shared" si="10"/>
        <v>0</v>
      </c>
      <c r="AY146" s="34" t="str">
        <f t="shared" si="14"/>
        <v/>
      </c>
      <c r="AZ146" s="35">
        <f t="shared" si="11"/>
        <v>0</v>
      </c>
      <c r="BA146" s="36">
        <f t="shared" si="12"/>
        <v>0</v>
      </c>
      <c r="BB146" s="36">
        <f t="shared" si="13"/>
        <v>0</v>
      </c>
    </row>
    <row r="147" spans="1:54" hidden="1" x14ac:dyDescent="0.2">
      <c r="A147" s="26">
        <v>139</v>
      </c>
      <c r="B147" s="27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30"/>
      <c r="AT147" s="31"/>
      <c r="AU147" s="31"/>
      <c r="AV147" s="32"/>
      <c r="AW147" s="22"/>
      <c r="AX147" s="33" t="b">
        <f t="shared" si="10"/>
        <v>0</v>
      </c>
      <c r="AY147" s="34" t="str">
        <f t="shared" si="14"/>
        <v/>
      </c>
      <c r="AZ147" s="35">
        <f t="shared" si="11"/>
        <v>0</v>
      </c>
      <c r="BA147" s="36">
        <f t="shared" si="12"/>
        <v>0</v>
      </c>
      <c r="BB147" s="36">
        <f t="shared" si="13"/>
        <v>0</v>
      </c>
    </row>
    <row r="148" spans="1:54" hidden="1" x14ac:dyDescent="0.2">
      <c r="A148" s="26">
        <v>140</v>
      </c>
      <c r="B148" s="27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30"/>
      <c r="AT148" s="31"/>
      <c r="AU148" s="31"/>
      <c r="AV148" s="32"/>
      <c r="AW148" s="22"/>
      <c r="AX148" s="33" t="b">
        <f t="shared" si="10"/>
        <v>0</v>
      </c>
      <c r="AY148" s="34" t="str">
        <f t="shared" si="14"/>
        <v/>
      </c>
      <c r="AZ148" s="35">
        <f t="shared" si="11"/>
        <v>0</v>
      </c>
      <c r="BA148" s="36">
        <f t="shared" si="12"/>
        <v>0</v>
      </c>
      <c r="BB148" s="36">
        <f t="shared" si="13"/>
        <v>0</v>
      </c>
    </row>
    <row r="149" spans="1:54" hidden="1" x14ac:dyDescent="0.2">
      <c r="A149" s="26">
        <v>141</v>
      </c>
      <c r="B149" s="27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30"/>
      <c r="AT149" s="31"/>
      <c r="AU149" s="31"/>
      <c r="AV149" s="32"/>
      <c r="AW149" s="22"/>
      <c r="AX149" s="33" t="b">
        <f t="shared" si="10"/>
        <v>0</v>
      </c>
      <c r="AY149" s="34" t="str">
        <f>IF(SUM(AZ149:BB149)&gt;0,(AZ149*5+BA149*4+BB149*3)/SUM(AZ149:BB149),"")</f>
        <v/>
      </c>
      <c r="AZ149" s="35">
        <f t="shared" si="11"/>
        <v>0</v>
      </c>
      <c r="BA149" s="36">
        <f t="shared" si="12"/>
        <v>0</v>
      </c>
      <c r="BB149" s="36">
        <f t="shared" si="13"/>
        <v>0</v>
      </c>
    </row>
    <row r="150" spans="1:54" hidden="1" x14ac:dyDescent="0.2">
      <c r="A150" s="26">
        <v>142</v>
      </c>
      <c r="B150" s="2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30"/>
      <c r="AT150" s="31"/>
      <c r="AU150" s="31"/>
      <c r="AV150" s="32"/>
      <c r="AW150" s="22"/>
      <c r="AX150" s="33" t="b">
        <f t="shared" si="10"/>
        <v>0</v>
      </c>
      <c r="AY150" s="34" t="str">
        <f t="shared" si="14"/>
        <v/>
      </c>
      <c r="AZ150" s="35">
        <f t="shared" si="11"/>
        <v>0</v>
      </c>
      <c r="BA150" s="36">
        <f t="shared" si="12"/>
        <v>0</v>
      </c>
      <c r="BB150" s="36">
        <f t="shared" si="13"/>
        <v>0</v>
      </c>
    </row>
    <row r="151" spans="1:54" hidden="1" x14ac:dyDescent="0.2">
      <c r="A151" s="26">
        <v>143</v>
      </c>
      <c r="B151" s="27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30"/>
      <c r="AT151" s="31"/>
      <c r="AU151" s="31"/>
      <c r="AV151" s="32"/>
      <c r="AW151" s="22"/>
      <c r="AX151" s="33" t="b">
        <f t="shared" si="10"/>
        <v>0</v>
      </c>
      <c r="AY151" s="34" t="str">
        <f t="shared" si="14"/>
        <v/>
      </c>
      <c r="AZ151" s="35">
        <f t="shared" si="11"/>
        <v>0</v>
      </c>
      <c r="BA151" s="36">
        <f t="shared" si="12"/>
        <v>0</v>
      </c>
      <c r="BB151" s="36">
        <f t="shared" si="13"/>
        <v>0</v>
      </c>
    </row>
    <row r="152" spans="1:54" hidden="1" x14ac:dyDescent="0.2">
      <c r="A152" s="26">
        <v>144</v>
      </c>
      <c r="B152" s="27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30"/>
      <c r="AT152" s="31"/>
      <c r="AU152" s="31"/>
      <c r="AV152" s="32"/>
      <c r="AW152" s="22"/>
      <c r="AX152" s="33" t="b">
        <f t="shared" si="10"/>
        <v>0</v>
      </c>
      <c r="AY152" s="34" t="str">
        <f t="shared" si="14"/>
        <v/>
      </c>
      <c r="AZ152" s="35">
        <f t="shared" si="11"/>
        <v>0</v>
      </c>
      <c r="BA152" s="36">
        <f t="shared" si="12"/>
        <v>0</v>
      </c>
      <c r="BB152" s="36">
        <f t="shared" si="13"/>
        <v>0</v>
      </c>
    </row>
    <row r="153" spans="1:54" hidden="1" x14ac:dyDescent="0.2">
      <c r="A153" s="26">
        <v>145</v>
      </c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30"/>
      <c r="AT153" s="31"/>
      <c r="AU153" s="31"/>
      <c r="AV153" s="32"/>
      <c r="AW153" s="22"/>
      <c r="AX153" s="33" t="b">
        <f t="shared" si="10"/>
        <v>0</v>
      </c>
      <c r="AY153" s="34" t="str">
        <f t="shared" si="14"/>
        <v/>
      </c>
      <c r="AZ153" s="35">
        <f t="shared" si="11"/>
        <v>0</v>
      </c>
      <c r="BA153" s="36">
        <f t="shared" si="12"/>
        <v>0</v>
      </c>
      <c r="BB153" s="36">
        <f t="shared" si="13"/>
        <v>0</v>
      </c>
    </row>
    <row r="154" spans="1:54" hidden="1" x14ac:dyDescent="0.2">
      <c r="A154" s="26">
        <v>146</v>
      </c>
      <c r="B154" s="2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30"/>
      <c r="AT154" s="31"/>
      <c r="AU154" s="31"/>
      <c r="AV154" s="32"/>
      <c r="AW154" s="22"/>
      <c r="AX154" s="33" t="b">
        <f t="shared" si="10"/>
        <v>0</v>
      </c>
      <c r="AY154" s="34" t="str">
        <f t="shared" si="14"/>
        <v/>
      </c>
      <c r="AZ154" s="35">
        <f t="shared" si="11"/>
        <v>0</v>
      </c>
      <c r="BA154" s="36">
        <f t="shared" si="12"/>
        <v>0</v>
      </c>
      <c r="BB154" s="36">
        <f t="shared" si="13"/>
        <v>0</v>
      </c>
    </row>
    <row r="155" spans="1:54" hidden="1" x14ac:dyDescent="0.2">
      <c r="A155" s="26">
        <v>147</v>
      </c>
      <c r="B155" s="2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30"/>
      <c r="AT155" s="31"/>
      <c r="AU155" s="31"/>
      <c r="AV155" s="32"/>
      <c r="AW155" s="22"/>
      <c r="AX155" s="33" t="b">
        <f t="shared" si="10"/>
        <v>0</v>
      </c>
      <c r="AY155" s="34" t="str">
        <f t="shared" si="14"/>
        <v/>
      </c>
      <c r="AZ155" s="35">
        <f t="shared" si="11"/>
        <v>0</v>
      </c>
      <c r="BA155" s="36">
        <f t="shared" si="12"/>
        <v>0</v>
      </c>
      <c r="BB155" s="36">
        <f t="shared" si="13"/>
        <v>0</v>
      </c>
    </row>
    <row r="156" spans="1:54" hidden="1" x14ac:dyDescent="0.2">
      <c r="A156" s="26">
        <v>148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37"/>
      <c r="AT156" s="31"/>
      <c r="AU156" s="31"/>
      <c r="AV156" s="32"/>
      <c r="AW156" s="22"/>
      <c r="AX156" s="33" t="b">
        <f t="shared" si="10"/>
        <v>0</v>
      </c>
      <c r="AY156" s="34" t="str">
        <f t="shared" si="14"/>
        <v/>
      </c>
      <c r="AZ156" s="35">
        <f t="shared" si="11"/>
        <v>0</v>
      </c>
      <c r="BA156" s="36">
        <f t="shared" si="12"/>
        <v>0</v>
      </c>
      <c r="BB156" s="36">
        <f t="shared" si="13"/>
        <v>0</v>
      </c>
    </row>
    <row r="157" spans="1:54" ht="12" thickBot="1" x14ac:dyDescent="0.25">
      <c r="A157" s="38"/>
      <c r="B157" s="39"/>
      <c r="C157" s="40">
        <f t="shared" ref="C157:AR157" si="15">IF(SUM(C11:C156)&gt;0,AVERAGE(C11:C156),IF(6:6="Да",COUNTIF(C11:C156,"Неуд")+COUNTIF(C11:C156,"Н/я")+COUNTIF(C11:C156,"Н/з"),0))</f>
        <v>67.222222222222229</v>
      </c>
      <c r="D157" s="40">
        <f t="shared" si="15"/>
        <v>64.333333333333329</v>
      </c>
      <c r="E157" s="40">
        <f t="shared" si="15"/>
        <v>69.833333333333329</v>
      </c>
      <c r="F157" s="40">
        <f t="shared" si="15"/>
        <v>70.111111111111114</v>
      </c>
      <c r="G157" s="40">
        <f t="shared" si="15"/>
        <v>94.166666666666671</v>
      </c>
      <c r="H157" s="40">
        <f t="shared" si="15"/>
        <v>64.611111111111114</v>
      </c>
      <c r="I157" s="40">
        <f t="shared" si="15"/>
        <v>73.166666666666671</v>
      </c>
      <c r="J157" s="40">
        <f t="shared" si="15"/>
        <v>88.5</v>
      </c>
      <c r="K157" s="40">
        <f t="shared" si="15"/>
        <v>86.722222222222229</v>
      </c>
      <c r="L157" s="40">
        <f t="shared" si="15"/>
        <v>65.277777777777771</v>
      </c>
      <c r="M157" s="40">
        <f t="shared" si="15"/>
        <v>75.944444444444443</v>
      </c>
      <c r="N157" s="40">
        <f t="shared" si="15"/>
        <v>77.111111111111114</v>
      </c>
      <c r="O157" s="40">
        <f t="shared" si="15"/>
        <v>76.111111111111114</v>
      </c>
      <c r="P157" s="40">
        <f t="shared" si="15"/>
        <v>0</v>
      </c>
      <c r="Q157" s="40">
        <f t="shared" si="15"/>
        <v>0</v>
      </c>
      <c r="R157" s="40">
        <f t="shared" si="15"/>
        <v>0</v>
      </c>
      <c r="S157" s="40">
        <f t="shared" si="15"/>
        <v>0</v>
      </c>
      <c r="T157" s="40">
        <f t="shared" si="15"/>
        <v>0</v>
      </c>
      <c r="U157" s="40">
        <f t="shared" si="15"/>
        <v>0</v>
      </c>
      <c r="V157" s="40">
        <f t="shared" si="15"/>
        <v>0</v>
      </c>
      <c r="W157" s="40">
        <f t="shared" si="15"/>
        <v>0</v>
      </c>
      <c r="X157" s="40">
        <f t="shared" si="15"/>
        <v>0</v>
      </c>
      <c r="Y157" s="40">
        <f t="shared" si="15"/>
        <v>0</v>
      </c>
      <c r="Z157" s="40">
        <f t="shared" si="15"/>
        <v>0</v>
      </c>
      <c r="AA157" s="40">
        <f t="shared" si="15"/>
        <v>0</v>
      </c>
      <c r="AB157" s="40">
        <f t="shared" si="15"/>
        <v>0</v>
      </c>
      <c r="AC157" s="40">
        <f t="shared" si="15"/>
        <v>0</v>
      </c>
      <c r="AD157" s="40">
        <f t="shared" si="15"/>
        <v>0</v>
      </c>
      <c r="AE157" s="40">
        <f t="shared" si="15"/>
        <v>0</v>
      </c>
      <c r="AF157" s="40">
        <f t="shared" si="15"/>
        <v>0</v>
      </c>
      <c r="AG157" s="40">
        <f t="shared" si="15"/>
        <v>0</v>
      </c>
      <c r="AH157" s="40">
        <f t="shared" si="15"/>
        <v>0</v>
      </c>
      <c r="AI157" s="40">
        <f t="shared" si="15"/>
        <v>0</v>
      </c>
      <c r="AJ157" s="40">
        <f t="shared" si="15"/>
        <v>0</v>
      </c>
      <c r="AK157" s="40">
        <f t="shared" si="15"/>
        <v>0</v>
      </c>
      <c r="AL157" s="40">
        <f t="shared" si="15"/>
        <v>0</v>
      </c>
      <c r="AM157" s="40">
        <f t="shared" si="15"/>
        <v>0</v>
      </c>
      <c r="AN157" s="40">
        <f t="shared" si="15"/>
        <v>0</v>
      </c>
      <c r="AO157" s="40">
        <f t="shared" si="15"/>
        <v>0</v>
      </c>
      <c r="AP157" s="40">
        <f t="shared" si="15"/>
        <v>0</v>
      </c>
      <c r="AQ157" s="40">
        <f t="shared" si="15"/>
        <v>0</v>
      </c>
      <c r="AR157" s="40">
        <f t="shared" si="15"/>
        <v>0</v>
      </c>
      <c r="AS157" s="41">
        <f>SUM(AS11:AS156)</f>
        <v>0</v>
      </c>
      <c r="AT157" s="42"/>
      <c r="AU157" s="42"/>
      <c r="AV157" s="42"/>
      <c r="AW157" s="43"/>
      <c r="AX157" s="33">
        <f>AVERAGE(AX11:AX156)</f>
        <v>76.467948717948715</v>
      </c>
      <c r="AY157" s="44"/>
    </row>
  </sheetData>
  <mergeCells count="3">
    <mergeCell ref="C9:AR9"/>
    <mergeCell ref="C10:L10"/>
    <mergeCell ref="M10:AR10"/>
  </mergeCells>
  <conditionalFormatting sqref="C11:AR156">
    <cfRule type="expression" dxfId="63" priority="1" stopIfTrue="1">
      <formula>AND(C$6="Да",C11="Н/з")</formula>
    </cfRule>
    <cfRule type="expression" dxfId="62" priority="2" stopIfTrue="1">
      <formula>AND(C$6="Да",C11="Неуд")</formula>
    </cfRule>
    <cfRule type="expression" dxfId="61" priority="3" stopIfTrue="1">
      <formula>AND(C$6="Да",C11="Н/я")</formula>
    </cfRule>
  </conditionalFormatting>
  <conditionalFormatting sqref="AW11:AW156">
    <cfRule type="expression" dxfId="60" priority="7" stopIfTrue="1">
      <formula>AND(DATEVALUE(AW11)&gt;ДатаСессии,OR(AV11="",DATEVALUE(AV11)&lt;NOW()))</formula>
    </cfRule>
  </conditionalFormatting>
  <conditionalFormatting sqref="AY11:AY156">
    <cfRule type="expression" dxfId="59" priority="8" stopIfTrue="1">
      <formula>AND(DATEVALUE(AY11)&gt;ДатаСессии,OR(AU11="",DATEVALUE(AU11)&lt;NOW()))</formula>
    </cfRule>
  </conditionalFormatting>
  <conditionalFormatting sqref="AT11:AT156">
    <cfRule type="cellIs" dxfId="58" priority="4" stopIfTrue="1" operator="equal">
      <formula>"Неусп"</formula>
    </cfRule>
    <cfRule type="cellIs" dxfId="57" priority="5" stopIfTrue="1" operator="equal">
      <formula>"Хор"</formula>
    </cfRule>
    <cfRule type="cellIs" dxfId="56" priority="6" stopIfTrue="1" operator="equal">
      <formula>"Отл"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C159"/>
  <sheetViews>
    <sheetView workbookViewId="0">
      <selection activeCell="BG15" sqref="BG15"/>
    </sheetView>
  </sheetViews>
  <sheetFormatPr defaultRowHeight="11.25" x14ac:dyDescent="0.2"/>
  <cols>
    <col min="1" max="1" width="3.7109375" style="1" customWidth="1"/>
    <col min="2" max="2" width="10.42578125" style="3" customWidth="1"/>
    <col min="3" max="3" width="5.140625" style="3" customWidth="1"/>
    <col min="4" max="4" width="4.28515625" style="3" customWidth="1"/>
    <col min="5" max="5" width="5.5703125" style="3" customWidth="1"/>
    <col min="6" max="6" width="7.28515625" style="3" customWidth="1"/>
    <col min="7" max="7" width="9.42578125" style="3" customWidth="1"/>
    <col min="8" max="8" width="7.28515625" style="3" customWidth="1"/>
    <col min="9" max="11" width="7" style="3" customWidth="1"/>
    <col min="12" max="18" width="3.42578125" style="3" hidden="1" customWidth="1"/>
    <col min="19" max="23" width="4" style="3" hidden="1" customWidth="1"/>
    <col min="24" max="27" width="3.42578125" style="3" hidden="1" customWidth="1"/>
    <col min="28" max="30" width="4" style="3" hidden="1" customWidth="1"/>
    <col min="31" max="34" width="3.42578125" style="3" hidden="1" customWidth="1"/>
    <col min="35" max="45" width="4" style="3" hidden="1" customWidth="1"/>
    <col min="46" max="46" width="4.42578125" style="3" hidden="1" customWidth="1"/>
    <col min="47" max="47" width="6.42578125" style="3" hidden="1" customWidth="1"/>
    <col min="48" max="48" width="5.7109375" style="3" hidden="1" customWidth="1"/>
    <col min="49" max="49" width="8.5703125" style="3" hidden="1" customWidth="1"/>
    <col min="50" max="50" width="10.28515625" style="3" hidden="1" customWidth="1"/>
    <col min="51" max="51" width="12.7109375" style="3" customWidth="1"/>
    <col min="52" max="52" width="10.28515625" style="3" customWidth="1"/>
    <col min="53" max="55" width="9.140625" style="3" hidden="1" customWidth="1"/>
    <col min="56" max="256" width="9.140625" style="3"/>
    <col min="257" max="257" width="3.7109375" style="3" customWidth="1"/>
    <col min="258" max="258" width="10.42578125" style="3" customWidth="1"/>
    <col min="259" max="259" width="5.140625" style="3" customWidth="1"/>
    <col min="260" max="260" width="4.28515625" style="3" customWidth="1"/>
    <col min="261" max="261" width="5.5703125" style="3" customWidth="1"/>
    <col min="262" max="262" width="7.28515625" style="3" customWidth="1"/>
    <col min="263" max="263" width="9.42578125" style="3" customWidth="1"/>
    <col min="264" max="264" width="7.28515625" style="3" customWidth="1"/>
    <col min="265" max="267" width="7" style="3" customWidth="1"/>
    <col min="268" max="306" width="0" style="3" hidden="1" customWidth="1"/>
    <col min="307" max="307" width="12.7109375" style="3" customWidth="1"/>
    <col min="308" max="308" width="10.28515625" style="3" customWidth="1"/>
    <col min="309" max="311" width="0" style="3" hidden="1" customWidth="1"/>
    <col min="312" max="512" width="9.140625" style="3"/>
    <col min="513" max="513" width="3.7109375" style="3" customWidth="1"/>
    <col min="514" max="514" width="10.42578125" style="3" customWidth="1"/>
    <col min="515" max="515" width="5.140625" style="3" customWidth="1"/>
    <col min="516" max="516" width="4.28515625" style="3" customWidth="1"/>
    <col min="517" max="517" width="5.5703125" style="3" customWidth="1"/>
    <col min="518" max="518" width="7.28515625" style="3" customWidth="1"/>
    <col min="519" max="519" width="9.42578125" style="3" customWidth="1"/>
    <col min="520" max="520" width="7.28515625" style="3" customWidth="1"/>
    <col min="521" max="523" width="7" style="3" customWidth="1"/>
    <col min="524" max="562" width="0" style="3" hidden="1" customWidth="1"/>
    <col min="563" max="563" width="12.7109375" style="3" customWidth="1"/>
    <col min="564" max="564" width="10.28515625" style="3" customWidth="1"/>
    <col min="565" max="567" width="0" style="3" hidden="1" customWidth="1"/>
    <col min="568" max="768" width="9.140625" style="3"/>
    <col min="769" max="769" width="3.7109375" style="3" customWidth="1"/>
    <col min="770" max="770" width="10.42578125" style="3" customWidth="1"/>
    <col min="771" max="771" width="5.140625" style="3" customWidth="1"/>
    <col min="772" max="772" width="4.28515625" style="3" customWidth="1"/>
    <col min="773" max="773" width="5.5703125" style="3" customWidth="1"/>
    <col min="774" max="774" width="7.28515625" style="3" customWidth="1"/>
    <col min="775" max="775" width="9.42578125" style="3" customWidth="1"/>
    <col min="776" max="776" width="7.28515625" style="3" customWidth="1"/>
    <col min="777" max="779" width="7" style="3" customWidth="1"/>
    <col min="780" max="818" width="0" style="3" hidden="1" customWidth="1"/>
    <col min="819" max="819" width="12.7109375" style="3" customWidth="1"/>
    <col min="820" max="820" width="10.28515625" style="3" customWidth="1"/>
    <col min="821" max="823" width="0" style="3" hidden="1" customWidth="1"/>
    <col min="824" max="1024" width="9.140625" style="3"/>
    <col min="1025" max="1025" width="3.7109375" style="3" customWidth="1"/>
    <col min="1026" max="1026" width="10.42578125" style="3" customWidth="1"/>
    <col min="1027" max="1027" width="5.140625" style="3" customWidth="1"/>
    <col min="1028" max="1028" width="4.28515625" style="3" customWidth="1"/>
    <col min="1029" max="1029" width="5.5703125" style="3" customWidth="1"/>
    <col min="1030" max="1030" width="7.28515625" style="3" customWidth="1"/>
    <col min="1031" max="1031" width="9.42578125" style="3" customWidth="1"/>
    <col min="1032" max="1032" width="7.28515625" style="3" customWidth="1"/>
    <col min="1033" max="1035" width="7" style="3" customWidth="1"/>
    <col min="1036" max="1074" width="0" style="3" hidden="1" customWidth="1"/>
    <col min="1075" max="1075" width="12.7109375" style="3" customWidth="1"/>
    <col min="1076" max="1076" width="10.28515625" style="3" customWidth="1"/>
    <col min="1077" max="1079" width="0" style="3" hidden="1" customWidth="1"/>
    <col min="1080" max="1280" width="9.140625" style="3"/>
    <col min="1281" max="1281" width="3.7109375" style="3" customWidth="1"/>
    <col min="1282" max="1282" width="10.42578125" style="3" customWidth="1"/>
    <col min="1283" max="1283" width="5.140625" style="3" customWidth="1"/>
    <col min="1284" max="1284" width="4.28515625" style="3" customWidth="1"/>
    <col min="1285" max="1285" width="5.5703125" style="3" customWidth="1"/>
    <col min="1286" max="1286" width="7.28515625" style="3" customWidth="1"/>
    <col min="1287" max="1287" width="9.42578125" style="3" customWidth="1"/>
    <col min="1288" max="1288" width="7.28515625" style="3" customWidth="1"/>
    <col min="1289" max="1291" width="7" style="3" customWidth="1"/>
    <col min="1292" max="1330" width="0" style="3" hidden="1" customWidth="1"/>
    <col min="1331" max="1331" width="12.7109375" style="3" customWidth="1"/>
    <col min="1332" max="1332" width="10.28515625" style="3" customWidth="1"/>
    <col min="1333" max="1335" width="0" style="3" hidden="1" customWidth="1"/>
    <col min="1336" max="1536" width="9.140625" style="3"/>
    <col min="1537" max="1537" width="3.7109375" style="3" customWidth="1"/>
    <col min="1538" max="1538" width="10.42578125" style="3" customWidth="1"/>
    <col min="1539" max="1539" width="5.140625" style="3" customWidth="1"/>
    <col min="1540" max="1540" width="4.28515625" style="3" customWidth="1"/>
    <col min="1541" max="1541" width="5.5703125" style="3" customWidth="1"/>
    <col min="1542" max="1542" width="7.28515625" style="3" customWidth="1"/>
    <col min="1543" max="1543" width="9.42578125" style="3" customWidth="1"/>
    <col min="1544" max="1544" width="7.28515625" style="3" customWidth="1"/>
    <col min="1545" max="1547" width="7" style="3" customWidth="1"/>
    <col min="1548" max="1586" width="0" style="3" hidden="1" customWidth="1"/>
    <col min="1587" max="1587" width="12.7109375" style="3" customWidth="1"/>
    <col min="1588" max="1588" width="10.28515625" style="3" customWidth="1"/>
    <col min="1589" max="1591" width="0" style="3" hidden="1" customWidth="1"/>
    <col min="1592" max="1792" width="9.140625" style="3"/>
    <col min="1793" max="1793" width="3.7109375" style="3" customWidth="1"/>
    <col min="1794" max="1794" width="10.42578125" style="3" customWidth="1"/>
    <col min="1795" max="1795" width="5.140625" style="3" customWidth="1"/>
    <col min="1796" max="1796" width="4.28515625" style="3" customWidth="1"/>
    <col min="1797" max="1797" width="5.5703125" style="3" customWidth="1"/>
    <col min="1798" max="1798" width="7.28515625" style="3" customWidth="1"/>
    <col min="1799" max="1799" width="9.42578125" style="3" customWidth="1"/>
    <col min="1800" max="1800" width="7.28515625" style="3" customWidth="1"/>
    <col min="1801" max="1803" width="7" style="3" customWidth="1"/>
    <col min="1804" max="1842" width="0" style="3" hidden="1" customWidth="1"/>
    <col min="1843" max="1843" width="12.7109375" style="3" customWidth="1"/>
    <col min="1844" max="1844" width="10.28515625" style="3" customWidth="1"/>
    <col min="1845" max="1847" width="0" style="3" hidden="1" customWidth="1"/>
    <col min="1848" max="2048" width="9.140625" style="3"/>
    <col min="2049" max="2049" width="3.7109375" style="3" customWidth="1"/>
    <col min="2050" max="2050" width="10.42578125" style="3" customWidth="1"/>
    <col min="2051" max="2051" width="5.140625" style="3" customWidth="1"/>
    <col min="2052" max="2052" width="4.28515625" style="3" customWidth="1"/>
    <col min="2053" max="2053" width="5.5703125" style="3" customWidth="1"/>
    <col min="2054" max="2054" width="7.28515625" style="3" customWidth="1"/>
    <col min="2055" max="2055" width="9.42578125" style="3" customWidth="1"/>
    <col min="2056" max="2056" width="7.28515625" style="3" customWidth="1"/>
    <col min="2057" max="2059" width="7" style="3" customWidth="1"/>
    <col min="2060" max="2098" width="0" style="3" hidden="1" customWidth="1"/>
    <col min="2099" max="2099" width="12.7109375" style="3" customWidth="1"/>
    <col min="2100" max="2100" width="10.28515625" style="3" customWidth="1"/>
    <col min="2101" max="2103" width="0" style="3" hidden="1" customWidth="1"/>
    <col min="2104" max="2304" width="9.140625" style="3"/>
    <col min="2305" max="2305" width="3.7109375" style="3" customWidth="1"/>
    <col min="2306" max="2306" width="10.42578125" style="3" customWidth="1"/>
    <col min="2307" max="2307" width="5.140625" style="3" customWidth="1"/>
    <col min="2308" max="2308" width="4.28515625" style="3" customWidth="1"/>
    <col min="2309" max="2309" width="5.5703125" style="3" customWidth="1"/>
    <col min="2310" max="2310" width="7.28515625" style="3" customWidth="1"/>
    <col min="2311" max="2311" width="9.42578125" style="3" customWidth="1"/>
    <col min="2312" max="2312" width="7.28515625" style="3" customWidth="1"/>
    <col min="2313" max="2315" width="7" style="3" customWidth="1"/>
    <col min="2316" max="2354" width="0" style="3" hidden="1" customWidth="1"/>
    <col min="2355" max="2355" width="12.7109375" style="3" customWidth="1"/>
    <col min="2356" max="2356" width="10.28515625" style="3" customWidth="1"/>
    <col min="2357" max="2359" width="0" style="3" hidden="1" customWidth="1"/>
    <col min="2360" max="2560" width="9.140625" style="3"/>
    <col min="2561" max="2561" width="3.7109375" style="3" customWidth="1"/>
    <col min="2562" max="2562" width="10.42578125" style="3" customWidth="1"/>
    <col min="2563" max="2563" width="5.140625" style="3" customWidth="1"/>
    <col min="2564" max="2564" width="4.28515625" style="3" customWidth="1"/>
    <col min="2565" max="2565" width="5.5703125" style="3" customWidth="1"/>
    <col min="2566" max="2566" width="7.28515625" style="3" customWidth="1"/>
    <col min="2567" max="2567" width="9.42578125" style="3" customWidth="1"/>
    <col min="2568" max="2568" width="7.28515625" style="3" customWidth="1"/>
    <col min="2569" max="2571" width="7" style="3" customWidth="1"/>
    <col min="2572" max="2610" width="0" style="3" hidden="1" customWidth="1"/>
    <col min="2611" max="2611" width="12.7109375" style="3" customWidth="1"/>
    <col min="2612" max="2612" width="10.28515625" style="3" customWidth="1"/>
    <col min="2613" max="2615" width="0" style="3" hidden="1" customWidth="1"/>
    <col min="2616" max="2816" width="9.140625" style="3"/>
    <col min="2817" max="2817" width="3.7109375" style="3" customWidth="1"/>
    <col min="2818" max="2818" width="10.42578125" style="3" customWidth="1"/>
    <col min="2819" max="2819" width="5.140625" style="3" customWidth="1"/>
    <col min="2820" max="2820" width="4.28515625" style="3" customWidth="1"/>
    <col min="2821" max="2821" width="5.5703125" style="3" customWidth="1"/>
    <col min="2822" max="2822" width="7.28515625" style="3" customWidth="1"/>
    <col min="2823" max="2823" width="9.42578125" style="3" customWidth="1"/>
    <col min="2824" max="2824" width="7.28515625" style="3" customWidth="1"/>
    <col min="2825" max="2827" width="7" style="3" customWidth="1"/>
    <col min="2828" max="2866" width="0" style="3" hidden="1" customWidth="1"/>
    <col min="2867" max="2867" width="12.7109375" style="3" customWidth="1"/>
    <col min="2868" max="2868" width="10.28515625" style="3" customWidth="1"/>
    <col min="2869" max="2871" width="0" style="3" hidden="1" customWidth="1"/>
    <col min="2872" max="3072" width="9.140625" style="3"/>
    <col min="3073" max="3073" width="3.7109375" style="3" customWidth="1"/>
    <col min="3074" max="3074" width="10.42578125" style="3" customWidth="1"/>
    <col min="3075" max="3075" width="5.140625" style="3" customWidth="1"/>
    <col min="3076" max="3076" width="4.28515625" style="3" customWidth="1"/>
    <col min="3077" max="3077" width="5.5703125" style="3" customWidth="1"/>
    <col min="3078" max="3078" width="7.28515625" style="3" customWidth="1"/>
    <col min="3079" max="3079" width="9.42578125" style="3" customWidth="1"/>
    <col min="3080" max="3080" width="7.28515625" style="3" customWidth="1"/>
    <col min="3081" max="3083" width="7" style="3" customWidth="1"/>
    <col min="3084" max="3122" width="0" style="3" hidden="1" customWidth="1"/>
    <col min="3123" max="3123" width="12.7109375" style="3" customWidth="1"/>
    <col min="3124" max="3124" width="10.28515625" style="3" customWidth="1"/>
    <col min="3125" max="3127" width="0" style="3" hidden="1" customWidth="1"/>
    <col min="3128" max="3328" width="9.140625" style="3"/>
    <col min="3329" max="3329" width="3.7109375" style="3" customWidth="1"/>
    <col min="3330" max="3330" width="10.42578125" style="3" customWidth="1"/>
    <col min="3331" max="3331" width="5.140625" style="3" customWidth="1"/>
    <col min="3332" max="3332" width="4.28515625" style="3" customWidth="1"/>
    <col min="3333" max="3333" width="5.5703125" style="3" customWidth="1"/>
    <col min="3334" max="3334" width="7.28515625" style="3" customWidth="1"/>
    <col min="3335" max="3335" width="9.42578125" style="3" customWidth="1"/>
    <col min="3336" max="3336" width="7.28515625" style="3" customWidth="1"/>
    <col min="3337" max="3339" width="7" style="3" customWidth="1"/>
    <col min="3340" max="3378" width="0" style="3" hidden="1" customWidth="1"/>
    <col min="3379" max="3379" width="12.7109375" style="3" customWidth="1"/>
    <col min="3380" max="3380" width="10.28515625" style="3" customWidth="1"/>
    <col min="3381" max="3383" width="0" style="3" hidden="1" customWidth="1"/>
    <col min="3384" max="3584" width="9.140625" style="3"/>
    <col min="3585" max="3585" width="3.7109375" style="3" customWidth="1"/>
    <col min="3586" max="3586" width="10.42578125" style="3" customWidth="1"/>
    <col min="3587" max="3587" width="5.140625" style="3" customWidth="1"/>
    <col min="3588" max="3588" width="4.28515625" style="3" customWidth="1"/>
    <col min="3589" max="3589" width="5.5703125" style="3" customWidth="1"/>
    <col min="3590" max="3590" width="7.28515625" style="3" customWidth="1"/>
    <col min="3591" max="3591" width="9.42578125" style="3" customWidth="1"/>
    <col min="3592" max="3592" width="7.28515625" style="3" customWidth="1"/>
    <col min="3593" max="3595" width="7" style="3" customWidth="1"/>
    <col min="3596" max="3634" width="0" style="3" hidden="1" customWidth="1"/>
    <col min="3635" max="3635" width="12.7109375" style="3" customWidth="1"/>
    <col min="3636" max="3636" width="10.28515625" style="3" customWidth="1"/>
    <col min="3637" max="3639" width="0" style="3" hidden="1" customWidth="1"/>
    <col min="3640" max="3840" width="9.140625" style="3"/>
    <col min="3841" max="3841" width="3.7109375" style="3" customWidth="1"/>
    <col min="3842" max="3842" width="10.42578125" style="3" customWidth="1"/>
    <col min="3843" max="3843" width="5.140625" style="3" customWidth="1"/>
    <col min="3844" max="3844" width="4.28515625" style="3" customWidth="1"/>
    <col min="3845" max="3845" width="5.5703125" style="3" customWidth="1"/>
    <col min="3846" max="3846" width="7.28515625" style="3" customWidth="1"/>
    <col min="3847" max="3847" width="9.42578125" style="3" customWidth="1"/>
    <col min="3848" max="3848" width="7.28515625" style="3" customWidth="1"/>
    <col min="3849" max="3851" width="7" style="3" customWidth="1"/>
    <col min="3852" max="3890" width="0" style="3" hidden="1" customWidth="1"/>
    <col min="3891" max="3891" width="12.7109375" style="3" customWidth="1"/>
    <col min="3892" max="3892" width="10.28515625" style="3" customWidth="1"/>
    <col min="3893" max="3895" width="0" style="3" hidden="1" customWidth="1"/>
    <col min="3896" max="4096" width="9.140625" style="3"/>
    <col min="4097" max="4097" width="3.7109375" style="3" customWidth="1"/>
    <col min="4098" max="4098" width="10.42578125" style="3" customWidth="1"/>
    <col min="4099" max="4099" width="5.140625" style="3" customWidth="1"/>
    <col min="4100" max="4100" width="4.28515625" style="3" customWidth="1"/>
    <col min="4101" max="4101" width="5.5703125" style="3" customWidth="1"/>
    <col min="4102" max="4102" width="7.28515625" style="3" customWidth="1"/>
    <col min="4103" max="4103" width="9.42578125" style="3" customWidth="1"/>
    <col min="4104" max="4104" width="7.28515625" style="3" customWidth="1"/>
    <col min="4105" max="4107" width="7" style="3" customWidth="1"/>
    <col min="4108" max="4146" width="0" style="3" hidden="1" customWidth="1"/>
    <col min="4147" max="4147" width="12.7109375" style="3" customWidth="1"/>
    <col min="4148" max="4148" width="10.28515625" style="3" customWidth="1"/>
    <col min="4149" max="4151" width="0" style="3" hidden="1" customWidth="1"/>
    <col min="4152" max="4352" width="9.140625" style="3"/>
    <col min="4353" max="4353" width="3.7109375" style="3" customWidth="1"/>
    <col min="4354" max="4354" width="10.42578125" style="3" customWidth="1"/>
    <col min="4355" max="4355" width="5.140625" style="3" customWidth="1"/>
    <col min="4356" max="4356" width="4.28515625" style="3" customWidth="1"/>
    <col min="4357" max="4357" width="5.5703125" style="3" customWidth="1"/>
    <col min="4358" max="4358" width="7.28515625" style="3" customWidth="1"/>
    <col min="4359" max="4359" width="9.42578125" style="3" customWidth="1"/>
    <col min="4360" max="4360" width="7.28515625" style="3" customWidth="1"/>
    <col min="4361" max="4363" width="7" style="3" customWidth="1"/>
    <col min="4364" max="4402" width="0" style="3" hidden="1" customWidth="1"/>
    <col min="4403" max="4403" width="12.7109375" style="3" customWidth="1"/>
    <col min="4404" max="4404" width="10.28515625" style="3" customWidth="1"/>
    <col min="4405" max="4407" width="0" style="3" hidden="1" customWidth="1"/>
    <col min="4408" max="4608" width="9.140625" style="3"/>
    <col min="4609" max="4609" width="3.7109375" style="3" customWidth="1"/>
    <col min="4610" max="4610" width="10.42578125" style="3" customWidth="1"/>
    <col min="4611" max="4611" width="5.140625" style="3" customWidth="1"/>
    <col min="4612" max="4612" width="4.28515625" style="3" customWidth="1"/>
    <col min="4613" max="4613" width="5.5703125" style="3" customWidth="1"/>
    <col min="4614" max="4614" width="7.28515625" style="3" customWidth="1"/>
    <col min="4615" max="4615" width="9.42578125" style="3" customWidth="1"/>
    <col min="4616" max="4616" width="7.28515625" style="3" customWidth="1"/>
    <col min="4617" max="4619" width="7" style="3" customWidth="1"/>
    <col min="4620" max="4658" width="0" style="3" hidden="1" customWidth="1"/>
    <col min="4659" max="4659" width="12.7109375" style="3" customWidth="1"/>
    <col min="4660" max="4660" width="10.28515625" style="3" customWidth="1"/>
    <col min="4661" max="4663" width="0" style="3" hidden="1" customWidth="1"/>
    <col min="4664" max="4864" width="9.140625" style="3"/>
    <col min="4865" max="4865" width="3.7109375" style="3" customWidth="1"/>
    <col min="4866" max="4866" width="10.42578125" style="3" customWidth="1"/>
    <col min="4867" max="4867" width="5.140625" style="3" customWidth="1"/>
    <col min="4868" max="4868" width="4.28515625" style="3" customWidth="1"/>
    <col min="4869" max="4869" width="5.5703125" style="3" customWidth="1"/>
    <col min="4870" max="4870" width="7.28515625" style="3" customWidth="1"/>
    <col min="4871" max="4871" width="9.42578125" style="3" customWidth="1"/>
    <col min="4872" max="4872" width="7.28515625" style="3" customWidth="1"/>
    <col min="4873" max="4875" width="7" style="3" customWidth="1"/>
    <col min="4876" max="4914" width="0" style="3" hidden="1" customWidth="1"/>
    <col min="4915" max="4915" width="12.7109375" style="3" customWidth="1"/>
    <col min="4916" max="4916" width="10.28515625" style="3" customWidth="1"/>
    <col min="4917" max="4919" width="0" style="3" hidden="1" customWidth="1"/>
    <col min="4920" max="5120" width="9.140625" style="3"/>
    <col min="5121" max="5121" width="3.7109375" style="3" customWidth="1"/>
    <col min="5122" max="5122" width="10.42578125" style="3" customWidth="1"/>
    <col min="5123" max="5123" width="5.140625" style="3" customWidth="1"/>
    <col min="5124" max="5124" width="4.28515625" style="3" customWidth="1"/>
    <col min="5125" max="5125" width="5.5703125" style="3" customWidth="1"/>
    <col min="5126" max="5126" width="7.28515625" style="3" customWidth="1"/>
    <col min="5127" max="5127" width="9.42578125" style="3" customWidth="1"/>
    <col min="5128" max="5128" width="7.28515625" style="3" customWidth="1"/>
    <col min="5129" max="5131" width="7" style="3" customWidth="1"/>
    <col min="5132" max="5170" width="0" style="3" hidden="1" customWidth="1"/>
    <col min="5171" max="5171" width="12.7109375" style="3" customWidth="1"/>
    <col min="5172" max="5172" width="10.28515625" style="3" customWidth="1"/>
    <col min="5173" max="5175" width="0" style="3" hidden="1" customWidth="1"/>
    <col min="5176" max="5376" width="9.140625" style="3"/>
    <col min="5377" max="5377" width="3.7109375" style="3" customWidth="1"/>
    <col min="5378" max="5378" width="10.42578125" style="3" customWidth="1"/>
    <col min="5379" max="5379" width="5.140625" style="3" customWidth="1"/>
    <col min="5380" max="5380" width="4.28515625" style="3" customWidth="1"/>
    <col min="5381" max="5381" width="5.5703125" style="3" customWidth="1"/>
    <col min="5382" max="5382" width="7.28515625" style="3" customWidth="1"/>
    <col min="5383" max="5383" width="9.42578125" style="3" customWidth="1"/>
    <col min="5384" max="5384" width="7.28515625" style="3" customWidth="1"/>
    <col min="5385" max="5387" width="7" style="3" customWidth="1"/>
    <col min="5388" max="5426" width="0" style="3" hidden="1" customWidth="1"/>
    <col min="5427" max="5427" width="12.7109375" style="3" customWidth="1"/>
    <col min="5428" max="5428" width="10.28515625" style="3" customWidth="1"/>
    <col min="5429" max="5431" width="0" style="3" hidden="1" customWidth="1"/>
    <col min="5432" max="5632" width="9.140625" style="3"/>
    <col min="5633" max="5633" width="3.7109375" style="3" customWidth="1"/>
    <col min="5634" max="5634" width="10.42578125" style="3" customWidth="1"/>
    <col min="5635" max="5635" width="5.140625" style="3" customWidth="1"/>
    <col min="5636" max="5636" width="4.28515625" style="3" customWidth="1"/>
    <col min="5637" max="5637" width="5.5703125" style="3" customWidth="1"/>
    <col min="5638" max="5638" width="7.28515625" style="3" customWidth="1"/>
    <col min="5639" max="5639" width="9.42578125" style="3" customWidth="1"/>
    <col min="5640" max="5640" width="7.28515625" style="3" customWidth="1"/>
    <col min="5641" max="5643" width="7" style="3" customWidth="1"/>
    <col min="5644" max="5682" width="0" style="3" hidden="1" customWidth="1"/>
    <col min="5683" max="5683" width="12.7109375" style="3" customWidth="1"/>
    <col min="5684" max="5684" width="10.28515625" style="3" customWidth="1"/>
    <col min="5685" max="5687" width="0" style="3" hidden="1" customWidth="1"/>
    <col min="5688" max="5888" width="9.140625" style="3"/>
    <col min="5889" max="5889" width="3.7109375" style="3" customWidth="1"/>
    <col min="5890" max="5890" width="10.42578125" style="3" customWidth="1"/>
    <col min="5891" max="5891" width="5.140625" style="3" customWidth="1"/>
    <col min="5892" max="5892" width="4.28515625" style="3" customWidth="1"/>
    <col min="5893" max="5893" width="5.5703125" style="3" customWidth="1"/>
    <col min="5894" max="5894" width="7.28515625" style="3" customWidth="1"/>
    <col min="5895" max="5895" width="9.42578125" style="3" customWidth="1"/>
    <col min="5896" max="5896" width="7.28515625" style="3" customWidth="1"/>
    <col min="5897" max="5899" width="7" style="3" customWidth="1"/>
    <col min="5900" max="5938" width="0" style="3" hidden="1" customWidth="1"/>
    <col min="5939" max="5939" width="12.7109375" style="3" customWidth="1"/>
    <col min="5940" max="5940" width="10.28515625" style="3" customWidth="1"/>
    <col min="5941" max="5943" width="0" style="3" hidden="1" customWidth="1"/>
    <col min="5944" max="6144" width="9.140625" style="3"/>
    <col min="6145" max="6145" width="3.7109375" style="3" customWidth="1"/>
    <col min="6146" max="6146" width="10.42578125" style="3" customWidth="1"/>
    <col min="6147" max="6147" width="5.140625" style="3" customWidth="1"/>
    <col min="6148" max="6148" width="4.28515625" style="3" customWidth="1"/>
    <col min="6149" max="6149" width="5.5703125" style="3" customWidth="1"/>
    <col min="6150" max="6150" width="7.28515625" style="3" customWidth="1"/>
    <col min="6151" max="6151" width="9.42578125" style="3" customWidth="1"/>
    <col min="6152" max="6152" width="7.28515625" style="3" customWidth="1"/>
    <col min="6153" max="6155" width="7" style="3" customWidth="1"/>
    <col min="6156" max="6194" width="0" style="3" hidden="1" customWidth="1"/>
    <col min="6195" max="6195" width="12.7109375" style="3" customWidth="1"/>
    <col min="6196" max="6196" width="10.28515625" style="3" customWidth="1"/>
    <col min="6197" max="6199" width="0" style="3" hidden="1" customWidth="1"/>
    <col min="6200" max="6400" width="9.140625" style="3"/>
    <col min="6401" max="6401" width="3.7109375" style="3" customWidth="1"/>
    <col min="6402" max="6402" width="10.42578125" style="3" customWidth="1"/>
    <col min="6403" max="6403" width="5.140625" style="3" customWidth="1"/>
    <col min="6404" max="6404" width="4.28515625" style="3" customWidth="1"/>
    <col min="6405" max="6405" width="5.5703125" style="3" customWidth="1"/>
    <col min="6406" max="6406" width="7.28515625" style="3" customWidth="1"/>
    <col min="6407" max="6407" width="9.42578125" style="3" customWidth="1"/>
    <col min="6408" max="6408" width="7.28515625" style="3" customWidth="1"/>
    <col min="6409" max="6411" width="7" style="3" customWidth="1"/>
    <col min="6412" max="6450" width="0" style="3" hidden="1" customWidth="1"/>
    <col min="6451" max="6451" width="12.7109375" style="3" customWidth="1"/>
    <col min="6452" max="6452" width="10.28515625" style="3" customWidth="1"/>
    <col min="6453" max="6455" width="0" style="3" hidden="1" customWidth="1"/>
    <col min="6456" max="6656" width="9.140625" style="3"/>
    <col min="6657" max="6657" width="3.7109375" style="3" customWidth="1"/>
    <col min="6658" max="6658" width="10.42578125" style="3" customWidth="1"/>
    <col min="6659" max="6659" width="5.140625" style="3" customWidth="1"/>
    <col min="6660" max="6660" width="4.28515625" style="3" customWidth="1"/>
    <col min="6661" max="6661" width="5.5703125" style="3" customWidth="1"/>
    <col min="6662" max="6662" width="7.28515625" style="3" customWidth="1"/>
    <col min="6663" max="6663" width="9.42578125" style="3" customWidth="1"/>
    <col min="6664" max="6664" width="7.28515625" style="3" customWidth="1"/>
    <col min="6665" max="6667" width="7" style="3" customWidth="1"/>
    <col min="6668" max="6706" width="0" style="3" hidden="1" customWidth="1"/>
    <col min="6707" max="6707" width="12.7109375" style="3" customWidth="1"/>
    <col min="6708" max="6708" width="10.28515625" style="3" customWidth="1"/>
    <col min="6709" max="6711" width="0" style="3" hidden="1" customWidth="1"/>
    <col min="6712" max="6912" width="9.140625" style="3"/>
    <col min="6913" max="6913" width="3.7109375" style="3" customWidth="1"/>
    <col min="6914" max="6914" width="10.42578125" style="3" customWidth="1"/>
    <col min="6915" max="6915" width="5.140625" style="3" customWidth="1"/>
    <col min="6916" max="6916" width="4.28515625" style="3" customWidth="1"/>
    <col min="6917" max="6917" width="5.5703125" style="3" customWidth="1"/>
    <col min="6918" max="6918" width="7.28515625" style="3" customWidth="1"/>
    <col min="6919" max="6919" width="9.42578125" style="3" customWidth="1"/>
    <col min="6920" max="6920" width="7.28515625" style="3" customWidth="1"/>
    <col min="6921" max="6923" width="7" style="3" customWidth="1"/>
    <col min="6924" max="6962" width="0" style="3" hidden="1" customWidth="1"/>
    <col min="6963" max="6963" width="12.7109375" style="3" customWidth="1"/>
    <col min="6964" max="6964" width="10.28515625" style="3" customWidth="1"/>
    <col min="6965" max="6967" width="0" style="3" hidden="1" customWidth="1"/>
    <col min="6968" max="7168" width="9.140625" style="3"/>
    <col min="7169" max="7169" width="3.7109375" style="3" customWidth="1"/>
    <col min="7170" max="7170" width="10.42578125" style="3" customWidth="1"/>
    <col min="7171" max="7171" width="5.140625" style="3" customWidth="1"/>
    <col min="7172" max="7172" width="4.28515625" style="3" customWidth="1"/>
    <col min="7173" max="7173" width="5.5703125" style="3" customWidth="1"/>
    <col min="7174" max="7174" width="7.28515625" style="3" customWidth="1"/>
    <col min="7175" max="7175" width="9.42578125" style="3" customWidth="1"/>
    <col min="7176" max="7176" width="7.28515625" style="3" customWidth="1"/>
    <col min="7177" max="7179" width="7" style="3" customWidth="1"/>
    <col min="7180" max="7218" width="0" style="3" hidden="1" customWidth="1"/>
    <col min="7219" max="7219" width="12.7109375" style="3" customWidth="1"/>
    <col min="7220" max="7220" width="10.28515625" style="3" customWidth="1"/>
    <col min="7221" max="7223" width="0" style="3" hidden="1" customWidth="1"/>
    <col min="7224" max="7424" width="9.140625" style="3"/>
    <col min="7425" max="7425" width="3.7109375" style="3" customWidth="1"/>
    <col min="7426" max="7426" width="10.42578125" style="3" customWidth="1"/>
    <col min="7427" max="7427" width="5.140625" style="3" customWidth="1"/>
    <col min="7428" max="7428" width="4.28515625" style="3" customWidth="1"/>
    <col min="7429" max="7429" width="5.5703125" style="3" customWidth="1"/>
    <col min="7430" max="7430" width="7.28515625" style="3" customWidth="1"/>
    <col min="7431" max="7431" width="9.42578125" style="3" customWidth="1"/>
    <col min="7432" max="7432" width="7.28515625" style="3" customWidth="1"/>
    <col min="7433" max="7435" width="7" style="3" customWidth="1"/>
    <col min="7436" max="7474" width="0" style="3" hidden="1" customWidth="1"/>
    <col min="7475" max="7475" width="12.7109375" style="3" customWidth="1"/>
    <col min="7476" max="7476" width="10.28515625" style="3" customWidth="1"/>
    <col min="7477" max="7479" width="0" style="3" hidden="1" customWidth="1"/>
    <col min="7480" max="7680" width="9.140625" style="3"/>
    <col min="7681" max="7681" width="3.7109375" style="3" customWidth="1"/>
    <col min="7682" max="7682" width="10.42578125" style="3" customWidth="1"/>
    <col min="7683" max="7683" width="5.140625" style="3" customWidth="1"/>
    <col min="7684" max="7684" width="4.28515625" style="3" customWidth="1"/>
    <col min="7685" max="7685" width="5.5703125" style="3" customWidth="1"/>
    <col min="7686" max="7686" width="7.28515625" style="3" customWidth="1"/>
    <col min="7687" max="7687" width="9.42578125" style="3" customWidth="1"/>
    <col min="7688" max="7688" width="7.28515625" style="3" customWidth="1"/>
    <col min="7689" max="7691" width="7" style="3" customWidth="1"/>
    <col min="7692" max="7730" width="0" style="3" hidden="1" customWidth="1"/>
    <col min="7731" max="7731" width="12.7109375" style="3" customWidth="1"/>
    <col min="7732" max="7732" width="10.28515625" style="3" customWidth="1"/>
    <col min="7733" max="7735" width="0" style="3" hidden="1" customWidth="1"/>
    <col min="7736" max="7936" width="9.140625" style="3"/>
    <col min="7937" max="7937" width="3.7109375" style="3" customWidth="1"/>
    <col min="7938" max="7938" width="10.42578125" style="3" customWidth="1"/>
    <col min="7939" max="7939" width="5.140625" style="3" customWidth="1"/>
    <col min="7940" max="7940" width="4.28515625" style="3" customWidth="1"/>
    <col min="7941" max="7941" width="5.5703125" style="3" customWidth="1"/>
    <col min="7942" max="7942" width="7.28515625" style="3" customWidth="1"/>
    <col min="7943" max="7943" width="9.42578125" style="3" customWidth="1"/>
    <col min="7944" max="7944" width="7.28515625" style="3" customWidth="1"/>
    <col min="7945" max="7947" width="7" style="3" customWidth="1"/>
    <col min="7948" max="7986" width="0" style="3" hidden="1" customWidth="1"/>
    <col min="7987" max="7987" width="12.7109375" style="3" customWidth="1"/>
    <col min="7988" max="7988" width="10.28515625" style="3" customWidth="1"/>
    <col min="7989" max="7991" width="0" style="3" hidden="1" customWidth="1"/>
    <col min="7992" max="8192" width="9.140625" style="3"/>
    <col min="8193" max="8193" width="3.7109375" style="3" customWidth="1"/>
    <col min="8194" max="8194" width="10.42578125" style="3" customWidth="1"/>
    <col min="8195" max="8195" width="5.140625" style="3" customWidth="1"/>
    <col min="8196" max="8196" width="4.28515625" style="3" customWidth="1"/>
    <col min="8197" max="8197" width="5.5703125" style="3" customWidth="1"/>
    <col min="8198" max="8198" width="7.28515625" style="3" customWidth="1"/>
    <col min="8199" max="8199" width="9.42578125" style="3" customWidth="1"/>
    <col min="8200" max="8200" width="7.28515625" style="3" customWidth="1"/>
    <col min="8201" max="8203" width="7" style="3" customWidth="1"/>
    <col min="8204" max="8242" width="0" style="3" hidden="1" customWidth="1"/>
    <col min="8243" max="8243" width="12.7109375" style="3" customWidth="1"/>
    <col min="8244" max="8244" width="10.28515625" style="3" customWidth="1"/>
    <col min="8245" max="8247" width="0" style="3" hidden="1" customWidth="1"/>
    <col min="8248" max="8448" width="9.140625" style="3"/>
    <col min="8449" max="8449" width="3.7109375" style="3" customWidth="1"/>
    <col min="8450" max="8450" width="10.42578125" style="3" customWidth="1"/>
    <col min="8451" max="8451" width="5.140625" style="3" customWidth="1"/>
    <col min="8452" max="8452" width="4.28515625" style="3" customWidth="1"/>
    <col min="8453" max="8453" width="5.5703125" style="3" customWidth="1"/>
    <col min="8454" max="8454" width="7.28515625" style="3" customWidth="1"/>
    <col min="8455" max="8455" width="9.42578125" style="3" customWidth="1"/>
    <col min="8456" max="8456" width="7.28515625" style="3" customWidth="1"/>
    <col min="8457" max="8459" width="7" style="3" customWidth="1"/>
    <col min="8460" max="8498" width="0" style="3" hidden="1" customWidth="1"/>
    <col min="8499" max="8499" width="12.7109375" style="3" customWidth="1"/>
    <col min="8500" max="8500" width="10.28515625" style="3" customWidth="1"/>
    <col min="8501" max="8503" width="0" style="3" hidden="1" customWidth="1"/>
    <col min="8504" max="8704" width="9.140625" style="3"/>
    <col min="8705" max="8705" width="3.7109375" style="3" customWidth="1"/>
    <col min="8706" max="8706" width="10.42578125" style="3" customWidth="1"/>
    <col min="8707" max="8707" width="5.140625" style="3" customWidth="1"/>
    <col min="8708" max="8708" width="4.28515625" style="3" customWidth="1"/>
    <col min="8709" max="8709" width="5.5703125" style="3" customWidth="1"/>
    <col min="8710" max="8710" width="7.28515625" style="3" customWidth="1"/>
    <col min="8711" max="8711" width="9.42578125" style="3" customWidth="1"/>
    <col min="8712" max="8712" width="7.28515625" style="3" customWidth="1"/>
    <col min="8713" max="8715" width="7" style="3" customWidth="1"/>
    <col min="8716" max="8754" width="0" style="3" hidden="1" customWidth="1"/>
    <col min="8755" max="8755" width="12.7109375" style="3" customWidth="1"/>
    <col min="8756" max="8756" width="10.28515625" style="3" customWidth="1"/>
    <col min="8757" max="8759" width="0" style="3" hidden="1" customWidth="1"/>
    <col min="8760" max="8960" width="9.140625" style="3"/>
    <col min="8961" max="8961" width="3.7109375" style="3" customWidth="1"/>
    <col min="8962" max="8962" width="10.42578125" style="3" customWidth="1"/>
    <col min="8963" max="8963" width="5.140625" style="3" customWidth="1"/>
    <col min="8964" max="8964" width="4.28515625" style="3" customWidth="1"/>
    <col min="8965" max="8965" width="5.5703125" style="3" customWidth="1"/>
    <col min="8966" max="8966" width="7.28515625" style="3" customWidth="1"/>
    <col min="8967" max="8967" width="9.42578125" style="3" customWidth="1"/>
    <col min="8968" max="8968" width="7.28515625" style="3" customWidth="1"/>
    <col min="8969" max="8971" width="7" style="3" customWidth="1"/>
    <col min="8972" max="9010" width="0" style="3" hidden="1" customWidth="1"/>
    <col min="9011" max="9011" width="12.7109375" style="3" customWidth="1"/>
    <col min="9012" max="9012" width="10.28515625" style="3" customWidth="1"/>
    <col min="9013" max="9015" width="0" style="3" hidden="1" customWidth="1"/>
    <col min="9016" max="9216" width="9.140625" style="3"/>
    <col min="9217" max="9217" width="3.7109375" style="3" customWidth="1"/>
    <col min="9218" max="9218" width="10.42578125" style="3" customWidth="1"/>
    <col min="9219" max="9219" width="5.140625" style="3" customWidth="1"/>
    <col min="9220" max="9220" width="4.28515625" style="3" customWidth="1"/>
    <col min="9221" max="9221" width="5.5703125" style="3" customWidth="1"/>
    <col min="9222" max="9222" width="7.28515625" style="3" customWidth="1"/>
    <col min="9223" max="9223" width="9.42578125" style="3" customWidth="1"/>
    <col min="9224" max="9224" width="7.28515625" style="3" customWidth="1"/>
    <col min="9225" max="9227" width="7" style="3" customWidth="1"/>
    <col min="9228" max="9266" width="0" style="3" hidden="1" customWidth="1"/>
    <col min="9267" max="9267" width="12.7109375" style="3" customWidth="1"/>
    <col min="9268" max="9268" width="10.28515625" style="3" customWidth="1"/>
    <col min="9269" max="9271" width="0" style="3" hidden="1" customWidth="1"/>
    <col min="9272" max="9472" width="9.140625" style="3"/>
    <col min="9473" max="9473" width="3.7109375" style="3" customWidth="1"/>
    <col min="9474" max="9474" width="10.42578125" style="3" customWidth="1"/>
    <col min="9475" max="9475" width="5.140625" style="3" customWidth="1"/>
    <col min="9476" max="9476" width="4.28515625" style="3" customWidth="1"/>
    <col min="9477" max="9477" width="5.5703125" style="3" customWidth="1"/>
    <col min="9478" max="9478" width="7.28515625" style="3" customWidth="1"/>
    <col min="9479" max="9479" width="9.42578125" style="3" customWidth="1"/>
    <col min="9480" max="9480" width="7.28515625" style="3" customWidth="1"/>
    <col min="9481" max="9483" width="7" style="3" customWidth="1"/>
    <col min="9484" max="9522" width="0" style="3" hidden="1" customWidth="1"/>
    <col min="9523" max="9523" width="12.7109375" style="3" customWidth="1"/>
    <col min="9524" max="9524" width="10.28515625" style="3" customWidth="1"/>
    <col min="9525" max="9527" width="0" style="3" hidden="1" customWidth="1"/>
    <col min="9528" max="9728" width="9.140625" style="3"/>
    <col min="9729" max="9729" width="3.7109375" style="3" customWidth="1"/>
    <col min="9730" max="9730" width="10.42578125" style="3" customWidth="1"/>
    <col min="9731" max="9731" width="5.140625" style="3" customWidth="1"/>
    <col min="9732" max="9732" width="4.28515625" style="3" customWidth="1"/>
    <col min="9733" max="9733" width="5.5703125" style="3" customWidth="1"/>
    <col min="9734" max="9734" width="7.28515625" style="3" customWidth="1"/>
    <col min="9735" max="9735" width="9.42578125" style="3" customWidth="1"/>
    <col min="9736" max="9736" width="7.28515625" style="3" customWidth="1"/>
    <col min="9737" max="9739" width="7" style="3" customWidth="1"/>
    <col min="9740" max="9778" width="0" style="3" hidden="1" customWidth="1"/>
    <col min="9779" max="9779" width="12.7109375" style="3" customWidth="1"/>
    <col min="9780" max="9780" width="10.28515625" style="3" customWidth="1"/>
    <col min="9781" max="9783" width="0" style="3" hidden="1" customWidth="1"/>
    <col min="9784" max="9984" width="9.140625" style="3"/>
    <col min="9985" max="9985" width="3.7109375" style="3" customWidth="1"/>
    <col min="9986" max="9986" width="10.42578125" style="3" customWidth="1"/>
    <col min="9987" max="9987" width="5.140625" style="3" customWidth="1"/>
    <col min="9988" max="9988" width="4.28515625" style="3" customWidth="1"/>
    <col min="9989" max="9989" width="5.5703125" style="3" customWidth="1"/>
    <col min="9990" max="9990" width="7.28515625" style="3" customWidth="1"/>
    <col min="9991" max="9991" width="9.42578125" style="3" customWidth="1"/>
    <col min="9992" max="9992" width="7.28515625" style="3" customWidth="1"/>
    <col min="9993" max="9995" width="7" style="3" customWidth="1"/>
    <col min="9996" max="10034" width="0" style="3" hidden="1" customWidth="1"/>
    <col min="10035" max="10035" width="12.7109375" style="3" customWidth="1"/>
    <col min="10036" max="10036" width="10.28515625" style="3" customWidth="1"/>
    <col min="10037" max="10039" width="0" style="3" hidden="1" customWidth="1"/>
    <col min="10040" max="10240" width="9.140625" style="3"/>
    <col min="10241" max="10241" width="3.7109375" style="3" customWidth="1"/>
    <col min="10242" max="10242" width="10.42578125" style="3" customWidth="1"/>
    <col min="10243" max="10243" width="5.140625" style="3" customWidth="1"/>
    <col min="10244" max="10244" width="4.28515625" style="3" customWidth="1"/>
    <col min="10245" max="10245" width="5.5703125" style="3" customWidth="1"/>
    <col min="10246" max="10246" width="7.28515625" style="3" customWidth="1"/>
    <col min="10247" max="10247" width="9.42578125" style="3" customWidth="1"/>
    <col min="10248" max="10248" width="7.28515625" style="3" customWidth="1"/>
    <col min="10249" max="10251" width="7" style="3" customWidth="1"/>
    <col min="10252" max="10290" width="0" style="3" hidden="1" customWidth="1"/>
    <col min="10291" max="10291" width="12.7109375" style="3" customWidth="1"/>
    <col min="10292" max="10292" width="10.28515625" style="3" customWidth="1"/>
    <col min="10293" max="10295" width="0" style="3" hidden="1" customWidth="1"/>
    <col min="10296" max="10496" width="9.140625" style="3"/>
    <col min="10497" max="10497" width="3.7109375" style="3" customWidth="1"/>
    <col min="10498" max="10498" width="10.42578125" style="3" customWidth="1"/>
    <col min="10499" max="10499" width="5.140625" style="3" customWidth="1"/>
    <col min="10500" max="10500" width="4.28515625" style="3" customWidth="1"/>
    <col min="10501" max="10501" width="5.5703125" style="3" customWidth="1"/>
    <col min="10502" max="10502" width="7.28515625" style="3" customWidth="1"/>
    <col min="10503" max="10503" width="9.42578125" style="3" customWidth="1"/>
    <col min="10504" max="10504" width="7.28515625" style="3" customWidth="1"/>
    <col min="10505" max="10507" width="7" style="3" customWidth="1"/>
    <col min="10508" max="10546" width="0" style="3" hidden="1" customWidth="1"/>
    <col min="10547" max="10547" width="12.7109375" style="3" customWidth="1"/>
    <col min="10548" max="10548" width="10.28515625" style="3" customWidth="1"/>
    <col min="10549" max="10551" width="0" style="3" hidden="1" customWidth="1"/>
    <col min="10552" max="10752" width="9.140625" style="3"/>
    <col min="10753" max="10753" width="3.7109375" style="3" customWidth="1"/>
    <col min="10754" max="10754" width="10.42578125" style="3" customWidth="1"/>
    <col min="10755" max="10755" width="5.140625" style="3" customWidth="1"/>
    <col min="10756" max="10756" width="4.28515625" style="3" customWidth="1"/>
    <col min="10757" max="10757" width="5.5703125" style="3" customWidth="1"/>
    <col min="10758" max="10758" width="7.28515625" style="3" customWidth="1"/>
    <col min="10759" max="10759" width="9.42578125" style="3" customWidth="1"/>
    <col min="10760" max="10760" width="7.28515625" style="3" customWidth="1"/>
    <col min="10761" max="10763" width="7" style="3" customWidth="1"/>
    <col min="10764" max="10802" width="0" style="3" hidden="1" customWidth="1"/>
    <col min="10803" max="10803" width="12.7109375" style="3" customWidth="1"/>
    <col min="10804" max="10804" width="10.28515625" style="3" customWidth="1"/>
    <col min="10805" max="10807" width="0" style="3" hidden="1" customWidth="1"/>
    <col min="10808" max="11008" width="9.140625" style="3"/>
    <col min="11009" max="11009" width="3.7109375" style="3" customWidth="1"/>
    <col min="11010" max="11010" width="10.42578125" style="3" customWidth="1"/>
    <col min="11011" max="11011" width="5.140625" style="3" customWidth="1"/>
    <col min="11012" max="11012" width="4.28515625" style="3" customWidth="1"/>
    <col min="11013" max="11013" width="5.5703125" style="3" customWidth="1"/>
    <col min="11014" max="11014" width="7.28515625" style="3" customWidth="1"/>
    <col min="11015" max="11015" width="9.42578125" style="3" customWidth="1"/>
    <col min="11016" max="11016" width="7.28515625" style="3" customWidth="1"/>
    <col min="11017" max="11019" width="7" style="3" customWidth="1"/>
    <col min="11020" max="11058" width="0" style="3" hidden="1" customWidth="1"/>
    <col min="11059" max="11059" width="12.7109375" style="3" customWidth="1"/>
    <col min="11060" max="11060" width="10.28515625" style="3" customWidth="1"/>
    <col min="11061" max="11063" width="0" style="3" hidden="1" customWidth="1"/>
    <col min="11064" max="11264" width="9.140625" style="3"/>
    <col min="11265" max="11265" width="3.7109375" style="3" customWidth="1"/>
    <col min="11266" max="11266" width="10.42578125" style="3" customWidth="1"/>
    <col min="11267" max="11267" width="5.140625" style="3" customWidth="1"/>
    <col min="11268" max="11268" width="4.28515625" style="3" customWidth="1"/>
    <col min="11269" max="11269" width="5.5703125" style="3" customWidth="1"/>
    <col min="11270" max="11270" width="7.28515625" style="3" customWidth="1"/>
    <col min="11271" max="11271" width="9.42578125" style="3" customWidth="1"/>
    <col min="11272" max="11272" width="7.28515625" style="3" customWidth="1"/>
    <col min="11273" max="11275" width="7" style="3" customWidth="1"/>
    <col min="11276" max="11314" width="0" style="3" hidden="1" customWidth="1"/>
    <col min="11315" max="11315" width="12.7109375" style="3" customWidth="1"/>
    <col min="11316" max="11316" width="10.28515625" style="3" customWidth="1"/>
    <col min="11317" max="11319" width="0" style="3" hidden="1" customWidth="1"/>
    <col min="11320" max="11520" width="9.140625" style="3"/>
    <col min="11521" max="11521" width="3.7109375" style="3" customWidth="1"/>
    <col min="11522" max="11522" width="10.42578125" style="3" customWidth="1"/>
    <col min="11523" max="11523" width="5.140625" style="3" customWidth="1"/>
    <col min="11524" max="11524" width="4.28515625" style="3" customWidth="1"/>
    <col min="11525" max="11525" width="5.5703125" style="3" customWidth="1"/>
    <col min="11526" max="11526" width="7.28515625" style="3" customWidth="1"/>
    <col min="11527" max="11527" width="9.42578125" style="3" customWidth="1"/>
    <col min="11528" max="11528" width="7.28515625" style="3" customWidth="1"/>
    <col min="11529" max="11531" width="7" style="3" customWidth="1"/>
    <col min="11532" max="11570" width="0" style="3" hidden="1" customWidth="1"/>
    <col min="11571" max="11571" width="12.7109375" style="3" customWidth="1"/>
    <col min="11572" max="11572" width="10.28515625" style="3" customWidth="1"/>
    <col min="11573" max="11575" width="0" style="3" hidden="1" customWidth="1"/>
    <col min="11576" max="11776" width="9.140625" style="3"/>
    <col min="11777" max="11777" width="3.7109375" style="3" customWidth="1"/>
    <col min="11778" max="11778" width="10.42578125" style="3" customWidth="1"/>
    <col min="11779" max="11779" width="5.140625" style="3" customWidth="1"/>
    <col min="11780" max="11780" width="4.28515625" style="3" customWidth="1"/>
    <col min="11781" max="11781" width="5.5703125" style="3" customWidth="1"/>
    <col min="11782" max="11782" width="7.28515625" style="3" customWidth="1"/>
    <col min="11783" max="11783" width="9.42578125" style="3" customWidth="1"/>
    <col min="11784" max="11784" width="7.28515625" style="3" customWidth="1"/>
    <col min="11785" max="11787" width="7" style="3" customWidth="1"/>
    <col min="11788" max="11826" width="0" style="3" hidden="1" customWidth="1"/>
    <col min="11827" max="11827" width="12.7109375" style="3" customWidth="1"/>
    <col min="11828" max="11828" width="10.28515625" style="3" customWidth="1"/>
    <col min="11829" max="11831" width="0" style="3" hidden="1" customWidth="1"/>
    <col min="11832" max="12032" width="9.140625" style="3"/>
    <col min="12033" max="12033" width="3.7109375" style="3" customWidth="1"/>
    <col min="12034" max="12034" width="10.42578125" style="3" customWidth="1"/>
    <col min="12035" max="12035" width="5.140625" style="3" customWidth="1"/>
    <col min="12036" max="12036" width="4.28515625" style="3" customWidth="1"/>
    <col min="12037" max="12037" width="5.5703125" style="3" customWidth="1"/>
    <col min="12038" max="12038" width="7.28515625" style="3" customWidth="1"/>
    <col min="12039" max="12039" width="9.42578125" style="3" customWidth="1"/>
    <col min="12040" max="12040" width="7.28515625" style="3" customWidth="1"/>
    <col min="12041" max="12043" width="7" style="3" customWidth="1"/>
    <col min="12044" max="12082" width="0" style="3" hidden="1" customWidth="1"/>
    <col min="12083" max="12083" width="12.7109375" style="3" customWidth="1"/>
    <col min="12084" max="12084" width="10.28515625" style="3" customWidth="1"/>
    <col min="12085" max="12087" width="0" style="3" hidden="1" customWidth="1"/>
    <col min="12088" max="12288" width="9.140625" style="3"/>
    <col min="12289" max="12289" width="3.7109375" style="3" customWidth="1"/>
    <col min="12290" max="12290" width="10.42578125" style="3" customWidth="1"/>
    <col min="12291" max="12291" width="5.140625" style="3" customWidth="1"/>
    <col min="12292" max="12292" width="4.28515625" style="3" customWidth="1"/>
    <col min="12293" max="12293" width="5.5703125" style="3" customWidth="1"/>
    <col min="12294" max="12294" width="7.28515625" style="3" customWidth="1"/>
    <col min="12295" max="12295" width="9.42578125" style="3" customWidth="1"/>
    <col min="12296" max="12296" width="7.28515625" style="3" customWidth="1"/>
    <col min="12297" max="12299" width="7" style="3" customWidth="1"/>
    <col min="12300" max="12338" width="0" style="3" hidden="1" customWidth="1"/>
    <col min="12339" max="12339" width="12.7109375" style="3" customWidth="1"/>
    <col min="12340" max="12340" width="10.28515625" style="3" customWidth="1"/>
    <col min="12341" max="12343" width="0" style="3" hidden="1" customWidth="1"/>
    <col min="12344" max="12544" width="9.140625" style="3"/>
    <col min="12545" max="12545" width="3.7109375" style="3" customWidth="1"/>
    <col min="12546" max="12546" width="10.42578125" style="3" customWidth="1"/>
    <col min="12547" max="12547" width="5.140625" style="3" customWidth="1"/>
    <col min="12548" max="12548" width="4.28515625" style="3" customWidth="1"/>
    <col min="12549" max="12549" width="5.5703125" style="3" customWidth="1"/>
    <col min="12550" max="12550" width="7.28515625" style="3" customWidth="1"/>
    <col min="12551" max="12551" width="9.42578125" style="3" customWidth="1"/>
    <col min="12552" max="12552" width="7.28515625" style="3" customWidth="1"/>
    <col min="12553" max="12555" width="7" style="3" customWidth="1"/>
    <col min="12556" max="12594" width="0" style="3" hidden="1" customWidth="1"/>
    <col min="12595" max="12595" width="12.7109375" style="3" customWidth="1"/>
    <col min="12596" max="12596" width="10.28515625" style="3" customWidth="1"/>
    <col min="12597" max="12599" width="0" style="3" hidden="1" customWidth="1"/>
    <col min="12600" max="12800" width="9.140625" style="3"/>
    <col min="12801" max="12801" width="3.7109375" style="3" customWidth="1"/>
    <col min="12802" max="12802" width="10.42578125" style="3" customWidth="1"/>
    <col min="12803" max="12803" width="5.140625" style="3" customWidth="1"/>
    <col min="12804" max="12804" width="4.28515625" style="3" customWidth="1"/>
    <col min="12805" max="12805" width="5.5703125" style="3" customWidth="1"/>
    <col min="12806" max="12806" width="7.28515625" style="3" customWidth="1"/>
    <col min="12807" max="12807" width="9.42578125" style="3" customWidth="1"/>
    <col min="12808" max="12808" width="7.28515625" style="3" customWidth="1"/>
    <col min="12809" max="12811" width="7" style="3" customWidth="1"/>
    <col min="12812" max="12850" width="0" style="3" hidden="1" customWidth="1"/>
    <col min="12851" max="12851" width="12.7109375" style="3" customWidth="1"/>
    <col min="12852" max="12852" width="10.28515625" style="3" customWidth="1"/>
    <col min="12853" max="12855" width="0" style="3" hidden="1" customWidth="1"/>
    <col min="12856" max="13056" width="9.140625" style="3"/>
    <col min="13057" max="13057" width="3.7109375" style="3" customWidth="1"/>
    <col min="13058" max="13058" width="10.42578125" style="3" customWidth="1"/>
    <col min="13059" max="13059" width="5.140625" style="3" customWidth="1"/>
    <col min="13060" max="13060" width="4.28515625" style="3" customWidth="1"/>
    <col min="13061" max="13061" width="5.5703125" style="3" customWidth="1"/>
    <col min="13062" max="13062" width="7.28515625" style="3" customWidth="1"/>
    <col min="13063" max="13063" width="9.42578125" style="3" customWidth="1"/>
    <col min="13064" max="13064" width="7.28515625" style="3" customWidth="1"/>
    <col min="13065" max="13067" width="7" style="3" customWidth="1"/>
    <col min="13068" max="13106" width="0" style="3" hidden="1" customWidth="1"/>
    <col min="13107" max="13107" width="12.7109375" style="3" customWidth="1"/>
    <col min="13108" max="13108" width="10.28515625" style="3" customWidth="1"/>
    <col min="13109" max="13111" width="0" style="3" hidden="1" customWidth="1"/>
    <col min="13112" max="13312" width="9.140625" style="3"/>
    <col min="13313" max="13313" width="3.7109375" style="3" customWidth="1"/>
    <col min="13314" max="13314" width="10.42578125" style="3" customWidth="1"/>
    <col min="13315" max="13315" width="5.140625" style="3" customWidth="1"/>
    <col min="13316" max="13316" width="4.28515625" style="3" customWidth="1"/>
    <col min="13317" max="13317" width="5.5703125" style="3" customWidth="1"/>
    <col min="13318" max="13318" width="7.28515625" style="3" customWidth="1"/>
    <col min="13319" max="13319" width="9.42578125" style="3" customWidth="1"/>
    <col min="13320" max="13320" width="7.28515625" style="3" customWidth="1"/>
    <col min="13321" max="13323" width="7" style="3" customWidth="1"/>
    <col min="13324" max="13362" width="0" style="3" hidden="1" customWidth="1"/>
    <col min="13363" max="13363" width="12.7109375" style="3" customWidth="1"/>
    <col min="13364" max="13364" width="10.28515625" style="3" customWidth="1"/>
    <col min="13365" max="13367" width="0" style="3" hidden="1" customWidth="1"/>
    <col min="13368" max="13568" width="9.140625" style="3"/>
    <col min="13569" max="13569" width="3.7109375" style="3" customWidth="1"/>
    <col min="13570" max="13570" width="10.42578125" style="3" customWidth="1"/>
    <col min="13571" max="13571" width="5.140625" style="3" customWidth="1"/>
    <col min="13572" max="13572" width="4.28515625" style="3" customWidth="1"/>
    <col min="13573" max="13573" width="5.5703125" style="3" customWidth="1"/>
    <col min="13574" max="13574" width="7.28515625" style="3" customWidth="1"/>
    <col min="13575" max="13575" width="9.42578125" style="3" customWidth="1"/>
    <col min="13576" max="13576" width="7.28515625" style="3" customWidth="1"/>
    <col min="13577" max="13579" width="7" style="3" customWidth="1"/>
    <col min="13580" max="13618" width="0" style="3" hidden="1" customWidth="1"/>
    <col min="13619" max="13619" width="12.7109375" style="3" customWidth="1"/>
    <col min="13620" max="13620" width="10.28515625" style="3" customWidth="1"/>
    <col min="13621" max="13623" width="0" style="3" hidden="1" customWidth="1"/>
    <col min="13624" max="13824" width="9.140625" style="3"/>
    <col min="13825" max="13825" width="3.7109375" style="3" customWidth="1"/>
    <col min="13826" max="13826" width="10.42578125" style="3" customWidth="1"/>
    <col min="13827" max="13827" width="5.140625" style="3" customWidth="1"/>
    <col min="13828" max="13828" width="4.28515625" style="3" customWidth="1"/>
    <col min="13829" max="13829" width="5.5703125" style="3" customWidth="1"/>
    <col min="13830" max="13830" width="7.28515625" style="3" customWidth="1"/>
    <col min="13831" max="13831" width="9.42578125" style="3" customWidth="1"/>
    <col min="13832" max="13832" width="7.28515625" style="3" customWidth="1"/>
    <col min="13833" max="13835" width="7" style="3" customWidth="1"/>
    <col min="13836" max="13874" width="0" style="3" hidden="1" customWidth="1"/>
    <col min="13875" max="13875" width="12.7109375" style="3" customWidth="1"/>
    <col min="13876" max="13876" width="10.28515625" style="3" customWidth="1"/>
    <col min="13877" max="13879" width="0" style="3" hidden="1" customWidth="1"/>
    <col min="13880" max="14080" width="9.140625" style="3"/>
    <col min="14081" max="14081" width="3.7109375" style="3" customWidth="1"/>
    <col min="14082" max="14082" width="10.42578125" style="3" customWidth="1"/>
    <col min="14083" max="14083" width="5.140625" style="3" customWidth="1"/>
    <col min="14084" max="14084" width="4.28515625" style="3" customWidth="1"/>
    <col min="14085" max="14085" width="5.5703125" style="3" customWidth="1"/>
    <col min="14086" max="14086" width="7.28515625" style="3" customWidth="1"/>
    <col min="14087" max="14087" width="9.42578125" style="3" customWidth="1"/>
    <col min="14088" max="14088" width="7.28515625" style="3" customWidth="1"/>
    <col min="14089" max="14091" width="7" style="3" customWidth="1"/>
    <col min="14092" max="14130" width="0" style="3" hidden="1" customWidth="1"/>
    <col min="14131" max="14131" width="12.7109375" style="3" customWidth="1"/>
    <col min="14132" max="14132" width="10.28515625" style="3" customWidth="1"/>
    <col min="14133" max="14135" width="0" style="3" hidden="1" customWidth="1"/>
    <col min="14136" max="14336" width="9.140625" style="3"/>
    <col min="14337" max="14337" width="3.7109375" style="3" customWidth="1"/>
    <col min="14338" max="14338" width="10.42578125" style="3" customWidth="1"/>
    <col min="14339" max="14339" width="5.140625" style="3" customWidth="1"/>
    <col min="14340" max="14340" width="4.28515625" style="3" customWidth="1"/>
    <col min="14341" max="14341" width="5.5703125" style="3" customWidth="1"/>
    <col min="14342" max="14342" width="7.28515625" style="3" customWidth="1"/>
    <col min="14343" max="14343" width="9.42578125" style="3" customWidth="1"/>
    <col min="14344" max="14344" width="7.28515625" style="3" customWidth="1"/>
    <col min="14345" max="14347" width="7" style="3" customWidth="1"/>
    <col min="14348" max="14386" width="0" style="3" hidden="1" customWidth="1"/>
    <col min="14387" max="14387" width="12.7109375" style="3" customWidth="1"/>
    <col min="14388" max="14388" width="10.28515625" style="3" customWidth="1"/>
    <col min="14389" max="14391" width="0" style="3" hidden="1" customWidth="1"/>
    <col min="14392" max="14592" width="9.140625" style="3"/>
    <col min="14593" max="14593" width="3.7109375" style="3" customWidth="1"/>
    <col min="14594" max="14594" width="10.42578125" style="3" customWidth="1"/>
    <col min="14595" max="14595" width="5.140625" style="3" customWidth="1"/>
    <col min="14596" max="14596" width="4.28515625" style="3" customWidth="1"/>
    <col min="14597" max="14597" width="5.5703125" style="3" customWidth="1"/>
    <col min="14598" max="14598" width="7.28515625" style="3" customWidth="1"/>
    <col min="14599" max="14599" width="9.42578125" style="3" customWidth="1"/>
    <col min="14600" max="14600" width="7.28515625" style="3" customWidth="1"/>
    <col min="14601" max="14603" width="7" style="3" customWidth="1"/>
    <col min="14604" max="14642" width="0" style="3" hidden="1" customWidth="1"/>
    <col min="14643" max="14643" width="12.7109375" style="3" customWidth="1"/>
    <col min="14644" max="14644" width="10.28515625" style="3" customWidth="1"/>
    <col min="14645" max="14647" width="0" style="3" hidden="1" customWidth="1"/>
    <col min="14648" max="14848" width="9.140625" style="3"/>
    <col min="14849" max="14849" width="3.7109375" style="3" customWidth="1"/>
    <col min="14850" max="14850" width="10.42578125" style="3" customWidth="1"/>
    <col min="14851" max="14851" width="5.140625" style="3" customWidth="1"/>
    <col min="14852" max="14852" width="4.28515625" style="3" customWidth="1"/>
    <col min="14853" max="14853" width="5.5703125" style="3" customWidth="1"/>
    <col min="14854" max="14854" width="7.28515625" style="3" customWidth="1"/>
    <col min="14855" max="14855" width="9.42578125" style="3" customWidth="1"/>
    <col min="14856" max="14856" width="7.28515625" style="3" customWidth="1"/>
    <col min="14857" max="14859" width="7" style="3" customWidth="1"/>
    <col min="14860" max="14898" width="0" style="3" hidden="1" customWidth="1"/>
    <col min="14899" max="14899" width="12.7109375" style="3" customWidth="1"/>
    <col min="14900" max="14900" width="10.28515625" style="3" customWidth="1"/>
    <col min="14901" max="14903" width="0" style="3" hidden="1" customWidth="1"/>
    <col min="14904" max="15104" width="9.140625" style="3"/>
    <col min="15105" max="15105" width="3.7109375" style="3" customWidth="1"/>
    <col min="15106" max="15106" width="10.42578125" style="3" customWidth="1"/>
    <col min="15107" max="15107" width="5.140625" style="3" customWidth="1"/>
    <col min="15108" max="15108" width="4.28515625" style="3" customWidth="1"/>
    <col min="15109" max="15109" width="5.5703125" style="3" customWidth="1"/>
    <col min="15110" max="15110" width="7.28515625" style="3" customWidth="1"/>
    <col min="15111" max="15111" width="9.42578125" style="3" customWidth="1"/>
    <col min="15112" max="15112" width="7.28515625" style="3" customWidth="1"/>
    <col min="15113" max="15115" width="7" style="3" customWidth="1"/>
    <col min="15116" max="15154" width="0" style="3" hidden="1" customWidth="1"/>
    <col min="15155" max="15155" width="12.7109375" style="3" customWidth="1"/>
    <col min="15156" max="15156" width="10.28515625" style="3" customWidth="1"/>
    <col min="15157" max="15159" width="0" style="3" hidden="1" customWidth="1"/>
    <col min="15160" max="15360" width="9.140625" style="3"/>
    <col min="15361" max="15361" width="3.7109375" style="3" customWidth="1"/>
    <col min="15362" max="15362" width="10.42578125" style="3" customWidth="1"/>
    <col min="15363" max="15363" width="5.140625" style="3" customWidth="1"/>
    <col min="15364" max="15364" width="4.28515625" style="3" customWidth="1"/>
    <col min="15365" max="15365" width="5.5703125" style="3" customWidth="1"/>
    <col min="15366" max="15366" width="7.28515625" style="3" customWidth="1"/>
    <col min="15367" max="15367" width="9.42578125" style="3" customWidth="1"/>
    <col min="15368" max="15368" width="7.28515625" style="3" customWidth="1"/>
    <col min="15369" max="15371" width="7" style="3" customWidth="1"/>
    <col min="15372" max="15410" width="0" style="3" hidden="1" customWidth="1"/>
    <col min="15411" max="15411" width="12.7109375" style="3" customWidth="1"/>
    <col min="15412" max="15412" width="10.28515625" style="3" customWidth="1"/>
    <col min="15413" max="15415" width="0" style="3" hidden="1" customWidth="1"/>
    <col min="15416" max="15616" width="9.140625" style="3"/>
    <col min="15617" max="15617" width="3.7109375" style="3" customWidth="1"/>
    <col min="15618" max="15618" width="10.42578125" style="3" customWidth="1"/>
    <col min="15619" max="15619" width="5.140625" style="3" customWidth="1"/>
    <col min="15620" max="15620" width="4.28515625" style="3" customWidth="1"/>
    <col min="15621" max="15621" width="5.5703125" style="3" customWidth="1"/>
    <col min="15622" max="15622" width="7.28515625" style="3" customWidth="1"/>
    <col min="15623" max="15623" width="9.42578125" style="3" customWidth="1"/>
    <col min="15624" max="15624" width="7.28515625" style="3" customWidth="1"/>
    <col min="15625" max="15627" width="7" style="3" customWidth="1"/>
    <col min="15628" max="15666" width="0" style="3" hidden="1" customWidth="1"/>
    <col min="15667" max="15667" width="12.7109375" style="3" customWidth="1"/>
    <col min="15668" max="15668" width="10.28515625" style="3" customWidth="1"/>
    <col min="15669" max="15671" width="0" style="3" hidden="1" customWidth="1"/>
    <col min="15672" max="15872" width="9.140625" style="3"/>
    <col min="15873" max="15873" width="3.7109375" style="3" customWidth="1"/>
    <col min="15874" max="15874" width="10.42578125" style="3" customWidth="1"/>
    <col min="15875" max="15875" width="5.140625" style="3" customWidth="1"/>
    <col min="15876" max="15876" width="4.28515625" style="3" customWidth="1"/>
    <col min="15877" max="15877" width="5.5703125" style="3" customWidth="1"/>
    <col min="15878" max="15878" width="7.28515625" style="3" customWidth="1"/>
    <col min="15879" max="15879" width="9.42578125" style="3" customWidth="1"/>
    <col min="15880" max="15880" width="7.28515625" style="3" customWidth="1"/>
    <col min="15881" max="15883" width="7" style="3" customWidth="1"/>
    <col min="15884" max="15922" width="0" style="3" hidden="1" customWidth="1"/>
    <col min="15923" max="15923" width="12.7109375" style="3" customWidth="1"/>
    <col min="15924" max="15924" width="10.28515625" style="3" customWidth="1"/>
    <col min="15925" max="15927" width="0" style="3" hidden="1" customWidth="1"/>
    <col min="15928" max="16128" width="9.140625" style="3"/>
    <col min="16129" max="16129" width="3.7109375" style="3" customWidth="1"/>
    <col min="16130" max="16130" width="10.42578125" style="3" customWidth="1"/>
    <col min="16131" max="16131" width="5.140625" style="3" customWidth="1"/>
    <col min="16132" max="16132" width="4.28515625" style="3" customWidth="1"/>
    <col min="16133" max="16133" width="5.5703125" style="3" customWidth="1"/>
    <col min="16134" max="16134" width="7.28515625" style="3" customWidth="1"/>
    <col min="16135" max="16135" width="9.42578125" style="3" customWidth="1"/>
    <col min="16136" max="16136" width="7.28515625" style="3" customWidth="1"/>
    <col min="16137" max="16139" width="7" style="3" customWidth="1"/>
    <col min="16140" max="16178" width="0" style="3" hidden="1" customWidth="1"/>
    <col min="16179" max="16179" width="12.7109375" style="3" customWidth="1"/>
    <col min="16180" max="16180" width="10.28515625" style="3" customWidth="1"/>
    <col min="16181" max="16183" width="0" style="3" hidden="1" customWidth="1"/>
    <col min="16184" max="16384" width="9.140625" style="3"/>
  </cols>
  <sheetData>
    <row r="3" spans="1:55" ht="13.5" customHeight="1" x14ac:dyDescent="0.2">
      <c r="B3" s="2"/>
      <c r="E3" s="4"/>
      <c r="F3" s="4"/>
      <c r="I3" s="4"/>
      <c r="U3" s="5">
        <v>5</v>
      </c>
    </row>
    <row r="4" spans="1:55" ht="14.25" customHeight="1" thickBot="1" x14ac:dyDescent="0.25">
      <c r="B4" s="6"/>
      <c r="E4" s="4"/>
      <c r="F4" s="4"/>
      <c r="I4" s="2"/>
      <c r="L4" s="3" t="s">
        <v>2</v>
      </c>
      <c r="AW4" s="7"/>
      <c r="AX4" s="8">
        <v>43491</v>
      </c>
      <c r="AY4" s="9">
        <f>AY159</f>
        <v>77.651695526695534</v>
      </c>
      <c r="AZ4" s="8"/>
    </row>
    <row r="5" spans="1:55" ht="157.5" customHeight="1" x14ac:dyDescent="0.2">
      <c r="A5" s="10" t="s">
        <v>3</v>
      </c>
      <c r="B5" s="11"/>
      <c r="C5" s="12" t="s">
        <v>98</v>
      </c>
      <c r="D5" s="12" t="s">
        <v>207</v>
      </c>
      <c r="E5" s="12" t="s">
        <v>377</v>
      </c>
      <c r="F5" s="12" t="s">
        <v>378</v>
      </c>
      <c r="G5" s="12" t="s">
        <v>379</v>
      </c>
      <c r="H5" s="12" t="s">
        <v>380</v>
      </c>
      <c r="I5" s="12" t="s">
        <v>357</v>
      </c>
      <c r="J5" s="12" t="s">
        <v>358</v>
      </c>
      <c r="K5" s="12" t="s">
        <v>381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3" t="s">
        <v>15</v>
      </c>
      <c r="AU5" s="13" t="s">
        <v>16</v>
      </c>
      <c r="AV5" s="13" t="s">
        <v>17</v>
      </c>
      <c r="AW5" s="13" t="s">
        <v>18</v>
      </c>
      <c r="AX5" s="14" t="s">
        <v>19</v>
      </c>
      <c r="AY5" s="15" t="s">
        <v>20</v>
      </c>
      <c r="AZ5" s="15" t="s">
        <v>21</v>
      </c>
    </row>
    <row r="6" spans="1:55" x14ac:dyDescent="0.2">
      <c r="A6" s="16"/>
      <c r="B6" s="17"/>
      <c r="C6" s="18" t="s">
        <v>22</v>
      </c>
      <c r="D6" s="18" t="s">
        <v>22</v>
      </c>
      <c r="E6" s="18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 t="s">
        <v>22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9"/>
      <c r="AU6" s="20"/>
      <c r="AV6" s="20"/>
      <c r="AW6" s="21"/>
      <c r="AX6" s="22"/>
      <c r="AY6" s="23"/>
      <c r="AZ6" s="24"/>
    </row>
    <row r="7" spans="1:55" x14ac:dyDescent="0.2">
      <c r="A7" s="16"/>
      <c r="B7" s="17"/>
      <c r="C7" s="25">
        <v>72</v>
      </c>
      <c r="D7" s="25">
        <v>72</v>
      </c>
      <c r="E7" s="25">
        <v>108</v>
      </c>
      <c r="F7" s="25">
        <v>54</v>
      </c>
      <c r="G7" s="25">
        <v>324</v>
      </c>
      <c r="H7" s="25">
        <v>108</v>
      </c>
      <c r="I7" s="25">
        <v>108</v>
      </c>
      <c r="J7" s="25">
        <v>144</v>
      </c>
      <c r="K7" s="25">
        <v>72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19"/>
      <c r="AU7" s="20"/>
      <c r="AV7" s="20"/>
      <c r="AW7" s="21"/>
      <c r="AX7" s="22"/>
      <c r="AY7" s="23"/>
      <c r="AZ7" s="24"/>
    </row>
    <row r="8" spans="1:55" x14ac:dyDescent="0.2">
      <c r="A8" s="16"/>
      <c r="B8" s="17"/>
      <c r="C8" s="18" t="s">
        <v>23</v>
      </c>
      <c r="D8" s="18" t="s">
        <v>23</v>
      </c>
      <c r="E8" s="18" t="s">
        <v>106</v>
      </c>
      <c r="F8" s="18" t="s">
        <v>108</v>
      </c>
      <c r="G8" s="18" t="s">
        <v>382</v>
      </c>
      <c r="H8" s="18" t="s">
        <v>131</v>
      </c>
      <c r="I8" s="18" t="s">
        <v>74</v>
      </c>
      <c r="J8" s="18" t="s">
        <v>74</v>
      </c>
      <c r="K8" s="18" t="s">
        <v>74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9"/>
      <c r="AU8" s="20"/>
      <c r="AV8" s="20"/>
      <c r="AW8" s="21"/>
      <c r="AX8" s="22"/>
      <c r="AY8" s="23"/>
      <c r="AZ8" s="24"/>
    </row>
    <row r="9" spans="1:55" ht="11.25" hidden="1" customHeight="1" x14ac:dyDescent="0.2">
      <c r="A9" s="16"/>
      <c r="B9" s="1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8"/>
      <c r="AT9" s="19"/>
      <c r="AU9" s="20"/>
      <c r="AV9" s="20"/>
      <c r="AW9" s="21"/>
      <c r="AX9" s="22"/>
      <c r="AY9" s="23"/>
      <c r="AZ9" s="24"/>
    </row>
    <row r="10" spans="1:55" x14ac:dyDescent="0.2">
      <c r="A10" s="16"/>
      <c r="B10" s="17"/>
      <c r="C10" s="47"/>
      <c r="D10" s="47"/>
      <c r="E10" s="47"/>
      <c r="F10" s="48"/>
      <c r="G10" s="31" t="s">
        <v>383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8"/>
      <c r="AT10" s="19"/>
      <c r="AU10" s="20"/>
      <c r="AV10" s="20"/>
      <c r="AW10" s="21"/>
      <c r="AX10" s="22"/>
      <c r="AY10" s="23"/>
      <c r="AZ10" s="24"/>
      <c r="BA10" s="3">
        <v>5</v>
      </c>
      <c r="BB10" s="3">
        <v>4</v>
      </c>
      <c r="BC10" s="3">
        <v>3</v>
      </c>
    </row>
    <row r="11" spans="1:55" x14ac:dyDescent="0.2">
      <c r="A11" s="26">
        <v>1</v>
      </c>
      <c r="B11" s="27" t="s">
        <v>384</v>
      </c>
      <c r="C11" s="28">
        <v>80</v>
      </c>
      <c r="D11" s="28">
        <v>86</v>
      </c>
      <c r="E11" s="28">
        <v>64</v>
      </c>
      <c r="F11" s="28">
        <v>91</v>
      </c>
      <c r="G11" s="28">
        <v>96</v>
      </c>
      <c r="H11" s="28">
        <v>80</v>
      </c>
      <c r="I11" s="28">
        <v>65</v>
      </c>
      <c r="J11" s="28">
        <v>68</v>
      </c>
      <c r="K11" s="28">
        <v>62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9"/>
      <c r="AJ11" s="29"/>
      <c r="AK11" s="28"/>
      <c r="AL11" s="28"/>
      <c r="AM11" s="28"/>
      <c r="AN11" s="28"/>
      <c r="AO11" s="28"/>
      <c r="AP11" s="28"/>
      <c r="AQ11" s="28"/>
      <c r="AR11" s="28"/>
      <c r="AS11" s="28"/>
      <c r="AT11" s="30">
        <v>0</v>
      </c>
      <c r="AU11" s="31"/>
      <c r="AV11" s="31" t="s">
        <v>29</v>
      </c>
      <c r="AW11" s="32"/>
      <c r="AX11" s="22"/>
      <c r="AY11" s="33">
        <f t="shared" ref="AY11:AY74" si="0">IF(SUM(C11:AS11)&gt;0,(SUM(C11:AS11)/COUNTIF(C11:AS11,"&gt;0")))</f>
        <v>76.888888888888886</v>
      </c>
      <c r="AZ11" s="34" t="str">
        <f>IF(SUM(BA11:BC11)&gt;0,(BA11*5+BB11*4+BC11*3)/SUM(BA11:BC11),"")</f>
        <v/>
      </c>
      <c r="BA11" s="35">
        <f t="shared" ref="BA11:BA74" si="1">COUNTIF($C11:$AS11,"Отл")</f>
        <v>0</v>
      </c>
      <c r="BB11" s="36">
        <f t="shared" ref="BB11:BB74" si="2">COUNTIF($C11:$AS11,"Хор")</f>
        <v>0</v>
      </c>
      <c r="BC11" s="36">
        <f t="shared" ref="BC11:BC74" si="3">COUNTIF($C11:$AS11,"Удв")</f>
        <v>0</v>
      </c>
    </row>
    <row r="12" spans="1:55" x14ac:dyDescent="0.2">
      <c r="A12" s="26">
        <v>2</v>
      </c>
      <c r="B12" s="27" t="s">
        <v>385</v>
      </c>
      <c r="C12" s="28">
        <v>80</v>
      </c>
      <c r="D12" s="28">
        <v>82</v>
      </c>
      <c r="E12" s="28">
        <v>76</v>
      </c>
      <c r="F12" s="28">
        <v>61</v>
      </c>
      <c r="G12" s="28">
        <v>95</v>
      </c>
      <c r="H12" s="28">
        <v>91</v>
      </c>
      <c r="I12" s="28">
        <v>80</v>
      </c>
      <c r="J12" s="28">
        <v>75</v>
      </c>
      <c r="K12" s="28">
        <v>76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9"/>
      <c r="AJ12" s="29"/>
      <c r="AK12" s="28"/>
      <c r="AL12" s="28"/>
      <c r="AM12" s="28"/>
      <c r="AN12" s="28"/>
      <c r="AO12" s="28"/>
      <c r="AP12" s="28"/>
      <c r="AQ12" s="28"/>
      <c r="AR12" s="28"/>
      <c r="AS12" s="28"/>
      <c r="AT12" s="30">
        <v>0</v>
      </c>
      <c r="AU12" s="31"/>
      <c r="AV12" s="31" t="s">
        <v>29</v>
      </c>
      <c r="AW12" s="32"/>
      <c r="AX12" s="22"/>
      <c r="AY12" s="33">
        <f t="shared" si="0"/>
        <v>79.555555555555557</v>
      </c>
      <c r="AZ12" s="34" t="str">
        <f t="shared" ref="AZ12:AZ75" si="4">IF(SUM(BA12:BC12)&gt;0,(BA12*5+BB12*4+BC12*3)/SUM(BA12:BC12),"")</f>
        <v/>
      </c>
      <c r="BA12" s="35">
        <f t="shared" si="1"/>
        <v>0</v>
      </c>
      <c r="BB12" s="36">
        <f t="shared" si="2"/>
        <v>0</v>
      </c>
      <c r="BC12" s="36">
        <f t="shared" si="3"/>
        <v>0</v>
      </c>
    </row>
    <row r="13" spans="1:55" x14ac:dyDescent="0.2">
      <c r="A13" s="26">
        <v>3</v>
      </c>
      <c r="B13" s="27" t="s">
        <v>386</v>
      </c>
      <c r="C13" s="28">
        <v>0</v>
      </c>
      <c r="D13" s="28">
        <v>74</v>
      </c>
      <c r="E13" s="28">
        <v>63</v>
      </c>
      <c r="F13" s="28">
        <v>0</v>
      </c>
      <c r="G13" s="28">
        <v>76</v>
      </c>
      <c r="H13" s="28">
        <v>75</v>
      </c>
      <c r="I13" s="28">
        <v>61</v>
      </c>
      <c r="J13" s="28">
        <v>62</v>
      </c>
      <c r="K13" s="28">
        <v>62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9"/>
      <c r="AJ13" s="29"/>
      <c r="AK13" s="28"/>
      <c r="AL13" s="28"/>
      <c r="AM13" s="28"/>
      <c r="AN13" s="28"/>
      <c r="AO13" s="28"/>
      <c r="AP13" s="28"/>
      <c r="AQ13" s="28"/>
      <c r="AR13" s="28"/>
      <c r="AS13" s="28"/>
      <c r="AT13" s="30">
        <v>0</v>
      </c>
      <c r="AU13" s="31"/>
      <c r="AV13" s="31" t="s">
        <v>29</v>
      </c>
      <c r="AW13" s="32"/>
      <c r="AX13" s="22"/>
      <c r="AY13" s="33">
        <f t="shared" si="0"/>
        <v>67.571428571428569</v>
      </c>
      <c r="AZ13" s="34" t="str">
        <f t="shared" si="4"/>
        <v/>
      </c>
      <c r="BA13" s="35">
        <f t="shared" si="1"/>
        <v>0</v>
      </c>
      <c r="BB13" s="36">
        <f t="shared" si="2"/>
        <v>0</v>
      </c>
      <c r="BC13" s="36">
        <f t="shared" si="3"/>
        <v>0</v>
      </c>
    </row>
    <row r="14" spans="1:55" x14ac:dyDescent="0.2">
      <c r="A14" s="26">
        <v>4</v>
      </c>
      <c r="B14" s="27" t="s">
        <v>387</v>
      </c>
      <c r="C14" s="28">
        <v>75</v>
      </c>
      <c r="D14" s="28">
        <v>86</v>
      </c>
      <c r="E14" s="28">
        <v>0</v>
      </c>
      <c r="F14" s="28">
        <v>22</v>
      </c>
      <c r="G14" s="28">
        <v>99</v>
      </c>
      <c r="H14" s="28">
        <v>80</v>
      </c>
      <c r="I14" s="28">
        <v>62</v>
      </c>
      <c r="J14" s="28">
        <v>30</v>
      </c>
      <c r="K14" s="28">
        <v>62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30">
        <v>0</v>
      </c>
      <c r="AU14" s="31"/>
      <c r="AV14" s="31" t="s">
        <v>29</v>
      </c>
      <c r="AW14" s="32"/>
      <c r="AX14" s="22"/>
      <c r="AY14" s="33">
        <f t="shared" si="0"/>
        <v>64.5</v>
      </c>
      <c r="AZ14" s="34" t="str">
        <f t="shared" si="4"/>
        <v/>
      </c>
      <c r="BA14" s="35">
        <f t="shared" si="1"/>
        <v>0</v>
      </c>
      <c r="BB14" s="36">
        <f t="shared" si="2"/>
        <v>0</v>
      </c>
      <c r="BC14" s="36">
        <f t="shared" si="3"/>
        <v>0</v>
      </c>
    </row>
    <row r="15" spans="1:55" x14ac:dyDescent="0.2">
      <c r="A15" s="26">
        <v>5</v>
      </c>
      <c r="B15" s="27" t="s">
        <v>388</v>
      </c>
      <c r="C15" s="28">
        <v>93</v>
      </c>
      <c r="D15" s="28">
        <v>84</v>
      </c>
      <c r="E15" s="28">
        <v>91</v>
      </c>
      <c r="F15" s="28">
        <v>95</v>
      </c>
      <c r="G15" s="28">
        <v>95</v>
      </c>
      <c r="H15" s="28">
        <v>100</v>
      </c>
      <c r="I15" s="28">
        <v>95</v>
      </c>
      <c r="J15" s="28">
        <v>96</v>
      </c>
      <c r="K15" s="28">
        <v>82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30">
        <v>0</v>
      </c>
      <c r="AU15" s="31"/>
      <c r="AV15" s="31" t="s">
        <v>29</v>
      </c>
      <c r="AW15" s="32"/>
      <c r="AX15" s="22"/>
      <c r="AY15" s="33">
        <f t="shared" si="0"/>
        <v>92.333333333333329</v>
      </c>
      <c r="AZ15" s="34" t="str">
        <f t="shared" si="4"/>
        <v/>
      </c>
      <c r="BA15" s="35">
        <f t="shared" si="1"/>
        <v>0</v>
      </c>
      <c r="BB15" s="36">
        <f t="shared" si="2"/>
        <v>0</v>
      </c>
      <c r="BC15" s="36">
        <f t="shared" si="3"/>
        <v>0</v>
      </c>
    </row>
    <row r="16" spans="1:55" x14ac:dyDescent="0.2">
      <c r="A16" s="26">
        <v>6</v>
      </c>
      <c r="B16" s="27" t="s">
        <v>389</v>
      </c>
      <c r="C16" s="28">
        <v>93</v>
      </c>
      <c r="D16" s="28">
        <v>82</v>
      </c>
      <c r="E16" s="28">
        <v>87</v>
      </c>
      <c r="F16" s="28">
        <v>89</v>
      </c>
      <c r="G16" s="28">
        <v>98</v>
      </c>
      <c r="H16" s="28">
        <v>100</v>
      </c>
      <c r="I16" s="28">
        <v>89</v>
      </c>
      <c r="J16" s="28">
        <v>93</v>
      </c>
      <c r="K16" s="28">
        <v>84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30">
        <v>0</v>
      </c>
      <c r="AU16" s="31"/>
      <c r="AV16" s="31" t="s">
        <v>29</v>
      </c>
      <c r="AW16" s="32"/>
      <c r="AX16" s="22"/>
      <c r="AY16" s="33">
        <f t="shared" si="0"/>
        <v>90.555555555555557</v>
      </c>
      <c r="AZ16" s="34" t="str">
        <f t="shared" si="4"/>
        <v/>
      </c>
      <c r="BA16" s="35">
        <f t="shared" si="1"/>
        <v>0</v>
      </c>
      <c r="BB16" s="36">
        <f t="shared" si="2"/>
        <v>0</v>
      </c>
      <c r="BC16" s="36">
        <f t="shared" si="3"/>
        <v>0</v>
      </c>
    </row>
    <row r="17" spans="1:55" x14ac:dyDescent="0.2">
      <c r="A17" s="26">
        <v>7</v>
      </c>
      <c r="B17" s="27" t="s">
        <v>390</v>
      </c>
      <c r="C17" s="28">
        <v>98</v>
      </c>
      <c r="D17" s="28">
        <v>82</v>
      </c>
      <c r="E17" s="28">
        <v>89</v>
      </c>
      <c r="F17" s="28">
        <v>95</v>
      </c>
      <c r="G17" s="28">
        <v>97</v>
      </c>
      <c r="H17" s="28">
        <v>85</v>
      </c>
      <c r="I17" s="28">
        <v>75</v>
      </c>
      <c r="J17" s="28">
        <v>76</v>
      </c>
      <c r="K17" s="28">
        <v>78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30">
        <v>0</v>
      </c>
      <c r="AU17" s="31"/>
      <c r="AV17" s="31" t="s">
        <v>29</v>
      </c>
      <c r="AW17" s="32"/>
      <c r="AX17" s="22"/>
      <c r="AY17" s="33">
        <f t="shared" si="0"/>
        <v>86.111111111111114</v>
      </c>
      <c r="AZ17" s="34" t="str">
        <f t="shared" si="4"/>
        <v/>
      </c>
      <c r="BA17" s="35">
        <f t="shared" si="1"/>
        <v>0</v>
      </c>
      <c r="BB17" s="36">
        <f t="shared" si="2"/>
        <v>0</v>
      </c>
      <c r="BC17" s="36">
        <f t="shared" si="3"/>
        <v>0</v>
      </c>
    </row>
    <row r="18" spans="1:55" x14ac:dyDescent="0.2">
      <c r="A18" s="26">
        <v>8</v>
      </c>
      <c r="B18" s="27" t="s">
        <v>391</v>
      </c>
      <c r="C18" s="28">
        <v>70</v>
      </c>
      <c r="D18" s="28">
        <v>82</v>
      </c>
      <c r="E18" s="28">
        <v>65</v>
      </c>
      <c r="F18" s="28">
        <v>0</v>
      </c>
      <c r="G18" s="28">
        <v>97</v>
      </c>
      <c r="H18" s="28">
        <v>62</v>
      </c>
      <c r="I18" s="28">
        <v>61</v>
      </c>
      <c r="J18" s="28">
        <v>62</v>
      </c>
      <c r="K18" s="28">
        <v>68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0">
        <v>0</v>
      </c>
      <c r="AU18" s="31"/>
      <c r="AV18" s="31" t="s">
        <v>29</v>
      </c>
      <c r="AW18" s="32"/>
      <c r="AX18" s="22"/>
      <c r="AY18" s="33">
        <f t="shared" si="0"/>
        <v>70.875</v>
      </c>
      <c r="AZ18" s="34" t="str">
        <f t="shared" si="4"/>
        <v/>
      </c>
      <c r="BA18" s="35">
        <f t="shared" si="1"/>
        <v>0</v>
      </c>
      <c r="BB18" s="36">
        <f t="shared" si="2"/>
        <v>0</v>
      </c>
      <c r="BC18" s="36">
        <f t="shared" si="3"/>
        <v>0</v>
      </c>
    </row>
    <row r="19" spans="1:55" x14ac:dyDescent="0.2">
      <c r="A19" s="26">
        <v>9</v>
      </c>
      <c r="B19" s="27" t="s">
        <v>392</v>
      </c>
      <c r="C19" s="28">
        <v>70</v>
      </c>
      <c r="D19" s="28">
        <v>46</v>
      </c>
      <c r="E19" s="28">
        <v>0</v>
      </c>
      <c r="F19" s="28">
        <v>85</v>
      </c>
      <c r="G19" s="28">
        <v>78</v>
      </c>
      <c r="H19" s="28">
        <v>75</v>
      </c>
      <c r="I19" s="28">
        <v>62</v>
      </c>
      <c r="J19" s="28">
        <v>44</v>
      </c>
      <c r="K19" s="28">
        <v>68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30">
        <v>0</v>
      </c>
      <c r="AU19" s="31"/>
      <c r="AV19" s="31" t="s">
        <v>29</v>
      </c>
      <c r="AW19" s="32"/>
      <c r="AX19" s="22"/>
      <c r="AY19" s="33">
        <f t="shared" si="0"/>
        <v>66</v>
      </c>
      <c r="AZ19" s="34" t="str">
        <f t="shared" si="4"/>
        <v/>
      </c>
      <c r="BA19" s="35">
        <f t="shared" si="1"/>
        <v>0</v>
      </c>
      <c r="BB19" s="36">
        <f t="shared" si="2"/>
        <v>0</v>
      </c>
      <c r="BC19" s="36">
        <f t="shared" si="3"/>
        <v>0</v>
      </c>
    </row>
    <row r="20" spans="1:55" x14ac:dyDescent="0.2">
      <c r="A20" s="26">
        <v>10</v>
      </c>
      <c r="B20" s="27" t="s">
        <v>393</v>
      </c>
      <c r="C20" s="28">
        <v>75</v>
      </c>
      <c r="D20" s="28">
        <v>82</v>
      </c>
      <c r="E20" s="28">
        <v>64</v>
      </c>
      <c r="F20" s="28">
        <v>70</v>
      </c>
      <c r="G20" s="28">
        <v>94</v>
      </c>
      <c r="H20" s="28">
        <v>75</v>
      </c>
      <c r="I20" s="28">
        <v>62</v>
      </c>
      <c r="J20" s="28">
        <v>62</v>
      </c>
      <c r="K20" s="28">
        <v>72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30">
        <v>0</v>
      </c>
      <c r="AU20" s="31"/>
      <c r="AV20" s="31" t="s">
        <v>29</v>
      </c>
      <c r="AW20" s="32"/>
      <c r="AX20" s="22"/>
      <c r="AY20" s="33">
        <f t="shared" si="0"/>
        <v>72.888888888888886</v>
      </c>
      <c r="AZ20" s="34" t="str">
        <f t="shared" si="4"/>
        <v/>
      </c>
      <c r="BA20" s="35">
        <f t="shared" si="1"/>
        <v>0</v>
      </c>
      <c r="BB20" s="36">
        <f t="shared" si="2"/>
        <v>0</v>
      </c>
      <c r="BC20" s="36">
        <f t="shared" si="3"/>
        <v>0</v>
      </c>
    </row>
    <row r="21" spans="1:55" x14ac:dyDescent="0.2">
      <c r="A21" s="26">
        <v>11</v>
      </c>
      <c r="B21" s="27" t="s">
        <v>394</v>
      </c>
      <c r="C21" s="28">
        <v>93</v>
      </c>
      <c r="D21" s="28">
        <v>88</v>
      </c>
      <c r="E21" s="28">
        <v>79</v>
      </c>
      <c r="F21" s="28">
        <v>95</v>
      </c>
      <c r="G21" s="28">
        <v>99</v>
      </c>
      <c r="H21" s="28">
        <v>91</v>
      </c>
      <c r="I21" s="28">
        <v>77</v>
      </c>
      <c r="J21" s="28">
        <v>80</v>
      </c>
      <c r="K21" s="28">
        <v>80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30">
        <v>0</v>
      </c>
      <c r="AU21" s="31"/>
      <c r="AV21" s="31" t="s">
        <v>29</v>
      </c>
      <c r="AW21" s="32"/>
      <c r="AX21" s="22"/>
      <c r="AY21" s="33">
        <f t="shared" si="0"/>
        <v>86.888888888888886</v>
      </c>
      <c r="AZ21" s="34" t="str">
        <f t="shared" si="4"/>
        <v/>
      </c>
      <c r="BA21" s="35">
        <f t="shared" si="1"/>
        <v>0</v>
      </c>
      <c r="BB21" s="36">
        <f t="shared" si="2"/>
        <v>0</v>
      </c>
      <c r="BC21" s="36">
        <f t="shared" si="3"/>
        <v>0</v>
      </c>
    </row>
    <row r="22" spans="1:55" hidden="1" x14ac:dyDescent="0.2">
      <c r="A22" s="26">
        <v>12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30"/>
      <c r="AU22" s="31"/>
      <c r="AV22" s="31"/>
      <c r="AW22" s="32"/>
      <c r="AX22" s="22"/>
      <c r="AY22" s="33" t="b">
        <f t="shared" si="0"/>
        <v>0</v>
      </c>
      <c r="AZ22" s="34" t="str">
        <f t="shared" si="4"/>
        <v/>
      </c>
      <c r="BA22" s="35">
        <f t="shared" si="1"/>
        <v>0</v>
      </c>
      <c r="BB22" s="36">
        <f t="shared" si="2"/>
        <v>0</v>
      </c>
      <c r="BC22" s="36">
        <f t="shared" si="3"/>
        <v>0</v>
      </c>
    </row>
    <row r="23" spans="1:55" hidden="1" x14ac:dyDescent="0.2">
      <c r="A23" s="26">
        <v>13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30"/>
      <c r="AU23" s="31"/>
      <c r="AV23" s="31"/>
      <c r="AW23" s="32"/>
      <c r="AX23" s="22"/>
      <c r="AY23" s="33" t="b">
        <f t="shared" si="0"/>
        <v>0</v>
      </c>
      <c r="AZ23" s="34" t="str">
        <f t="shared" si="4"/>
        <v/>
      </c>
      <c r="BA23" s="35">
        <f t="shared" si="1"/>
        <v>0</v>
      </c>
      <c r="BB23" s="36">
        <f t="shared" si="2"/>
        <v>0</v>
      </c>
      <c r="BC23" s="36">
        <f t="shared" si="3"/>
        <v>0</v>
      </c>
    </row>
    <row r="24" spans="1:55" hidden="1" x14ac:dyDescent="0.2">
      <c r="A24" s="26">
        <v>14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30"/>
      <c r="AU24" s="31"/>
      <c r="AV24" s="31"/>
      <c r="AW24" s="32"/>
      <c r="AX24" s="22"/>
      <c r="AY24" s="33" t="b">
        <f t="shared" si="0"/>
        <v>0</v>
      </c>
      <c r="AZ24" s="34" t="str">
        <f t="shared" si="4"/>
        <v/>
      </c>
      <c r="BA24" s="35">
        <f t="shared" si="1"/>
        <v>0</v>
      </c>
      <c r="BB24" s="36">
        <f t="shared" si="2"/>
        <v>0</v>
      </c>
      <c r="BC24" s="36">
        <f t="shared" si="3"/>
        <v>0</v>
      </c>
    </row>
    <row r="25" spans="1:55" hidden="1" x14ac:dyDescent="0.2">
      <c r="A25" s="26">
        <v>15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30"/>
      <c r="AU25" s="31"/>
      <c r="AV25" s="31"/>
      <c r="AW25" s="32"/>
      <c r="AX25" s="22"/>
      <c r="AY25" s="33" t="b">
        <f t="shared" si="0"/>
        <v>0</v>
      </c>
      <c r="AZ25" s="34" t="str">
        <f t="shared" si="4"/>
        <v/>
      </c>
      <c r="BA25" s="35">
        <f t="shared" si="1"/>
        <v>0</v>
      </c>
      <c r="BB25" s="36">
        <f t="shared" si="2"/>
        <v>0</v>
      </c>
      <c r="BC25" s="36">
        <f t="shared" si="3"/>
        <v>0</v>
      </c>
    </row>
    <row r="26" spans="1:55" hidden="1" x14ac:dyDescent="0.2">
      <c r="A26" s="26">
        <v>16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30"/>
      <c r="AU26" s="31"/>
      <c r="AV26" s="31"/>
      <c r="AW26" s="32"/>
      <c r="AX26" s="22"/>
      <c r="AY26" s="33" t="b">
        <f t="shared" si="0"/>
        <v>0</v>
      </c>
      <c r="AZ26" s="34" t="str">
        <f t="shared" si="4"/>
        <v/>
      </c>
      <c r="BA26" s="35">
        <f t="shared" si="1"/>
        <v>0</v>
      </c>
      <c r="BB26" s="36">
        <f t="shared" si="2"/>
        <v>0</v>
      </c>
      <c r="BC26" s="36">
        <f t="shared" si="3"/>
        <v>0</v>
      </c>
    </row>
    <row r="27" spans="1:55" hidden="1" x14ac:dyDescent="0.2">
      <c r="A27" s="26">
        <v>17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30"/>
      <c r="AU27" s="31"/>
      <c r="AV27" s="31"/>
      <c r="AW27" s="32"/>
      <c r="AX27" s="22"/>
      <c r="AY27" s="33" t="b">
        <f t="shared" si="0"/>
        <v>0</v>
      </c>
      <c r="AZ27" s="34" t="str">
        <f t="shared" si="4"/>
        <v/>
      </c>
      <c r="BA27" s="35">
        <f t="shared" si="1"/>
        <v>0</v>
      </c>
      <c r="BB27" s="36">
        <f t="shared" si="2"/>
        <v>0</v>
      </c>
      <c r="BC27" s="36">
        <f t="shared" si="3"/>
        <v>0</v>
      </c>
    </row>
    <row r="28" spans="1:55" hidden="1" x14ac:dyDescent="0.2">
      <c r="A28" s="26">
        <v>18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30"/>
      <c r="AU28" s="31"/>
      <c r="AV28" s="31"/>
      <c r="AW28" s="32"/>
      <c r="AX28" s="22"/>
      <c r="AY28" s="33" t="b">
        <f t="shared" si="0"/>
        <v>0</v>
      </c>
      <c r="AZ28" s="34" t="str">
        <f t="shared" si="4"/>
        <v/>
      </c>
      <c r="BA28" s="35">
        <f t="shared" si="1"/>
        <v>0</v>
      </c>
      <c r="BB28" s="36">
        <f t="shared" si="2"/>
        <v>0</v>
      </c>
      <c r="BC28" s="36">
        <f t="shared" si="3"/>
        <v>0</v>
      </c>
    </row>
    <row r="29" spans="1:55" hidden="1" x14ac:dyDescent="0.2">
      <c r="A29" s="26">
        <v>19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30"/>
      <c r="AU29" s="31"/>
      <c r="AV29" s="31"/>
      <c r="AW29" s="32"/>
      <c r="AX29" s="22"/>
      <c r="AY29" s="33" t="b">
        <f t="shared" si="0"/>
        <v>0</v>
      </c>
      <c r="AZ29" s="34" t="str">
        <f t="shared" si="4"/>
        <v/>
      </c>
      <c r="BA29" s="35">
        <f t="shared" si="1"/>
        <v>0</v>
      </c>
      <c r="BB29" s="36">
        <f t="shared" si="2"/>
        <v>0</v>
      </c>
      <c r="BC29" s="36">
        <f t="shared" si="3"/>
        <v>0</v>
      </c>
    </row>
    <row r="30" spans="1:55" hidden="1" x14ac:dyDescent="0.2">
      <c r="A30" s="26">
        <v>20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30"/>
      <c r="AU30" s="31"/>
      <c r="AV30" s="31"/>
      <c r="AW30" s="32"/>
      <c r="AX30" s="22"/>
      <c r="AY30" s="33" t="b">
        <f t="shared" si="0"/>
        <v>0</v>
      </c>
      <c r="AZ30" s="34" t="str">
        <f t="shared" si="4"/>
        <v/>
      </c>
      <c r="BA30" s="35">
        <f t="shared" si="1"/>
        <v>0</v>
      </c>
      <c r="BB30" s="36">
        <f t="shared" si="2"/>
        <v>0</v>
      </c>
      <c r="BC30" s="36">
        <f t="shared" si="3"/>
        <v>0</v>
      </c>
    </row>
    <row r="31" spans="1:55" hidden="1" x14ac:dyDescent="0.2">
      <c r="A31" s="26">
        <v>21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30"/>
      <c r="AU31" s="31"/>
      <c r="AV31" s="31"/>
      <c r="AW31" s="32"/>
      <c r="AX31" s="22"/>
      <c r="AY31" s="33" t="b">
        <f t="shared" si="0"/>
        <v>0</v>
      </c>
      <c r="AZ31" s="34" t="str">
        <f t="shared" si="4"/>
        <v/>
      </c>
      <c r="BA31" s="35">
        <f t="shared" si="1"/>
        <v>0</v>
      </c>
      <c r="BB31" s="36">
        <f t="shared" si="2"/>
        <v>0</v>
      </c>
      <c r="BC31" s="36">
        <f t="shared" si="3"/>
        <v>0</v>
      </c>
    </row>
    <row r="32" spans="1:55" hidden="1" x14ac:dyDescent="0.2">
      <c r="A32" s="26">
        <v>22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30"/>
      <c r="AU32" s="31"/>
      <c r="AV32" s="31"/>
      <c r="AW32" s="32"/>
      <c r="AX32" s="22"/>
      <c r="AY32" s="33" t="b">
        <f t="shared" si="0"/>
        <v>0</v>
      </c>
      <c r="AZ32" s="34" t="str">
        <f t="shared" si="4"/>
        <v/>
      </c>
      <c r="BA32" s="35">
        <f t="shared" si="1"/>
        <v>0</v>
      </c>
      <c r="BB32" s="36">
        <f t="shared" si="2"/>
        <v>0</v>
      </c>
      <c r="BC32" s="36">
        <f t="shared" si="3"/>
        <v>0</v>
      </c>
    </row>
    <row r="33" spans="1:55" hidden="1" x14ac:dyDescent="0.2">
      <c r="A33" s="26">
        <v>23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30"/>
      <c r="AU33" s="31"/>
      <c r="AV33" s="31"/>
      <c r="AW33" s="32"/>
      <c r="AX33" s="22"/>
      <c r="AY33" s="33" t="b">
        <f t="shared" si="0"/>
        <v>0</v>
      </c>
      <c r="AZ33" s="34" t="str">
        <f t="shared" si="4"/>
        <v/>
      </c>
      <c r="BA33" s="35">
        <f t="shared" si="1"/>
        <v>0</v>
      </c>
      <c r="BB33" s="36">
        <f t="shared" si="2"/>
        <v>0</v>
      </c>
      <c r="BC33" s="36">
        <f t="shared" si="3"/>
        <v>0</v>
      </c>
    </row>
    <row r="34" spans="1:55" hidden="1" x14ac:dyDescent="0.2">
      <c r="A34" s="26">
        <v>24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30"/>
      <c r="AU34" s="31"/>
      <c r="AV34" s="31"/>
      <c r="AW34" s="32"/>
      <c r="AX34" s="22"/>
      <c r="AY34" s="33" t="b">
        <f t="shared" si="0"/>
        <v>0</v>
      </c>
      <c r="AZ34" s="34" t="str">
        <f t="shared" si="4"/>
        <v/>
      </c>
      <c r="BA34" s="35">
        <f t="shared" si="1"/>
        <v>0</v>
      </c>
      <c r="BB34" s="36">
        <f t="shared" si="2"/>
        <v>0</v>
      </c>
      <c r="BC34" s="36">
        <f t="shared" si="3"/>
        <v>0</v>
      </c>
    </row>
    <row r="35" spans="1:55" hidden="1" x14ac:dyDescent="0.2">
      <c r="A35" s="26">
        <v>25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30"/>
      <c r="AU35" s="31"/>
      <c r="AV35" s="31"/>
      <c r="AW35" s="32"/>
      <c r="AX35" s="22"/>
      <c r="AY35" s="33" t="b">
        <f t="shared" si="0"/>
        <v>0</v>
      </c>
      <c r="AZ35" s="34" t="str">
        <f t="shared" si="4"/>
        <v/>
      </c>
      <c r="BA35" s="35">
        <f t="shared" si="1"/>
        <v>0</v>
      </c>
      <c r="BB35" s="36">
        <f t="shared" si="2"/>
        <v>0</v>
      </c>
      <c r="BC35" s="36">
        <f t="shared" si="3"/>
        <v>0</v>
      </c>
    </row>
    <row r="36" spans="1:55" hidden="1" x14ac:dyDescent="0.2">
      <c r="A36" s="26">
        <v>26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30"/>
      <c r="AU36" s="31"/>
      <c r="AV36" s="31"/>
      <c r="AW36" s="32"/>
      <c r="AX36" s="22"/>
      <c r="AY36" s="33" t="b">
        <f t="shared" si="0"/>
        <v>0</v>
      </c>
      <c r="AZ36" s="34" t="str">
        <f t="shared" si="4"/>
        <v/>
      </c>
      <c r="BA36" s="35">
        <f t="shared" si="1"/>
        <v>0</v>
      </c>
      <c r="BB36" s="36">
        <f t="shared" si="2"/>
        <v>0</v>
      </c>
      <c r="BC36" s="36">
        <f t="shared" si="3"/>
        <v>0</v>
      </c>
    </row>
    <row r="37" spans="1:55" hidden="1" x14ac:dyDescent="0.2">
      <c r="A37" s="26">
        <v>27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30"/>
      <c r="AU37" s="31"/>
      <c r="AV37" s="31"/>
      <c r="AW37" s="32"/>
      <c r="AX37" s="22"/>
      <c r="AY37" s="33" t="b">
        <f t="shared" si="0"/>
        <v>0</v>
      </c>
      <c r="AZ37" s="34" t="str">
        <f t="shared" si="4"/>
        <v/>
      </c>
      <c r="BA37" s="35">
        <f t="shared" si="1"/>
        <v>0</v>
      </c>
      <c r="BB37" s="36">
        <f t="shared" si="2"/>
        <v>0</v>
      </c>
      <c r="BC37" s="36">
        <f t="shared" si="3"/>
        <v>0</v>
      </c>
    </row>
    <row r="38" spans="1:55" hidden="1" x14ac:dyDescent="0.2">
      <c r="A38" s="26">
        <v>28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30"/>
      <c r="AU38" s="31"/>
      <c r="AV38" s="31"/>
      <c r="AW38" s="32"/>
      <c r="AX38" s="22"/>
      <c r="AY38" s="33" t="b">
        <f t="shared" si="0"/>
        <v>0</v>
      </c>
      <c r="AZ38" s="34" t="str">
        <f t="shared" si="4"/>
        <v/>
      </c>
      <c r="BA38" s="35">
        <f t="shared" si="1"/>
        <v>0</v>
      </c>
      <c r="BB38" s="36">
        <f t="shared" si="2"/>
        <v>0</v>
      </c>
      <c r="BC38" s="36">
        <f t="shared" si="3"/>
        <v>0</v>
      </c>
    </row>
    <row r="39" spans="1:55" hidden="1" x14ac:dyDescent="0.2">
      <c r="A39" s="26">
        <v>29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30"/>
      <c r="AU39" s="31"/>
      <c r="AV39" s="31"/>
      <c r="AW39" s="32"/>
      <c r="AX39" s="22"/>
      <c r="AY39" s="33" t="b">
        <f t="shared" si="0"/>
        <v>0</v>
      </c>
      <c r="AZ39" s="34" t="str">
        <f t="shared" si="4"/>
        <v/>
      </c>
      <c r="BA39" s="35">
        <f t="shared" si="1"/>
        <v>0</v>
      </c>
      <c r="BB39" s="36">
        <f t="shared" si="2"/>
        <v>0</v>
      </c>
      <c r="BC39" s="36">
        <f t="shared" si="3"/>
        <v>0</v>
      </c>
    </row>
    <row r="40" spans="1:55" hidden="1" x14ac:dyDescent="0.2">
      <c r="A40" s="26">
        <v>30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30"/>
      <c r="AU40" s="31"/>
      <c r="AV40" s="31"/>
      <c r="AW40" s="32"/>
      <c r="AX40" s="22"/>
      <c r="AY40" s="33" t="b">
        <f t="shared" si="0"/>
        <v>0</v>
      </c>
      <c r="AZ40" s="34" t="str">
        <f t="shared" si="4"/>
        <v/>
      </c>
      <c r="BA40" s="35">
        <f t="shared" si="1"/>
        <v>0</v>
      </c>
      <c r="BB40" s="36">
        <f t="shared" si="2"/>
        <v>0</v>
      </c>
      <c r="BC40" s="36">
        <f t="shared" si="3"/>
        <v>0</v>
      </c>
    </row>
    <row r="41" spans="1:55" hidden="1" x14ac:dyDescent="0.2">
      <c r="A41" s="26">
        <v>31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30"/>
      <c r="AU41" s="31"/>
      <c r="AV41" s="31"/>
      <c r="AW41" s="32"/>
      <c r="AX41" s="22"/>
      <c r="AY41" s="33" t="b">
        <f t="shared" si="0"/>
        <v>0</v>
      </c>
      <c r="AZ41" s="34" t="str">
        <f t="shared" si="4"/>
        <v/>
      </c>
      <c r="BA41" s="35">
        <f t="shared" si="1"/>
        <v>0</v>
      </c>
      <c r="BB41" s="36">
        <f t="shared" si="2"/>
        <v>0</v>
      </c>
      <c r="BC41" s="36">
        <f t="shared" si="3"/>
        <v>0</v>
      </c>
    </row>
    <row r="42" spans="1:55" hidden="1" x14ac:dyDescent="0.2">
      <c r="A42" s="26">
        <v>32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30"/>
      <c r="AU42" s="31"/>
      <c r="AV42" s="31"/>
      <c r="AW42" s="32"/>
      <c r="AX42" s="22"/>
      <c r="AY42" s="33" t="b">
        <f t="shared" si="0"/>
        <v>0</v>
      </c>
      <c r="AZ42" s="34" t="str">
        <f t="shared" si="4"/>
        <v/>
      </c>
      <c r="BA42" s="35">
        <f t="shared" si="1"/>
        <v>0</v>
      </c>
      <c r="BB42" s="36">
        <f t="shared" si="2"/>
        <v>0</v>
      </c>
      <c r="BC42" s="36">
        <f t="shared" si="3"/>
        <v>0</v>
      </c>
    </row>
    <row r="43" spans="1:55" hidden="1" x14ac:dyDescent="0.2">
      <c r="A43" s="26">
        <v>33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30"/>
      <c r="AU43" s="31"/>
      <c r="AV43" s="31"/>
      <c r="AW43" s="32"/>
      <c r="AX43" s="22"/>
      <c r="AY43" s="33" t="b">
        <f t="shared" si="0"/>
        <v>0</v>
      </c>
      <c r="AZ43" s="34" t="str">
        <f t="shared" si="4"/>
        <v/>
      </c>
      <c r="BA43" s="35">
        <f t="shared" si="1"/>
        <v>0</v>
      </c>
      <c r="BB43" s="36">
        <f t="shared" si="2"/>
        <v>0</v>
      </c>
      <c r="BC43" s="36">
        <f t="shared" si="3"/>
        <v>0</v>
      </c>
    </row>
    <row r="44" spans="1:55" hidden="1" x14ac:dyDescent="0.2">
      <c r="A44" s="26">
        <v>34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30"/>
      <c r="AU44" s="31"/>
      <c r="AV44" s="31"/>
      <c r="AW44" s="32"/>
      <c r="AX44" s="22"/>
      <c r="AY44" s="33" t="b">
        <f t="shared" si="0"/>
        <v>0</v>
      </c>
      <c r="AZ44" s="34" t="str">
        <f t="shared" si="4"/>
        <v/>
      </c>
      <c r="BA44" s="35">
        <f t="shared" si="1"/>
        <v>0</v>
      </c>
      <c r="BB44" s="36">
        <f t="shared" si="2"/>
        <v>0</v>
      </c>
      <c r="BC44" s="36">
        <f t="shared" si="3"/>
        <v>0</v>
      </c>
    </row>
    <row r="45" spans="1:55" hidden="1" x14ac:dyDescent="0.2">
      <c r="A45" s="26">
        <v>35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30"/>
      <c r="AU45" s="31"/>
      <c r="AV45" s="31"/>
      <c r="AW45" s="32"/>
      <c r="AX45" s="22"/>
      <c r="AY45" s="33" t="b">
        <f t="shared" si="0"/>
        <v>0</v>
      </c>
      <c r="AZ45" s="34" t="str">
        <f t="shared" si="4"/>
        <v/>
      </c>
      <c r="BA45" s="35">
        <f t="shared" si="1"/>
        <v>0</v>
      </c>
      <c r="BB45" s="36">
        <f t="shared" si="2"/>
        <v>0</v>
      </c>
      <c r="BC45" s="36">
        <f t="shared" si="3"/>
        <v>0</v>
      </c>
    </row>
    <row r="46" spans="1:55" hidden="1" x14ac:dyDescent="0.2">
      <c r="A46" s="26">
        <v>36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30"/>
      <c r="AU46" s="31"/>
      <c r="AV46" s="31"/>
      <c r="AW46" s="32"/>
      <c r="AX46" s="22"/>
      <c r="AY46" s="33" t="b">
        <f t="shared" si="0"/>
        <v>0</v>
      </c>
      <c r="AZ46" s="34" t="str">
        <f t="shared" si="4"/>
        <v/>
      </c>
      <c r="BA46" s="35">
        <f t="shared" si="1"/>
        <v>0</v>
      </c>
      <c r="BB46" s="36">
        <f t="shared" si="2"/>
        <v>0</v>
      </c>
      <c r="BC46" s="36">
        <f t="shared" si="3"/>
        <v>0</v>
      </c>
    </row>
    <row r="47" spans="1:55" hidden="1" x14ac:dyDescent="0.2">
      <c r="A47" s="26">
        <v>37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30"/>
      <c r="AU47" s="31"/>
      <c r="AV47" s="31"/>
      <c r="AW47" s="32"/>
      <c r="AX47" s="22"/>
      <c r="AY47" s="33" t="b">
        <f t="shared" si="0"/>
        <v>0</v>
      </c>
      <c r="AZ47" s="34" t="str">
        <f t="shared" si="4"/>
        <v/>
      </c>
      <c r="BA47" s="35">
        <f t="shared" si="1"/>
        <v>0</v>
      </c>
      <c r="BB47" s="36">
        <f t="shared" si="2"/>
        <v>0</v>
      </c>
      <c r="BC47" s="36">
        <f t="shared" si="3"/>
        <v>0</v>
      </c>
    </row>
    <row r="48" spans="1:55" hidden="1" x14ac:dyDescent="0.2">
      <c r="A48" s="26">
        <v>38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30"/>
      <c r="AU48" s="31"/>
      <c r="AV48" s="31"/>
      <c r="AW48" s="32"/>
      <c r="AX48" s="22"/>
      <c r="AY48" s="33" t="b">
        <f t="shared" si="0"/>
        <v>0</v>
      </c>
      <c r="AZ48" s="34" t="str">
        <f t="shared" si="4"/>
        <v/>
      </c>
      <c r="BA48" s="35">
        <f t="shared" si="1"/>
        <v>0</v>
      </c>
      <c r="BB48" s="36">
        <f t="shared" si="2"/>
        <v>0</v>
      </c>
      <c r="BC48" s="36">
        <f t="shared" si="3"/>
        <v>0</v>
      </c>
    </row>
    <row r="49" spans="1:55" hidden="1" x14ac:dyDescent="0.2">
      <c r="A49" s="26">
        <v>39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30"/>
      <c r="AU49" s="31"/>
      <c r="AV49" s="31"/>
      <c r="AW49" s="32"/>
      <c r="AX49" s="22"/>
      <c r="AY49" s="33" t="b">
        <f t="shared" si="0"/>
        <v>0</v>
      </c>
      <c r="AZ49" s="34" t="str">
        <f t="shared" si="4"/>
        <v/>
      </c>
      <c r="BA49" s="35">
        <f t="shared" si="1"/>
        <v>0</v>
      </c>
      <c r="BB49" s="36">
        <f t="shared" si="2"/>
        <v>0</v>
      </c>
      <c r="BC49" s="36">
        <f t="shared" si="3"/>
        <v>0</v>
      </c>
    </row>
    <row r="50" spans="1:55" hidden="1" x14ac:dyDescent="0.2">
      <c r="A50" s="26">
        <v>40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30"/>
      <c r="AU50" s="31"/>
      <c r="AV50" s="31"/>
      <c r="AW50" s="32"/>
      <c r="AX50" s="22"/>
      <c r="AY50" s="33" t="b">
        <f t="shared" si="0"/>
        <v>0</v>
      </c>
      <c r="AZ50" s="34" t="str">
        <f t="shared" si="4"/>
        <v/>
      </c>
      <c r="BA50" s="35">
        <f t="shared" si="1"/>
        <v>0</v>
      </c>
      <c r="BB50" s="36">
        <f t="shared" si="2"/>
        <v>0</v>
      </c>
      <c r="BC50" s="36">
        <f t="shared" si="3"/>
        <v>0</v>
      </c>
    </row>
    <row r="51" spans="1:55" hidden="1" x14ac:dyDescent="0.2">
      <c r="A51" s="26">
        <v>41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30"/>
      <c r="AU51" s="31"/>
      <c r="AV51" s="31"/>
      <c r="AW51" s="32"/>
      <c r="AX51" s="22"/>
      <c r="AY51" s="33" t="b">
        <f t="shared" si="0"/>
        <v>0</v>
      </c>
      <c r="AZ51" s="34" t="str">
        <f t="shared" si="4"/>
        <v/>
      </c>
      <c r="BA51" s="35">
        <f t="shared" si="1"/>
        <v>0</v>
      </c>
      <c r="BB51" s="36">
        <f t="shared" si="2"/>
        <v>0</v>
      </c>
      <c r="BC51" s="36">
        <f t="shared" si="3"/>
        <v>0</v>
      </c>
    </row>
    <row r="52" spans="1:55" hidden="1" x14ac:dyDescent="0.2">
      <c r="A52" s="26">
        <v>42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30"/>
      <c r="AU52" s="31"/>
      <c r="AV52" s="31"/>
      <c r="AW52" s="32"/>
      <c r="AX52" s="22"/>
      <c r="AY52" s="33" t="b">
        <f t="shared" si="0"/>
        <v>0</v>
      </c>
      <c r="AZ52" s="34" t="str">
        <f t="shared" si="4"/>
        <v/>
      </c>
      <c r="BA52" s="35">
        <f t="shared" si="1"/>
        <v>0</v>
      </c>
      <c r="BB52" s="36">
        <f t="shared" si="2"/>
        <v>0</v>
      </c>
      <c r="BC52" s="36">
        <f t="shared" si="3"/>
        <v>0</v>
      </c>
    </row>
    <row r="53" spans="1:55" hidden="1" x14ac:dyDescent="0.2">
      <c r="A53" s="26">
        <v>43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30"/>
      <c r="AU53" s="31"/>
      <c r="AV53" s="31"/>
      <c r="AW53" s="32"/>
      <c r="AX53" s="22"/>
      <c r="AY53" s="33" t="b">
        <f t="shared" si="0"/>
        <v>0</v>
      </c>
      <c r="AZ53" s="34" t="str">
        <f t="shared" si="4"/>
        <v/>
      </c>
      <c r="BA53" s="35">
        <f t="shared" si="1"/>
        <v>0</v>
      </c>
      <c r="BB53" s="36">
        <f t="shared" si="2"/>
        <v>0</v>
      </c>
      <c r="BC53" s="36">
        <f t="shared" si="3"/>
        <v>0</v>
      </c>
    </row>
    <row r="54" spans="1:55" hidden="1" x14ac:dyDescent="0.2">
      <c r="A54" s="26">
        <v>44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30"/>
      <c r="AU54" s="31"/>
      <c r="AV54" s="31"/>
      <c r="AW54" s="32"/>
      <c r="AX54" s="22"/>
      <c r="AY54" s="33" t="b">
        <f t="shared" si="0"/>
        <v>0</v>
      </c>
      <c r="AZ54" s="34" t="str">
        <f t="shared" si="4"/>
        <v/>
      </c>
      <c r="BA54" s="35">
        <f t="shared" si="1"/>
        <v>0</v>
      </c>
      <c r="BB54" s="36">
        <f t="shared" si="2"/>
        <v>0</v>
      </c>
      <c r="BC54" s="36">
        <f t="shared" si="3"/>
        <v>0</v>
      </c>
    </row>
    <row r="55" spans="1:55" hidden="1" x14ac:dyDescent="0.2">
      <c r="A55" s="26">
        <v>45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30"/>
      <c r="AU55" s="31"/>
      <c r="AV55" s="31"/>
      <c r="AW55" s="32"/>
      <c r="AX55" s="22"/>
      <c r="AY55" s="33" t="b">
        <f t="shared" si="0"/>
        <v>0</v>
      </c>
      <c r="AZ55" s="34" t="str">
        <f t="shared" si="4"/>
        <v/>
      </c>
      <c r="BA55" s="35">
        <f t="shared" si="1"/>
        <v>0</v>
      </c>
      <c r="BB55" s="36">
        <f t="shared" si="2"/>
        <v>0</v>
      </c>
      <c r="BC55" s="36">
        <f t="shared" si="3"/>
        <v>0</v>
      </c>
    </row>
    <row r="56" spans="1:55" hidden="1" x14ac:dyDescent="0.2">
      <c r="A56" s="26">
        <v>46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30"/>
      <c r="AU56" s="31"/>
      <c r="AV56" s="31"/>
      <c r="AW56" s="32"/>
      <c r="AX56" s="22"/>
      <c r="AY56" s="33" t="b">
        <f t="shared" si="0"/>
        <v>0</v>
      </c>
      <c r="AZ56" s="34" t="str">
        <f t="shared" si="4"/>
        <v/>
      </c>
      <c r="BA56" s="35">
        <f t="shared" si="1"/>
        <v>0</v>
      </c>
      <c r="BB56" s="36">
        <f t="shared" si="2"/>
        <v>0</v>
      </c>
      <c r="BC56" s="36">
        <f t="shared" si="3"/>
        <v>0</v>
      </c>
    </row>
    <row r="57" spans="1:55" hidden="1" x14ac:dyDescent="0.2">
      <c r="A57" s="26">
        <v>47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30"/>
      <c r="AU57" s="31"/>
      <c r="AV57" s="31"/>
      <c r="AW57" s="32"/>
      <c r="AX57" s="22"/>
      <c r="AY57" s="33" t="b">
        <f t="shared" si="0"/>
        <v>0</v>
      </c>
      <c r="AZ57" s="34" t="str">
        <f t="shared" si="4"/>
        <v/>
      </c>
      <c r="BA57" s="35">
        <f t="shared" si="1"/>
        <v>0</v>
      </c>
      <c r="BB57" s="36">
        <f t="shared" si="2"/>
        <v>0</v>
      </c>
      <c r="BC57" s="36">
        <f t="shared" si="3"/>
        <v>0</v>
      </c>
    </row>
    <row r="58" spans="1:55" hidden="1" x14ac:dyDescent="0.2">
      <c r="A58" s="26">
        <v>48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30"/>
      <c r="AU58" s="31"/>
      <c r="AV58" s="31"/>
      <c r="AW58" s="32"/>
      <c r="AX58" s="22"/>
      <c r="AY58" s="33" t="b">
        <f t="shared" si="0"/>
        <v>0</v>
      </c>
      <c r="AZ58" s="34" t="str">
        <f t="shared" si="4"/>
        <v/>
      </c>
      <c r="BA58" s="35">
        <f t="shared" si="1"/>
        <v>0</v>
      </c>
      <c r="BB58" s="36">
        <f t="shared" si="2"/>
        <v>0</v>
      </c>
      <c r="BC58" s="36">
        <f t="shared" si="3"/>
        <v>0</v>
      </c>
    </row>
    <row r="59" spans="1:55" hidden="1" x14ac:dyDescent="0.2">
      <c r="A59" s="26">
        <v>49</v>
      </c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30"/>
      <c r="AU59" s="31"/>
      <c r="AV59" s="31"/>
      <c r="AW59" s="32"/>
      <c r="AX59" s="22"/>
      <c r="AY59" s="33" t="b">
        <f t="shared" si="0"/>
        <v>0</v>
      </c>
      <c r="AZ59" s="34" t="str">
        <f t="shared" si="4"/>
        <v/>
      </c>
      <c r="BA59" s="35">
        <f t="shared" si="1"/>
        <v>0</v>
      </c>
      <c r="BB59" s="36">
        <f t="shared" si="2"/>
        <v>0</v>
      </c>
      <c r="BC59" s="36">
        <f t="shared" si="3"/>
        <v>0</v>
      </c>
    </row>
    <row r="60" spans="1:55" hidden="1" x14ac:dyDescent="0.2">
      <c r="A60" s="26">
        <v>50</v>
      </c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30"/>
      <c r="AU60" s="31"/>
      <c r="AV60" s="31"/>
      <c r="AW60" s="32"/>
      <c r="AX60" s="22"/>
      <c r="AY60" s="33" t="b">
        <f t="shared" si="0"/>
        <v>0</v>
      </c>
      <c r="AZ60" s="34" t="str">
        <f t="shared" si="4"/>
        <v/>
      </c>
      <c r="BA60" s="35">
        <f t="shared" si="1"/>
        <v>0</v>
      </c>
      <c r="BB60" s="36">
        <f t="shared" si="2"/>
        <v>0</v>
      </c>
      <c r="BC60" s="36">
        <f t="shared" si="3"/>
        <v>0</v>
      </c>
    </row>
    <row r="61" spans="1:55" hidden="1" x14ac:dyDescent="0.2">
      <c r="A61" s="26">
        <v>51</v>
      </c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30"/>
      <c r="AU61" s="31"/>
      <c r="AV61" s="31"/>
      <c r="AW61" s="32"/>
      <c r="AX61" s="22"/>
      <c r="AY61" s="33" t="b">
        <f t="shared" si="0"/>
        <v>0</v>
      </c>
      <c r="AZ61" s="34" t="str">
        <f t="shared" si="4"/>
        <v/>
      </c>
      <c r="BA61" s="35">
        <f t="shared" si="1"/>
        <v>0</v>
      </c>
      <c r="BB61" s="36">
        <f t="shared" si="2"/>
        <v>0</v>
      </c>
      <c r="BC61" s="36">
        <f t="shared" si="3"/>
        <v>0</v>
      </c>
    </row>
    <row r="62" spans="1:55" hidden="1" x14ac:dyDescent="0.2">
      <c r="A62" s="26">
        <v>52</v>
      </c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30"/>
      <c r="AU62" s="31"/>
      <c r="AV62" s="31"/>
      <c r="AW62" s="32"/>
      <c r="AX62" s="22"/>
      <c r="AY62" s="33" t="b">
        <f t="shared" si="0"/>
        <v>0</v>
      </c>
      <c r="AZ62" s="34" t="str">
        <f t="shared" si="4"/>
        <v/>
      </c>
      <c r="BA62" s="35">
        <f t="shared" si="1"/>
        <v>0</v>
      </c>
      <c r="BB62" s="36">
        <f t="shared" si="2"/>
        <v>0</v>
      </c>
      <c r="BC62" s="36">
        <f t="shared" si="3"/>
        <v>0</v>
      </c>
    </row>
    <row r="63" spans="1:55" hidden="1" x14ac:dyDescent="0.2">
      <c r="A63" s="26">
        <v>53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30"/>
      <c r="AU63" s="31"/>
      <c r="AV63" s="31"/>
      <c r="AW63" s="32"/>
      <c r="AX63" s="22"/>
      <c r="AY63" s="33" t="b">
        <f t="shared" si="0"/>
        <v>0</v>
      </c>
      <c r="AZ63" s="34" t="str">
        <f t="shared" si="4"/>
        <v/>
      </c>
      <c r="BA63" s="35">
        <f t="shared" si="1"/>
        <v>0</v>
      </c>
      <c r="BB63" s="36">
        <f t="shared" si="2"/>
        <v>0</v>
      </c>
      <c r="BC63" s="36">
        <f t="shared" si="3"/>
        <v>0</v>
      </c>
    </row>
    <row r="64" spans="1:55" hidden="1" x14ac:dyDescent="0.2">
      <c r="A64" s="26">
        <v>54</v>
      </c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30"/>
      <c r="AU64" s="31"/>
      <c r="AV64" s="31"/>
      <c r="AW64" s="32"/>
      <c r="AX64" s="22"/>
      <c r="AY64" s="33" t="b">
        <f t="shared" si="0"/>
        <v>0</v>
      </c>
      <c r="AZ64" s="34" t="str">
        <f t="shared" si="4"/>
        <v/>
      </c>
      <c r="BA64" s="35">
        <f t="shared" si="1"/>
        <v>0</v>
      </c>
      <c r="BB64" s="36">
        <f t="shared" si="2"/>
        <v>0</v>
      </c>
      <c r="BC64" s="36">
        <f t="shared" si="3"/>
        <v>0</v>
      </c>
    </row>
    <row r="65" spans="1:55" hidden="1" x14ac:dyDescent="0.2">
      <c r="A65" s="26">
        <v>55</v>
      </c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30"/>
      <c r="AU65" s="31"/>
      <c r="AV65" s="31"/>
      <c r="AW65" s="32"/>
      <c r="AX65" s="22"/>
      <c r="AY65" s="33" t="b">
        <f t="shared" si="0"/>
        <v>0</v>
      </c>
      <c r="AZ65" s="34" t="str">
        <f t="shared" si="4"/>
        <v/>
      </c>
      <c r="BA65" s="35">
        <f t="shared" si="1"/>
        <v>0</v>
      </c>
      <c r="BB65" s="36">
        <f t="shared" si="2"/>
        <v>0</v>
      </c>
      <c r="BC65" s="36">
        <f t="shared" si="3"/>
        <v>0</v>
      </c>
    </row>
    <row r="66" spans="1:55" hidden="1" x14ac:dyDescent="0.2">
      <c r="A66" s="26">
        <v>56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30"/>
      <c r="AU66" s="31"/>
      <c r="AV66" s="31"/>
      <c r="AW66" s="32"/>
      <c r="AX66" s="22"/>
      <c r="AY66" s="33" t="b">
        <f t="shared" si="0"/>
        <v>0</v>
      </c>
      <c r="AZ66" s="34" t="str">
        <f t="shared" si="4"/>
        <v/>
      </c>
      <c r="BA66" s="35">
        <f t="shared" si="1"/>
        <v>0</v>
      </c>
      <c r="BB66" s="36">
        <f t="shared" si="2"/>
        <v>0</v>
      </c>
      <c r="BC66" s="36">
        <f t="shared" si="3"/>
        <v>0</v>
      </c>
    </row>
    <row r="67" spans="1:55" hidden="1" x14ac:dyDescent="0.2">
      <c r="A67" s="26">
        <v>57</v>
      </c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30"/>
      <c r="AU67" s="31"/>
      <c r="AV67" s="31"/>
      <c r="AW67" s="32"/>
      <c r="AX67" s="22"/>
      <c r="AY67" s="33" t="b">
        <f t="shared" si="0"/>
        <v>0</v>
      </c>
      <c r="AZ67" s="34" t="str">
        <f t="shared" si="4"/>
        <v/>
      </c>
      <c r="BA67" s="35">
        <f t="shared" si="1"/>
        <v>0</v>
      </c>
      <c r="BB67" s="36">
        <f t="shared" si="2"/>
        <v>0</v>
      </c>
      <c r="BC67" s="36">
        <f t="shared" si="3"/>
        <v>0</v>
      </c>
    </row>
    <row r="68" spans="1:55" hidden="1" x14ac:dyDescent="0.2">
      <c r="A68" s="26">
        <v>58</v>
      </c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30"/>
      <c r="AU68" s="31"/>
      <c r="AV68" s="31"/>
      <c r="AW68" s="32"/>
      <c r="AX68" s="22"/>
      <c r="AY68" s="33" t="b">
        <f t="shared" si="0"/>
        <v>0</v>
      </c>
      <c r="AZ68" s="34" t="str">
        <f t="shared" si="4"/>
        <v/>
      </c>
      <c r="BA68" s="35">
        <f t="shared" si="1"/>
        <v>0</v>
      </c>
      <c r="BB68" s="36">
        <f t="shared" si="2"/>
        <v>0</v>
      </c>
      <c r="BC68" s="36">
        <f t="shared" si="3"/>
        <v>0</v>
      </c>
    </row>
    <row r="69" spans="1:55" hidden="1" x14ac:dyDescent="0.2">
      <c r="A69" s="26">
        <v>59</v>
      </c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30"/>
      <c r="AU69" s="31"/>
      <c r="AV69" s="31"/>
      <c r="AW69" s="32"/>
      <c r="AX69" s="22"/>
      <c r="AY69" s="33" t="b">
        <f t="shared" si="0"/>
        <v>0</v>
      </c>
      <c r="AZ69" s="34" t="str">
        <f t="shared" si="4"/>
        <v/>
      </c>
      <c r="BA69" s="35">
        <f t="shared" si="1"/>
        <v>0</v>
      </c>
      <c r="BB69" s="36">
        <f t="shared" si="2"/>
        <v>0</v>
      </c>
      <c r="BC69" s="36">
        <f t="shared" si="3"/>
        <v>0</v>
      </c>
    </row>
    <row r="70" spans="1:55" hidden="1" x14ac:dyDescent="0.2">
      <c r="A70" s="26">
        <v>60</v>
      </c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30"/>
      <c r="AU70" s="31"/>
      <c r="AV70" s="31"/>
      <c r="AW70" s="32"/>
      <c r="AX70" s="22"/>
      <c r="AY70" s="33" t="b">
        <f t="shared" si="0"/>
        <v>0</v>
      </c>
      <c r="AZ70" s="34" t="str">
        <f t="shared" si="4"/>
        <v/>
      </c>
      <c r="BA70" s="35">
        <f t="shared" si="1"/>
        <v>0</v>
      </c>
      <c r="BB70" s="36">
        <f t="shared" si="2"/>
        <v>0</v>
      </c>
      <c r="BC70" s="36">
        <f t="shared" si="3"/>
        <v>0</v>
      </c>
    </row>
    <row r="71" spans="1:55" hidden="1" x14ac:dyDescent="0.2">
      <c r="A71" s="26">
        <v>61</v>
      </c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30"/>
      <c r="AU71" s="31"/>
      <c r="AV71" s="31"/>
      <c r="AW71" s="32"/>
      <c r="AX71" s="22"/>
      <c r="AY71" s="33" t="b">
        <f t="shared" si="0"/>
        <v>0</v>
      </c>
      <c r="AZ71" s="34" t="str">
        <f t="shared" si="4"/>
        <v/>
      </c>
      <c r="BA71" s="35">
        <f t="shared" si="1"/>
        <v>0</v>
      </c>
      <c r="BB71" s="36">
        <f t="shared" si="2"/>
        <v>0</v>
      </c>
      <c r="BC71" s="36">
        <f t="shared" si="3"/>
        <v>0</v>
      </c>
    </row>
    <row r="72" spans="1:55" hidden="1" x14ac:dyDescent="0.2">
      <c r="A72" s="26">
        <v>62</v>
      </c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30"/>
      <c r="AU72" s="31"/>
      <c r="AV72" s="31"/>
      <c r="AW72" s="32"/>
      <c r="AX72" s="22"/>
      <c r="AY72" s="33" t="b">
        <f t="shared" si="0"/>
        <v>0</v>
      </c>
      <c r="AZ72" s="34" t="str">
        <f t="shared" si="4"/>
        <v/>
      </c>
      <c r="BA72" s="35">
        <f t="shared" si="1"/>
        <v>0</v>
      </c>
      <c r="BB72" s="36">
        <f t="shared" si="2"/>
        <v>0</v>
      </c>
      <c r="BC72" s="36">
        <f t="shared" si="3"/>
        <v>0</v>
      </c>
    </row>
    <row r="73" spans="1:55" hidden="1" x14ac:dyDescent="0.2">
      <c r="A73" s="26">
        <v>63</v>
      </c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30"/>
      <c r="AU73" s="31"/>
      <c r="AV73" s="31"/>
      <c r="AW73" s="32"/>
      <c r="AX73" s="22"/>
      <c r="AY73" s="33" t="b">
        <f t="shared" si="0"/>
        <v>0</v>
      </c>
      <c r="AZ73" s="34" t="str">
        <f t="shared" si="4"/>
        <v/>
      </c>
      <c r="BA73" s="35">
        <f t="shared" si="1"/>
        <v>0</v>
      </c>
      <c r="BB73" s="36">
        <f t="shared" si="2"/>
        <v>0</v>
      </c>
      <c r="BC73" s="36">
        <f t="shared" si="3"/>
        <v>0</v>
      </c>
    </row>
    <row r="74" spans="1:55" hidden="1" x14ac:dyDescent="0.2">
      <c r="A74" s="26">
        <v>64</v>
      </c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30"/>
      <c r="AU74" s="31"/>
      <c r="AV74" s="31"/>
      <c r="AW74" s="32"/>
      <c r="AX74" s="22"/>
      <c r="AY74" s="33" t="b">
        <f t="shared" si="0"/>
        <v>0</v>
      </c>
      <c r="AZ74" s="34" t="str">
        <f t="shared" si="4"/>
        <v/>
      </c>
      <c r="BA74" s="35">
        <f t="shared" si="1"/>
        <v>0</v>
      </c>
      <c r="BB74" s="36">
        <f t="shared" si="2"/>
        <v>0</v>
      </c>
      <c r="BC74" s="36">
        <f t="shared" si="3"/>
        <v>0</v>
      </c>
    </row>
    <row r="75" spans="1:55" hidden="1" x14ac:dyDescent="0.2">
      <c r="A75" s="26">
        <v>65</v>
      </c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30"/>
      <c r="AU75" s="31"/>
      <c r="AV75" s="31"/>
      <c r="AW75" s="32"/>
      <c r="AX75" s="22"/>
      <c r="AY75" s="33" t="b">
        <f t="shared" ref="AY75:AY138" si="5">IF(SUM(C75:AS75)&gt;0,(SUM(C75:AS75)/COUNTIF(C75:AS75,"&gt;0")))</f>
        <v>0</v>
      </c>
      <c r="AZ75" s="34" t="str">
        <f t="shared" si="4"/>
        <v/>
      </c>
      <c r="BA75" s="35">
        <f t="shared" ref="BA75:BA138" si="6">COUNTIF($C75:$AS75,"Отл")</f>
        <v>0</v>
      </c>
      <c r="BB75" s="36">
        <f t="shared" ref="BB75:BB138" si="7">COUNTIF($C75:$AS75,"Хор")</f>
        <v>0</v>
      </c>
      <c r="BC75" s="36">
        <f t="shared" ref="BC75:BC138" si="8">COUNTIF($C75:$AS75,"Удв")</f>
        <v>0</v>
      </c>
    </row>
    <row r="76" spans="1:55" hidden="1" x14ac:dyDescent="0.2">
      <c r="A76" s="26">
        <v>66</v>
      </c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30"/>
      <c r="AU76" s="31"/>
      <c r="AV76" s="31"/>
      <c r="AW76" s="32"/>
      <c r="AX76" s="22"/>
      <c r="AY76" s="33" t="b">
        <f t="shared" si="5"/>
        <v>0</v>
      </c>
      <c r="AZ76" s="34" t="str">
        <f t="shared" ref="AZ76:AZ139" si="9">IF(SUM(BA76:BC76)&gt;0,(BA76*5+BB76*4+BC76*3)/SUM(BA76:BC76),"")</f>
        <v/>
      </c>
      <c r="BA76" s="35">
        <f t="shared" si="6"/>
        <v>0</v>
      </c>
      <c r="BB76" s="36">
        <f t="shared" si="7"/>
        <v>0</v>
      </c>
      <c r="BC76" s="36">
        <f t="shared" si="8"/>
        <v>0</v>
      </c>
    </row>
    <row r="77" spans="1:55" hidden="1" x14ac:dyDescent="0.2">
      <c r="A77" s="26">
        <v>67</v>
      </c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30"/>
      <c r="AU77" s="31"/>
      <c r="AV77" s="31"/>
      <c r="AW77" s="32"/>
      <c r="AX77" s="22"/>
      <c r="AY77" s="33" t="b">
        <f t="shared" si="5"/>
        <v>0</v>
      </c>
      <c r="AZ77" s="34" t="str">
        <f t="shared" si="9"/>
        <v/>
      </c>
      <c r="BA77" s="35">
        <f t="shared" si="6"/>
        <v>0</v>
      </c>
      <c r="BB77" s="36">
        <f t="shared" si="7"/>
        <v>0</v>
      </c>
      <c r="BC77" s="36">
        <f t="shared" si="8"/>
        <v>0</v>
      </c>
    </row>
    <row r="78" spans="1:55" hidden="1" x14ac:dyDescent="0.2">
      <c r="A78" s="26">
        <v>68</v>
      </c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30"/>
      <c r="AU78" s="31"/>
      <c r="AV78" s="31"/>
      <c r="AW78" s="32"/>
      <c r="AX78" s="22"/>
      <c r="AY78" s="33" t="b">
        <f t="shared" si="5"/>
        <v>0</v>
      </c>
      <c r="AZ78" s="34" t="str">
        <f t="shared" si="9"/>
        <v/>
      </c>
      <c r="BA78" s="35">
        <f t="shared" si="6"/>
        <v>0</v>
      </c>
      <c r="BB78" s="36">
        <f t="shared" si="7"/>
        <v>0</v>
      </c>
      <c r="BC78" s="36">
        <f t="shared" si="8"/>
        <v>0</v>
      </c>
    </row>
    <row r="79" spans="1:55" hidden="1" x14ac:dyDescent="0.2">
      <c r="A79" s="26">
        <v>69</v>
      </c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30"/>
      <c r="AU79" s="31"/>
      <c r="AV79" s="31"/>
      <c r="AW79" s="32"/>
      <c r="AX79" s="22"/>
      <c r="AY79" s="33" t="b">
        <f t="shared" si="5"/>
        <v>0</v>
      </c>
      <c r="AZ79" s="34" t="str">
        <f t="shared" si="9"/>
        <v/>
      </c>
      <c r="BA79" s="35">
        <f t="shared" si="6"/>
        <v>0</v>
      </c>
      <c r="BB79" s="36">
        <f t="shared" si="7"/>
        <v>0</v>
      </c>
      <c r="BC79" s="36">
        <f t="shared" si="8"/>
        <v>0</v>
      </c>
    </row>
    <row r="80" spans="1:55" hidden="1" x14ac:dyDescent="0.2">
      <c r="A80" s="26">
        <v>70</v>
      </c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30"/>
      <c r="AU80" s="31"/>
      <c r="AV80" s="31"/>
      <c r="AW80" s="32"/>
      <c r="AX80" s="22"/>
      <c r="AY80" s="33" t="b">
        <f t="shared" si="5"/>
        <v>0</v>
      </c>
      <c r="AZ80" s="34" t="str">
        <f t="shared" si="9"/>
        <v/>
      </c>
      <c r="BA80" s="35">
        <f t="shared" si="6"/>
        <v>0</v>
      </c>
      <c r="BB80" s="36">
        <f t="shared" si="7"/>
        <v>0</v>
      </c>
      <c r="BC80" s="36">
        <f t="shared" si="8"/>
        <v>0</v>
      </c>
    </row>
    <row r="81" spans="1:55" hidden="1" x14ac:dyDescent="0.2">
      <c r="A81" s="26">
        <v>71</v>
      </c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30"/>
      <c r="AU81" s="31"/>
      <c r="AV81" s="31"/>
      <c r="AW81" s="32"/>
      <c r="AX81" s="22"/>
      <c r="AY81" s="33" t="b">
        <f t="shared" si="5"/>
        <v>0</v>
      </c>
      <c r="AZ81" s="34" t="str">
        <f t="shared" si="9"/>
        <v/>
      </c>
      <c r="BA81" s="35">
        <f t="shared" si="6"/>
        <v>0</v>
      </c>
      <c r="BB81" s="36">
        <f t="shared" si="7"/>
        <v>0</v>
      </c>
      <c r="BC81" s="36">
        <f t="shared" si="8"/>
        <v>0</v>
      </c>
    </row>
    <row r="82" spans="1:55" hidden="1" x14ac:dyDescent="0.2">
      <c r="A82" s="26">
        <v>72</v>
      </c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30"/>
      <c r="AU82" s="31"/>
      <c r="AV82" s="31"/>
      <c r="AW82" s="32"/>
      <c r="AX82" s="22"/>
      <c r="AY82" s="33" t="b">
        <f t="shared" si="5"/>
        <v>0</v>
      </c>
      <c r="AZ82" s="34" t="str">
        <f t="shared" si="9"/>
        <v/>
      </c>
      <c r="BA82" s="35">
        <f t="shared" si="6"/>
        <v>0</v>
      </c>
      <c r="BB82" s="36">
        <f t="shared" si="7"/>
        <v>0</v>
      </c>
      <c r="BC82" s="36">
        <f t="shared" si="8"/>
        <v>0</v>
      </c>
    </row>
    <row r="83" spans="1:55" hidden="1" x14ac:dyDescent="0.2">
      <c r="A83" s="26">
        <v>73</v>
      </c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30"/>
      <c r="AU83" s="31"/>
      <c r="AV83" s="31"/>
      <c r="AW83" s="32"/>
      <c r="AX83" s="22"/>
      <c r="AY83" s="33" t="b">
        <f t="shared" si="5"/>
        <v>0</v>
      </c>
      <c r="AZ83" s="34" t="str">
        <f t="shared" si="9"/>
        <v/>
      </c>
      <c r="BA83" s="35">
        <f t="shared" si="6"/>
        <v>0</v>
      </c>
      <c r="BB83" s="36">
        <f t="shared" si="7"/>
        <v>0</v>
      </c>
      <c r="BC83" s="36">
        <f t="shared" si="8"/>
        <v>0</v>
      </c>
    </row>
    <row r="84" spans="1:55" hidden="1" x14ac:dyDescent="0.2">
      <c r="A84" s="26">
        <v>74</v>
      </c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30"/>
      <c r="AU84" s="31"/>
      <c r="AV84" s="31"/>
      <c r="AW84" s="32"/>
      <c r="AX84" s="22"/>
      <c r="AY84" s="33" t="b">
        <f t="shared" si="5"/>
        <v>0</v>
      </c>
      <c r="AZ84" s="34" t="str">
        <f t="shared" si="9"/>
        <v/>
      </c>
      <c r="BA84" s="35">
        <f t="shared" si="6"/>
        <v>0</v>
      </c>
      <c r="BB84" s="36">
        <f t="shared" si="7"/>
        <v>0</v>
      </c>
      <c r="BC84" s="36">
        <f t="shared" si="8"/>
        <v>0</v>
      </c>
    </row>
    <row r="85" spans="1:55" hidden="1" x14ac:dyDescent="0.2">
      <c r="A85" s="26">
        <v>75</v>
      </c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30"/>
      <c r="AU85" s="31"/>
      <c r="AV85" s="31"/>
      <c r="AW85" s="32"/>
      <c r="AX85" s="22"/>
      <c r="AY85" s="33" t="b">
        <f t="shared" si="5"/>
        <v>0</v>
      </c>
      <c r="AZ85" s="34" t="str">
        <f t="shared" si="9"/>
        <v/>
      </c>
      <c r="BA85" s="35">
        <f t="shared" si="6"/>
        <v>0</v>
      </c>
      <c r="BB85" s="36">
        <f t="shared" si="7"/>
        <v>0</v>
      </c>
      <c r="BC85" s="36">
        <f t="shared" si="8"/>
        <v>0</v>
      </c>
    </row>
    <row r="86" spans="1:55" hidden="1" x14ac:dyDescent="0.2">
      <c r="A86" s="26">
        <v>76</v>
      </c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30"/>
      <c r="AU86" s="31"/>
      <c r="AV86" s="31"/>
      <c r="AW86" s="32"/>
      <c r="AX86" s="22"/>
      <c r="AY86" s="33" t="b">
        <f t="shared" si="5"/>
        <v>0</v>
      </c>
      <c r="AZ86" s="34" t="str">
        <f t="shared" si="9"/>
        <v/>
      </c>
      <c r="BA86" s="35">
        <f t="shared" si="6"/>
        <v>0</v>
      </c>
      <c r="BB86" s="36">
        <f t="shared" si="7"/>
        <v>0</v>
      </c>
      <c r="BC86" s="36">
        <f t="shared" si="8"/>
        <v>0</v>
      </c>
    </row>
    <row r="87" spans="1:55" hidden="1" x14ac:dyDescent="0.2">
      <c r="A87" s="26">
        <v>77</v>
      </c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30"/>
      <c r="AU87" s="31"/>
      <c r="AV87" s="31"/>
      <c r="AW87" s="32"/>
      <c r="AX87" s="22"/>
      <c r="AY87" s="33" t="b">
        <f t="shared" si="5"/>
        <v>0</v>
      </c>
      <c r="AZ87" s="34" t="str">
        <f t="shared" si="9"/>
        <v/>
      </c>
      <c r="BA87" s="35">
        <f t="shared" si="6"/>
        <v>0</v>
      </c>
      <c r="BB87" s="36">
        <f t="shared" si="7"/>
        <v>0</v>
      </c>
      <c r="BC87" s="36">
        <f t="shared" si="8"/>
        <v>0</v>
      </c>
    </row>
    <row r="88" spans="1:55" hidden="1" x14ac:dyDescent="0.2">
      <c r="A88" s="26">
        <v>78</v>
      </c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30"/>
      <c r="AU88" s="31"/>
      <c r="AV88" s="31"/>
      <c r="AW88" s="32"/>
      <c r="AX88" s="22"/>
      <c r="AY88" s="33" t="b">
        <f t="shared" si="5"/>
        <v>0</v>
      </c>
      <c r="AZ88" s="34" t="str">
        <f t="shared" si="9"/>
        <v/>
      </c>
      <c r="BA88" s="35">
        <f t="shared" si="6"/>
        <v>0</v>
      </c>
      <c r="BB88" s="36">
        <f t="shared" si="7"/>
        <v>0</v>
      </c>
      <c r="BC88" s="36">
        <f t="shared" si="8"/>
        <v>0</v>
      </c>
    </row>
    <row r="89" spans="1:55" hidden="1" x14ac:dyDescent="0.2">
      <c r="A89" s="26">
        <v>79</v>
      </c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30"/>
      <c r="AU89" s="31"/>
      <c r="AV89" s="31"/>
      <c r="AW89" s="32"/>
      <c r="AX89" s="22"/>
      <c r="AY89" s="33" t="b">
        <f t="shared" si="5"/>
        <v>0</v>
      </c>
      <c r="AZ89" s="34" t="str">
        <f t="shared" si="9"/>
        <v/>
      </c>
      <c r="BA89" s="35">
        <f t="shared" si="6"/>
        <v>0</v>
      </c>
      <c r="BB89" s="36">
        <f t="shared" si="7"/>
        <v>0</v>
      </c>
      <c r="BC89" s="36">
        <f t="shared" si="8"/>
        <v>0</v>
      </c>
    </row>
    <row r="90" spans="1:55" hidden="1" x14ac:dyDescent="0.2">
      <c r="A90" s="26">
        <v>80</v>
      </c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30"/>
      <c r="AU90" s="31"/>
      <c r="AV90" s="31"/>
      <c r="AW90" s="32"/>
      <c r="AX90" s="22"/>
      <c r="AY90" s="33" t="b">
        <f t="shared" si="5"/>
        <v>0</v>
      </c>
      <c r="AZ90" s="34" t="str">
        <f t="shared" si="9"/>
        <v/>
      </c>
      <c r="BA90" s="35">
        <f t="shared" si="6"/>
        <v>0</v>
      </c>
      <c r="BB90" s="36">
        <f t="shared" si="7"/>
        <v>0</v>
      </c>
      <c r="BC90" s="36">
        <f t="shared" si="8"/>
        <v>0</v>
      </c>
    </row>
    <row r="91" spans="1:55" hidden="1" x14ac:dyDescent="0.2">
      <c r="A91" s="26">
        <v>81</v>
      </c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30"/>
      <c r="AU91" s="31"/>
      <c r="AV91" s="31"/>
      <c r="AW91" s="32"/>
      <c r="AX91" s="22"/>
      <c r="AY91" s="33" t="b">
        <f t="shared" si="5"/>
        <v>0</v>
      </c>
      <c r="AZ91" s="34" t="str">
        <f t="shared" si="9"/>
        <v/>
      </c>
      <c r="BA91" s="35">
        <f t="shared" si="6"/>
        <v>0</v>
      </c>
      <c r="BB91" s="36">
        <f t="shared" si="7"/>
        <v>0</v>
      </c>
      <c r="BC91" s="36">
        <f t="shared" si="8"/>
        <v>0</v>
      </c>
    </row>
    <row r="92" spans="1:55" hidden="1" x14ac:dyDescent="0.2">
      <c r="A92" s="26">
        <v>82</v>
      </c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30"/>
      <c r="AU92" s="31"/>
      <c r="AV92" s="31"/>
      <c r="AW92" s="32"/>
      <c r="AX92" s="22"/>
      <c r="AY92" s="33" t="b">
        <f t="shared" si="5"/>
        <v>0</v>
      </c>
      <c r="AZ92" s="34" t="str">
        <f t="shared" si="9"/>
        <v/>
      </c>
      <c r="BA92" s="35">
        <f t="shared" si="6"/>
        <v>0</v>
      </c>
      <c r="BB92" s="36">
        <f t="shared" si="7"/>
        <v>0</v>
      </c>
      <c r="BC92" s="36">
        <f t="shared" si="8"/>
        <v>0</v>
      </c>
    </row>
    <row r="93" spans="1:55" hidden="1" x14ac:dyDescent="0.2">
      <c r="A93" s="26">
        <v>83</v>
      </c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30"/>
      <c r="AU93" s="31"/>
      <c r="AV93" s="31"/>
      <c r="AW93" s="32"/>
      <c r="AX93" s="22"/>
      <c r="AY93" s="33" t="b">
        <f t="shared" si="5"/>
        <v>0</v>
      </c>
      <c r="AZ93" s="34" t="str">
        <f t="shared" si="9"/>
        <v/>
      </c>
      <c r="BA93" s="35">
        <f t="shared" si="6"/>
        <v>0</v>
      </c>
      <c r="BB93" s="36">
        <f t="shared" si="7"/>
        <v>0</v>
      </c>
      <c r="BC93" s="36">
        <f t="shared" si="8"/>
        <v>0</v>
      </c>
    </row>
    <row r="94" spans="1:55" hidden="1" x14ac:dyDescent="0.2">
      <c r="A94" s="26">
        <v>84</v>
      </c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30"/>
      <c r="AU94" s="31"/>
      <c r="AV94" s="31"/>
      <c r="AW94" s="32"/>
      <c r="AX94" s="22"/>
      <c r="AY94" s="33" t="b">
        <f t="shared" si="5"/>
        <v>0</v>
      </c>
      <c r="AZ94" s="34" t="str">
        <f t="shared" si="9"/>
        <v/>
      </c>
      <c r="BA94" s="35">
        <f t="shared" si="6"/>
        <v>0</v>
      </c>
      <c r="BB94" s="36">
        <f t="shared" si="7"/>
        <v>0</v>
      </c>
      <c r="BC94" s="36">
        <f t="shared" si="8"/>
        <v>0</v>
      </c>
    </row>
    <row r="95" spans="1:55" hidden="1" x14ac:dyDescent="0.2">
      <c r="A95" s="26">
        <v>85</v>
      </c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30"/>
      <c r="AU95" s="31"/>
      <c r="AV95" s="31"/>
      <c r="AW95" s="32"/>
      <c r="AX95" s="22"/>
      <c r="AY95" s="33" t="b">
        <f t="shared" si="5"/>
        <v>0</v>
      </c>
      <c r="AZ95" s="34" t="str">
        <f t="shared" si="9"/>
        <v/>
      </c>
      <c r="BA95" s="35">
        <f t="shared" si="6"/>
        <v>0</v>
      </c>
      <c r="BB95" s="36">
        <f t="shared" si="7"/>
        <v>0</v>
      </c>
      <c r="BC95" s="36">
        <f t="shared" si="8"/>
        <v>0</v>
      </c>
    </row>
    <row r="96" spans="1:55" hidden="1" x14ac:dyDescent="0.2">
      <c r="A96" s="26">
        <v>86</v>
      </c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30"/>
      <c r="AU96" s="31"/>
      <c r="AV96" s="31"/>
      <c r="AW96" s="32"/>
      <c r="AX96" s="22"/>
      <c r="AY96" s="33" t="b">
        <f t="shared" si="5"/>
        <v>0</v>
      </c>
      <c r="AZ96" s="34" t="str">
        <f t="shared" si="9"/>
        <v/>
      </c>
      <c r="BA96" s="35">
        <f t="shared" si="6"/>
        <v>0</v>
      </c>
      <c r="BB96" s="36">
        <f t="shared" si="7"/>
        <v>0</v>
      </c>
      <c r="BC96" s="36">
        <f t="shared" si="8"/>
        <v>0</v>
      </c>
    </row>
    <row r="97" spans="1:55" hidden="1" x14ac:dyDescent="0.2">
      <c r="A97" s="26">
        <v>87</v>
      </c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30"/>
      <c r="AU97" s="31"/>
      <c r="AV97" s="31"/>
      <c r="AW97" s="32"/>
      <c r="AX97" s="22"/>
      <c r="AY97" s="33" t="b">
        <f t="shared" si="5"/>
        <v>0</v>
      </c>
      <c r="AZ97" s="34" t="str">
        <f t="shared" si="9"/>
        <v/>
      </c>
      <c r="BA97" s="35">
        <f t="shared" si="6"/>
        <v>0</v>
      </c>
      <c r="BB97" s="36">
        <f t="shared" si="7"/>
        <v>0</v>
      </c>
      <c r="BC97" s="36">
        <f t="shared" si="8"/>
        <v>0</v>
      </c>
    </row>
    <row r="98" spans="1:55" hidden="1" x14ac:dyDescent="0.2">
      <c r="A98" s="26">
        <v>88</v>
      </c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30"/>
      <c r="AU98" s="31"/>
      <c r="AV98" s="31"/>
      <c r="AW98" s="32"/>
      <c r="AX98" s="22"/>
      <c r="AY98" s="33" t="b">
        <f t="shared" si="5"/>
        <v>0</v>
      </c>
      <c r="AZ98" s="34" t="str">
        <f t="shared" si="9"/>
        <v/>
      </c>
      <c r="BA98" s="35">
        <f t="shared" si="6"/>
        <v>0</v>
      </c>
      <c r="BB98" s="36">
        <f t="shared" si="7"/>
        <v>0</v>
      </c>
      <c r="BC98" s="36">
        <f t="shared" si="8"/>
        <v>0</v>
      </c>
    </row>
    <row r="99" spans="1:55" hidden="1" x14ac:dyDescent="0.2">
      <c r="A99" s="26">
        <v>89</v>
      </c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30"/>
      <c r="AU99" s="31"/>
      <c r="AV99" s="31"/>
      <c r="AW99" s="32"/>
      <c r="AX99" s="22"/>
      <c r="AY99" s="33" t="b">
        <f t="shared" si="5"/>
        <v>0</v>
      </c>
      <c r="AZ99" s="34" t="str">
        <f t="shared" si="9"/>
        <v/>
      </c>
      <c r="BA99" s="35">
        <f t="shared" si="6"/>
        <v>0</v>
      </c>
      <c r="BB99" s="36">
        <f t="shared" si="7"/>
        <v>0</v>
      </c>
      <c r="BC99" s="36">
        <f t="shared" si="8"/>
        <v>0</v>
      </c>
    </row>
    <row r="100" spans="1:55" hidden="1" x14ac:dyDescent="0.2">
      <c r="A100" s="26">
        <v>90</v>
      </c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30"/>
      <c r="AU100" s="31"/>
      <c r="AV100" s="31"/>
      <c r="AW100" s="32"/>
      <c r="AX100" s="22"/>
      <c r="AY100" s="33" t="b">
        <f t="shared" si="5"/>
        <v>0</v>
      </c>
      <c r="AZ100" s="34" t="str">
        <f t="shared" si="9"/>
        <v/>
      </c>
      <c r="BA100" s="35">
        <f t="shared" si="6"/>
        <v>0</v>
      </c>
      <c r="BB100" s="36">
        <f t="shared" si="7"/>
        <v>0</v>
      </c>
      <c r="BC100" s="36">
        <f t="shared" si="8"/>
        <v>0</v>
      </c>
    </row>
    <row r="101" spans="1:55" hidden="1" x14ac:dyDescent="0.2">
      <c r="A101" s="26">
        <v>91</v>
      </c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30"/>
      <c r="AU101" s="31"/>
      <c r="AV101" s="31"/>
      <c r="AW101" s="32"/>
      <c r="AX101" s="22"/>
      <c r="AY101" s="33" t="b">
        <f t="shared" si="5"/>
        <v>0</v>
      </c>
      <c r="AZ101" s="34" t="str">
        <f t="shared" si="9"/>
        <v/>
      </c>
      <c r="BA101" s="35">
        <f t="shared" si="6"/>
        <v>0</v>
      </c>
      <c r="BB101" s="36">
        <f t="shared" si="7"/>
        <v>0</v>
      </c>
      <c r="BC101" s="36">
        <f t="shared" si="8"/>
        <v>0</v>
      </c>
    </row>
    <row r="102" spans="1:55" hidden="1" x14ac:dyDescent="0.2">
      <c r="A102" s="26">
        <v>92</v>
      </c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30"/>
      <c r="AU102" s="31"/>
      <c r="AV102" s="31"/>
      <c r="AW102" s="32"/>
      <c r="AX102" s="22"/>
      <c r="AY102" s="33" t="b">
        <f t="shared" si="5"/>
        <v>0</v>
      </c>
      <c r="AZ102" s="34" t="str">
        <f t="shared" si="9"/>
        <v/>
      </c>
      <c r="BA102" s="35">
        <f t="shared" si="6"/>
        <v>0</v>
      </c>
      <c r="BB102" s="36">
        <f t="shared" si="7"/>
        <v>0</v>
      </c>
      <c r="BC102" s="36">
        <f t="shared" si="8"/>
        <v>0</v>
      </c>
    </row>
    <row r="103" spans="1:55" hidden="1" x14ac:dyDescent="0.2">
      <c r="A103" s="26">
        <v>93</v>
      </c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30"/>
      <c r="AU103" s="31"/>
      <c r="AV103" s="31"/>
      <c r="AW103" s="32"/>
      <c r="AX103" s="22"/>
      <c r="AY103" s="33" t="b">
        <f t="shared" si="5"/>
        <v>0</v>
      </c>
      <c r="AZ103" s="34" t="str">
        <f t="shared" si="9"/>
        <v/>
      </c>
      <c r="BA103" s="35">
        <f t="shared" si="6"/>
        <v>0</v>
      </c>
      <c r="BB103" s="36">
        <f t="shared" si="7"/>
        <v>0</v>
      </c>
      <c r="BC103" s="36">
        <f t="shared" si="8"/>
        <v>0</v>
      </c>
    </row>
    <row r="104" spans="1:55" hidden="1" x14ac:dyDescent="0.2">
      <c r="A104" s="26">
        <v>94</v>
      </c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30"/>
      <c r="AU104" s="31"/>
      <c r="AV104" s="31"/>
      <c r="AW104" s="32"/>
      <c r="AX104" s="22"/>
      <c r="AY104" s="33" t="b">
        <f t="shared" si="5"/>
        <v>0</v>
      </c>
      <c r="AZ104" s="34" t="str">
        <f t="shared" si="9"/>
        <v/>
      </c>
      <c r="BA104" s="35">
        <f t="shared" si="6"/>
        <v>0</v>
      </c>
      <c r="BB104" s="36">
        <f t="shared" si="7"/>
        <v>0</v>
      </c>
      <c r="BC104" s="36">
        <f t="shared" si="8"/>
        <v>0</v>
      </c>
    </row>
    <row r="105" spans="1:55" hidden="1" x14ac:dyDescent="0.2">
      <c r="A105" s="26">
        <v>95</v>
      </c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30"/>
      <c r="AU105" s="31"/>
      <c r="AV105" s="31"/>
      <c r="AW105" s="32"/>
      <c r="AX105" s="22"/>
      <c r="AY105" s="33" t="b">
        <f t="shared" si="5"/>
        <v>0</v>
      </c>
      <c r="AZ105" s="34" t="str">
        <f t="shared" si="9"/>
        <v/>
      </c>
      <c r="BA105" s="35">
        <f t="shared" si="6"/>
        <v>0</v>
      </c>
      <c r="BB105" s="36">
        <f t="shared" si="7"/>
        <v>0</v>
      </c>
      <c r="BC105" s="36">
        <f t="shared" si="8"/>
        <v>0</v>
      </c>
    </row>
    <row r="106" spans="1:55" hidden="1" x14ac:dyDescent="0.2">
      <c r="A106" s="26">
        <v>96</v>
      </c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30"/>
      <c r="AU106" s="31"/>
      <c r="AV106" s="31"/>
      <c r="AW106" s="32"/>
      <c r="AX106" s="22"/>
      <c r="AY106" s="33" t="b">
        <f t="shared" si="5"/>
        <v>0</v>
      </c>
      <c r="AZ106" s="34" t="str">
        <f t="shared" si="9"/>
        <v/>
      </c>
      <c r="BA106" s="35">
        <f t="shared" si="6"/>
        <v>0</v>
      </c>
      <c r="BB106" s="36">
        <f t="shared" si="7"/>
        <v>0</v>
      </c>
      <c r="BC106" s="36">
        <f t="shared" si="8"/>
        <v>0</v>
      </c>
    </row>
    <row r="107" spans="1:55" hidden="1" x14ac:dyDescent="0.2">
      <c r="A107" s="26">
        <v>97</v>
      </c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9"/>
      <c r="AR107" s="28"/>
      <c r="AS107" s="28"/>
      <c r="AT107" s="30"/>
      <c r="AU107" s="31"/>
      <c r="AV107" s="31"/>
      <c r="AW107" s="32"/>
      <c r="AX107" s="22"/>
      <c r="AY107" s="33" t="b">
        <f t="shared" si="5"/>
        <v>0</v>
      </c>
      <c r="AZ107" s="34" t="str">
        <f t="shared" si="9"/>
        <v/>
      </c>
      <c r="BA107" s="35">
        <f t="shared" si="6"/>
        <v>0</v>
      </c>
      <c r="BB107" s="36">
        <f t="shared" si="7"/>
        <v>0</v>
      </c>
      <c r="BC107" s="36">
        <f t="shared" si="8"/>
        <v>0</v>
      </c>
    </row>
    <row r="108" spans="1:55" hidden="1" x14ac:dyDescent="0.2">
      <c r="A108" s="26">
        <v>98</v>
      </c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30"/>
      <c r="AU108" s="31"/>
      <c r="AV108" s="31"/>
      <c r="AW108" s="32"/>
      <c r="AX108" s="22"/>
      <c r="AY108" s="33" t="b">
        <f t="shared" si="5"/>
        <v>0</v>
      </c>
      <c r="AZ108" s="34" t="str">
        <f t="shared" si="9"/>
        <v/>
      </c>
      <c r="BA108" s="35">
        <f t="shared" si="6"/>
        <v>0</v>
      </c>
      <c r="BB108" s="36">
        <f t="shared" si="7"/>
        <v>0</v>
      </c>
      <c r="BC108" s="36">
        <f t="shared" si="8"/>
        <v>0</v>
      </c>
    </row>
    <row r="109" spans="1:55" hidden="1" x14ac:dyDescent="0.2">
      <c r="A109" s="26">
        <v>99</v>
      </c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30"/>
      <c r="AU109" s="31"/>
      <c r="AV109" s="31"/>
      <c r="AW109" s="32"/>
      <c r="AX109" s="22"/>
      <c r="AY109" s="33" t="b">
        <f t="shared" si="5"/>
        <v>0</v>
      </c>
      <c r="AZ109" s="34" t="str">
        <f t="shared" si="9"/>
        <v/>
      </c>
      <c r="BA109" s="35">
        <f t="shared" si="6"/>
        <v>0</v>
      </c>
      <c r="BB109" s="36">
        <f t="shared" si="7"/>
        <v>0</v>
      </c>
      <c r="BC109" s="36">
        <f t="shared" si="8"/>
        <v>0</v>
      </c>
    </row>
    <row r="110" spans="1:55" hidden="1" x14ac:dyDescent="0.2">
      <c r="A110" s="26">
        <v>100</v>
      </c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30"/>
      <c r="AU110" s="31"/>
      <c r="AV110" s="31"/>
      <c r="AW110" s="32"/>
      <c r="AX110" s="22"/>
      <c r="AY110" s="33" t="b">
        <f t="shared" si="5"/>
        <v>0</v>
      </c>
      <c r="AZ110" s="34" t="str">
        <f t="shared" si="9"/>
        <v/>
      </c>
      <c r="BA110" s="35">
        <f t="shared" si="6"/>
        <v>0</v>
      </c>
      <c r="BB110" s="36">
        <f t="shared" si="7"/>
        <v>0</v>
      </c>
      <c r="BC110" s="36">
        <f t="shared" si="8"/>
        <v>0</v>
      </c>
    </row>
    <row r="111" spans="1:55" hidden="1" x14ac:dyDescent="0.2">
      <c r="A111" s="26">
        <v>101</v>
      </c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30"/>
      <c r="AU111" s="31"/>
      <c r="AV111" s="31"/>
      <c r="AW111" s="32"/>
      <c r="AX111" s="22"/>
      <c r="AY111" s="33" t="b">
        <f t="shared" si="5"/>
        <v>0</v>
      </c>
      <c r="AZ111" s="34" t="str">
        <f t="shared" si="9"/>
        <v/>
      </c>
      <c r="BA111" s="35">
        <f t="shared" si="6"/>
        <v>0</v>
      </c>
      <c r="BB111" s="36">
        <f t="shared" si="7"/>
        <v>0</v>
      </c>
      <c r="BC111" s="36">
        <f t="shared" si="8"/>
        <v>0</v>
      </c>
    </row>
    <row r="112" spans="1:55" hidden="1" x14ac:dyDescent="0.2">
      <c r="A112" s="26">
        <v>102</v>
      </c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30"/>
      <c r="AU112" s="31"/>
      <c r="AV112" s="31"/>
      <c r="AW112" s="32"/>
      <c r="AX112" s="22"/>
      <c r="AY112" s="33" t="b">
        <f t="shared" si="5"/>
        <v>0</v>
      </c>
      <c r="AZ112" s="34" t="str">
        <f t="shared" si="9"/>
        <v/>
      </c>
      <c r="BA112" s="35">
        <f t="shared" si="6"/>
        <v>0</v>
      </c>
      <c r="BB112" s="36">
        <f t="shared" si="7"/>
        <v>0</v>
      </c>
      <c r="BC112" s="36">
        <f t="shared" si="8"/>
        <v>0</v>
      </c>
    </row>
    <row r="113" spans="1:55" hidden="1" x14ac:dyDescent="0.2">
      <c r="A113" s="26">
        <v>103</v>
      </c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30"/>
      <c r="AU113" s="31"/>
      <c r="AV113" s="31"/>
      <c r="AW113" s="32"/>
      <c r="AX113" s="22"/>
      <c r="AY113" s="33" t="b">
        <f t="shared" si="5"/>
        <v>0</v>
      </c>
      <c r="AZ113" s="34" t="str">
        <f t="shared" si="9"/>
        <v/>
      </c>
      <c r="BA113" s="35">
        <f t="shared" si="6"/>
        <v>0</v>
      </c>
      <c r="BB113" s="36">
        <f t="shared" si="7"/>
        <v>0</v>
      </c>
      <c r="BC113" s="36">
        <f t="shared" si="8"/>
        <v>0</v>
      </c>
    </row>
    <row r="114" spans="1:55" hidden="1" x14ac:dyDescent="0.2">
      <c r="A114" s="26">
        <v>104</v>
      </c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30"/>
      <c r="AU114" s="31"/>
      <c r="AV114" s="31"/>
      <c r="AW114" s="32"/>
      <c r="AX114" s="22"/>
      <c r="AY114" s="33" t="b">
        <f t="shared" si="5"/>
        <v>0</v>
      </c>
      <c r="AZ114" s="34" t="str">
        <f t="shared" si="9"/>
        <v/>
      </c>
      <c r="BA114" s="35">
        <f t="shared" si="6"/>
        <v>0</v>
      </c>
      <c r="BB114" s="36">
        <f t="shared" si="7"/>
        <v>0</v>
      </c>
      <c r="BC114" s="36">
        <f t="shared" si="8"/>
        <v>0</v>
      </c>
    </row>
    <row r="115" spans="1:55" hidden="1" x14ac:dyDescent="0.2">
      <c r="A115" s="26">
        <v>105</v>
      </c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30"/>
      <c r="AU115" s="31"/>
      <c r="AV115" s="31"/>
      <c r="AW115" s="32"/>
      <c r="AX115" s="22"/>
      <c r="AY115" s="33" t="b">
        <f t="shared" si="5"/>
        <v>0</v>
      </c>
      <c r="AZ115" s="34" t="str">
        <f t="shared" si="9"/>
        <v/>
      </c>
      <c r="BA115" s="35">
        <f t="shared" si="6"/>
        <v>0</v>
      </c>
      <c r="BB115" s="36">
        <f t="shared" si="7"/>
        <v>0</v>
      </c>
      <c r="BC115" s="36">
        <f t="shared" si="8"/>
        <v>0</v>
      </c>
    </row>
    <row r="116" spans="1:55" hidden="1" x14ac:dyDescent="0.2">
      <c r="A116" s="26">
        <v>106</v>
      </c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30"/>
      <c r="AU116" s="31"/>
      <c r="AV116" s="31"/>
      <c r="AW116" s="32"/>
      <c r="AX116" s="22"/>
      <c r="AY116" s="33" t="b">
        <f t="shared" si="5"/>
        <v>0</v>
      </c>
      <c r="AZ116" s="34" t="str">
        <f t="shared" si="9"/>
        <v/>
      </c>
      <c r="BA116" s="35">
        <f t="shared" si="6"/>
        <v>0</v>
      </c>
      <c r="BB116" s="36">
        <f t="shared" si="7"/>
        <v>0</v>
      </c>
      <c r="BC116" s="36">
        <f t="shared" si="8"/>
        <v>0</v>
      </c>
    </row>
    <row r="117" spans="1:55" hidden="1" x14ac:dyDescent="0.2">
      <c r="A117" s="26">
        <v>107</v>
      </c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30"/>
      <c r="AU117" s="31"/>
      <c r="AV117" s="31"/>
      <c r="AW117" s="32"/>
      <c r="AX117" s="22"/>
      <c r="AY117" s="33" t="b">
        <f t="shared" si="5"/>
        <v>0</v>
      </c>
      <c r="AZ117" s="34" t="str">
        <f t="shared" si="9"/>
        <v/>
      </c>
      <c r="BA117" s="35">
        <f t="shared" si="6"/>
        <v>0</v>
      </c>
      <c r="BB117" s="36">
        <f t="shared" si="7"/>
        <v>0</v>
      </c>
      <c r="BC117" s="36">
        <f t="shared" si="8"/>
        <v>0</v>
      </c>
    </row>
    <row r="118" spans="1:55" hidden="1" x14ac:dyDescent="0.2">
      <c r="A118" s="26">
        <v>108</v>
      </c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30"/>
      <c r="AU118" s="31"/>
      <c r="AV118" s="31"/>
      <c r="AW118" s="32"/>
      <c r="AX118" s="22"/>
      <c r="AY118" s="33" t="b">
        <f t="shared" si="5"/>
        <v>0</v>
      </c>
      <c r="AZ118" s="34" t="str">
        <f t="shared" si="9"/>
        <v/>
      </c>
      <c r="BA118" s="35">
        <f t="shared" si="6"/>
        <v>0</v>
      </c>
      <c r="BB118" s="36">
        <f t="shared" si="7"/>
        <v>0</v>
      </c>
      <c r="BC118" s="36">
        <f t="shared" si="8"/>
        <v>0</v>
      </c>
    </row>
    <row r="119" spans="1:55" hidden="1" x14ac:dyDescent="0.2">
      <c r="A119" s="26">
        <v>109</v>
      </c>
      <c r="B119" s="2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30"/>
      <c r="AU119" s="31"/>
      <c r="AV119" s="31"/>
      <c r="AW119" s="32"/>
      <c r="AX119" s="22"/>
      <c r="AY119" s="33" t="b">
        <f t="shared" si="5"/>
        <v>0</v>
      </c>
      <c r="AZ119" s="34" t="str">
        <f t="shared" si="9"/>
        <v/>
      </c>
      <c r="BA119" s="35">
        <f t="shared" si="6"/>
        <v>0</v>
      </c>
      <c r="BB119" s="36">
        <f t="shared" si="7"/>
        <v>0</v>
      </c>
      <c r="BC119" s="36">
        <f t="shared" si="8"/>
        <v>0</v>
      </c>
    </row>
    <row r="120" spans="1:55" hidden="1" x14ac:dyDescent="0.2">
      <c r="A120" s="26">
        <v>110</v>
      </c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30"/>
      <c r="AU120" s="31"/>
      <c r="AV120" s="31"/>
      <c r="AW120" s="32"/>
      <c r="AX120" s="22"/>
      <c r="AY120" s="33" t="b">
        <f t="shared" si="5"/>
        <v>0</v>
      </c>
      <c r="AZ120" s="34" t="str">
        <f t="shared" si="9"/>
        <v/>
      </c>
      <c r="BA120" s="35">
        <f t="shared" si="6"/>
        <v>0</v>
      </c>
      <c r="BB120" s="36">
        <f t="shared" si="7"/>
        <v>0</v>
      </c>
      <c r="BC120" s="36">
        <f t="shared" si="8"/>
        <v>0</v>
      </c>
    </row>
    <row r="121" spans="1:55" hidden="1" x14ac:dyDescent="0.2">
      <c r="A121" s="26">
        <v>111</v>
      </c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30"/>
      <c r="AU121" s="31"/>
      <c r="AV121" s="31"/>
      <c r="AW121" s="32"/>
      <c r="AX121" s="22"/>
      <c r="AY121" s="33" t="b">
        <f t="shared" si="5"/>
        <v>0</v>
      </c>
      <c r="AZ121" s="34" t="str">
        <f t="shared" si="9"/>
        <v/>
      </c>
      <c r="BA121" s="35">
        <f t="shared" si="6"/>
        <v>0</v>
      </c>
      <c r="BB121" s="36">
        <f t="shared" si="7"/>
        <v>0</v>
      </c>
      <c r="BC121" s="36">
        <f t="shared" si="8"/>
        <v>0</v>
      </c>
    </row>
    <row r="122" spans="1:55" hidden="1" x14ac:dyDescent="0.2">
      <c r="A122" s="26">
        <v>112</v>
      </c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30"/>
      <c r="AU122" s="31"/>
      <c r="AV122" s="31"/>
      <c r="AW122" s="32"/>
      <c r="AX122" s="22"/>
      <c r="AY122" s="33" t="b">
        <f t="shared" si="5"/>
        <v>0</v>
      </c>
      <c r="AZ122" s="34" t="str">
        <f t="shared" si="9"/>
        <v/>
      </c>
      <c r="BA122" s="35">
        <f t="shared" si="6"/>
        <v>0</v>
      </c>
      <c r="BB122" s="36">
        <f t="shared" si="7"/>
        <v>0</v>
      </c>
      <c r="BC122" s="36">
        <f t="shared" si="8"/>
        <v>0</v>
      </c>
    </row>
    <row r="123" spans="1:55" hidden="1" x14ac:dyDescent="0.2">
      <c r="A123" s="26">
        <v>113</v>
      </c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30"/>
      <c r="AU123" s="31"/>
      <c r="AV123" s="31"/>
      <c r="AW123" s="32"/>
      <c r="AX123" s="22"/>
      <c r="AY123" s="33" t="b">
        <f t="shared" si="5"/>
        <v>0</v>
      </c>
      <c r="AZ123" s="34" t="str">
        <f t="shared" si="9"/>
        <v/>
      </c>
      <c r="BA123" s="35">
        <f t="shared" si="6"/>
        <v>0</v>
      </c>
      <c r="BB123" s="36">
        <f t="shared" si="7"/>
        <v>0</v>
      </c>
      <c r="BC123" s="36">
        <f t="shared" si="8"/>
        <v>0</v>
      </c>
    </row>
    <row r="124" spans="1:55" hidden="1" x14ac:dyDescent="0.2">
      <c r="A124" s="26">
        <v>114</v>
      </c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30"/>
      <c r="AU124" s="31"/>
      <c r="AV124" s="31"/>
      <c r="AW124" s="32"/>
      <c r="AX124" s="22"/>
      <c r="AY124" s="33" t="b">
        <f t="shared" si="5"/>
        <v>0</v>
      </c>
      <c r="AZ124" s="34" t="str">
        <f t="shared" si="9"/>
        <v/>
      </c>
      <c r="BA124" s="35">
        <f t="shared" si="6"/>
        <v>0</v>
      </c>
      <c r="BB124" s="36">
        <f t="shared" si="7"/>
        <v>0</v>
      </c>
      <c r="BC124" s="36">
        <f t="shared" si="8"/>
        <v>0</v>
      </c>
    </row>
    <row r="125" spans="1:55" hidden="1" x14ac:dyDescent="0.2">
      <c r="A125" s="26">
        <v>115</v>
      </c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30"/>
      <c r="AU125" s="31"/>
      <c r="AV125" s="31"/>
      <c r="AW125" s="32"/>
      <c r="AX125" s="22"/>
      <c r="AY125" s="33" t="b">
        <f t="shared" si="5"/>
        <v>0</v>
      </c>
      <c r="AZ125" s="34" t="str">
        <f t="shared" si="9"/>
        <v/>
      </c>
      <c r="BA125" s="35">
        <f t="shared" si="6"/>
        <v>0</v>
      </c>
      <c r="BB125" s="36">
        <f t="shared" si="7"/>
        <v>0</v>
      </c>
      <c r="BC125" s="36">
        <f t="shared" si="8"/>
        <v>0</v>
      </c>
    </row>
    <row r="126" spans="1:55" hidden="1" x14ac:dyDescent="0.2">
      <c r="A126" s="26">
        <v>116</v>
      </c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30"/>
      <c r="AU126" s="31"/>
      <c r="AV126" s="31"/>
      <c r="AW126" s="32"/>
      <c r="AX126" s="22"/>
      <c r="AY126" s="33" t="b">
        <f t="shared" si="5"/>
        <v>0</v>
      </c>
      <c r="AZ126" s="34" t="str">
        <f t="shared" si="9"/>
        <v/>
      </c>
      <c r="BA126" s="35">
        <f t="shared" si="6"/>
        <v>0</v>
      </c>
      <c r="BB126" s="36">
        <f t="shared" si="7"/>
        <v>0</v>
      </c>
      <c r="BC126" s="36">
        <f t="shared" si="8"/>
        <v>0</v>
      </c>
    </row>
    <row r="127" spans="1:55" hidden="1" x14ac:dyDescent="0.2">
      <c r="A127" s="26">
        <v>117</v>
      </c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30"/>
      <c r="AU127" s="31"/>
      <c r="AV127" s="31"/>
      <c r="AW127" s="32"/>
      <c r="AX127" s="22"/>
      <c r="AY127" s="33" t="b">
        <f t="shared" si="5"/>
        <v>0</v>
      </c>
      <c r="AZ127" s="34" t="str">
        <f t="shared" si="9"/>
        <v/>
      </c>
      <c r="BA127" s="35">
        <f t="shared" si="6"/>
        <v>0</v>
      </c>
      <c r="BB127" s="36">
        <f t="shared" si="7"/>
        <v>0</v>
      </c>
      <c r="BC127" s="36">
        <f t="shared" si="8"/>
        <v>0</v>
      </c>
    </row>
    <row r="128" spans="1:55" hidden="1" x14ac:dyDescent="0.2">
      <c r="A128" s="26">
        <v>118</v>
      </c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30"/>
      <c r="AU128" s="31"/>
      <c r="AV128" s="31"/>
      <c r="AW128" s="32"/>
      <c r="AX128" s="22"/>
      <c r="AY128" s="33" t="b">
        <f t="shared" si="5"/>
        <v>0</v>
      </c>
      <c r="AZ128" s="34" t="str">
        <f t="shared" si="9"/>
        <v/>
      </c>
      <c r="BA128" s="35">
        <f t="shared" si="6"/>
        <v>0</v>
      </c>
      <c r="BB128" s="36">
        <f t="shared" si="7"/>
        <v>0</v>
      </c>
      <c r="BC128" s="36">
        <f t="shared" si="8"/>
        <v>0</v>
      </c>
    </row>
    <row r="129" spans="1:55" hidden="1" x14ac:dyDescent="0.2">
      <c r="A129" s="26">
        <v>119</v>
      </c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30"/>
      <c r="AU129" s="31"/>
      <c r="AV129" s="31"/>
      <c r="AW129" s="32"/>
      <c r="AX129" s="22"/>
      <c r="AY129" s="33" t="b">
        <f t="shared" si="5"/>
        <v>0</v>
      </c>
      <c r="AZ129" s="34" t="str">
        <f t="shared" si="9"/>
        <v/>
      </c>
      <c r="BA129" s="35">
        <f t="shared" si="6"/>
        <v>0</v>
      </c>
      <c r="BB129" s="36">
        <f t="shared" si="7"/>
        <v>0</v>
      </c>
      <c r="BC129" s="36">
        <f t="shared" si="8"/>
        <v>0</v>
      </c>
    </row>
    <row r="130" spans="1:55" hidden="1" x14ac:dyDescent="0.2">
      <c r="A130" s="26">
        <v>120</v>
      </c>
      <c r="B130" s="2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30"/>
      <c r="AU130" s="31"/>
      <c r="AV130" s="31"/>
      <c r="AW130" s="32"/>
      <c r="AX130" s="22"/>
      <c r="AY130" s="33" t="b">
        <f t="shared" si="5"/>
        <v>0</v>
      </c>
      <c r="AZ130" s="34" t="str">
        <f t="shared" si="9"/>
        <v/>
      </c>
      <c r="BA130" s="35">
        <f t="shared" si="6"/>
        <v>0</v>
      </c>
      <c r="BB130" s="36">
        <f t="shared" si="7"/>
        <v>0</v>
      </c>
      <c r="BC130" s="36">
        <f t="shared" si="8"/>
        <v>0</v>
      </c>
    </row>
    <row r="131" spans="1:55" hidden="1" x14ac:dyDescent="0.2">
      <c r="A131" s="26">
        <v>121</v>
      </c>
      <c r="B131" s="27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30"/>
      <c r="AU131" s="31"/>
      <c r="AV131" s="31"/>
      <c r="AW131" s="32"/>
      <c r="AX131" s="22"/>
      <c r="AY131" s="33" t="b">
        <f t="shared" si="5"/>
        <v>0</v>
      </c>
      <c r="AZ131" s="34" t="str">
        <f t="shared" si="9"/>
        <v/>
      </c>
      <c r="BA131" s="35">
        <f t="shared" si="6"/>
        <v>0</v>
      </c>
      <c r="BB131" s="36">
        <f t="shared" si="7"/>
        <v>0</v>
      </c>
      <c r="BC131" s="36">
        <f t="shared" si="8"/>
        <v>0</v>
      </c>
    </row>
    <row r="132" spans="1:55" hidden="1" x14ac:dyDescent="0.2">
      <c r="A132" s="26">
        <v>122</v>
      </c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30"/>
      <c r="AU132" s="31"/>
      <c r="AV132" s="31"/>
      <c r="AW132" s="32"/>
      <c r="AX132" s="22"/>
      <c r="AY132" s="33" t="b">
        <f t="shared" si="5"/>
        <v>0</v>
      </c>
      <c r="AZ132" s="34" t="str">
        <f t="shared" si="9"/>
        <v/>
      </c>
      <c r="BA132" s="35">
        <f t="shared" si="6"/>
        <v>0</v>
      </c>
      <c r="BB132" s="36">
        <f t="shared" si="7"/>
        <v>0</v>
      </c>
      <c r="BC132" s="36">
        <f t="shared" si="8"/>
        <v>0</v>
      </c>
    </row>
    <row r="133" spans="1:55" hidden="1" x14ac:dyDescent="0.2">
      <c r="A133" s="26">
        <v>123</v>
      </c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30"/>
      <c r="AU133" s="31"/>
      <c r="AV133" s="31"/>
      <c r="AW133" s="32"/>
      <c r="AX133" s="22"/>
      <c r="AY133" s="33" t="b">
        <f t="shared" si="5"/>
        <v>0</v>
      </c>
      <c r="AZ133" s="34" t="str">
        <f t="shared" si="9"/>
        <v/>
      </c>
      <c r="BA133" s="35">
        <f t="shared" si="6"/>
        <v>0</v>
      </c>
      <c r="BB133" s="36">
        <f t="shared" si="7"/>
        <v>0</v>
      </c>
      <c r="BC133" s="36">
        <f t="shared" si="8"/>
        <v>0</v>
      </c>
    </row>
    <row r="134" spans="1:55" hidden="1" x14ac:dyDescent="0.2">
      <c r="A134" s="26">
        <v>124</v>
      </c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30"/>
      <c r="AU134" s="31"/>
      <c r="AV134" s="31"/>
      <c r="AW134" s="32"/>
      <c r="AX134" s="22"/>
      <c r="AY134" s="33" t="b">
        <f t="shared" si="5"/>
        <v>0</v>
      </c>
      <c r="AZ134" s="34" t="str">
        <f t="shared" si="9"/>
        <v/>
      </c>
      <c r="BA134" s="35">
        <f t="shared" si="6"/>
        <v>0</v>
      </c>
      <c r="BB134" s="36">
        <f t="shared" si="7"/>
        <v>0</v>
      </c>
      <c r="BC134" s="36">
        <f t="shared" si="8"/>
        <v>0</v>
      </c>
    </row>
    <row r="135" spans="1:55" hidden="1" x14ac:dyDescent="0.2">
      <c r="A135" s="26">
        <v>125</v>
      </c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30"/>
      <c r="AU135" s="31"/>
      <c r="AV135" s="31"/>
      <c r="AW135" s="32"/>
      <c r="AX135" s="22"/>
      <c r="AY135" s="33" t="b">
        <f t="shared" si="5"/>
        <v>0</v>
      </c>
      <c r="AZ135" s="34" t="str">
        <f t="shared" si="9"/>
        <v/>
      </c>
      <c r="BA135" s="35">
        <f t="shared" si="6"/>
        <v>0</v>
      </c>
      <c r="BB135" s="36">
        <f t="shared" si="7"/>
        <v>0</v>
      </c>
      <c r="BC135" s="36">
        <f t="shared" si="8"/>
        <v>0</v>
      </c>
    </row>
    <row r="136" spans="1:55" hidden="1" x14ac:dyDescent="0.2">
      <c r="A136" s="26">
        <v>126</v>
      </c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30"/>
      <c r="AU136" s="31"/>
      <c r="AV136" s="31"/>
      <c r="AW136" s="32"/>
      <c r="AX136" s="22"/>
      <c r="AY136" s="33" t="b">
        <f t="shared" si="5"/>
        <v>0</v>
      </c>
      <c r="AZ136" s="34" t="str">
        <f t="shared" si="9"/>
        <v/>
      </c>
      <c r="BA136" s="35">
        <f t="shared" si="6"/>
        <v>0</v>
      </c>
      <c r="BB136" s="36">
        <f t="shared" si="7"/>
        <v>0</v>
      </c>
      <c r="BC136" s="36">
        <f t="shared" si="8"/>
        <v>0</v>
      </c>
    </row>
    <row r="137" spans="1:55" hidden="1" x14ac:dyDescent="0.2">
      <c r="A137" s="26">
        <v>127</v>
      </c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30"/>
      <c r="AU137" s="31"/>
      <c r="AV137" s="31"/>
      <c r="AW137" s="32"/>
      <c r="AX137" s="22"/>
      <c r="AY137" s="33" t="b">
        <f t="shared" si="5"/>
        <v>0</v>
      </c>
      <c r="AZ137" s="34" t="str">
        <f t="shared" si="9"/>
        <v/>
      </c>
      <c r="BA137" s="35">
        <f t="shared" si="6"/>
        <v>0</v>
      </c>
      <c r="BB137" s="36">
        <f t="shared" si="7"/>
        <v>0</v>
      </c>
      <c r="BC137" s="36">
        <f t="shared" si="8"/>
        <v>0</v>
      </c>
    </row>
    <row r="138" spans="1:55" hidden="1" x14ac:dyDescent="0.2">
      <c r="A138" s="26">
        <v>128</v>
      </c>
      <c r="B138" s="2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30"/>
      <c r="AU138" s="31"/>
      <c r="AV138" s="31"/>
      <c r="AW138" s="32"/>
      <c r="AX138" s="22"/>
      <c r="AY138" s="33" t="b">
        <f t="shared" si="5"/>
        <v>0</v>
      </c>
      <c r="AZ138" s="34" t="str">
        <f t="shared" si="9"/>
        <v/>
      </c>
      <c r="BA138" s="35">
        <f t="shared" si="6"/>
        <v>0</v>
      </c>
      <c r="BB138" s="36">
        <f t="shared" si="7"/>
        <v>0</v>
      </c>
      <c r="BC138" s="36">
        <f t="shared" si="8"/>
        <v>0</v>
      </c>
    </row>
    <row r="139" spans="1:55" hidden="1" x14ac:dyDescent="0.2">
      <c r="A139" s="26">
        <v>129</v>
      </c>
      <c r="B139" s="2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30"/>
      <c r="AU139" s="31"/>
      <c r="AV139" s="31"/>
      <c r="AW139" s="32"/>
      <c r="AX139" s="22"/>
      <c r="AY139" s="33" t="b">
        <f t="shared" ref="AY139:AY158" si="10">IF(SUM(C139:AS139)&gt;0,(SUM(C139:AS139)/COUNTIF(C139:AS139,"&gt;0")))</f>
        <v>0</v>
      </c>
      <c r="AZ139" s="34" t="str">
        <f t="shared" si="9"/>
        <v/>
      </c>
      <c r="BA139" s="35">
        <f t="shared" ref="BA139:BA158" si="11">COUNTIF($C139:$AS139,"Отл")</f>
        <v>0</v>
      </c>
      <c r="BB139" s="36">
        <f t="shared" ref="BB139:BB158" si="12">COUNTIF($C139:$AS139,"Хор")</f>
        <v>0</v>
      </c>
      <c r="BC139" s="36">
        <f t="shared" ref="BC139:BC158" si="13">COUNTIF($C139:$AS139,"Удв")</f>
        <v>0</v>
      </c>
    </row>
    <row r="140" spans="1:55" hidden="1" x14ac:dyDescent="0.2">
      <c r="A140" s="26">
        <v>130</v>
      </c>
      <c r="B140" s="2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30"/>
      <c r="AU140" s="31"/>
      <c r="AV140" s="31"/>
      <c r="AW140" s="32"/>
      <c r="AX140" s="22"/>
      <c r="AY140" s="33" t="b">
        <f t="shared" si="10"/>
        <v>0</v>
      </c>
      <c r="AZ140" s="34" t="str">
        <f t="shared" ref="AZ140:AZ158" si="14">IF(SUM(BA140:BC140)&gt;0,(BA140*5+BB140*4+BC140*3)/SUM(BA140:BC140),"")</f>
        <v/>
      </c>
      <c r="BA140" s="35">
        <f t="shared" si="11"/>
        <v>0</v>
      </c>
      <c r="BB140" s="36">
        <f t="shared" si="12"/>
        <v>0</v>
      </c>
      <c r="BC140" s="36">
        <f t="shared" si="13"/>
        <v>0</v>
      </c>
    </row>
    <row r="141" spans="1:55" hidden="1" x14ac:dyDescent="0.2">
      <c r="A141" s="26">
        <v>131</v>
      </c>
      <c r="B141" s="2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30"/>
      <c r="AU141" s="31"/>
      <c r="AV141" s="31"/>
      <c r="AW141" s="32"/>
      <c r="AX141" s="22"/>
      <c r="AY141" s="33" t="b">
        <f t="shared" si="10"/>
        <v>0</v>
      </c>
      <c r="AZ141" s="34" t="str">
        <f t="shared" si="14"/>
        <v/>
      </c>
      <c r="BA141" s="35">
        <f t="shared" si="11"/>
        <v>0</v>
      </c>
      <c r="BB141" s="36">
        <f t="shared" si="12"/>
        <v>0</v>
      </c>
      <c r="BC141" s="36">
        <f t="shared" si="13"/>
        <v>0</v>
      </c>
    </row>
    <row r="142" spans="1:55" hidden="1" x14ac:dyDescent="0.2">
      <c r="A142" s="26">
        <v>132</v>
      </c>
      <c r="B142" s="2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30"/>
      <c r="AU142" s="31"/>
      <c r="AV142" s="31"/>
      <c r="AW142" s="32"/>
      <c r="AX142" s="22"/>
      <c r="AY142" s="33" t="b">
        <f t="shared" si="10"/>
        <v>0</v>
      </c>
      <c r="AZ142" s="34" t="str">
        <f t="shared" si="14"/>
        <v/>
      </c>
      <c r="BA142" s="35">
        <f t="shared" si="11"/>
        <v>0</v>
      </c>
      <c r="BB142" s="36">
        <f t="shared" si="12"/>
        <v>0</v>
      </c>
      <c r="BC142" s="36">
        <f t="shared" si="13"/>
        <v>0</v>
      </c>
    </row>
    <row r="143" spans="1:55" hidden="1" x14ac:dyDescent="0.2">
      <c r="A143" s="26">
        <v>133</v>
      </c>
      <c r="B143" s="27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30"/>
      <c r="AU143" s="31"/>
      <c r="AV143" s="31"/>
      <c r="AW143" s="32"/>
      <c r="AX143" s="22"/>
      <c r="AY143" s="33" t="b">
        <f t="shared" si="10"/>
        <v>0</v>
      </c>
      <c r="AZ143" s="34" t="str">
        <f t="shared" si="14"/>
        <v/>
      </c>
      <c r="BA143" s="35">
        <f t="shared" si="11"/>
        <v>0</v>
      </c>
      <c r="BB143" s="36">
        <f t="shared" si="12"/>
        <v>0</v>
      </c>
      <c r="BC143" s="36">
        <f t="shared" si="13"/>
        <v>0</v>
      </c>
    </row>
    <row r="144" spans="1:55" hidden="1" x14ac:dyDescent="0.2">
      <c r="A144" s="26">
        <v>134</v>
      </c>
      <c r="B144" s="27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30"/>
      <c r="AU144" s="31"/>
      <c r="AV144" s="31"/>
      <c r="AW144" s="32"/>
      <c r="AX144" s="22"/>
      <c r="AY144" s="33" t="b">
        <f t="shared" si="10"/>
        <v>0</v>
      </c>
      <c r="AZ144" s="34" t="str">
        <f t="shared" si="14"/>
        <v/>
      </c>
      <c r="BA144" s="35">
        <f t="shared" si="11"/>
        <v>0</v>
      </c>
      <c r="BB144" s="36">
        <f t="shared" si="12"/>
        <v>0</v>
      </c>
      <c r="BC144" s="36">
        <f t="shared" si="13"/>
        <v>0</v>
      </c>
    </row>
    <row r="145" spans="1:55" hidden="1" x14ac:dyDescent="0.2">
      <c r="A145" s="26">
        <v>135</v>
      </c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30"/>
      <c r="AU145" s="31"/>
      <c r="AV145" s="31"/>
      <c r="AW145" s="32"/>
      <c r="AX145" s="22"/>
      <c r="AY145" s="33" t="b">
        <f t="shared" si="10"/>
        <v>0</v>
      </c>
      <c r="AZ145" s="34" t="str">
        <f t="shared" si="14"/>
        <v/>
      </c>
      <c r="BA145" s="35">
        <f t="shared" si="11"/>
        <v>0</v>
      </c>
      <c r="BB145" s="36">
        <f t="shared" si="12"/>
        <v>0</v>
      </c>
      <c r="BC145" s="36">
        <f t="shared" si="13"/>
        <v>0</v>
      </c>
    </row>
    <row r="146" spans="1:55" hidden="1" x14ac:dyDescent="0.2">
      <c r="A146" s="26">
        <v>136</v>
      </c>
      <c r="B146" s="27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30"/>
      <c r="AU146" s="31"/>
      <c r="AV146" s="31"/>
      <c r="AW146" s="32"/>
      <c r="AX146" s="22"/>
      <c r="AY146" s="33" t="b">
        <f t="shared" si="10"/>
        <v>0</v>
      </c>
      <c r="AZ146" s="34" t="str">
        <f t="shared" si="14"/>
        <v/>
      </c>
      <c r="BA146" s="35">
        <f t="shared" si="11"/>
        <v>0</v>
      </c>
      <c r="BB146" s="36">
        <f t="shared" si="12"/>
        <v>0</v>
      </c>
      <c r="BC146" s="36">
        <f t="shared" si="13"/>
        <v>0</v>
      </c>
    </row>
    <row r="147" spans="1:55" hidden="1" x14ac:dyDescent="0.2">
      <c r="A147" s="26">
        <v>137</v>
      </c>
      <c r="B147" s="27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30"/>
      <c r="AU147" s="31"/>
      <c r="AV147" s="31"/>
      <c r="AW147" s="32"/>
      <c r="AX147" s="22"/>
      <c r="AY147" s="33" t="b">
        <f t="shared" si="10"/>
        <v>0</v>
      </c>
      <c r="AZ147" s="34" t="str">
        <f t="shared" si="14"/>
        <v/>
      </c>
      <c r="BA147" s="35">
        <f t="shared" si="11"/>
        <v>0</v>
      </c>
      <c r="BB147" s="36">
        <f t="shared" si="12"/>
        <v>0</v>
      </c>
      <c r="BC147" s="36">
        <f t="shared" si="13"/>
        <v>0</v>
      </c>
    </row>
    <row r="148" spans="1:55" hidden="1" x14ac:dyDescent="0.2">
      <c r="A148" s="26">
        <v>138</v>
      </c>
      <c r="B148" s="27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30"/>
      <c r="AU148" s="31"/>
      <c r="AV148" s="31"/>
      <c r="AW148" s="32"/>
      <c r="AX148" s="22"/>
      <c r="AY148" s="33" t="b">
        <f t="shared" si="10"/>
        <v>0</v>
      </c>
      <c r="AZ148" s="34" t="str">
        <f t="shared" si="14"/>
        <v/>
      </c>
      <c r="BA148" s="35">
        <f t="shared" si="11"/>
        <v>0</v>
      </c>
      <c r="BB148" s="36">
        <f t="shared" si="12"/>
        <v>0</v>
      </c>
      <c r="BC148" s="36">
        <f t="shared" si="13"/>
        <v>0</v>
      </c>
    </row>
    <row r="149" spans="1:55" hidden="1" x14ac:dyDescent="0.2">
      <c r="A149" s="26">
        <v>139</v>
      </c>
      <c r="B149" s="27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30"/>
      <c r="AU149" s="31"/>
      <c r="AV149" s="31"/>
      <c r="AW149" s="32"/>
      <c r="AX149" s="22"/>
      <c r="AY149" s="33" t="b">
        <f t="shared" si="10"/>
        <v>0</v>
      </c>
      <c r="AZ149" s="34" t="str">
        <f t="shared" si="14"/>
        <v/>
      </c>
      <c r="BA149" s="35">
        <f t="shared" si="11"/>
        <v>0</v>
      </c>
      <c r="BB149" s="36">
        <f t="shared" si="12"/>
        <v>0</v>
      </c>
      <c r="BC149" s="36">
        <f t="shared" si="13"/>
        <v>0</v>
      </c>
    </row>
    <row r="150" spans="1:55" hidden="1" x14ac:dyDescent="0.2">
      <c r="A150" s="26">
        <v>140</v>
      </c>
      <c r="B150" s="2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30"/>
      <c r="AU150" s="31"/>
      <c r="AV150" s="31"/>
      <c r="AW150" s="32"/>
      <c r="AX150" s="22"/>
      <c r="AY150" s="33" t="b">
        <f t="shared" si="10"/>
        <v>0</v>
      </c>
      <c r="AZ150" s="34" t="str">
        <f t="shared" si="14"/>
        <v/>
      </c>
      <c r="BA150" s="35">
        <f t="shared" si="11"/>
        <v>0</v>
      </c>
      <c r="BB150" s="36">
        <f t="shared" si="12"/>
        <v>0</v>
      </c>
      <c r="BC150" s="36">
        <f t="shared" si="13"/>
        <v>0</v>
      </c>
    </row>
    <row r="151" spans="1:55" hidden="1" x14ac:dyDescent="0.2">
      <c r="A151" s="26">
        <v>141</v>
      </c>
      <c r="B151" s="27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30"/>
      <c r="AU151" s="31"/>
      <c r="AV151" s="31"/>
      <c r="AW151" s="32"/>
      <c r="AX151" s="22"/>
      <c r="AY151" s="33" t="b">
        <f t="shared" si="10"/>
        <v>0</v>
      </c>
      <c r="AZ151" s="34" t="str">
        <f>IF(SUM(BA151:BC151)&gt;0,(BA151*5+BB151*4+BC151*3)/SUM(BA151:BC151),"")</f>
        <v/>
      </c>
      <c r="BA151" s="35">
        <f t="shared" si="11"/>
        <v>0</v>
      </c>
      <c r="BB151" s="36">
        <f t="shared" si="12"/>
        <v>0</v>
      </c>
      <c r="BC151" s="36">
        <f t="shared" si="13"/>
        <v>0</v>
      </c>
    </row>
    <row r="152" spans="1:55" hidden="1" x14ac:dyDescent="0.2">
      <c r="A152" s="26">
        <v>142</v>
      </c>
      <c r="B152" s="27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30"/>
      <c r="AU152" s="31"/>
      <c r="AV152" s="31"/>
      <c r="AW152" s="32"/>
      <c r="AX152" s="22"/>
      <c r="AY152" s="33" t="b">
        <f t="shared" si="10"/>
        <v>0</v>
      </c>
      <c r="AZ152" s="34" t="str">
        <f t="shared" si="14"/>
        <v/>
      </c>
      <c r="BA152" s="35">
        <f t="shared" si="11"/>
        <v>0</v>
      </c>
      <c r="BB152" s="36">
        <f t="shared" si="12"/>
        <v>0</v>
      </c>
      <c r="BC152" s="36">
        <f t="shared" si="13"/>
        <v>0</v>
      </c>
    </row>
    <row r="153" spans="1:55" hidden="1" x14ac:dyDescent="0.2">
      <c r="A153" s="26">
        <v>143</v>
      </c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30"/>
      <c r="AU153" s="31"/>
      <c r="AV153" s="31"/>
      <c r="AW153" s="32"/>
      <c r="AX153" s="22"/>
      <c r="AY153" s="33" t="b">
        <f t="shared" si="10"/>
        <v>0</v>
      </c>
      <c r="AZ153" s="34" t="str">
        <f t="shared" si="14"/>
        <v/>
      </c>
      <c r="BA153" s="35">
        <f t="shared" si="11"/>
        <v>0</v>
      </c>
      <c r="BB153" s="36">
        <f t="shared" si="12"/>
        <v>0</v>
      </c>
      <c r="BC153" s="36">
        <f t="shared" si="13"/>
        <v>0</v>
      </c>
    </row>
    <row r="154" spans="1:55" hidden="1" x14ac:dyDescent="0.2">
      <c r="A154" s="26">
        <v>144</v>
      </c>
      <c r="B154" s="2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30"/>
      <c r="AU154" s="31"/>
      <c r="AV154" s="31"/>
      <c r="AW154" s="32"/>
      <c r="AX154" s="22"/>
      <c r="AY154" s="33" t="b">
        <f t="shared" si="10"/>
        <v>0</v>
      </c>
      <c r="AZ154" s="34" t="str">
        <f t="shared" si="14"/>
        <v/>
      </c>
      <c r="BA154" s="35">
        <f t="shared" si="11"/>
        <v>0</v>
      </c>
      <c r="BB154" s="36">
        <f t="shared" si="12"/>
        <v>0</v>
      </c>
      <c r="BC154" s="36">
        <f t="shared" si="13"/>
        <v>0</v>
      </c>
    </row>
    <row r="155" spans="1:55" hidden="1" x14ac:dyDescent="0.2">
      <c r="A155" s="26">
        <v>145</v>
      </c>
      <c r="B155" s="2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30"/>
      <c r="AU155" s="31"/>
      <c r="AV155" s="31"/>
      <c r="AW155" s="32"/>
      <c r="AX155" s="22"/>
      <c r="AY155" s="33" t="b">
        <f t="shared" si="10"/>
        <v>0</v>
      </c>
      <c r="AZ155" s="34" t="str">
        <f t="shared" si="14"/>
        <v/>
      </c>
      <c r="BA155" s="35">
        <f t="shared" si="11"/>
        <v>0</v>
      </c>
      <c r="BB155" s="36">
        <f t="shared" si="12"/>
        <v>0</v>
      </c>
      <c r="BC155" s="36">
        <f t="shared" si="13"/>
        <v>0</v>
      </c>
    </row>
    <row r="156" spans="1:55" hidden="1" x14ac:dyDescent="0.2">
      <c r="A156" s="26">
        <v>146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30"/>
      <c r="AU156" s="31"/>
      <c r="AV156" s="31"/>
      <c r="AW156" s="32"/>
      <c r="AX156" s="22"/>
      <c r="AY156" s="33" t="b">
        <f t="shared" si="10"/>
        <v>0</v>
      </c>
      <c r="AZ156" s="34" t="str">
        <f t="shared" si="14"/>
        <v/>
      </c>
      <c r="BA156" s="35">
        <f t="shared" si="11"/>
        <v>0</v>
      </c>
      <c r="BB156" s="36">
        <f t="shared" si="12"/>
        <v>0</v>
      </c>
      <c r="BC156" s="36">
        <f t="shared" si="13"/>
        <v>0</v>
      </c>
    </row>
    <row r="157" spans="1:55" hidden="1" x14ac:dyDescent="0.2">
      <c r="A157" s="26">
        <v>147</v>
      </c>
      <c r="B157" s="27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30"/>
      <c r="AU157" s="31"/>
      <c r="AV157" s="31"/>
      <c r="AW157" s="32"/>
      <c r="AX157" s="22"/>
      <c r="AY157" s="33" t="b">
        <f t="shared" si="10"/>
        <v>0</v>
      </c>
      <c r="AZ157" s="34" t="str">
        <f t="shared" si="14"/>
        <v/>
      </c>
      <c r="BA157" s="35">
        <f t="shared" si="11"/>
        <v>0</v>
      </c>
      <c r="BB157" s="36">
        <f t="shared" si="12"/>
        <v>0</v>
      </c>
      <c r="BC157" s="36">
        <f t="shared" si="13"/>
        <v>0</v>
      </c>
    </row>
    <row r="158" spans="1:55" hidden="1" x14ac:dyDescent="0.2">
      <c r="A158" s="26">
        <v>148</v>
      </c>
      <c r="B158" s="27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37"/>
      <c r="AU158" s="31"/>
      <c r="AV158" s="31"/>
      <c r="AW158" s="32"/>
      <c r="AX158" s="22"/>
      <c r="AY158" s="33" t="b">
        <f t="shared" si="10"/>
        <v>0</v>
      </c>
      <c r="AZ158" s="34" t="str">
        <f t="shared" si="14"/>
        <v/>
      </c>
      <c r="BA158" s="35">
        <f t="shared" si="11"/>
        <v>0</v>
      </c>
      <c r="BB158" s="36">
        <f t="shared" si="12"/>
        <v>0</v>
      </c>
      <c r="BC158" s="36">
        <f t="shared" si="13"/>
        <v>0</v>
      </c>
    </row>
    <row r="159" spans="1:55" ht="12" thickBot="1" x14ac:dyDescent="0.25">
      <c r="A159" s="38"/>
      <c r="B159" s="39"/>
      <c r="C159" s="40">
        <f t="shared" ref="C159:AS159" si="15">IF(SUM(C11:C158)&gt;0,AVERAGE(C11:C158),IF(6:6="Да",COUNTIF(C11:C158,"Неуд")+COUNTIF(C11:C158,"Н/я")+COUNTIF(C11:C158,"Н/з"),0))</f>
        <v>75.181818181818187</v>
      </c>
      <c r="D159" s="40">
        <f t="shared" si="15"/>
        <v>79.454545454545453</v>
      </c>
      <c r="E159" s="40">
        <f t="shared" si="15"/>
        <v>61.636363636363633</v>
      </c>
      <c r="F159" s="40">
        <f t="shared" si="15"/>
        <v>63.909090909090907</v>
      </c>
      <c r="G159" s="40">
        <f t="shared" si="15"/>
        <v>93.090909090909093</v>
      </c>
      <c r="H159" s="40">
        <f t="shared" si="15"/>
        <v>83.090909090909093</v>
      </c>
      <c r="I159" s="40">
        <f t="shared" si="15"/>
        <v>71.727272727272734</v>
      </c>
      <c r="J159" s="40">
        <f t="shared" si="15"/>
        <v>68</v>
      </c>
      <c r="K159" s="40">
        <f t="shared" si="15"/>
        <v>72.181818181818187</v>
      </c>
      <c r="L159" s="40">
        <f t="shared" si="15"/>
        <v>0</v>
      </c>
      <c r="M159" s="40">
        <f t="shared" si="15"/>
        <v>0</v>
      </c>
      <c r="N159" s="40">
        <f t="shared" si="15"/>
        <v>0</v>
      </c>
      <c r="O159" s="40">
        <f t="shared" si="15"/>
        <v>0</v>
      </c>
      <c r="P159" s="40">
        <f t="shared" si="15"/>
        <v>0</v>
      </c>
      <c r="Q159" s="40">
        <f t="shared" si="15"/>
        <v>0</v>
      </c>
      <c r="R159" s="40">
        <f t="shared" si="15"/>
        <v>0</v>
      </c>
      <c r="S159" s="40">
        <f t="shared" si="15"/>
        <v>0</v>
      </c>
      <c r="T159" s="40">
        <f t="shared" si="15"/>
        <v>0</v>
      </c>
      <c r="U159" s="40">
        <f t="shared" si="15"/>
        <v>0</v>
      </c>
      <c r="V159" s="40">
        <f t="shared" si="15"/>
        <v>0</v>
      </c>
      <c r="W159" s="40">
        <f t="shared" si="15"/>
        <v>0</v>
      </c>
      <c r="X159" s="40">
        <f t="shared" si="15"/>
        <v>0</v>
      </c>
      <c r="Y159" s="40">
        <f t="shared" si="15"/>
        <v>0</v>
      </c>
      <c r="Z159" s="40">
        <f t="shared" si="15"/>
        <v>0</v>
      </c>
      <c r="AA159" s="40">
        <f t="shared" si="15"/>
        <v>0</v>
      </c>
      <c r="AB159" s="40">
        <f t="shared" si="15"/>
        <v>0</v>
      </c>
      <c r="AC159" s="40">
        <f t="shared" si="15"/>
        <v>0</v>
      </c>
      <c r="AD159" s="40">
        <f t="shared" si="15"/>
        <v>0</v>
      </c>
      <c r="AE159" s="40">
        <f t="shared" si="15"/>
        <v>0</v>
      </c>
      <c r="AF159" s="40">
        <f t="shared" si="15"/>
        <v>0</v>
      </c>
      <c r="AG159" s="40">
        <f t="shared" si="15"/>
        <v>0</v>
      </c>
      <c r="AH159" s="40">
        <f t="shared" si="15"/>
        <v>0</v>
      </c>
      <c r="AI159" s="40">
        <f t="shared" si="15"/>
        <v>0</v>
      </c>
      <c r="AJ159" s="40">
        <f t="shared" si="15"/>
        <v>0</v>
      </c>
      <c r="AK159" s="40">
        <f t="shared" si="15"/>
        <v>0</v>
      </c>
      <c r="AL159" s="40">
        <f t="shared" si="15"/>
        <v>0</v>
      </c>
      <c r="AM159" s="40">
        <f t="shared" si="15"/>
        <v>0</v>
      </c>
      <c r="AN159" s="40">
        <f t="shared" si="15"/>
        <v>0</v>
      </c>
      <c r="AO159" s="40">
        <f t="shared" si="15"/>
        <v>0</v>
      </c>
      <c r="AP159" s="40">
        <f t="shared" si="15"/>
        <v>0</v>
      </c>
      <c r="AQ159" s="40">
        <f t="shared" si="15"/>
        <v>0</v>
      </c>
      <c r="AR159" s="40">
        <f t="shared" si="15"/>
        <v>0</v>
      </c>
      <c r="AS159" s="40">
        <f t="shared" si="15"/>
        <v>0</v>
      </c>
      <c r="AT159" s="41">
        <f>SUM(AT11:AT158)</f>
        <v>0</v>
      </c>
      <c r="AU159" s="42"/>
      <c r="AV159" s="42"/>
      <c r="AW159" s="42"/>
      <c r="AX159" s="43"/>
      <c r="AY159" s="33">
        <f>AVERAGE(AY11:AY158)</f>
        <v>77.651695526695534</v>
      </c>
      <c r="AZ159" s="44"/>
    </row>
  </sheetData>
  <mergeCells count="3">
    <mergeCell ref="C9:AS9"/>
    <mergeCell ref="C10:F10"/>
    <mergeCell ref="H10:AS10"/>
  </mergeCells>
  <conditionalFormatting sqref="C11:AS158">
    <cfRule type="expression" dxfId="55" priority="1" stopIfTrue="1">
      <formula>AND(C$6="Да",C11="Н/з")</formula>
    </cfRule>
    <cfRule type="expression" dxfId="54" priority="2" stopIfTrue="1">
      <formula>AND(C$6="Да",C11="Неуд")</formula>
    </cfRule>
    <cfRule type="expression" dxfId="53" priority="3" stopIfTrue="1">
      <formula>AND(C$6="Да",C11="Н/я")</formula>
    </cfRule>
  </conditionalFormatting>
  <conditionalFormatting sqref="AX11:AX158">
    <cfRule type="expression" dxfId="52" priority="7" stopIfTrue="1">
      <formula>AND(DATEVALUE(AX11)&gt;ДатаСессии,OR(AW11="",DATEVALUE(AW11)&lt;NOW()))</formula>
    </cfRule>
  </conditionalFormatting>
  <conditionalFormatting sqref="AZ11:AZ158">
    <cfRule type="expression" dxfId="51" priority="8" stopIfTrue="1">
      <formula>AND(DATEVALUE(AZ11)&gt;ДатаСессии,OR(AV11="",DATEVALUE(AV11)&lt;NOW()))</formula>
    </cfRule>
  </conditionalFormatting>
  <conditionalFormatting sqref="AU11:AU158">
    <cfRule type="cellIs" dxfId="50" priority="4" stopIfTrue="1" operator="equal">
      <formula>"Неусп"</formula>
    </cfRule>
    <cfRule type="cellIs" dxfId="49" priority="5" stopIfTrue="1" operator="equal">
      <formula>"Хор"</formula>
    </cfRule>
    <cfRule type="cellIs" dxfId="48" priority="6" stopIfTrue="1" operator="equal">
      <formula>"Отл"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Y159"/>
  <sheetViews>
    <sheetView workbookViewId="0">
      <selection sqref="A1:XFD1048576"/>
    </sheetView>
  </sheetViews>
  <sheetFormatPr defaultRowHeight="11.25" x14ac:dyDescent="0.2"/>
  <cols>
    <col min="1" max="1" width="3.7109375" style="1" customWidth="1"/>
    <col min="2" max="2" width="10.42578125" style="3" customWidth="1"/>
    <col min="3" max="4" width="6.42578125" style="3" customWidth="1"/>
    <col min="5" max="5" width="7.28515625" style="3" customWidth="1"/>
    <col min="6" max="6" width="6.42578125" style="3" customWidth="1"/>
    <col min="7" max="7" width="7.28515625" style="3" customWidth="1"/>
    <col min="8" max="8" width="9.42578125" style="3" customWidth="1"/>
    <col min="9" max="9" width="6.42578125" style="3" customWidth="1"/>
    <col min="10" max="10" width="7.42578125" style="3" customWidth="1"/>
    <col min="11" max="14" width="3.42578125" style="3" hidden="1" customWidth="1"/>
    <col min="15" max="19" width="4" style="3" hidden="1" customWidth="1"/>
    <col min="20" max="23" width="3.42578125" style="3" hidden="1" customWidth="1"/>
    <col min="24" max="26" width="4" style="3" hidden="1" customWidth="1"/>
    <col min="27" max="30" width="3.42578125" style="3" hidden="1" customWidth="1"/>
    <col min="31" max="41" width="4" style="3" hidden="1" customWidth="1"/>
    <col min="42" max="42" width="4.42578125" style="3" hidden="1" customWidth="1"/>
    <col min="43" max="43" width="6.42578125" style="3" hidden="1" customWidth="1"/>
    <col min="44" max="44" width="5.7109375" style="3" hidden="1" customWidth="1"/>
    <col min="45" max="45" width="8.5703125" style="3" hidden="1" customWidth="1"/>
    <col min="46" max="46" width="10.28515625" style="3" hidden="1" customWidth="1"/>
    <col min="47" max="47" width="12.7109375" style="3" customWidth="1"/>
    <col min="48" max="48" width="10.28515625" style="3" customWidth="1"/>
    <col min="49" max="51" width="9.140625" style="3" hidden="1" customWidth="1"/>
    <col min="52" max="256" width="9.140625" style="3"/>
    <col min="257" max="257" width="3.7109375" style="3" customWidth="1"/>
    <col min="258" max="258" width="10.42578125" style="3" customWidth="1"/>
    <col min="259" max="260" width="6.42578125" style="3" customWidth="1"/>
    <col min="261" max="261" width="7.28515625" style="3" customWidth="1"/>
    <col min="262" max="262" width="6.42578125" style="3" customWidth="1"/>
    <col min="263" max="263" width="7.28515625" style="3" customWidth="1"/>
    <col min="264" max="264" width="9.42578125" style="3" customWidth="1"/>
    <col min="265" max="265" width="6.42578125" style="3" customWidth="1"/>
    <col min="266" max="266" width="7.42578125" style="3" customWidth="1"/>
    <col min="267" max="302" width="0" style="3" hidden="1" customWidth="1"/>
    <col min="303" max="303" width="12.7109375" style="3" customWidth="1"/>
    <col min="304" max="304" width="10.28515625" style="3" customWidth="1"/>
    <col min="305" max="307" width="0" style="3" hidden="1" customWidth="1"/>
    <col min="308" max="512" width="9.140625" style="3"/>
    <col min="513" max="513" width="3.7109375" style="3" customWidth="1"/>
    <col min="514" max="514" width="10.42578125" style="3" customWidth="1"/>
    <col min="515" max="516" width="6.42578125" style="3" customWidth="1"/>
    <col min="517" max="517" width="7.28515625" style="3" customWidth="1"/>
    <col min="518" max="518" width="6.42578125" style="3" customWidth="1"/>
    <col min="519" max="519" width="7.28515625" style="3" customWidth="1"/>
    <col min="520" max="520" width="9.42578125" style="3" customWidth="1"/>
    <col min="521" max="521" width="6.42578125" style="3" customWidth="1"/>
    <col min="522" max="522" width="7.42578125" style="3" customWidth="1"/>
    <col min="523" max="558" width="0" style="3" hidden="1" customWidth="1"/>
    <col min="559" max="559" width="12.7109375" style="3" customWidth="1"/>
    <col min="560" max="560" width="10.28515625" style="3" customWidth="1"/>
    <col min="561" max="563" width="0" style="3" hidden="1" customWidth="1"/>
    <col min="564" max="768" width="9.140625" style="3"/>
    <col min="769" max="769" width="3.7109375" style="3" customWidth="1"/>
    <col min="770" max="770" width="10.42578125" style="3" customWidth="1"/>
    <col min="771" max="772" width="6.42578125" style="3" customWidth="1"/>
    <col min="773" max="773" width="7.28515625" style="3" customWidth="1"/>
    <col min="774" max="774" width="6.42578125" style="3" customWidth="1"/>
    <col min="775" max="775" width="7.28515625" style="3" customWidth="1"/>
    <col min="776" max="776" width="9.42578125" style="3" customWidth="1"/>
    <col min="777" max="777" width="6.42578125" style="3" customWidth="1"/>
    <col min="778" max="778" width="7.42578125" style="3" customWidth="1"/>
    <col min="779" max="814" width="0" style="3" hidden="1" customWidth="1"/>
    <col min="815" max="815" width="12.7109375" style="3" customWidth="1"/>
    <col min="816" max="816" width="10.28515625" style="3" customWidth="1"/>
    <col min="817" max="819" width="0" style="3" hidden="1" customWidth="1"/>
    <col min="820" max="1024" width="9.140625" style="3"/>
    <col min="1025" max="1025" width="3.7109375" style="3" customWidth="1"/>
    <col min="1026" max="1026" width="10.42578125" style="3" customWidth="1"/>
    <col min="1027" max="1028" width="6.42578125" style="3" customWidth="1"/>
    <col min="1029" max="1029" width="7.28515625" style="3" customWidth="1"/>
    <col min="1030" max="1030" width="6.42578125" style="3" customWidth="1"/>
    <col min="1031" max="1031" width="7.28515625" style="3" customWidth="1"/>
    <col min="1032" max="1032" width="9.42578125" style="3" customWidth="1"/>
    <col min="1033" max="1033" width="6.42578125" style="3" customWidth="1"/>
    <col min="1034" max="1034" width="7.42578125" style="3" customWidth="1"/>
    <col min="1035" max="1070" width="0" style="3" hidden="1" customWidth="1"/>
    <col min="1071" max="1071" width="12.7109375" style="3" customWidth="1"/>
    <col min="1072" max="1072" width="10.28515625" style="3" customWidth="1"/>
    <col min="1073" max="1075" width="0" style="3" hidden="1" customWidth="1"/>
    <col min="1076" max="1280" width="9.140625" style="3"/>
    <col min="1281" max="1281" width="3.7109375" style="3" customWidth="1"/>
    <col min="1282" max="1282" width="10.42578125" style="3" customWidth="1"/>
    <col min="1283" max="1284" width="6.42578125" style="3" customWidth="1"/>
    <col min="1285" max="1285" width="7.28515625" style="3" customWidth="1"/>
    <col min="1286" max="1286" width="6.42578125" style="3" customWidth="1"/>
    <col min="1287" max="1287" width="7.28515625" style="3" customWidth="1"/>
    <col min="1288" max="1288" width="9.42578125" style="3" customWidth="1"/>
    <col min="1289" max="1289" width="6.42578125" style="3" customWidth="1"/>
    <col min="1290" max="1290" width="7.42578125" style="3" customWidth="1"/>
    <col min="1291" max="1326" width="0" style="3" hidden="1" customWidth="1"/>
    <col min="1327" max="1327" width="12.7109375" style="3" customWidth="1"/>
    <col min="1328" max="1328" width="10.28515625" style="3" customWidth="1"/>
    <col min="1329" max="1331" width="0" style="3" hidden="1" customWidth="1"/>
    <col min="1332" max="1536" width="9.140625" style="3"/>
    <col min="1537" max="1537" width="3.7109375" style="3" customWidth="1"/>
    <col min="1538" max="1538" width="10.42578125" style="3" customWidth="1"/>
    <col min="1539" max="1540" width="6.42578125" style="3" customWidth="1"/>
    <col min="1541" max="1541" width="7.28515625" style="3" customWidth="1"/>
    <col min="1542" max="1542" width="6.42578125" style="3" customWidth="1"/>
    <col min="1543" max="1543" width="7.28515625" style="3" customWidth="1"/>
    <col min="1544" max="1544" width="9.42578125" style="3" customWidth="1"/>
    <col min="1545" max="1545" width="6.42578125" style="3" customWidth="1"/>
    <col min="1546" max="1546" width="7.42578125" style="3" customWidth="1"/>
    <col min="1547" max="1582" width="0" style="3" hidden="1" customWidth="1"/>
    <col min="1583" max="1583" width="12.7109375" style="3" customWidth="1"/>
    <col min="1584" max="1584" width="10.28515625" style="3" customWidth="1"/>
    <col min="1585" max="1587" width="0" style="3" hidden="1" customWidth="1"/>
    <col min="1588" max="1792" width="9.140625" style="3"/>
    <col min="1793" max="1793" width="3.7109375" style="3" customWidth="1"/>
    <col min="1794" max="1794" width="10.42578125" style="3" customWidth="1"/>
    <col min="1795" max="1796" width="6.42578125" style="3" customWidth="1"/>
    <col min="1797" max="1797" width="7.28515625" style="3" customWidth="1"/>
    <col min="1798" max="1798" width="6.42578125" style="3" customWidth="1"/>
    <col min="1799" max="1799" width="7.28515625" style="3" customWidth="1"/>
    <col min="1800" max="1800" width="9.42578125" style="3" customWidth="1"/>
    <col min="1801" max="1801" width="6.42578125" style="3" customWidth="1"/>
    <col min="1802" max="1802" width="7.42578125" style="3" customWidth="1"/>
    <col min="1803" max="1838" width="0" style="3" hidden="1" customWidth="1"/>
    <col min="1839" max="1839" width="12.7109375" style="3" customWidth="1"/>
    <col min="1840" max="1840" width="10.28515625" style="3" customWidth="1"/>
    <col min="1841" max="1843" width="0" style="3" hidden="1" customWidth="1"/>
    <col min="1844" max="2048" width="9.140625" style="3"/>
    <col min="2049" max="2049" width="3.7109375" style="3" customWidth="1"/>
    <col min="2050" max="2050" width="10.42578125" style="3" customWidth="1"/>
    <col min="2051" max="2052" width="6.42578125" style="3" customWidth="1"/>
    <col min="2053" max="2053" width="7.28515625" style="3" customWidth="1"/>
    <col min="2054" max="2054" width="6.42578125" style="3" customWidth="1"/>
    <col min="2055" max="2055" width="7.28515625" style="3" customWidth="1"/>
    <col min="2056" max="2056" width="9.42578125" style="3" customWidth="1"/>
    <col min="2057" max="2057" width="6.42578125" style="3" customWidth="1"/>
    <col min="2058" max="2058" width="7.42578125" style="3" customWidth="1"/>
    <col min="2059" max="2094" width="0" style="3" hidden="1" customWidth="1"/>
    <col min="2095" max="2095" width="12.7109375" style="3" customWidth="1"/>
    <col min="2096" max="2096" width="10.28515625" style="3" customWidth="1"/>
    <col min="2097" max="2099" width="0" style="3" hidden="1" customWidth="1"/>
    <col min="2100" max="2304" width="9.140625" style="3"/>
    <col min="2305" max="2305" width="3.7109375" style="3" customWidth="1"/>
    <col min="2306" max="2306" width="10.42578125" style="3" customWidth="1"/>
    <col min="2307" max="2308" width="6.42578125" style="3" customWidth="1"/>
    <col min="2309" max="2309" width="7.28515625" style="3" customWidth="1"/>
    <col min="2310" max="2310" width="6.42578125" style="3" customWidth="1"/>
    <col min="2311" max="2311" width="7.28515625" style="3" customWidth="1"/>
    <col min="2312" max="2312" width="9.42578125" style="3" customWidth="1"/>
    <col min="2313" max="2313" width="6.42578125" style="3" customWidth="1"/>
    <col min="2314" max="2314" width="7.42578125" style="3" customWidth="1"/>
    <col min="2315" max="2350" width="0" style="3" hidden="1" customWidth="1"/>
    <col min="2351" max="2351" width="12.7109375" style="3" customWidth="1"/>
    <col min="2352" max="2352" width="10.28515625" style="3" customWidth="1"/>
    <col min="2353" max="2355" width="0" style="3" hidden="1" customWidth="1"/>
    <col min="2356" max="2560" width="9.140625" style="3"/>
    <col min="2561" max="2561" width="3.7109375" style="3" customWidth="1"/>
    <col min="2562" max="2562" width="10.42578125" style="3" customWidth="1"/>
    <col min="2563" max="2564" width="6.42578125" style="3" customWidth="1"/>
    <col min="2565" max="2565" width="7.28515625" style="3" customWidth="1"/>
    <col min="2566" max="2566" width="6.42578125" style="3" customWidth="1"/>
    <col min="2567" max="2567" width="7.28515625" style="3" customWidth="1"/>
    <col min="2568" max="2568" width="9.42578125" style="3" customWidth="1"/>
    <col min="2569" max="2569" width="6.42578125" style="3" customWidth="1"/>
    <col min="2570" max="2570" width="7.42578125" style="3" customWidth="1"/>
    <col min="2571" max="2606" width="0" style="3" hidden="1" customWidth="1"/>
    <col min="2607" max="2607" width="12.7109375" style="3" customWidth="1"/>
    <col min="2608" max="2608" width="10.28515625" style="3" customWidth="1"/>
    <col min="2609" max="2611" width="0" style="3" hidden="1" customWidth="1"/>
    <col min="2612" max="2816" width="9.140625" style="3"/>
    <col min="2817" max="2817" width="3.7109375" style="3" customWidth="1"/>
    <col min="2818" max="2818" width="10.42578125" style="3" customWidth="1"/>
    <col min="2819" max="2820" width="6.42578125" style="3" customWidth="1"/>
    <col min="2821" max="2821" width="7.28515625" style="3" customWidth="1"/>
    <col min="2822" max="2822" width="6.42578125" style="3" customWidth="1"/>
    <col min="2823" max="2823" width="7.28515625" style="3" customWidth="1"/>
    <col min="2824" max="2824" width="9.42578125" style="3" customWidth="1"/>
    <col min="2825" max="2825" width="6.42578125" style="3" customWidth="1"/>
    <col min="2826" max="2826" width="7.42578125" style="3" customWidth="1"/>
    <col min="2827" max="2862" width="0" style="3" hidden="1" customWidth="1"/>
    <col min="2863" max="2863" width="12.7109375" style="3" customWidth="1"/>
    <col min="2864" max="2864" width="10.28515625" style="3" customWidth="1"/>
    <col min="2865" max="2867" width="0" style="3" hidden="1" customWidth="1"/>
    <col min="2868" max="3072" width="9.140625" style="3"/>
    <col min="3073" max="3073" width="3.7109375" style="3" customWidth="1"/>
    <col min="3074" max="3074" width="10.42578125" style="3" customWidth="1"/>
    <col min="3075" max="3076" width="6.42578125" style="3" customWidth="1"/>
    <col min="3077" max="3077" width="7.28515625" style="3" customWidth="1"/>
    <col min="3078" max="3078" width="6.42578125" style="3" customWidth="1"/>
    <col min="3079" max="3079" width="7.28515625" style="3" customWidth="1"/>
    <col min="3080" max="3080" width="9.42578125" style="3" customWidth="1"/>
    <col min="3081" max="3081" width="6.42578125" style="3" customWidth="1"/>
    <col min="3082" max="3082" width="7.42578125" style="3" customWidth="1"/>
    <col min="3083" max="3118" width="0" style="3" hidden="1" customWidth="1"/>
    <col min="3119" max="3119" width="12.7109375" style="3" customWidth="1"/>
    <col min="3120" max="3120" width="10.28515625" style="3" customWidth="1"/>
    <col min="3121" max="3123" width="0" style="3" hidden="1" customWidth="1"/>
    <col min="3124" max="3328" width="9.140625" style="3"/>
    <col min="3329" max="3329" width="3.7109375" style="3" customWidth="1"/>
    <col min="3330" max="3330" width="10.42578125" style="3" customWidth="1"/>
    <col min="3331" max="3332" width="6.42578125" style="3" customWidth="1"/>
    <col min="3333" max="3333" width="7.28515625" style="3" customWidth="1"/>
    <col min="3334" max="3334" width="6.42578125" style="3" customWidth="1"/>
    <col min="3335" max="3335" width="7.28515625" style="3" customWidth="1"/>
    <col min="3336" max="3336" width="9.42578125" style="3" customWidth="1"/>
    <col min="3337" max="3337" width="6.42578125" style="3" customWidth="1"/>
    <col min="3338" max="3338" width="7.42578125" style="3" customWidth="1"/>
    <col min="3339" max="3374" width="0" style="3" hidden="1" customWidth="1"/>
    <col min="3375" max="3375" width="12.7109375" style="3" customWidth="1"/>
    <col min="3376" max="3376" width="10.28515625" style="3" customWidth="1"/>
    <col min="3377" max="3379" width="0" style="3" hidden="1" customWidth="1"/>
    <col min="3380" max="3584" width="9.140625" style="3"/>
    <col min="3585" max="3585" width="3.7109375" style="3" customWidth="1"/>
    <col min="3586" max="3586" width="10.42578125" style="3" customWidth="1"/>
    <col min="3587" max="3588" width="6.42578125" style="3" customWidth="1"/>
    <col min="3589" max="3589" width="7.28515625" style="3" customWidth="1"/>
    <col min="3590" max="3590" width="6.42578125" style="3" customWidth="1"/>
    <col min="3591" max="3591" width="7.28515625" style="3" customWidth="1"/>
    <col min="3592" max="3592" width="9.42578125" style="3" customWidth="1"/>
    <col min="3593" max="3593" width="6.42578125" style="3" customWidth="1"/>
    <col min="3594" max="3594" width="7.42578125" style="3" customWidth="1"/>
    <col min="3595" max="3630" width="0" style="3" hidden="1" customWidth="1"/>
    <col min="3631" max="3631" width="12.7109375" style="3" customWidth="1"/>
    <col min="3632" max="3632" width="10.28515625" style="3" customWidth="1"/>
    <col min="3633" max="3635" width="0" style="3" hidden="1" customWidth="1"/>
    <col min="3636" max="3840" width="9.140625" style="3"/>
    <col min="3841" max="3841" width="3.7109375" style="3" customWidth="1"/>
    <col min="3842" max="3842" width="10.42578125" style="3" customWidth="1"/>
    <col min="3843" max="3844" width="6.42578125" style="3" customWidth="1"/>
    <col min="3845" max="3845" width="7.28515625" style="3" customWidth="1"/>
    <col min="3846" max="3846" width="6.42578125" style="3" customWidth="1"/>
    <col min="3847" max="3847" width="7.28515625" style="3" customWidth="1"/>
    <col min="3848" max="3848" width="9.42578125" style="3" customWidth="1"/>
    <col min="3849" max="3849" width="6.42578125" style="3" customWidth="1"/>
    <col min="3850" max="3850" width="7.42578125" style="3" customWidth="1"/>
    <col min="3851" max="3886" width="0" style="3" hidden="1" customWidth="1"/>
    <col min="3887" max="3887" width="12.7109375" style="3" customWidth="1"/>
    <col min="3888" max="3888" width="10.28515625" style="3" customWidth="1"/>
    <col min="3889" max="3891" width="0" style="3" hidden="1" customWidth="1"/>
    <col min="3892" max="4096" width="9.140625" style="3"/>
    <col min="4097" max="4097" width="3.7109375" style="3" customWidth="1"/>
    <col min="4098" max="4098" width="10.42578125" style="3" customWidth="1"/>
    <col min="4099" max="4100" width="6.42578125" style="3" customWidth="1"/>
    <col min="4101" max="4101" width="7.28515625" style="3" customWidth="1"/>
    <col min="4102" max="4102" width="6.42578125" style="3" customWidth="1"/>
    <col min="4103" max="4103" width="7.28515625" style="3" customWidth="1"/>
    <col min="4104" max="4104" width="9.42578125" style="3" customWidth="1"/>
    <col min="4105" max="4105" width="6.42578125" style="3" customWidth="1"/>
    <col min="4106" max="4106" width="7.42578125" style="3" customWidth="1"/>
    <col min="4107" max="4142" width="0" style="3" hidden="1" customWidth="1"/>
    <col min="4143" max="4143" width="12.7109375" style="3" customWidth="1"/>
    <col min="4144" max="4144" width="10.28515625" style="3" customWidth="1"/>
    <col min="4145" max="4147" width="0" style="3" hidden="1" customWidth="1"/>
    <col min="4148" max="4352" width="9.140625" style="3"/>
    <col min="4353" max="4353" width="3.7109375" style="3" customWidth="1"/>
    <col min="4354" max="4354" width="10.42578125" style="3" customWidth="1"/>
    <col min="4355" max="4356" width="6.42578125" style="3" customWidth="1"/>
    <col min="4357" max="4357" width="7.28515625" style="3" customWidth="1"/>
    <col min="4358" max="4358" width="6.42578125" style="3" customWidth="1"/>
    <col min="4359" max="4359" width="7.28515625" style="3" customWidth="1"/>
    <col min="4360" max="4360" width="9.42578125" style="3" customWidth="1"/>
    <col min="4361" max="4361" width="6.42578125" style="3" customWidth="1"/>
    <col min="4362" max="4362" width="7.42578125" style="3" customWidth="1"/>
    <col min="4363" max="4398" width="0" style="3" hidden="1" customWidth="1"/>
    <col min="4399" max="4399" width="12.7109375" style="3" customWidth="1"/>
    <col min="4400" max="4400" width="10.28515625" style="3" customWidth="1"/>
    <col min="4401" max="4403" width="0" style="3" hidden="1" customWidth="1"/>
    <col min="4404" max="4608" width="9.140625" style="3"/>
    <col min="4609" max="4609" width="3.7109375" style="3" customWidth="1"/>
    <col min="4610" max="4610" width="10.42578125" style="3" customWidth="1"/>
    <col min="4611" max="4612" width="6.42578125" style="3" customWidth="1"/>
    <col min="4613" max="4613" width="7.28515625" style="3" customWidth="1"/>
    <col min="4614" max="4614" width="6.42578125" style="3" customWidth="1"/>
    <col min="4615" max="4615" width="7.28515625" style="3" customWidth="1"/>
    <col min="4616" max="4616" width="9.42578125" style="3" customWidth="1"/>
    <col min="4617" max="4617" width="6.42578125" style="3" customWidth="1"/>
    <col min="4618" max="4618" width="7.42578125" style="3" customWidth="1"/>
    <col min="4619" max="4654" width="0" style="3" hidden="1" customWidth="1"/>
    <col min="4655" max="4655" width="12.7109375" style="3" customWidth="1"/>
    <col min="4656" max="4656" width="10.28515625" style="3" customWidth="1"/>
    <col min="4657" max="4659" width="0" style="3" hidden="1" customWidth="1"/>
    <col min="4660" max="4864" width="9.140625" style="3"/>
    <col min="4865" max="4865" width="3.7109375" style="3" customWidth="1"/>
    <col min="4866" max="4866" width="10.42578125" style="3" customWidth="1"/>
    <col min="4867" max="4868" width="6.42578125" style="3" customWidth="1"/>
    <col min="4869" max="4869" width="7.28515625" style="3" customWidth="1"/>
    <col min="4870" max="4870" width="6.42578125" style="3" customWidth="1"/>
    <col min="4871" max="4871" width="7.28515625" style="3" customWidth="1"/>
    <col min="4872" max="4872" width="9.42578125" style="3" customWidth="1"/>
    <col min="4873" max="4873" width="6.42578125" style="3" customWidth="1"/>
    <col min="4874" max="4874" width="7.42578125" style="3" customWidth="1"/>
    <col min="4875" max="4910" width="0" style="3" hidden="1" customWidth="1"/>
    <col min="4911" max="4911" width="12.7109375" style="3" customWidth="1"/>
    <col min="4912" max="4912" width="10.28515625" style="3" customWidth="1"/>
    <col min="4913" max="4915" width="0" style="3" hidden="1" customWidth="1"/>
    <col min="4916" max="5120" width="9.140625" style="3"/>
    <col min="5121" max="5121" width="3.7109375" style="3" customWidth="1"/>
    <col min="5122" max="5122" width="10.42578125" style="3" customWidth="1"/>
    <col min="5123" max="5124" width="6.42578125" style="3" customWidth="1"/>
    <col min="5125" max="5125" width="7.28515625" style="3" customWidth="1"/>
    <col min="5126" max="5126" width="6.42578125" style="3" customWidth="1"/>
    <col min="5127" max="5127" width="7.28515625" style="3" customWidth="1"/>
    <col min="5128" max="5128" width="9.42578125" style="3" customWidth="1"/>
    <col min="5129" max="5129" width="6.42578125" style="3" customWidth="1"/>
    <col min="5130" max="5130" width="7.42578125" style="3" customWidth="1"/>
    <col min="5131" max="5166" width="0" style="3" hidden="1" customWidth="1"/>
    <col min="5167" max="5167" width="12.7109375" style="3" customWidth="1"/>
    <col min="5168" max="5168" width="10.28515625" style="3" customWidth="1"/>
    <col min="5169" max="5171" width="0" style="3" hidden="1" customWidth="1"/>
    <col min="5172" max="5376" width="9.140625" style="3"/>
    <col min="5377" max="5377" width="3.7109375" style="3" customWidth="1"/>
    <col min="5378" max="5378" width="10.42578125" style="3" customWidth="1"/>
    <col min="5379" max="5380" width="6.42578125" style="3" customWidth="1"/>
    <col min="5381" max="5381" width="7.28515625" style="3" customWidth="1"/>
    <col min="5382" max="5382" width="6.42578125" style="3" customWidth="1"/>
    <col min="5383" max="5383" width="7.28515625" style="3" customWidth="1"/>
    <col min="5384" max="5384" width="9.42578125" style="3" customWidth="1"/>
    <col min="5385" max="5385" width="6.42578125" style="3" customWidth="1"/>
    <col min="5386" max="5386" width="7.42578125" style="3" customWidth="1"/>
    <col min="5387" max="5422" width="0" style="3" hidden="1" customWidth="1"/>
    <col min="5423" max="5423" width="12.7109375" style="3" customWidth="1"/>
    <col min="5424" max="5424" width="10.28515625" style="3" customWidth="1"/>
    <col min="5425" max="5427" width="0" style="3" hidden="1" customWidth="1"/>
    <col min="5428" max="5632" width="9.140625" style="3"/>
    <col min="5633" max="5633" width="3.7109375" style="3" customWidth="1"/>
    <col min="5634" max="5634" width="10.42578125" style="3" customWidth="1"/>
    <col min="5635" max="5636" width="6.42578125" style="3" customWidth="1"/>
    <col min="5637" max="5637" width="7.28515625" style="3" customWidth="1"/>
    <col min="5638" max="5638" width="6.42578125" style="3" customWidth="1"/>
    <col min="5639" max="5639" width="7.28515625" style="3" customWidth="1"/>
    <col min="5640" max="5640" width="9.42578125" style="3" customWidth="1"/>
    <col min="5641" max="5641" width="6.42578125" style="3" customWidth="1"/>
    <col min="5642" max="5642" width="7.42578125" style="3" customWidth="1"/>
    <col min="5643" max="5678" width="0" style="3" hidden="1" customWidth="1"/>
    <col min="5679" max="5679" width="12.7109375" style="3" customWidth="1"/>
    <col min="5680" max="5680" width="10.28515625" style="3" customWidth="1"/>
    <col min="5681" max="5683" width="0" style="3" hidden="1" customWidth="1"/>
    <col min="5684" max="5888" width="9.140625" style="3"/>
    <col min="5889" max="5889" width="3.7109375" style="3" customWidth="1"/>
    <col min="5890" max="5890" width="10.42578125" style="3" customWidth="1"/>
    <col min="5891" max="5892" width="6.42578125" style="3" customWidth="1"/>
    <col min="5893" max="5893" width="7.28515625" style="3" customWidth="1"/>
    <col min="5894" max="5894" width="6.42578125" style="3" customWidth="1"/>
    <col min="5895" max="5895" width="7.28515625" style="3" customWidth="1"/>
    <col min="5896" max="5896" width="9.42578125" style="3" customWidth="1"/>
    <col min="5897" max="5897" width="6.42578125" style="3" customWidth="1"/>
    <col min="5898" max="5898" width="7.42578125" style="3" customWidth="1"/>
    <col min="5899" max="5934" width="0" style="3" hidden="1" customWidth="1"/>
    <col min="5935" max="5935" width="12.7109375" style="3" customWidth="1"/>
    <col min="5936" max="5936" width="10.28515625" style="3" customWidth="1"/>
    <col min="5937" max="5939" width="0" style="3" hidden="1" customWidth="1"/>
    <col min="5940" max="6144" width="9.140625" style="3"/>
    <col min="6145" max="6145" width="3.7109375" style="3" customWidth="1"/>
    <col min="6146" max="6146" width="10.42578125" style="3" customWidth="1"/>
    <col min="6147" max="6148" width="6.42578125" style="3" customWidth="1"/>
    <col min="6149" max="6149" width="7.28515625" style="3" customWidth="1"/>
    <col min="6150" max="6150" width="6.42578125" style="3" customWidth="1"/>
    <col min="6151" max="6151" width="7.28515625" style="3" customWidth="1"/>
    <col min="6152" max="6152" width="9.42578125" style="3" customWidth="1"/>
    <col min="6153" max="6153" width="6.42578125" style="3" customWidth="1"/>
    <col min="6154" max="6154" width="7.42578125" style="3" customWidth="1"/>
    <col min="6155" max="6190" width="0" style="3" hidden="1" customWidth="1"/>
    <col min="6191" max="6191" width="12.7109375" style="3" customWidth="1"/>
    <col min="6192" max="6192" width="10.28515625" style="3" customWidth="1"/>
    <col min="6193" max="6195" width="0" style="3" hidden="1" customWidth="1"/>
    <col min="6196" max="6400" width="9.140625" style="3"/>
    <col min="6401" max="6401" width="3.7109375" style="3" customWidth="1"/>
    <col min="6402" max="6402" width="10.42578125" style="3" customWidth="1"/>
    <col min="6403" max="6404" width="6.42578125" style="3" customWidth="1"/>
    <col min="6405" max="6405" width="7.28515625" style="3" customWidth="1"/>
    <col min="6406" max="6406" width="6.42578125" style="3" customWidth="1"/>
    <col min="6407" max="6407" width="7.28515625" style="3" customWidth="1"/>
    <col min="6408" max="6408" width="9.42578125" style="3" customWidth="1"/>
    <col min="6409" max="6409" width="6.42578125" style="3" customWidth="1"/>
    <col min="6410" max="6410" width="7.42578125" style="3" customWidth="1"/>
    <col min="6411" max="6446" width="0" style="3" hidden="1" customWidth="1"/>
    <col min="6447" max="6447" width="12.7109375" style="3" customWidth="1"/>
    <col min="6448" max="6448" width="10.28515625" style="3" customWidth="1"/>
    <col min="6449" max="6451" width="0" style="3" hidden="1" customWidth="1"/>
    <col min="6452" max="6656" width="9.140625" style="3"/>
    <col min="6657" max="6657" width="3.7109375" style="3" customWidth="1"/>
    <col min="6658" max="6658" width="10.42578125" style="3" customWidth="1"/>
    <col min="6659" max="6660" width="6.42578125" style="3" customWidth="1"/>
    <col min="6661" max="6661" width="7.28515625" style="3" customWidth="1"/>
    <col min="6662" max="6662" width="6.42578125" style="3" customWidth="1"/>
    <col min="6663" max="6663" width="7.28515625" style="3" customWidth="1"/>
    <col min="6664" max="6664" width="9.42578125" style="3" customWidth="1"/>
    <col min="6665" max="6665" width="6.42578125" style="3" customWidth="1"/>
    <col min="6666" max="6666" width="7.42578125" style="3" customWidth="1"/>
    <col min="6667" max="6702" width="0" style="3" hidden="1" customWidth="1"/>
    <col min="6703" max="6703" width="12.7109375" style="3" customWidth="1"/>
    <col min="6704" max="6704" width="10.28515625" style="3" customWidth="1"/>
    <col min="6705" max="6707" width="0" style="3" hidden="1" customWidth="1"/>
    <col min="6708" max="6912" width="9.140625" style="3"/>
    <col min="6913" max="6913" width="3.7109375" style="3" customWidth="1"/>
    <col min="6914" max="6914" width="10.42578125" style="3" customWidth="1"/>
    <col min="6915" max="6916" width="6.42578125" style="3" customWidth="1"/>
    <col min="6917" max="6917" width="7.28515625" style="3" customWidth="1"/>
    <col min="6918" max="6918" width="6.42578125" style="3" customWidth="1"/>
    <col min="6919" max="6919" width="7.28515625" style="3" customWidth="1"/>
    <col min="6920" max="6920" width="9.42578125" style="3" customWidth="1"/>
    <col min="6921" max="6921" width="6.42578125" style="3" customWidth="1"/>
    <col min="6922" max="6922" width="7.42578125" style="3" customWidth="1"/>
    <col min="6923" max="6958" width="0" style="3" hidden="1" customWidth="1"/>
    <col min="6959" max="6959" width="12.7109375" style="3" customWidth="1"/>
    <col min="6960" max="6960" width="10.28515625" style="3" customWidth="1"/>
    <col min="6961" max="6963" width="0" style="3" hidden="1" customWidth="1"/>
    <col min="6964" max="7168" width="9.140625" style="3"/>
    <col min="7169" max="7169" width="3.7109375" style="3" customWidth="1"/>
    <col min="7170" max="7170" width="10.42578125" style="3" customWidth="1"/>
    <col min="7171" max="7172" width="6.42578125" style="3" customWidth="1"/>
    <col min="7173" max="7173" width="7.28515625" style="3" customWidth="1"/>
    <col min="7174" max="7174" width="6.42578125" style="3" customWidth="1"/>
    <col min="7175" max="7175" width="7.28515625" style="3" customWidth="1"/>
    <col min="7176" max="7176" width="9.42578125" style="3" customWidth="1"/>
    <col min="7177" max="7177" width="6.42578125" style="3" customWidth="1"/>
    <col min="7178" max="7178" width="7.42578125" style="3" customWidth="1"/>
    <col min="7179" max="7214" width="0" style="3" hidden="1" customWidth="1"/>
    <col min="7215" max="7215" width="12.7109375" style="3" customWidth="1"/>
    <col min="7216" max="7216" width="10.28515625" style="3" customWidth="1"/>
    <col min="7217" max="7219" width="0" style="3" hidden="1" customWidth="1"/>
    <col min="7220" max="7424" width="9.140625" style="3"/>
    <col min="7425" max="7425" width="3.7109375" style="3" customWidth="1"/>
    <col min="7426" max="7426" width="10.42578125" style="3" customWidth="1"/>
    <col min="7427" max="7428" width="6.42578125" style="3" customWidth="1"/>
    <col min="7429" max="7429" width="7.28515625" style="3" customWidth="1"/>
    <col min="7430" max="7430" width="6.42578125" style="3" customWidth="1"/>
    <col min="7431" max="7431" width="7.28515625" style="3" customWidth="1"/>
    <col min="7432" max="7432" width="9.42578125" style="3" customWidth="1"/>
    <col min="7433" max="7433" width="6.42578125" style="3" customWidth="1"/>
    <col min="7434" max="7434" width="7.42578125" style="3" customWidth="1"/>
    <col min="7435" max="7470" width="0" style="3" hidden="1" customWidth="1"/>
    <col min="7471" max="7471" width="12.7109375" style="3" customWidth="1"/>
    <col min="7472" max="7472" width="10.28515625" style="3" customWidth="1"/>
    <col min="7473" max="7475" width="0" style="3" hidden="1" customWidth="1"/>
    <col min="7476" max="7680" width="9.140625" style="3"/>
    <col min="7681" max="7681" width="3.7109375" style="3" customWidth="1"/>
    <col min="7682" max="7682" width="10.42578125" style="3" customWidth="1"/>
    <col min="7683" max="7684" width="6.42578125" style="3" customWidth="1"/>
    <col min="7685" max="7685" width="7.28515625" style="3" customWidth="1"/>
    <col min="7686" max="7686" width="6.42578125" style="3" customWidth="1"/>
    <col min="7687" max="7687" width="7.28515625" style="3" customWidth="1"/>
    <col min="7688" max="7688" width="9.42578125" style="3" customWidth="1"/>
    <col min="7689" max="7689" width="6.42578125" style="3" customWidth="1"/>
    <col min="7690" max="7690" width="7.42578125" style="3" customWidth="1"/>
    <col min="7691" max="7726" width="0" style="3" hidden="1" customWidth="1"/>
    <col min="7727" max="7727" width="12.7109375" style="3" customWidth="1"/>
    <col min="7728" max="7728" width="10.28515625" style="3" customWidth="1"/>
    <col min="7729" max="7731" width="0" style="3" hidden="1" customWidth="1"/>
    <col min="7732" max="7936" width="9.140625" style="3"/>
    <col min="7937" max="7937" width="3.7109375" style="3" customWidth="1"/>
    <col min="7938" max="7938" width="10.42578125" style="3" customWidth="1"/>
    <col min="7939" max="7940" width="6.42578125" style="3" customWidth="1"/>
    <col min="7941" max="7941" width="7.28515625" style="3" customWidth="1"/>
    <col min="7942" max="7942" width="6.42578125" style="3" customWidth="1"/>
    <col min="7943" max="7943" width="7.28515625" style="3" customWidth="1"/>
    <col min="7944" max="7944" width="9.42578125" style="3" customWidth="1"/>
    <col min="7945" max="7945" width="6.42578125" style="3" customWidth="1"/>
    <col min="7946" max="7946" width="7.42578125" style="3" customWidth="1"/>
    <col min="7947" max="7982" width="0" style="3" hidden="1" customWidth="1"/>
    <col min="7983" max="7983" width="12.7109375" style="3" customWidth="1"/>
    <col min="7984" max="7984" width="10.28515625" style="3" customWidth="1"/>
    <col min="7985" max="7987" width="0" style="3" hidden="1" customWidth="1"/>
    <col min="7988" max="8192" width="9.140625" style="3"/>
    <col min="8193" max="8193" width="3.7109375" style="3" customWidth="1"/>
    <col min="8194" max="8194" width="10.42578125" style="3" customWidth="1"/>
    <col min="8195" max="8196" width="6.42578125" style="3" customWidth="1"/>
    <col min="8197" max="8197" width="7.28515625" style="3" customWidth="1"/>
    <col min="8198" max="8198" width="6.42578125" style="3" customWidth="1"/>
    <col min="8199" max="8199" width="7.28515625" style="3" customWidth="1"/>
    <col min="8200" max="8200" width="9.42578125" style="3" customWidth="1"/>
    <col min="8201" max="8201" width="6.42578125" style="3" customWidth="1"/>
    <col min="8202" max="8202" width="7.42578125" style="3" customWidth="1"/>
    <col min="8203" max="8238" width="0" style="3" hidden="1" customWidth="1"/>
    <col min="8239" max="8239" width="12.7109375" style="3" customWidth="1"/>
    <col min="8240" max="8240" width="10.28515625" style="3" customWidth="1"/>
    <col min="8241" max="8243" width="0" style="3" hidden="1" customWidth="1"/>
    <col min="8244" max="8448" width="9.140625" style="3"/>
    <col min="8449" max="8449" width="3.7109375" style="3" customWidth="1"/>
    <col min="8450" max="8450" width="10.42578125" style="3" customWidth="1"/>
    <col min="8451" max="8452" width="6.42578125" style="3" customWidth="1"/>
    <col min="8453" max="8453" width="7.28515625" style="3" customWidth="1"/>
    <col min="8454" max="8454" width="6.42578125" style="3" customWidth="1"/>
    <col min="8455" max="8455" width="7.28515625" style="3" customWidth="1"/>
    <col min="8456" max="8456" width="9.42578125" style="3" customWidth="1"/>
    <col min="8457" max="8457" width="6.42578125" style="3" customWidth="1"/>
    <col min="8458" max="8458" width="7.42578125" style="3" customWidth="1"/>
    <col min="8459" max="8494" width="0" style="3" hidden="1" customWidth="1"/>
    <col min="8495" max="8495" width="12.7109375" style="3" customWidth="1"/>
    <col min="8496" max="8496" width="10.28515625" style="3" customWidth="1"/>
    <col min="8497" max="8499" width="0" style="3" hidden="1" customWidth="1"/>
    <col min="8500" max="8704" width="9.140625" style="3"/>
    <col min="8705" max="8705" width="3.7109375" style="3" customWidth="1"/>
    <col min="8706" max="8706" width="10.42578125" style="3" customWidth="1"/>
    <col min="8707" max="8708" width="6.42578125" style="3" customWidth="1"/>
    <col min="8709" max="8709" width="7.28515625" style="3" customWidth="1"/>
    <col min="8710" max="8710" width="6.42578125" style="3" customWidth="1"/>
    <col min="8711" max="8711" width="7.28515625" style="3" customWidth="1"/>
    <col min="8712" max="8712" width="9.42578125" style="3" customWidth="1"/>
    <col min="8713" max="8713" width="6.42578125" style="3" customWidth="1"/>
    <col min="8714" max="8714" width="7.42578125" style="3" customWidth="1"/>
    <col min="8715" max="8750" width="0" style="3" hidden="1" customWidth="1"/>
    <col min="8751" max="8751" width="12.7109375" style="3" customWidth="1"/>
    <col min="8752" max="8752" width="10.28515625" style="3" customWidth="1"/>
    <col min="8753" max="8755" width="0" style="3" hidden="1" customWidth="1"/>
    <col min="8756" max="8960" width="9.140625" style="3"/>
    <col min="8961" max="8961" width="3.7109375" style="3" customWidth="1"/>
    <col min="8962" max="8962" width="10.42578125" style="3" customWidth="1"/>
    <col min="8963" max="8964" width="6.42578125" style="3" customWidth="1"/>
    <col min="8965" max="8965" width="7.28515625" style="3" customWidth="1"/>
    <col min="8966" max="8966" width="6.42578125" style="3" customWidth="1"/>
    <col min="8967" max="8967" width="7.28515625" style="3" customWidth="1"/>
    <col min="8968" max="8968" width="9.42578125" style="3" customWidth="1"/>
    <col min="8969" max="8969" width="6.42578125" style="3" customWidth="1"/>
    <col min="8970" max="8970" width="7.42578125" style="3" customWidth="1"/>
    <col min="8971" max="9006" width="0" style="3" hidden="1" customWidth="1"/>
    <col min="9007" max="9007" width="12.7109375" style="3" customWidth="1"/>
    <col min="9008" max="9008" width="10.28515625" style="3" customWidth="1"/>
    <col min="9009" max="9011" width="0" style="3" hidden="1" customWidth="1"/>
    <col min="9012" max="9216" width="9.140625" style="3"/>
    <col min="9217" max="9217" width="3.7109375" style="3" customWidth="1"/>
    <col min="9218" max="9218" width="10.42578125" style="3" customWidth="1"/>
    <col min="9219" max="9220" width="6.42578125" style="3" customWidth="1"/>
    <col min="9221" max="9221" width="7.28515625" style="3" customWidth="1"/>
    <col min="9222" max="9222" width="6.42578125" style="3" customWidth="1"/>
    <col min="9223" max="9223" width="7.28515625" style="3" customWidth="1"/>
    <col min="9224" max="9224" width="9.42578125" style="3" customWidth="1"/>
    <col min="9225" max="9225" width="6.42578125" style="3" customWidth="1"/>
    <col min="9226" max="9226" width="7.42578125" style="3" customWidth="1"/>
    <col min="9227" max="9262" width="0" style="3" hidden="1" customWidth="1"/>
    <col min="9263" max="9263" width="12.7109375" style="3" customWidth="1"/>
    <col min="9264" max="9264" width="10.28515625" style="3" customWidth="1"/>
    <col min="9265" max="9267" width="0" style="3" hidden="1" customWidth="1"/>
    <col min="9268" max="9472" width="9.140625" style="3"/>
    <col min="9473" max="9473" width="3.7109375" style="3" customWidth="1"/>
    <col min="9474" max="9474" width="10.42578125" style="3" customWidth="1"/>
    <col min="9475" max="9476" width="6.42578125" style="3" customWidth="1"/>
    <col min="9477" max="9477" width="7.28515625" style="3" customWidth="1"/>
    <col min="9478" max="9478" width="6.42578125" style="3" customWidth="1"/>
    <col min="9479" max="9479" width="7.28515625" style="3" customWidth="1"/>
    <col min="9480" max="9480" width="9.42578125" style="3" customWidth="1"/>
    <col min="9481" max="9481" width="6.42578125" style="3" customWidth="1"/>
    <col min="9482" max="9482" width="7.42578125" style="3" customWidth="1"/>
    <col min="9483" max="9518" width="0" style="3" hidden="1" customWidth="1"/>
    <col min="9519" max="9519" width="12.7109375" style="3" customWidth="1"/>
    <col min="9520" max="9520" width="10.28515625" style="3" customWidth="1"/>
    <col min="9521" max="9523" width="0" style="3" hidden="1" customWidth="1"/>
    <col min="9524" max="9728" width="9.140625" style="3"/>
    <col min="9729" max="9729" width="3.7109375" style="3" customWidth="1"/>
    <col min="9730" max="9730" width="10.42578125" style="3" customWidth="1"/>
    <col min="9731" max="9732" width="6.42578125" style="3" customWidth="1"/>
    <col min="9733" max="9733" width="7.28515625" style="3" customWidth="1"/>
    <col min="9734" max="9734" width="6.42578125" style="3" customWidth="1"/>
    <col min="9735" max="9735" width="7.28515625" style="3" customWidth="1"/>
    <col min="9736" max="9736" width="9.42578125" style="3" customWidth="1"/>
    <col min="9737" max="9737" width="6.42578125" style="3" customWidth="1"/>
    <col min="9738" max="9738" width="7.42578125" style="3" customWidth="1"/>
    <col min="9739" max="9774" width="0" style="3" hidden="1" customWidth="1"/>
    <col min="9775" max="9775" width="12.7109375" style="3" customWidth="1"/>
    <col min="9776" max="9776" width="10.28515625" style="3" customWidth="1"/>
    <col min="9777" max="9779" width="0" style="3" hidden="1" customWidth="1"/>
    <col min="9780" max="9984" width="9.140625" style="3"/>
    <col min="9985" max="9985" width="3.7109375" style="3" customWidth="1"/>
    <col min="9986" max="9986" width="10.42578125" style="3" customWidth="1"/>
    <col min="9987" max="9988" width="6.42578125" style="3" customWidth="1"/>
    <col min="9989" max="9989" width="7.28515625" style="3" customWidth="1"/>
    <col min="9990" max="9990" width="6.42578125" style="3" customWidth="1"/>
    <col min="9991" max="9991" width="7.28515625" style="3" customWidth="1"/>
    <col min="9992" max="9992" width="9.42578125" style="3" customWidth="1"/>
    <col min="9993" max="9993" width="6.42578125" style="3" customWidth="1"/>
    <col min="9994" max="9994" width="7.42578125" style="3" customWidth="1"/>
    <col min="9995" max="10030" width="0" style="3" hidden="1" customWidth="1"/>
    <col min="10031" max="10031" width="12.7109375" style="3" customWidth="1"/>
    <col min="10032" max="10032" width="10.28515625" style="3" customWidth="1"/>
    <col min="10033" max="10035" width="0" style="3" hidden="1" customWidth="1"/>
    <col min="10036" max="10240" width="9.140625" style="3"/>
    <col min="10241" max="10241" width="3.7109375" style="3" customWidth="1"/>
    <col min="10242" max="10242" width="10.42578125" style="3" customWidth="1"/>
    <col min="10243" max="10244" width="6.42578125" style="3" customWidth="1"/>
    <col min="10245" max="10245" width="7.28515625" style="3" customWidth="1"/>
    <col min="10246" max="10246" width="6.42578125" style="3" customWidth="1"/>
    <col min="10247" max="10247" width="7.28515625" style="3" customWidth="1"/>
    <col min="10248" max="10248" width="9.42578125" style="3" customWidth="1"/>
    <col min="10249" max="10249" width="6.42578125" style="3" customWidth="1"/>
    <col min="10250" max="10250" width="7.42578125" style="3" customWidth="1"/>
    <col min="10251" max="10286" width="0" style="3" hidden="1" customWidth="1"/>
    <col min="10287" max="10287" width="12.7109375" style="3" customWidth="1"/>
    <col min="10288" max="10288" width="10.28515625" style="3" customWidth="1"/>
    <col min="10289" max="10291" width="0" style="3" hidden="1" customWidth="1"/>
    <col min="10292" max="10496" width="9.140625" style="3"/>
    <col min="10497" max="10497" width="3.7109375" style="3" customWidth="1"/>
    <col min="10498" max="10498" width="10.42578125" style="3" customWidth="1"/>
    <col min="10499" max="10500" width="6.42578125" style="3" customWidth="1"/>
    <col min="10501" max="10501" width="7.28515625" style="3" customWidth="1"/>
    <col min="10502" max="10502" width="6.42578125" style="3" customWidth="1"/>
    <col min="10503" max="10503" width="7.28515625" style="3" customWidth="1"/>
    <col min="10504" max="10504" width="9.42578125" style="3" customWidth="1"/>
    <col min="10505" max="10505" width="6.42578125" style="3" customWidth="1"/>
    <col min="10506" max="10506" width="7.42578125" style="3" customWidth="1"/>
    <col min="10507" max="10542" width="0" style="3" hidden="1" customWidth="1"/>
    <col min="10543" max="10543" width="12.7109375" style="3" customWidth="1"/>
    <col min="10544" max="10544" width="10.28515625" style="3" customWidth="1"/>
    <col min="10545" max="10547" width="0" style="3" hidden="1" customWidth="1"/>
    <col min="10548" max="10752" width="9.140625" style="3"/>
    <col min="10753" max="10753" width="3.7109375" style="3" customWidth="1"/>
    <col min="10754" max="10754" width="10.42578125" style="3" customWidth="1"/>
    <col min="10755" max="10756" width="6.42578125" style="3" customWidth="1"/>
    <col min="10757" max="10757" width="7.28515625" style="3" customWidth="1"/>
    <col min="10758" max="10758" width="6.42578125" style="3" customWidth="1"/>
    <col min="10759" max="10759" width="7.28515625" style="3" customWidth="1"/>
    <col min="10760" max="10760" width="9.42578125" style="3" customWidth="1"/>
    <col min="10761" max="10761" width="6.42578125" style="3" customWidth="1"/>
    <col min="10762" max="10762" width="7.42578125" style="3" customWidth="1"/>
    <col min="10763" max="10798" width="0" style="3" hidden="1" customWidth="1"/>
    <col min="10799" max="10799" width="12.7109375" style="3" customWidth="1"/>
    <col min="10800" max="10800" width="10.28515625" style="3" customWidth="1"/>
    <col min="10801" max="10803" width="0" style="3" hidden="1" customWidth="1"/>
    <col min="10804" max="11008" width="9.140625" style="3"/>
    <col min="11009" max="11009" width="3.7109375" style="3" customWidth="1"/>
    <col min="11010" max="11010" width="10.42578125" style="3" customWidth="1"/>
    <col min="11011" max="11012" width="6.42578125" style="3" customWidth="1"/>
    <col min="11013" max="11013" width="7.28515625" style="3" customWidth="1"/>
    <col min="11014" max="11014" width="6.42578125" style="3" customWidth="1"/>
    <col min="11015" max="11015" width="7.28515625" style="3" customWidth="1"/>
    <col min="11016" max="11016" width="9.42578125" style="3" customWidth="1"/>
    <col min="11017" max="11017" width="6.42578125" style="3" customWidth="1"/>
    <col min="11018" max="11018" width="7.42578125" style="3" customWidth="1"/>
    <col min="11019" max="11054" width="0" style="3" hidden="1" customWidth="1"/>
    <col min="11055" max="11055" width="12.7109375" style="3" customWidth="1"/>
    <col min="11056" max="11056" width="10.28515625" style="3" customWidth="1"/>
    <col min="11057" max="11059" width="0" style="3" hidden="1" customWidth="1"/>
    <col min="11060" max="11264" width="9.140625" style="3"/>
    <col min="11265" max="11265" width="3.7109375" style="3" customWidth="1"/>
    <col min="11266" max="11266" width="10.42578125" style="3" customWidth="1"/>
    <col min="11267" max="11268" width="6.42578125" style="3" customWidth="1"/>
    <col min="11269" max="11269" width="7.28515625" style="3" customWidth="1"/>
    <col min="11270" max="11270" width="6.42578125" style="3" customWidth="1"/>
    <col min="11271" max="11271" width="7.28515625" style="3" customWidth="1"/>
    <col min="11272" max="11272" width="9.42578125" style="3" customWidth="1"/>
    <col min="11273" max="11273" width="6.42578125" style="3" customWidth="1"/>
    <col min="11274" max="11274" width="7.42578125" style="3" customWidth="1"/>
    <col min="11275" max="11310" width="0" style="3" hidden="1" customWidth="1"/>
    <col min="11311" max="11311" width="12.7109375" style="3" customWidth="1"/>
    <col min="11312" max="11312" width="10.28515625" style="3" customWidth="1"/>
    <col min="11313" max="11315" width="0" style="3" hidden="1" customWidth="1"/>
    <col min="11316" max="11520" width="9.140625" style="3"/>
    <col min="11521" max="11521" width="3.7109375" style="3" customWidth="1"/>
    <col min="11522" max="11522" width="10.42578125" style="3" customWidth="1"/>
    <col min="11523" max="11524" width="6.42578125" style="3" customWidth="1"/>
    <col min="11525" max="11525" width="7.28515625" style="3" customWidth="1"/>
    <col min="11526" max="11526" width="6.42578125" style="3" customWidth="1"/>
    <col min="11527" max="11527" width="7.28515625" style="3" customWidth="1"/>
    <col min="11528" max="11528" width="9.42578125" style="3" customWidth="1"/>
    <col min="11529" max="11529" width="6.42578125" style="3" customWidth="1"/>
    <col min="11530" max="11530" width="7.42578125" style="3" customWidth="1"/>
    <col min="11531" max="11566" width="0" style="3" hidden="1" customWidth="1"/>
    <col min="11567" max="11567" width="12.7109375" style="3" customWidth="1"/>
    <col min="11568" max="11568" width="10.28515625" style="3" customWidth="1"/>
    <col min="11569" max="11571" width="0" style="3" hidden="1" customWidth="1"/>
    <col min="11572" max="11776" width="9.140625" style="3"/>
    <col min="11777" max="11777" width="3.7109375" style="3" customWidth="1"/>
    <col min="11778" max="11778" width="10.42578125" style="3" customWidth="1"/>
    <col min="11779" max="11780" width="6.42578125" style="3" customWidth="1"/>
    <col min="11781" max="11781" width="7.28515625" style="3" customWidth="1"/>
    <col min="11782" max="11782" width="6.42578125" style="3" customWidth="1"/>
    <col min="11783" max="11783" width="7.28515625" style="3" customWidth="1"/>
    <col min="11784" max="11784" width="9.42578125" style="3" customWidth="1"/>
    <col min="11785" max="11785" width="6.42578125" style="3" customWidth="1"/>
    <col min="11786" max="11786" width="7.42578125" style="3" customWidth="1"/>
    <col min="11787" max="11822" width="0" style="3" hidden="1" customWidth="1"/>
    <col min="11823" max="11823" width="12.7109375" style="3" customWidth="1"/>
    <col min="11824" max="11824" width="10.28515625" style="3" customWidth="1"/>
    <col min="11825" max="11827" width="0" style="3" hidden="1" customWidth="1"/>
    <col min="11828" max="12032" width="9.140625" style="3"/>
    <col min="12033" max="12033" width="3.7109375" style="3" customWidth="1"/>
    <col min="12034" max="12034" width="10.42578125" style="3" customWidth="1"/>
    <col min="12035" max="12036" width="6.42578125" style="3" customWidth="1"/>
    <col min="12037" max="12037" width="7.28515625" style="3" customWidth="1"/>
    <col min="12038" max="12038" width="6.42578125" style="3" customWidth="1"/>
    <col min="12039" max="12039" width="7.28515625" style="3" customWidth="1"/>
    <col min="12040" max="12040" width="9.42578125" style="3" customWidth="1"/>
    <col min="12041" max="12041" width="6.42578125" style="3" customWidth="1"/>
    <col min="12042" max="12042" width="7.42578125" style="3" customWidth="1"/>
    <col min="12043" max="12078" width="0" style="3" hidden="1" customWidth="1"/>
    <col min="12079" max="12079" width="12.7109375" style="3" customWidth="1"/>
    <col min="12080" max="12080" width="10.28515625" style="3" customWidth="1"/>
    <col min="12081" max="12083" width="0" style="3" hidden="1" customWidth="1"/>
    <col min="12084" max="12288" width="9.140625" style="3"/>
    <col min="12289" max="12289" width="3.7109375" style="3" customWidth="1"/>
    <col min="12290" max="12290" width="10.42578125" style="3" customWidth="1"/>
    <col min="12291" max="12292" width="6.42578125" style="3" customWidth="1"/>
    <col min="12293" max="12293" width="7.28515625" style="3" customWidth="1"/>
    <col min="12294" max="12294" width="6.42578125" style="3" customWidth="1"/>
    <col min="12295" max="12295" width="7.28515625" style="3" customWidth="1"/>
    <col min="12296" max="12296" width="9.42578125" style="3" customWidth="1"/>
    <col min="12297" max="12297" width="6.42578125" style="3" customWidth="1"/>
    <col min="12298" max="12298" width="7.42578125" style="3" customWidth="1"/>
    <col min="12299" max="12334" width="0" style="3" hidden="1" customWidth="1"/>
    <col min="12335" max="12335" width="12.7109375" style="3" customWidth="1"/>
    <col min="12336" max="12336" width="10.28515625" style="3" customWidth="1"/>
    <col min="12337" max="12339" width="0" style="3" hidden="1" customWidth="1"/>
    <col min="12340" max="12544" width="9.140625" style="3"/>
    <col min="12545" max="12545" width="3.7109375" style="3" customWidth="1"/>
    <col min="12546" max="12546" width="10.42578125" style="3" customWidth="1"/>
    <col min="12547" max="12548" width="6.42578125" style="3" customWidth="1"/>
    <col min="12549" max="12549" width="7.28515625" style="3" customWidth="1"/>
    <col min="12550" max="12550" width="6.42578125" style="3" customWidth="1"/>
    <col min="12551" max="12551" width="7.28515625" style="3" customWidth="1"/>
    <col min="12552" max="12552" width="9.42578125" style="3" customWidth="1"/>
    <col min="12553" max="12553" width="6.42578125" style="3" customWidth="1"/>
    <col min="12554" max="12554" width="7.42578125" style="3" customWidth="1"/>
    <col min="12555" max="12590" width="0" style="3" hidden="1" customWidth="1"/>
    <col min="12591" max="12591" width="12.7109375" style="3" customWidth="1"/>
    <col min="12592" max="12592" width="10.28515625" style="3" customWidth="1"/>
    <col min="12593" max="12595" width="0" style="3" hidden="1" customWidth="1"/>
    <col min="12596" max="12800" width="9.140625" style="3"/>
    <col min="12801" max="12801" width="3.7109375" style="3" customWidth="1"/>
    <col min="12802" max="12802" width="10.42578125" style="3" customWidth="1"/>
    <col min="12803" max="12804" width="6.42578125" style="3" customWidth="1"/>
    <col min="12805" max="12805" width="7.28515625" style="3" customWidth="1"/>
    <col min="12806" max="12806" width="6.42578125" style="3" customWidth="1"/>
    <col min="12807" max="12807" width="7.28515625" style="3" customWidth="1"/>
    <col min="12808" max="12808" width="9.42578125" style="3" customWidth="1"/>
    <col min="12809" max="12809" width="6.42578125" style="3" customWidth="1"/>
    <col min="12810" max="12810" width="7.42578125" style="3" customWidth="1"/>
    <col min="12811" max="12846" width="0" style="3" hidden="1" customWidth="1"/>
    <col min="12847" max="12847" width="12.7109375" style="3" customWidth="1"/>
    <col min="12848" max="12848" width="10.28515625" style="3" customWidth="1"/>
    <col min="12849" max="12851" width="0" style="3" hidden="1" customWidth="1"/>
    <col min="12852" max="13056" width="9.140625" style="3"/>
    <col min="13057" max="13057" width="3.7109375" style="3" customWidth="1"/>
    <col min="13058" max="13058" width="10.42578125" style="3" customWidth="1"/>
    <col min="13059" max="13060" width="6.42578125" style="3" customWidth="1"/>
    <col min="13061" max="13061" width="7.28515625" style="3" customWidth="1"/>
    <col min="13062" max="13062" width="6.42578125" style="3" customWidth="1"/>
    <col min="13063" max="13063" width="7.28515625" style="3" customWidth="1"/>
    <col min="13064" max="13064" width="9.42578125" style="3" customWidth="1"/>
    <col min="13065" max="13065" width="6.42578125" style="3" customWidth="1"/>
    <col min="13066" max="13066" width="7.42578125" style="3" customWidth="1"/>
    <col min="13067" max="13102" width="0" style="3" hidden="1" customWidth="1"/>
    <col min="13103" max="13103" width="12.7109375" style="3" customWidth="1"/>
    <col min="13104" max="13104" width="10.28515625" style="3" customWidth="1"/>
    <col min="13105" max="13107" width="0" style="3" hidden="1" customWidth="1"/>
    <col min="13108" max="13312" width="9.140625" style="3"/>
    <col min="13313" max="13313" width="3.7109375" style="3" customWidth="1"/>
    <col min="13314" max="13314" width="10.42578125" style="3" customWidth="1"/>
    <col min="13315" max="13316" width="6.42578125" style="3" customWidth="1"/>
    <col min="13317" max="13317" width="7.28515625" style="3" customWidth="1"/>
    <col min="13318" max="13318" width="6.42578125" style="3" customWidth="1"/>
    <col min="13319" max="13319" width="7.28515625" style="3" customWidth="1"/>
    <col min="13320" max="13320" width="9.42578125" style="3" customWidth="1"/>
    <col min="13321" max="13321" width="6.42578125" style="3" customWidth="1"/>
    <col min="13322" max="13322" width="7.42578125" style="3" customWidth="1"/>
    <col min="13323" max="13358" width="0" style="3" hidden="1" customWidth="1"/>
    <col min="13359" max="13359" width="12.7109375" style="3" customWidth="1"/>
    <col min="13360" max="13360" width="10.28515625" style="3" customWidth="1"/>
    <col min="13361" max="13363" width="0" style="3" hidden="1" customWidth="1"/>
    <col min="13364" max="13568" width="9.140625" style="3"/>
    <col min="13569" max="13569" width="3.7109375" style="3" customWidth="1"/>
    <col min="13570" max="13570" width="10.42578125" style="3" customWidth="1"/>
    <col min="13571" max="13572" width="6.42578125" style="3" customWidth="1"/>
    <col min="13573" max="13573" width="7.28515625" style="3" customWidth="1"/>
    <col min="13574" max="13574" width="6.42578125" style="3" customWidth="1"/>
    <col min="13575" max="13575" width="7.28515625" style="3" customWidth="1"/>
    <col min="13576" max="13576" width="9.42578125" style="3" customWidth="1"/>
    <col min="13577" max="13577" width="6.42578125" style="3" customWidth="1"/>
    <col min="13578" max="13578" width="7.42578125" style="3" customWidth="1"/>
    <col min="13579" max="13614" width="0" style="3" hidden="1" customWidth="1"/>
    <col min="13615" max="13615" width="12.7109375" style="3" customWidth="1"/>
    <col min="13616" max="13616" width="10.28515625" style="3" customWidth="1"/>
    <col min="13617" max="13619" width="0" style="3" hidden="1" customWidth="1"/>
    <col min="13620" max="13824" width="9.140625" style="3"/>
    <col min="13825" max="13825" width="3.7109375" style="3" customWidth="1"/>
    <col min="13826" max="13826" width="10.42578125" style="3" customWidth="1"/>
    <col min="13827" max="13828" width="6.42578125" style="3" customWidth="1"/>
    <col min="13829" max="13829" width="7.28515625" style="3" customWidth="1"/>
    <col min="13830" max="13830" width="6.42578125" style="3" customWidth="1"/>
    <col min="13831" max="13831" width="7.28515625" style="3" customWidth="1"/>
    <col min="13832" max="13832" width="9.42578125" style="3" customWidth="1"/>
    <col min="13833" max="13833" width="6.42578125" style="3" customWidth="1"/>
    <col min="13834" max="13834" width="7.42578125" style="3" customWidth="1"/>
    <col min="13835" max="13870" width="0" style="3" hidden="1" customWidth="1"/>
    <col min="13871" max="13871" width="12.7109375" style="3" customWidth="1"/>
    <col min="13872" max="13872" width="10.28515625" style="3" customWidth="1"/>
    <col min="13873" max="13875" width="0" style="3" hidden="1" customWidth="1"/>
    <col min="13876" max="14080" width="9.140625" style="3"/>
    <col min="14081" max="14081" width="3.7109375" style="3" customWidth="1"/>
    <col min="14082" max="14082" width="10.42578125" style="3" customWidth="1"/>
    <col min="14083" max="14084" width="6.42578125" style="3" customWidth="1"/>
    <col min="14085" max="14085" width="7.28515625" style="3" customWidth="1"/>
    <col min="14086" max="14086" width="6.42578125" style="3" customWidth="1"/>
    <col min="14087" max="14087" width="7.28515625" style="3" customWidth="1"/>
    <col min="14088" max="14088" width="9.42578125" style="3" customWidth="1"/>
    <col min="14089" max="14089" width="6.42578125" style="3" customWidth="1"/>
    <col min="14090" max="14090" width="7.42578125" style="3" customWidth="1"/>
    <col min="14091" max="14126" width="0" style="3" hidden="1" customWidth="1"/>
    <col min="14127" max="14127" width="12.7109375" style="3" customWidth="1"/>
    <col min="14128" max="14128" width="10.28515625" style="3" customWidth="1"/>
    <col min="14129" max="14131" width="0" style="3" hidden="1" customWidth="1"/>
    <col min="14132" max="14336" width="9.140625" style="3"/>
    <col min="14337" max="14337" width="3.7109375" style="3" customWidth="1"/>
    <col min="14338" max="14338" width="10.42578125" style="3" customWidth="1"/>
    <col min="14339" max="14340" width="6.42578125" style="3" customWidth="1"/>
    <col min="14341" max="14341" width="7.28515625" style="3" customWidth="1"/>
    <col min="14342" max="14342" width="6.42578125" style="3" customWidth="1"/>
    <col min="14343" max="14343" width="7.28515625" style="3" customWidth="1"/>
    <col min="14344" max="14344" width="9.42578125" style="3" customWidth="1"/>
    <col min="14345" max="14345" width="6.42578125" style="3" customWidth="1"/>
    <col min="14346" max="14346" width="7.42578125" style="3" customWidth="1"/>
    <col min="14347" max="14382" width="0" style="3" hidden="1" customWidth="1"/>
    <col min="14383" max="14383" width="12.7109375" style="3" customWidth="1"/>
    <col min="14384" max="14384" width="10.28515625" style="3" customWidth="1"/>
    <col min="14385" max="14387" width="0" style="3" hidden="1" customWidth="1"/>
    <col min="14388" max="14592" width="9.140625" style="3"/>
    <col min="14593" max="14593" width="3.7109375" style="3" customWidth="1"/>
    <col min="14594" max="14594" width="10.42578125" style="3" customWidth="1"/>
    <col min="14595" max="14596" width="6.42578125" style="3" customWidth="1"/>
    <col min="14597" max="14597" width="7.28515625" style="3" customWidth="1"/>
    <col min="14598" max="14598" width="6.42578125" style="3" customWidth="1"/>
    <col min="14599" max="14599" width="7.28515625" style="3" customWidth="1"/>
    <col min="14600" max="14600" width="9.42578125" style="3" customWidth="1"/>
    <col min="14601" max="14601" width="6.42578125" style="3" customWidth="1"/>
    <col min="14602" max="14602" width="7.42578125" style="3" customWidth="1"/>
    <col min="14603" max="14638" width="0" style="3" hidden="1" customWidth="1"/>
    <col min="14639" max="14639" width="12.7109375" style="3" customWidth="1"/>
    <col min="14640" max="14640" width="10.28515625" style="3" customWidth="1"/>
    <col min="14641" max="14643" width="0" style="3" hidden="1" customWidth="1"/>
    <col min="14644" max="14848" width="9.140625" style="3"/>
    <col min="14849" max="14849" width="3.7109375" style="3" customWidth="1"/>
    <col min="14850" max="14850" width="10.42578125" style="3" customWidth="1"/>
    <col min="14851" max="14852" width="6.42578125" style="3" customWidth="1"/>
    <col min="14853" max="14853" width="7.28515625" style="3" customWidth="1"/>
    <col min="14854" max="14854" width="6.42578125" style="3" customWidth="1"/>
    <col min="14855" max="14855" width="7.28515625" style="3" customWidth="1"/>
    <col min="14856" max="14856" width="9.42578125" style="3" customWidth="1"/>
    <col min="14857" max="14857" width="6.42578125" style="3" customWidth="1"/>
    <col min="14858" max="14858" width="7.42578125" style="3" customWidth="1"/>
    <col min="14859" max="14894" width="0" style="3" hidden="1" customWidth="1"/>
    <col min="14895" max="14895" width="12.7109375" style="3" customWidth="1"/>
    <col min="14896" max="14896" width="10.28515625" style="3" customWidth="1"/>
    <col min="14897" max="14899" width="0" style="3" hidden="1" customWidth="1"/>
    <col min="14900" max="15104" width="9.140625" style="3"/>
    <col min="15105" max="15105" width="3.7109375" style="3" customWidth="1"/>
    <col min="15106" max="15106" width="10.42578125" style="3" customWidth="1"/>
    <col min="15107" max="15108" width="6.42578125" style="3" customWidth="1"/>
    <col min="15109" max="15109" width="7.28515625" style="3" customWidth="1"/>
    <col min="15110" max="15110" width="6.42578125" style="3" customWidth="1"/>
    <col min="15111" max="15111" width="7.28515625" style="3" customWidth="1"/>
    <col min="15112" max="15112" width="9.42578125" style="3" customWidth="1"/>
    <col min="15113" max="15113" width="6.42578125" style="3" customWidth="1"/>
    <col min="15114" max="15114" width="7.42578125" style="3" customWidth="1"/>
    <col min="15115" max="15150" width="0" style="3" hidden="1" customWidth="1"/>
    <col min="15151" max="15151" width="12.7109375" style="3" customWidth="1"/>
    <col min="15152" max="15152" width="10.28515625" style="3" customWidth="1"/>
    <col min="15153" max="15155" width="0" style="3" hidden="1" customWidth="1"/>
    <col min="15156" max="15360" width="9.140625" style="3"/>
    <col min="15361" max="15361" width="3.7109375" style="3" customWidth="1"/>
    <col min="15362" max="15362" width="10.42578125" style="3" customWidth="1"/>
    <col min="15363" max="15364" width="6.42578125" style="3" customWidth="1"/>
    <col min="15365" max="15365" width="7.28515625" style="3" customWidth="1"/>
    <col min="15366" max="15366" width="6.42578125" style="3" customWidth="1"/>
    <col min="15367" max="15367" width="7.28515625" style="3" customWidth="1"/>
    <col min="15368" max="15368" width="9.42578125" style="3" customWidth="1"/>
    <col min="15369" max="15369" width="6.42578125" style="3" customWidth="1"/>
    <col min="15370" max="15370" width="7.42578125" style="3" customWidth="1"/>
    <col min="15371" max="15406" width="0" style="3" hidden="1" customWidth="1"/>
    <col min="15407" max="15407" width="12.7109375" style="3" customWidth="1"/>
    <col min="15408" max="15408" width="10.28515625" style="3" customWidth="1"/>
    <col min="15409" max="15411" width="0" style="3" hidden="1" customWidth="1"/>
    <col min="15412" max="15616" width="9.140625" style="3"/>
    <col min="15617" max="15617" width="3.7109375" style="3" customWidth="1"/>
    <col min="15618" max="15618" width="10.42578125" style="3" customWidth="1"/>
    <col min="15619" max="15620" width="6.42578125" style="3" customWidth="1"/>
    <col min="15621" max="15621" width="7.28515625" style="3" customWidth="1"/>
    <col min="15622" max="15622" width="6.42578125" style="3" customWidth="1"/>
    <col min="15623" max="15623" width="7.28515625" style="3" customWidth="1"/>
    <col min="15624" max="15624" width="9.42578125" style="3" customWidth="1"/>
    <col min="15625" max="15625" width="6.42578125" style="3" customWidth="1"/>
    <col min="15626" max="15626" width="7.42578125" style="3" customWidth="1"/>
    <col min="15627" max="15662" width="0" style="3" hidden="1" customWidth="1"/>
    <col min="15663" max="15663" width="12.7109375" style="3" customWidth="1"/>
    <col min="15664" max="15664" width="10.28515625" style="3" customWidth="1"/>
    <col min="15665" max="15667" width="0" style="3" hidden="1" customWidth="1"/>
    <col min="15668" max="15872" width="9.140625" style="3"/>
    <col min="15873" max="15873" width="3.7109375" style="3" customWidth="1"/>
    <col min="15874" max="15874" width="10.42578125" style="3" customWidth="1"/>
    <col min="15875" max="15876" width="6.42578125" style="3" customWidth="1"/>
    <col min="15877" max="15877" width="7.28515625" style="3" customWidth="1"/>
    <col min="15878" max="15878" width="6.42578125" style="3" customWidth="1"/>
    <col min="15879" max="15879" width="7.28515625" style="3" customWidth="1"/>
    <col min="15880" max="15880" width="9.42578125" style="3" customWidth="1"/>
    <col min="15881" max="15881" width="6.42578125" style="3" customWidth="1"/>
    <col min="15882" max="15882" width="7.42578125" style="3" customWidth="1"/>
    <col min="15883" max="15918" width="0" style="3" hidden="1" customWidth="1"/>
    <col min="15919" max="15919" width="12.7109375" style="3" customWidth="1"/>
    <col min="15920" max="15920" width="10.28515625" style="3" customWidth="1"/>
    <col min="15921" max="15923" width="0" style="3" hidden="1" customWidth="1"/>
    <col min="15924" max="16128" width="9.140625" style="3"/>
    <col min="16129" max="16129" width="3.7109375" style="3" customWidth="1"/>
    <col min="16130" max="16130" width="10.42578125" style="3" customWidth="1"/>
    <col min="16131" max="16132" width="6.42578125" style="3" customWidth="1"/>
    <col min="16133" max="16133" width="7.28515625" style="3" customWidth="1"/>
    <col min="16134" max="16134" width="6.42578125" style="3" customWidth="1"/>
    <col min="16135" max="16135" width="7.28515625" style="3" customWidth="1"/>
    <col min="16136" max="16136" width="9.42578125" style="3" customWidth="1"/>
    <col min="16137" max="16137" width="6.42578125" style="3" customWidth="1"/>
    <col min="16138" max="16138" width="7.42578125" style="3" customWidth="1"/>
    <col min="16139" max="16174" width="0" style="3" hidden="1" customWidth="1"/>
    <col min="16175" max="16175" width="12.7109375" style="3" customWidth="1"/>
    <col min="16176" max="16176" width="10.28515625" style="3" customWidth="1"/>
    <col min="16177" max="16179" width="0" style="3" hidden="1" customWidth="1"/>
    <col min="16180" max="16384" width="9.140625" style="3"/>
  </cols>
  <sheetData>
    <row r="3" spans="1:51" ht="13.5" customHeight="1" x14ac:dyDescent="0.2">
      <c r="B3" s="2"/>
      <c r="C3" s="3" t="str">
        <f>CONCATENATE("Семестр ", Семестр)</f>
        <v>Семестр 1</v>
      </c>
      <c r="E3" s="4"/>
      <c r="G3" s="4"/>
      <c r="Q3" s="5">
        <v>7</v>
      </c>
    </row>
    <row r="4" spans="1:51" ht="14.25" customHeight="1" thickBot="1" x14ac:dyDescent="0.25">
      <c r="B4" s="6"/>
      <c r="C4" s="2" t="s">
        <v>1</v>
      </c>
      <c r="E4" s="4"/>
      <c r="G4" s="2"/>
      <c r="I4" s="3" t="s">
        <v>2</v>
      </c>
      <c r="AS4" s="7"/>
      <c r="AT4" s="8">
        <v>43491</v>
      </c>
      <c r="AU4" s="9">
        <f>AU159</f>
        <v>81.554421768707471</v>
      </c>
      <c r="AV4" s="8"/>
    </row>
    <row r="5" spans="1:51" ht="157.5" customHeight="1" x14ac:dyDescent="0.2">
      <c r="A5" s="10" t="s">
        <v>3</v>
      </c>
      <c r="B5" s="11"/>
      <c r="C5" s="12" t="s">
        <v>395</v>
      </c>
      <c r="D5" s="12" t="s">
        <v>396</v>
      </c>
      <c r="E5" s="12" t="s">
        <v>397</v>
      </c>
      <c r="F5" s="12" t="s">
        <v>398</v>
      </c>
      <c r="G5" s="12" t="s">
        <v>380</v>
      </c>
      <c r="H5" s="12" t="s">
        <v>399</v>
      </c>
      <c r="I5" s="12" t="s">
        <v>400</v>
      </c>
      <c r="J5" s="12" t="s">
        <v>401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3" t="s">
        <v>15</v>
      </c>
      <c r="AQ5" s="13" t="s">
        <v>16</v>
      </c>
      <c r="AR5" s="13" t="s">
        <v>17</v>
      </c>
      <c r="AS5" s="13" t="s">
        <v>18</v>
      </c>
      <c r="AT5" s="14" t="s">
        <v>19</v>
      </c>
      <c r="AU5" s="15" t="s">
        <v>20</v>
      </c>
      <c r="AV5" s="15" t="s">
        <v>21</v>
      </c>
    </row>
    <row r="6" spans="1:51" x14ac:dyDescent="0.2">
      <c r="A6" s="16"/>
      <c r="B6" s="17"/>
      <c r="C6" s="18" t="s">
        <v>22</v>
      </c>
      <c r="D6" s="18" t="s">
        <v>22</v>
      </c>
      <c r="E6" s="18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9"/>
      <c r="AQ6" s="20"/>
      <c r="AR6" s="20"/>
      <c r="AS6" s="21"/>
      <c r="AT6" s="22"/>
      <c r="AU6" s="23"/>
      <c r="AV6" s="24"/>
    </row>
    <row r="7" spans="1:51" x14ac:dyDescent="0.2">
      <c r="A7" s="16"/>
      <c r="B7" s="17"/>
      <c r="C7" s="25">
        <v>108</v>
      </c>
      <c r="D7" s="25">
        <v>108</v>
      </c>
      <c r="E7" s="25">
        <v>108</v>
      </c>
      <c r="F7" s="25">
        <v>72</v>
      </c>
      <c r="G7" s="25">
        <v>72</v>
      </c>
      <c r="H7" s="25">
        <v>108</v>
      </c>
      <c r="I7" s="25">
        <v>144</v>
      </c>
      <c r="J7" s="25">
        <v>144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19"/>
      <c r="AQ7" s="20"/>
      <c r="AR7" s="20"/>
      <c r="AS7" s="21"/>
      <c r="AT7" s="22"/>
      <c r="AU7" s="23"/>
      <c r="AV7" s="24"/>
    </row>
    <row r="8" spans="1:51" x14ac:dyDescent="0.2">
      <c r="A8" s="16"/>
      <c r="B8" s="17"/>
      <c r="C8" s="18" t="s">
        <v>72</v>
      </c>
      <c r="D8" s="18" t="s">
        <v>131</v>
      </c>
      <c r="E8" s="18" t="s">
        <v>402</v>
      </c>
      <c r="F8" s="18" t="s">
        <v>128</v>
      </c>
      <c r="G8" s="18" t="s">
        <v>403</v>
      </c>
      <c r="H8" s="18" t="s">
        <v>382</v>
      </c>
      <c r="I8" s="18" t="s">
        <v>71</v>
      </c>
      <c r="J8" s="18" t="s">
        <v>404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9"/>
      <c r="AQ8" s="20"/>
      <c r="AR8" s="20"/>
      <c r="AS8" s="21"/>
      <c r="AT8" s="22"/>
      <c r="AU8" s="23"/>
      <c r="AV8" s="24"/>
    </row>
    <row r="9" spans="1:51" ht="11.25" hidden="1" customHeight="1" x14ac:dyDescent="0.2">
      <c r="A9" s="16"/>
      <c r="B9" s="17"/>
      <c r="C9" s="46" t="s">
        <v>24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8"/>
      <c r="AP9" s="19"/>
      <c r="AQ9" s="20"/>
      <c r="AR9" s="20"/>
      <c r="AS9" s="21"/>
      <c r="AT9" s="22"/>
      <c r="AU9" s="23"/>
      <c r="AV9" s="24"/>
    </row>
    <row r="10" spans="1:51" x14ac:dyDescent="0.2">
      <c r="A10" s="16"/>
      <c r="B10" s="17"/>
      <c r="C10" s="46" t="s">
        <v>25</v>
      </c>
      <c r="D10" s="47"/>
      <c r="E10" s="47"/>
      <c r="F10" s="47"/>
      <c r="G10" s="48"/>
      <c r="H10" s="31" t="s">
        <v>383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8"/>
      <c r="AP10" s="19"/>
      <c r="AQ10" s="20"/>
      <c r="AR10" s="20"/>
      <c r="AS10" s="21"/>
      <c r="AT10" s="22"/>
      <c r="AU10" s="23"/>
      <c r="AV10" s="24"/>
      <c r="AW10" s="3">
        <v>5</v>
      </c>
      <c r="AX10" s="3">
        <v>4</v>
      </c>
      <c r="AY10" s="3">
        <v>3</v>
      </c>
    </row>
    <row r="11" spans="1:51" x14ac:dyDescent="0.2">
      <c r="A11" s="26">
        <v>1</v>
      </c>
      <c r="B11" s="27" t="s">
        <v>405</v>
      </c>
      <c r="C11" s="28">
        <v>100</v>
      </c>
      <c r="D11" s="28">
        <v>95</v>
      </c>
      <c r="E11" s="28">
        <v>91</v>
      </c>
      <c r="F11" s="28">
        <v>82</v>
      </c>
      <c r="G11" s="28">
        <v>86</v>
      </c>
      <c r="H11" s="28">
        <v>100</v>
      </c>
      <c r="I11" s="28">
        <v>91</v>
      </c>
      <c r="J11" s="28" t="s">
        <v>406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9"/>
      <c r="AF11" s="29"/>
      <c r="AG11" s="28"/>
      <c r="AH11" s="28"/>
      <c r="AI11" s="28"/>
      <c r="AJ11" s="28"/>
      <c r="AK11" s="28"/>
      <c r="AL11" s="28"/>
      <c r="AM11" s="28"/>
      <c r="AN11" s="28"/>
      <c r="AO11" s="28"/>
      <c r="AP11" s="30">
        <v>0</v>
      </c>
      <c r="AQ11" s="31"/>
      <c r="AR11" s="31" t="s">
        <v>29</v>
      </c>
      <c r="AS11" s="32"/>
      <c r="AT11" s="22"/>
      <c r="AU11" s="33">
        <f t="shared" ref="AU11:AU74" si="0">IF(SUM(C11:AO11)&gt;0,(SUM(C11:AO11)/COUNTIF(C11:AO11,"&gt;0")))</f>
        <v>92.142857142857139</v>
      </c>
      <c r="AV11" s="34" t="str">
        <f>IF(SUM(AW11:AY11)&gt;0,(AW11*5+AX11*4+AY11*3)/SUM(AW11:AY11),"")</f>
        <v/>
      </c>
      <c r="AW11" s="35">
        <f t="shared" ref="AW11:AW74" si="1">COUNTIF($C11:$AO11,"Отл")</f>
        <v>0</v>
      </c>
      <c r="AX11" s="36">
        <f t="shared" ref="AX11:AX74" si="2">COUNTIF($C11:$AO11,"Хор")</f>
        <v>0</v>
      </c>
      <c r="AY11" s="36">
        <f t="shared" ref="AY11:AY74" si="3">COUNTIF($C11:$AO11,"Удв")</f>
        <v>0</v>
      </c>
    </row>
    <row r="12" spans="1:51" x14ac:dyDescent="0.2">
      <c r="A12" s="26">
        <v>2</v>
      </c>
      <c r="B12" s="27" t="s">
        <v>407</v>
      </c>
      <c r="C12" s="28">
        <v>82</v>
      </c>
      <c r="D12" s="28">
        <v>95</v>
      </c>
      <c r="E12" s="28">
        <v>81</v>
      </c>
      <c r="F12" s="28">
        <v>63</v>
      </c>
      <c r="G12" s="28">
        <v>85</v>
      </c>
      <c r="H12" s="28">
        <v>94</v>
      </c>
      <c r="I12" s="28">
        <v>65</v>
      </c>
      <c r="J12" s="28" t="s">
        <v>408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9"/>
      <c r="AF12" s="29"/>
      <c r="AG12" s="28"/>
      <c r="AH12" s="28"/>
      <c r="AI12" s="28"/>
      <c r="AJ12" s="28"/>
      <c r="AK12" s="28"/>
      <c r="AL12" s="28"/>
      <c r="AM12" s="28"/>
      <c r="AN12" s="28"/>
      <c r="AO12" s="28"/>
      <c r="AP12" s="30">
        <v>0</v>
      </c>
      <c r="AQ12" s="31"/>
      <c r="AR12" s="31" t="s">
        <v>29</v>
      </c>
      <c r="AS12" s="32"/>
      <c r="AT12" s="22"/>
      <c r="AU12" s="33">
        <f t="shared" si="0"/>
        <v>80.714285714285708</v>
      </c>
      <c r="AV12" s="34" t="str">
        <f t="shared" ref="AV12:AV75" si="4">IF(SUM(AW12:AY12)&gt;0,(AW12*5+AX12*4+AY12*3)/SUM(AW12:AY12),"")</f>
        <v/>
      </c>
      <c r="AW12" s="35">
        <f t="shared" si="1"/>
        <v>0</v>
      </c>
      <c r="AX12" s="36">
        <f t="shared" si="2"/>
        <v>0</v>
      </c>
      <c r="AY12" s="36">
        <f t="shared" si="3"/>
        <v>0</v>
      </c>
    </row>
    <row r="13" spans="1:51" x14ac:dyDescent="0.2">
      <c r="A13" s="26">
        <v>3</v>
      </c>
      <c r="B13" s="27" t="s">
        <v>409</v>
      </c>
      <c r="C13" s="28">
        <v>88</v>
      </c>
      <c r="D13" s="28">
        <v>98</v>
      </c>
      <c r="E13" s="28">
        <v>81</v>
      </c>
      <c r="F13" s="28">
        <v>63</v>
      </c>
      <c r="G13" s="28">
        <v>85</v>
      </c>
      <c r="H13" s="28">
        <v>98</v>
      </c>
      <c r="I13" s="28">
        <v>95</v>
      </c>
      <c r="J13" s="28" t="s">
        <v>410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9"/>
      <c r="AF13" s="29"/>
      <c r="AG13" s="28"/>
      <c r="AH13" s="28"/>
      <c r="AI13" s="28"/>
      <c r="AJ13" s="28"/>
      <c r="AK13" s="28"/>
      <c r="AL13" s="28"/>
      <c r="AM13" s="28"/>
      <c r="AN13" s="28"/>
      <c r="AO13" s="28"/>
      <c r="AP13" s="30">
        <v>0</v>
      </c>
      <c r="AQ13" s="31"/>
      <c r="AR13" s="31" t="s">
        <v>29</v>
      </c>
      <c r="AS13" s="32"/>
      <c r="AT13" s="22"/>
      <c r="AU13" s="33">
        <f t="shared" si="0"/>
        <v>86.857142857142861</v>
      </c>
      <c r="AV13" s="34" t="str">
        <f t="shared" si="4"/>
        <v/>
      </c>
      <c r="AW13" s="35">
        <f t="shared" si="1"/>
        <v>0</v>
      </c>
      <c r="AX13" s="36">
        <f t="shared" si="2"/>
        <v>0</v>
      </c>
      <c r="AY13" s="36">
        <f t="shared" si="3"/>
        <v>0</v>
      </c>
    </row>
    <row r="14" spans="1:51" x14ac:dyDescent="0.2">
      <c r="A14" s="26">
        <v>4</v>
      </c>
      <c r="B14" s="27" t="s">
        <v>411</v>
      </c>
      <c r="C14" s="28">
        <v>78</v>
      </c>
      <c r="D14" s="28">
        <v>92</v>
      </c>
      <c r="E14" s="28">
        <v>75</v>
      </c>
      <c r="F14" s="28">
        <v>80</v>
      </c>
      <c r="G14" s="28">
        <v>86</v>
      </c>
      <c r="H14" s="28">
        <v>99</v>
      </c>
      <c r="I14" s="28">
        <v>88</v>
      </c>
      <c r="J14" s="28" t="s">
        <v>410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30">
        <v>0</v>
      </c>
      <c r="AQ14" s="31"/>
      <c r="AR14" s="31" t="s">
        <v>29</v>
      </c>
      <c r="AS14" s="32"/>
      <c r="AT14" s="22"/>
      <c r="AU14" s="33">
        <f t="shared" si="0"/>
        <v>85.428571428571431</v>
      </c>
      <c r="AV14" s="34" t="str">
        <f t="shared" si="4"/>
        <v/>
      </c>
      <c r="AW14" s="35">
        <f t="shared" si="1"/>
        <v>0</v>
      </c>
      <c r="AX14" s="36">
        <f t="shared" si="2"/>
        <v>0</v>
      </c>
      <c r="AY14" s="36">
        <f t="shared" si="3"/>
        <v>0</v>
      </c>
    </row>
    <row r="15" spans="1:51" x14ac:dyDescent="0.2">
      <c r="A15" s="26">
        <v>5</v>
      </c>
      <c r="B15" s="27" t="s">
        <v>412</v>
      </c>
      <c r="C15" s="28">
        <v>83</v>
      </c>
      <c r="D15" s="28">
        <v>96</v>
      </c>
      <c r="E15" s="28">
        <v>75</v>
      </c>
      <c r="F15" s="28">
        <v>87</v>
      </c>
      <c r="G15" s="28">
        <v>88</v>
      </c>
      <c r="H15" s="28">
        <v>97</v>
      </c>
      <c r="I15" s="28">
        <v>91</v>
      </c>
      <c r="J15" s="28" t="s">
        <v>413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30">
        <v>0</v>
      </c>
      <c r="AQ15" s="31"/>
      <c r="AR15" s="31" t="s">
        <v>29</v>
      </c>
      <c r="AS15" s="32"/>
      <c r="AT15" s="22"/>
      <c r="AU15" s="33">
        <f t="shared" si="0"/>
        <v>88.142857142857139</v>
      </c>
      <c r="AV15" s="34" t="str">
        <f t="shared" si="4"/>
        <v/>
      </c>
      <c r="AW15" s="35">
        <f t="shared" si="1"/>
        <v>0</v>
      </c>
      <c r="AX15" s="36">
        <f t="shared" si="2"/>
        <v>0</v>
      </c>
      <c r="AY15" s="36">
        <f t="shared" si="3"/>
        <v>0</v>
      </c>
    </row>
    <row r="16" spans="1:51" x14ac:dyDescent="0.2">
      <c r="A16" s="26">
        <v>6</v>
      </c>
      <c r="B16" s="27" t="s">
        <v>414</v>
      </c>
      <c r="C16" s="28">
        <v>88</v>
      </c>
      <c r="D16" s="28">
        <v>25</v>
      </c>
      <c r="E16" s="28">
        <v>63</v>
      </c>
      <c r="F16" s="28">
        <v>82</v>
      </c>
      <c r="G16" s="28">
        <v>91</v>
      </c>
      <c r="H16" s="28">
        <v>96</v>
      </c>
      <c r="I16" s="28">
        <v>95</v>
      </c>
      <c r="J16" s="28" t="s">
        <v>415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30">
        <v>0</v>
      </c>
      <c r="AQ16" s="31"/>
      <c r="AR16" s="31" t="s">
        <v>29</v>
      </c>
      <c r="AS16" s="32"/>
      <c r="AT16" s="22"/>
      <c r="AU16" s="33">
        <f t="shared" si="0"/>
        <v>77.142857142857139</v>
      </c>
      <c r="AV16" s="34" t="str">
        <f t="shared" si="4"/>
        <v/>
      </c>
      <c r="AW16" s="35">
        <f t="shared" si="1"/>
        <v>0</v>
      </c>
      <c r="AX16" s="36">
        <f t="shared" si="2"/>
        <v>0</v>
      </c>
      <c r="AY16" s="36">
        <f t="shared" si="3"/>
        <v>0</v>
      </c>
    </row>
    <row r="17" spans="1:51" x14ac:dyDescent="0.2">
      <c r="A17" s="26">
        <v>7</v>
      </c>
      <c r="B17" s="27" t="s">
        <v>416</v>
      </c>
      <c r="C17" s="28">
        <v>70</v>
      </c>
      <c r="D17" s="28">
        <v>85</v>
      </c>
      <c r="E17" s="28">
        <v>90</v>
      </c>
      <c r="F17" s="28">
        <v>82</v>
      </c>
      <c r="G17" s="28">
        <v>91</v>
      </c>
      <c r="H17" s="28">
        <v>95</v>
      </c>
      <c r="I17" s="28">
        <v>81</v>
      </c>
      <c r="J17" s="28" t="s">
        <v>417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30">
        <v>0</v>
      </c>
      <c r="AQ17" s="31"/>
      <c r="AR17" s="31" t="s">
        <v>29</v>
      </c>
      <c r="AS17" s="32"/>
      <c r="AT17" s="22"/>
      <c r="AU17" s="33">
        <f t="shared" si="0"/>
        <v>84.857142857142861</v>
      </c>
      <c r="AV17" s="34" t="str">
        <f t="shared" si="4"/>
        <v/>
      </c>
      <c r="AW17" s="35">
        <f t="shared" si="1"/>
        <v>0</v>
      </c>
      <c r="AX17" s="36">
        <f t="shared" si="2"/>
        <v>0</v>
      </c>
      <c r="AY17" s="36">
        <f t="shared" si="3"/>
        <v>0</v>
      </c>
    </row>
    <row r="18" spans="1:51" x14ac:dyDescent="0.2">
      <c r="A18" s="26">
        <v>8</v>
      </c>
      <c r="B18" s="27" t="s">
        <v>418</v>
      </c>
      <c r="C18" s="28">
        <v>81</v>
      </c>
      <c r="D18" s="28">
        <v>85</v>
      </c>
      <c r="E18" s="28">
        <v>90</v>
      </c>
      <c r="F18" s="28">
        <v>86</v>
      </c>
      <c r="G18" s="28">
        <v>91</v>
      </c>
      <c r="H18" s="28">
        <v>96</v>
      </c>
      <c r="I18" s="28">
        <v>88</v>
      </c>
      <c r="J18" s="28" t="s">
        <v>417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30">
        <v>0</v>
      </c>
      <c r="AQ18" s="31"/>
      <c r="AR18" s="31" t="s">
        <v>29</v>
      </c>
      <c r="AS18" s="32"/>
      <c r="AT18" s="22"/>
      <c r="AU18" s="33">
        <f t="shared" si="0"/>
        <v>88.142857142857139</v>
      </c>
      <c r="AV18" s="34" t="str">
        <f t="shared" si="4"/>
        <v/>
      </c>
      <c r="AW18" s="35">
        <f t="shared" si="1"/>
        <v>0</v>
      </c>
      <c r="AX18" s="36">
        <f t="shared" si="2"/>
        <v>0</v>
      </c>
      <c r="AY18" s="36">
        <f t="shared" si="3"/>
        <v>0</v>
      </c>
    </row>
    <row r="19" spans="1:51" x14ac:dyDescent="0.2">
      <c r="A19" s="26">
        <v>9</v>
      </c>
      <c r="B19" s="27" t="s">
        <v>419</v>
      </c>
      <c r="C19" s="28">
        <v>73</v>
      </c>
      <c r="D19" s="28">
        <v>25</v>
      </c>
      <c r="E19" s="28">
        <v>69</v>
      </c>
      <c r="F19" s="28">
        <v>72</v>
      </c>
      <c r="G19" s="28">
        <v>91</v>
      </c>
      <c r="H19" s="28" t="s">
        <v>325</v>
      </c>
      <c r="I19" s="28">
        <v>65</v>
      </c>
      <c r="J19" s="28" t="s">
        <v>420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30">
        <v>0</v>
      </c>
      <c r="AQ19" s="31"/>
      <c r="AR19" s="31" t="s">
        <v>29</v>
      </c>
      <c r="AS19" s="32"/>
      <c r="AT19" s="22"/>
      <c r="AU19" s="33">
        <f t="shared" si="0"/>
        <v>65.833333333333329</v>
      </c>
      <c r="AV19" s="34" t="str">
        <f t="shared" si="4"/>
        <v/>
      </c>
      <c r="AW19" s="35">
        <f t="shared" si="1"/>
        <v>0</v>
      </c>
      <c r="AX19" s="36">
        <f t="shared" si="2"/>
        <v>0</v>
      </c>
      <c r="AY19" s="36">
        <f t="shared" si="3"/>
        <v>0</v>
      </c>
    </row>
    <row r="20" spans="1:51" x14ac:dyDescent="0.2">
      <c r="A20" s="26">
        <v>10</v>
      </c>
      <c r="B20" s="27" t="s">
        <v>421</v>
      </c>
      <c r="C20" s="28">
        <v>70</v>
      </c>
      <c r="D20" s="28">
        <v>20</v>
      </c>
      <c r="E20" s="28">
        <v>69</v>
      </c>
      <c r="F20" s="28">
        <v>65</v>
      </c>
      <c r="G20" s="28">
        <v>75</v>
      </c>
      <c r="H20" s="28" t="s">
        <v>325</v>
      </c>
      <c r="I20" s="28">
        <v>65</v>
      </c>
      <c r="J20" s="28" t="s">
        <v>325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30">
        <v>0</v>
      </c>
      <c r="AQ20" s="31"/>
      <c r="AR20" s="31" t="s">
        <v>29</v>
      </c>
      <c r="AS20" s="32"/>
      <c r="AT20" s="22"/>
      <c r="AU20" s="33">
        <f t="shared" si="0"/>
        <v>60.666666666666664</v>
      </c>
      <c r="AV20" s="34" t="str">
        <f t="shared" si="4"/>
        <v/>
      </c>
      <c r="AW20" s="35">
        <f t="shared" si="1"/>
        <v>0</v>
      </c>
      <c r="AX20" s="36">
        <f t="shared" si="2"/>
        <v>0</v>
      </c>
      <c r="AY20" s="36">
        <f t="shared" si="3"/>
        <v>0</v>
      </c>
    </row>
    <row r="21" spans="1:51" x14ac:dyDescent="0.2">
      <c r="A21" s="26">
        <v>11</v>
      </c>
      <c r="B21" s="27" t="s">
        <v>422</v>
      </c>
      <c r="C21" s="28">
        <v>99</v>
      </c>
      <c r="D21" s="28">
        <v>92</v>
      </c>
      <c r="E21" s="28">
        <v>99</v>
      </c>
      <c r="F21" s="28">
        <v>82</v>
      </c>
      <c r="G21" s="28">
        <v>100</v>
      </c>
      <c r="H21" s="28">
        <v>100</v>
      </c>
      <c r="I21" s="28">
        <v>99</v>
      </c>
      <c r="J21" s="28" t="s">
        <v>423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30">
        <v>0</v>
      </c>
      <c r="AQ21" s="31"/>
      <c r="AR21" s="31" t="s">
        <v>29</v>
      </c>
      <c r="AS21" s="32"/>
      <c r="AT21" s="22"/>
      <c r="AU21" s="33">
        <f t="shared" si="0"/>
        <v>95.857142857142861</v>
      </c>
      <c r="AV21" s="34" t="str">
        <f t="shared" si="4"/>
        <v/>
      </c>
      <c r="AW21" s="35">
        <f t="shared" si="1"/>
        <v>0</v>
      </c>
      <c r="AX21" s="36">
        <f t="shared" si="2"/>
        <v>0</v>
      </c>
      <c r="AY21" s="36">
        <f t="shared" si="3"/>
        <v>0</v>
      </c>
    </row>
    <row r="22" spans="1:51" x14ac:dyDescent="0.2">
      <c r="A22" s="26">
        <v>12</v>
      </c>
      <c r="B22" s="27" t="s">
        <v>424</v>
      </c>
      <c r="C22" s="28">
        <v>75</v>
      </c>
      <c r="D22" s="28">
        <v>25</v>
      </c>
      <c r="E22" s="28">
        <v>90</v>
      </c>
      <c r="F22" s="28">
        <v>82</v>
      </c>
      <c r="G22" s="28">
        <v>91</v>
      </c>
      <c r="H22" s="28" t="s">
        <v>325</v>
      </c>
      <c r="I22" s="28">
        <v>65</v>
      </c>
      <c r="J22" s="28" t="s">
        <v>325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30">
        <v>0</v>
      </c>
      <c r="AQ22" s="31"/>
      <c r="AR22" s="31" t="s">
        <v>29</v>
      </c>
      <c r="AS22" s="32"/>
      <c r="AT22" s="22"/>
      <c r="AU22" s="33">
        <f t="shared" si="0"/>
        <v>71.333333333333329</v>
      </c>
      <c r="AV22" s="34" t="str">
        <f t="shared" si="4"/>
        <v/>
      </c>
      <c r="AW22" s="35">
        <f t="shared" si="1"/>
        <v>0</v>
      </c>
      <c r="AX22" s="36">
        <f t="shared" si="2"/>
        <v>0</v>
      </c>
      <c r="AY22" s="36">
        <f t="shared" si="3"/>
        <v>0</v>
      </c>
    </row>
    <row r="23" spans="1:51" x14ac:dyDescent="0.2">
      <c r="A23" s="26">
        <v>13</v>
      </c>
      <c r="B23" s="27" t="s">
        <v>425</v>
      </c>
      <c r="C23" s="28">
        <v>75</v>
      </c>
      <c r="D23" s="28">
        <v>25</v>
      </c>
      <c r="E23" s="28">
        <v>85</v>
      </c>
      <c r="F23" s="28">
        <v>64</v>
      </c>
      <c r="G23" s="28">
        <v>91</v>
      </c>
      <c r="H23" s="28" t="s">
        <v>325</v>
      </c>
      <c r="I23" s="28">
        <v>72</v>
      </c>
      <c r="J23" s="28" t="s">
        <v>426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30">
        <v>0</v>
      </c>
      <c r="AQ23" s="31"/>
      <c r="AR23" s="31" t="s">
        <v>29</v>
      </c>
      <c r="AS23" s="32"/>
      <c r="AT23" s="22"/>
      <c r="AU23" s="33">
        <f t="shared" si="0"/>
        <v>68.666666666666671</v>
      </c>
      <c r="AV23" s="34" t="str">
        <f t="shared" si="4"/>
        <v/>
      </c>
      <c r="AW23" s="35">
        <f t="shared" si="1"/>
        <v>0</v>
      </c>
      <c r="AX23" s="36">
        <f t="shared" si="2"/>
        <v>0</v>
      </c>
      <c r="AY23" s="36">
        <f t="shared" si="3"/>
        <v>0</v>
      </c>
    </row>
    <row r="24" spans="1:51" x14ac:dyDescent="0.2">
      <c r="A24" s="26">
        <v>14</v>
      </c>
      <c r="B24" s="27" t="s">
        <v>427</v>
      </c>
      <c r="C24" s="28">
        <v>90</v>
      </c>
      <c r="D24" s="28">
        <v>97</v>
      </c>
      <c r="E24" s="28">
        <v>81</v>
      </c>
      <c r="F24" s="28">
        <v>86</v>
      </c>
      <c r="G24" s="28">
        <v>91</v>
      </c>
      <c r="H24" s="28">
        <v>94</v>
      </c>
      <c r="I24" s="28">
        <v>91</v>
      </c>
      <c r="J24" s="28" t="s">
        <v>413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30">
        <v>0</v>
      </c>
      <c r="AQ24" s="31"/>
      <c r="AR24" s="31" t="s">
        <v>29</v>
      </c>
      <c r="AS24" s="32"/>
      <c r="AT24" s="22"/>
      <c r="AU24" s="33">
        <f t="shared" si="0"/>
        <v>90</v>
      </c>
      <c r="AV24" s="34" t="str">
        <f t="shared" si="4"/>
        <v/>
      </c>
      <c r="AW24" s="35">
        <f t="shared" si="1"/>
        <v>0</v>
      </c>
      <c r="AX24" s="36">
        <f t="shared" si="2"/>
        <v>0</v>
      </c>
      <c r="AY24" s="36">
        <f t="shared" si="3"/>
        <v>0</v>
      </c>
    </row>
    <row r="25" spans="1:51" x14ac:dyDescent="0.2">
      <c r="A25" s="26">
        <v>15</v>
      </c>
      <c r="B25" s="27" t="s">
        <v>428</v>
      </c>
      <c r="C25" s="28">
        <v>92</v>
      </c>
      <c r="D25" s="28">
        <v>92</v>
      </c>
      <c r="E25" s="28">
        <v>91</v>
      </c>
      <c r="F25" s="28">
        <v>84</v>
      </c>
      <c r="G25" s="28">
        <v>91</v>
      </c>
      <c r="H25" s="28">
        <v>97</v>
      </c>
      <c r="I25" s="28">
        <v>93</v>
      </c>
      <c r="J25" s="28" t="s">
        <v>429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30">
        <v>0</v>
      </c>
      <c r="AQ25" s="31"/>
      <c r="AR25" s="31" t="s">
        <v>29</v>
      </c>
      <c r="AS25" s="32"/>
      <c r="AT25" s="22"/>
      <c r="AU25" s="33">
        <f t="shared" si="0"/>
        <v>91.428571428571431</v>
      </c>
      <c r="AV25" s="34" t="str">
        <f t="shared" si="4"/>
        <v/>
      </c>
      <c r="AW25" s="35">
        <f t="shared" si="1"/>
        <v>0</v>
      </c>
      <c r="AX25" s="36">
        <f t="shared" si="2"/>
        <v>0</v>
      </c>
      <c r="AY25" s="36">
        <f t="shared" si="3"/>
        <v>0</v>
      </c>
    </row>
    <row r="26" spans="1:51" x14ac:dyDescent="0.2">
      <c r="A26" s="26">
        <v>16</v>
      </c>
      <c r="B26" s="27" t="s">
        <v>430</v>
      </c>
      <c r="C26" s="28">
        <v>63</v>
      </c>
      <c r="D26" s="28">
        <v>22</v>
      </c>
      <c r="E26" s="28">
        <v>74</v>
      </c>
      <c r="F26" s="28">
        <v>62</v>
      </c>
      <c r="G26" s="28">
        <v>91</v>
      </c>
      <c r="H26" s="28">
        <v>75</v>
      </c>
      <c r="I26" s="28">
        <v>65</v>
      </c>
      <c r="J26" s="28" t="s">
        <v>431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30">
        <v>0</v>
      </c>
      <c r="AQ26" s="31"/>
      <c r="AR26" s="31" t="s">
        <v>29</v>
      </c>
      <c r="AS26" s="32"/>
      <c r="AT26" s="22"/>
      <c r="AU26" s="33">
        <f t="shared" si="0"/>
        <v>64.571428571428569</v>
      </c>
      <c r="AV26" s="34" t="str">
        <f t="shared" si="4"/>
        <v/>
      </c>
      <c r="AW26" s="35">
        <f t="shared" si="1"/>
        <v>0</v>
      </c>
      <c r="AX26" s="36">
        <f t="shared" si="2"/>
        <v>0</v>
      </c>
      <c r="AY26" s="36">
        <f t="shared" si="3"/>
        <v>0</v>
      </c>
    </row>
    <row r="27" spans="1:51" x14ac:dyDescent="0.2">
      <c r="A27" s="26">
        <v>17</v>
      </c>
      <c r="B27" s="27" t="s">
        <v>432</v>
      </c>
      <c r="C27" s="28">
        <v>75</v>
      </c>
      <c r="D27" s="28">
        <v>80</v>
      </c>
      <c r="E27" s="28">
        <v>93</v>
      </c>
      <c r="F27" s="28">
        <v>80</v>
      </c>
      <c r="G27" s="28">
        <v>91</v>
      </c>
      <c r="H27" s="28">
        <v>94</v>
      </c>
      <c r="I27" s="28">
        <v>76</v>
      </c>
      <c r="J27" s="28" t="s">
        <v>429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30">
        <v>0</v>
      </c>
      <c r="AQ27" s="31"/>
      <c r="AR27" s="31" t="s">
        <v>29</v>
      </c>
      <c r="AS27" s="32"/>
      <c r="AT27" s="22"/>
      <c r="AU27" s="33">
        <f t="shared" si="0"/>
        <v>84.142857142857139</v>
      </c>
      <c r="AV27" s="34" t="str">
        <f t="shared" si="4"/>
        <v/>
      </c>
      <c r="AW27" s="35">
        <f t="shared" si="1"/>
        <v>0</v>
      </c>
      <c r="AX27" s="36">
        <f t="shared" si="2"/>
        <v>0</v>
      </c>
      <c r="AY27" s="36">
        <f t="shared" si="3"/>
        <v>0</v>
      </c>
    </row>
    <row r="28" spans="1:51" x14ac:dyDescent="0.2">
      <c r="A28" s="26">
        <v>18</v>
      </c>
      <c r="B28" s="27" t="s">
        <v>433</v>
      </c>
      <c r="C28" s="28">
        <v>92</v>
      </c>
      <c r="D28" s="28">
        <v>98</v>
      </c>
      <c r="E28" s="28">
        <v>93</v>
      </c>
      <c r="F28" s="28">
        <v>82</v>
      </c>
      <c r="G28" s="28">
        <v>91</v>
      </c>
      <c r="H28" s="28">
        <v>93</v>
      </c>
      <c r="I28" s="28">
        <v>98</v>
      </c>
      <c r="J28" s="28" t="s">
        <v>410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30">
        <v>0</v>
      </c>
      <c r="AQ28" s="31"/>
      <c r="AR28" s="31" t="s">
        <v>29</v>
      </c>
      <c r="AS28" s="32"/>
      <c r="AT28" s="22"/>
      <c r="AU28" s="33">
        <f t="shared" si="0"/>
        <v>92.428571428571431</v>
      </c>
      <c r="AV28" s="34" t="str">
        <f t="shared" si="4"/>
        <v/>
      </c>
      <c r="AW28" s="35">
        <f t="shared" si="1"/>
        <v>0</v>
      </c>
      <c r="AX28" s="36">
        <f t="shared" si="2"/>
        <v>0</v>
      </c>
      <c r="AY28" s="36">
        <f t="shared" si="3"/>
        <v>0</v>
      </c>
    </row>
    <row r="29" spans="1:51" x14ac:dyDescent="0.2">
      <c r="A29" s="26">
        <v>19</v>
      </c>
      <c r="B29" s="27" t="s">
        <v>434</v>
      </c>
      <c r="C29" s="28">
        <v>82</v>
      </c>
      <c r="D29" s="28">
        <v>65</v>
      </c>
      <c r="E29" s="28">
        <v>88</v>
      </c>
      <c r="F29" s="28">
        <v>76</v>
      </c>
      <c r="G29" s="28">
        <v>91</v>
      </c>
      <c r="H29" s="28">
        <v>93</v>
      </c>
      <c r="I29" s="28">
        <v>82</v>
      </c>
      <c r="J29" s="28" t="s">
        <v>435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30">
        <v>0</v>
      </c>
      <c r="AQ29" s="31"/>
      <c r="AR29" s="31" t="s">
        <v>29</v>
      </c>
      <c r="AS29" s="32"/>
      <c r="AT29" s="22"/>
      <c r="AU29" s="33">
        <f t="shared" si="0"/>
        <v>82.428571428571431</v>
      </c>
      <c r="AV29" s="34" t="str">
        <f t="shared" si="4"/>
        <v/>
      </c>
      <c r="AW29" s="35">
        <f t="shared" si="1"/>
        <v>0</v>
      </c>
      <c r="AX29" s="36">
        <f t="shared" si="2"/>
        <v>0</v>
      </c>
      <c r="AY29" s="36">
        <f t="shared" si="3"/>
        <v>0</v>
      </c>
    </row>
    <row r="30" spans="1:51" x14ac:dyDescent="0.2">
      <c r="A30" s="26">
        <v>20</v>
      </c>
      <c r="B30" s="27" t="s">
        <v>436</v>
      </c>
      <c r="C30" s="28">
        <v>80</v>
      </c>
      <c r="D30" s="28">
        <v>85</v>
      </c>
      <c r="E30" s="28">
        <v>92</v>
      </c>
      <c r="F30" s="28">
        <v>78</v>
      </c>
      <c r="G30" s="28">
        <v>91</v>
      </c>
      <c r="H30" s="28">
        <v>99</v>
      </c>
      <c r="I30" s="28">
        <v>88</v>
      </c>
      <c r="J30" s="28" t="s">
        <v>415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30">
        <v>0</v>
      </c>
      <c r="AQ30" s="31"/>
      <c r="AR30" s="31" t="s">
        <v>29</v>
      </c>
      <c r="AS30" s="32"/>
      <c r="AT30" s="22"/>
      <c r="AU30" s="33">
        <f t="shared" si="0"/>
        <v>87.571428571428569</v>
      </c>
      <c r="AV30" s="34" t="str">
        <f t="shared" si="4"/>
        <v/>
      </c>
      <c r="AW30" s="35">
        <f t="shared" si="1"/>
        <v>0</v>
      </c>
      <c r="AX30" s="36">
        <f t="shared" si="2"/>
        <v>0</v>
      </c>
      <c r="AY30" s="36">
        <f t="shared" si="3"/>
        <v>0</v>
      </c>
    </row>
    <row r="31" spans="1:51" x14ac:dyDescent="0.2">
      <c r="A31" s="26">
        <v>21</v>
      </c>
      <c r="B31" s="27" t="s">
        <v>437</v>
      </c>
      <c r="C31" s="28">
        <v>70</v>
      </c>
      <c r="D31" s="28">
        <v>65</v>
      </c>
      <c r="E31" s="28">
        <v>70</v>
      </c>
      <c r="F31" s="28">
        <v>62</v>
      </c>
      <c r="G31" s="28">
        <v>75</v>
      </c>
      <c r="H31" s="28">
        <v>95</v>
      </c>
      <c r="I31" s="28">
        <v>83</v>
      </c>
      <c r="J31" s="28" t="s">
        <v>426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30">
        <v>0</v>
      </c>
      <c r="AQ31" s="31"/>
      <c r="AR31" s="31" t="s">
        <v>29</v>
      </c>
      <c r="AS31" s="32"/>
      <c r="AT31" s="22"/>
      <c r="AU31" s="33">
        <f t="shared" si="0"/>
        <v>74.285714285714292</v>
      </c>
      <c r="AV31" s="34" t="str">
        <f t="shared" si="4"/>
        <v/>
      </c>
      <c r="AW31" s="35">
        <f t="shared" si="1"/>
        <v>0</v>
      </c>
      <c r="AX31" s="36">
        <f t="shared" si="2"/>
        <v>0</v>
      </c>
      <c r="AY31" s="36">
        <f t="shared" si="3"/>
        <v>0</v>
      </c>
    </row>
    <row r="32" spans="1:51" hidden="1" x14ac:dyDescent="0.2">
      <c r="A32" s="26">
        <v>22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30"/>
      <c r="AQ32" s="31"/>
      <c r="AR32" s="31"/>
      <c r="AS32" s="32"/>
      <c r="AT32" s="22"/>
      <c r="AU32" s="33" t="b">
        <f t="shared" si="0"/>
        <v>0</v>
      </c>
      <c r="AV32" s="34" t="str">
        <f t="shared" si="4"/>
        <v/>
      </c>
      <c r="AW32" s="35">
        <f t="shared" si="1"/>
        <v>0</v>
      </c>
      <c r="AX32" s="36">
        <f t="shared" si="2"/>
        <v>0</v>
      </c>
      <c r="AY32" s="36">
        <f t="shared" si="3"/>
        <v>0</v>
      </c>
    </row>
    <row r="33" spans="1:51" hidden="1" x14ac:dyDescent="0.2">
      <c r="A33" s="26">
        <v>23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30"/>
      <c r="AQ33" s="31"/>
      <c r="AR33" s="31"/>
      <c r="AS33" s="32"/>
      <c r="AT33" s="22"/>
      <c r="AU33" s="33" t="b">
        <f t="shared" si="0"/>
        <v>0</v>
      </c>
      <c r="AV33" s="34" t="str">
        <f t="shared" si="4"/>
        <v/>
      </c>
      <c r="AW33" s="35">
        <f t="shared" si="1"/>
        <v>0</v>
      </c>
      <c r="AX33" s="36">
        <f t="shared" si="2"/>
        <v>0</v>
      </c>
      <c r="AY33" s="36">
        <f t="shared" si="3"/>
        <v>0</v>
      </c>
    </row>
    <row r="34" spans="1:51" hidden="1" x14ac:dyDescent="0.2">
      <c r="A34" s="26">
        <v>24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30"/>
      <c r="AQ34" s="31"/>
      <c r="AR34" s="31"/>
      <c r="AS34" s="32"/>
      <c r="AT34" s="22"/>
      <c r="AU34" s="33" t="b">
        <f t="shared" si="0"/>
        <v>0</v>
      </c>
      <c r="AV34" s="34" t="str">
        <f t="shared" si="4"/>
        <v/>
      </c>
      <c r="AW34" s="35">
        <f t="shared" si="1"/>
        <v>0</v>
      </c>
      <c r="AX34" s="36">
        <f t="shared" si="2"/>
        <v>0</v>
      </c>
      <c r="AY34" s="36">
        <f t="shared" si="3"/>
        <v>0</v>
      </c>
    </row>
    <row r="35" spans="1:51" hidden="1" x14ac:dyDescent="0.2">
      <c r="A35" s="26">
        <v>25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30"/>
      <c r="AQ35" s="31"/>
      <c r="AR35" s="31"/>
      <c r="AS35" s="32"/>
      <c r="AT35" s="22"/>
      <c r="AU35" s="33" t="b">
        <f t="shared" si="0"/>
        <v>0</v>
      </c>
      <c r="AV35" s="34" t="str">
        <f t="shared" si="4"/>
        <v/>
      </c>
      <c r="AW35" s="35">
        <f t="shared" si="1"/>
        <v>0</v>
      </c>
      <c r="AX35" s="36">
        <f t="shared" si="2"/>
        <v>0</v>
      </c>
      <c r="AY35" s="36">
        <f t="shared" si="3"/>
        <v>0</v>
      </c>
    </row>
    <row r="36" spans="1:51" hidden="1" x14ac:dyDescent="0.2">
      <c r="A36" s="26">
        <v>26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30"/>
      <c r="AQ36" s="31"/>
      <c r="AR36" s="31"/>
      <c r="AS36" s="32"/>
      <c r="AT36" s="22"/>
      <c r="AU36" s="33" t="b">
        <f t="shared" si="0"/>
        <v>0</v>
      </c>
      <c r="AV36" s="34" t="str">
        <f t="shared" si="4"/>
        <v/>
      </c>
      <c r="AW36" s="35">
        <f t="shared" si="1"/>
        <v>0</v>
      </c>
      <c r="AX36" s="36">
        <f t="shared" si="2"/>
        <v>0</v>
      </c>
      <c r="AY36" s="36">
        <f t="shared" si="3"/>
        <v>0</v>
      </c>
    </row>
    <row r="37" spans="1:51" hidden="1" x14ac:dyDescent="0.2">
      <c r="A37" s="26">
        <v>27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30"/>
      <c r="AQ37" s="31"/>
      <c r="AR37" s="31"/>
      <c r="AS37" s="32"/>
      <c r="AT37" s="22"/>
      <c r="AU37" s="33" t="b">
        <f t="shared" si="0"/>
        <v>0</v>
      </c>
      <c r="AV37" s="34" t="str">
        <f t="shared" si="4"/>
        <v/>
      </c>
      <c r="AW37" s="35">
        <f t="shared" si="1"/>
        <v>0</v>
      </c>
      <c r="AX37" s="36">
        <f t="shared" si="2"/>
        <v>0</v>
      </c>
      <c r="AY37" s="36">
        <f t="shared" si="3"/>
        <v>0</v>
      </c>
    </row>
    <row r="38" spans="1:51" hidden="1" x14ac:dyDescent="0.2">
      <c r="A38" s="26">
        <v>28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30"/>
      <c r="AQ38" s="31"/>
      <c r="AR38" s="31"/>
      <c r="AS38" s="32"/>
      <c r="AT38" s="22"/>
      <c r="AU38" s="33" t="b">
        <f t="shared" si="0"/>
        <v>0</v>
      </c>
      <c r="AV38" s="34" t="str">
        <f t="shared" si="4"/>
        <v/>
      </c>
      <c r="AW38" s="35">
        <f t="shared" si="1"/>
        <v>0</v>
      </c>
      <c r="AX38" s="36">
        <f t="shared" si="2"/>
        <v>0</v>
      </c>
      <c r="AY38" s="36">
        <f t="shared" si="3"/>
        <v>0</v>
      </c>
    </row>
    <row r="39" spans="1:51" hidden="1" x14ac:dyDescent="0.2">
      <c r="A39" s="26">
        <v>29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30"/>
      <c r="AQ39" s="31"/>
      <c r="AR39" s="31"/>
      <c r="AS39" s="32"/>
      <c r="AT39" s="22"/>
      <c r="AU39" s="33" t="b">
        <f t="shared" si="0"/>
        <v>0</v>
      </c>
      <c r="AV39" s="34" t="str">
        <f t="shared" si="4"/>
        <v/>
      </c>
      <c r="AW39" s="35">
        <f t="shared" si="1"/>
        <v>0</v>
      </c>
      <c r="AX39" s="36">
        <f t="shared" si="2"/>
        <v>0</v>
      </c>
      <c r="AY39" s="36">
        <f t="shared" si="3"/>
        <v>0</v>
      </c>
    </row>
    <row r="40" spans="1:51" hidden="1" x14ac:dyDescent="0.2">
      <c r="A40" s="26">
        <v>30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30"/>
      <c r="AQ40" s="31"/>
      <c r="AR40" s="31"/>
      <c r="AS40" s="32"/>
      <c r="AT40" s="22"/>
      <c r="AU40" s="33" t="b">
        <f t="shared" si="0"/>
        <v>0</v>
      </c>
      <c r="AV40" s="34" t="str">
        <f t="shared" si="4"/>
        <v/>
      </c>
      <c r="AW40" s="35">
        <f t="shared" si="1"/>
        <v>0</v>
      </c>
      <c r="AX40" s="36">
        <f t="shared" si="2"/>
        <v>0</v>
      </c>
      <c r="AY40" s="36">
        <f t="shared" si="3"/>
        <v>0</v>
      </c>
    </row>
    <row r="41" spans="1:51" hidden="1" x14ac:dyDescent="0.2">
      <c r="A41" s="26">
        <v>31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30"/>
      <c r="AQ41" s="31"/>
      <c r="AR41" s="31"/>
      <c r="AS41" s="32"/>
      <c r="AT41" s="22"/>
      <c r="AU41" s="33" t="b">
        <f t="shared" si="0"/>
        <v>0</v>
      </c>
      <c r="AV41" s="34" t="str">
        <f t="shared" si="4"/>
        <v/>
      </c>
      <c r="AW41" s="35">
        <f t="shared" si="1"/>
        <v>0</v>
      </c>
      <c r="AX41" s="36">
        <f t="shared" si="2"/>
        <v>0</v>
      </c>
      <c r="AY41" s="36">
        <f t="shared" si="3"/>
        <v>0</v>
      </c>
    </row>
    <row r="42" spans="1:51" hidden="1" x14ac:dyDescent="0.2">
      <c r="A42" s="26">
        <v>32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30"/>
      <c r="AQ42" s="31"/>
      <c r="AR42" s="31"/>
      <c r="AS42" s="32"/>
      <c r="AT42" s="22"/>
      <c r="AU42" s="33" t="b">
        <f t="shared" si="0"/>
        <v>0</v>
      </c>
      <c r="AV42" s="34" t="str">
        <f t="shared" si="4"/>
        <v/>
      </c>
      <c r="AW42" s="35">
        <f t="shared" si="1"/>
        <v>0</v>
      </c>
      <c r="AX42" s="36">
        <f t="shared" si="2"/>
        <v>0</v>
      </c>
      <c r="AY42" s="36">
        <f t="shared" si="3"/>
        <v>0</v>
      </c>
    </row>
    <row r="43" spans="1:51" hidden="1" x14ac:dyDescent="0.2">
      <c r="A43" s="26">
        <v>33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30"/>
      <c r="AQ43" s="31"/>
      <c r="AR43" s="31"/>
      <c r="AS43" s="32"/>
      <c r="AT43" s="22"/>
      <c r="AU43" s="33" t="b">
        <f t="shared" si="0"/>
        <v>0</v>
      </c>
      <c r="AV43" s="34" t="str">
        <f t="shared" si="4"/>
        <v/>
      </c>
      <c r="AW43" s="35">
        <f t="shared" si="1"/>
        <v>0</v>
      </c>
      <c r="AX43" s="36">
        <f t="shared" si="2"/>
        <v>0</v>
      </c>
      <c r="AY43" s="36">
        <f t="shared" si="3"/>
        <v>0</v>
      </c>
    </row>
    <row r="44" spans="1:51" hidden="1" x14ac:dyDescent="0.2">
      <c r="A44" s="26">
        <v>34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30"/>
      <c r="AQ44" s="31"/>
      <c r="AR44" s="31"/>
      <c r="AS44" s="32"/>
      <c r="AT44" s="22"/>
      <c r="AU44" s="33" t="b">
        <f t="shared" si="0"/>
        <v>0</v>
      </c>
      <c r="AV44" s="34" t="str">
        <f t="shared" si="4"/>
        <v/>
      </c>
      <c r="AW44" s="35">
        <f t="shared" si="1"/>
        <v>0</v>
      </c>
      <c r="AX44" s="36">
        <f t="shared" si="2"/>
        <v>0</v>
      </c>
      <c r="AY44" s="36">
        <f t="shared" si="3"/>
        <v>0</v>
      </c>
    </row>
    <row r="45" spans="1:51" hidden="1" x14ac:dyDescent="0.2">
      <c r="A45" s="26">
        <v>35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30"/>
      <c r="AQ45" s="31"/>
      <c r="AR45" s="31"/>
      <c r="AS45" s="32"/>
      <c r="AT45" s="22"/>
      <c r="AU45" s="33" t="b">
        <f t="shared" si="0"/>
        <v>0</v>
      </c>
      <c r="AV45" s="34" t="str">
        <f t="shared" si="4"/>
        <v/>
      </c>
      <c r="AW45" s="35">
        <f t="shared" si="1"/>
        <v>0</v>
      </c>
      <c r="AX45" s="36">
        <f t="shared" si="2"/>
        <v>0</v>
      </c>
      <c r="AY45" s="36">
        <f t="shared" si="3"/>
        <v>0</v>
      </c>
    </row>
    <row r="46" spans="1:51" hidden="1" x14ac:dyDescent="0.2">
      <c r="A46" s="26">
        <v>36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30"/>
      <c r="AQ46" s="31"/>
      <c r="AR46" s="31"/>
      <c r="AS46" s="32"/>
      <c r="AT46" s="22"/>
      <c r="AU46" s="33" t="b">
        <f t="shared" si="0"/>
        <v>0</v>
      </c>
      <c r="AV46" s="34" t="str">
        <f t="shared" si="4"/>
        <v/>
      </c>
      <c r="AW46" s="35">
        <f t="shared" si="1"/>
        <v>0</v>
      </c>
      <c r="AX46" s="36">
        <f t="shared" si="2"/>
        <v>0</v>
      </c>
      <c r="AY46" s="36">
        <f t="shared" si="3"/>
        <v>0</v>
      </c>
    </row>
    <row r="47" spans="1:51" hidden="1" x14ac:dyDescent="0.2">
      <c r="A47" s="26">
        <v>37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30"/>
      <c r="AQ47" s="31"/>
      <c r="AR47" s="31"/>
      <c r="AS47" s="32"/>
      <c r="AT47" s="22"/>
      <c r="AU47" s="33" t="b">
        <f t="shared" si="0"/>
        <v>0</v>
      </c>
      <c r="AV47" s="34" t="str">
        <f t="shared" si="4"/>
        <v/>
      </c>
      <c r="AW47" s="35">
        <f t="shared" si="1"/>
        <v>0</v>
      </c>
      <c r="AX47" s="36">
        <f t="shared" si="2"/>
        <v>0</v>
      </c>
      <c r="AY47" s="36">
        <f t="shared" si="3"/>
        <v>0</v>
      </c>
    </row>
    <row r="48" spans="1:51" hidden="1" x14ac:dyDescent="0.2">
      <c r="A48" s="26">
        <v>38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30"/>
      <c r="AQ48" s="31"/>
      <c r="AR48" s="31"/>
      <c r="AS48" s="32"/>
      <c r="AT48" s="22"/>
      <c r="AU48" s="33" t="b">
        <f t="shared" si="0"/>
        <v>0</v>
      </c>
      <c r="AV48" s="34" t="str">
        <f t="shared" si="4"/>
        <v/>
      </c>
      <c r="AW48" s="35">
        <f t="shared" si="1"/>
        <v>0</v>
      </c>
      <c r="AX48" s="36">
        <f t="shared" si="2"/>
        <v>0</v>
      </c>
      <c r="AY48" s="36">
        <f t="shared" si="3"/>
        <v>0</v>
      </c>
    </row>
    <row r="49" spans="1:51" hidden="1" x14ac:dyDescent="0.2">
      <c r="A49" s="26">
        <v>39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30"/>
      <c r="AQ49" s="31"/>
      <c r="AR49" s="31"/>
      <c r="AS49" s="32"/>
      <c r="AT49" s="22"/>
      <c r="AU49" s="33" t="b">
        <f t="shared" si="0"/>
        <v>0</v>
      </c>
      <c r="AV49" s="34" t="str">
        <f t="shared" si="4"/>
        <v/>
      </c>
      <c r="AW49" s="35">
        <f t="shared" si="1"/>
        <v>0</v>
      </c>
      <c r="AX49" s="36">
        <f t="shared" si="2"/>
        <v>0</v>
      </c>
      <c r="AY49" s="36">
        <f t="shared" si="3"/>
        <v>0</v>
      </c>
    </row>
    <row r="50" spans="1:51" hidden="1" x14ac:dyDescent="0.2">
      <c r="A50" s="26">
        <v>40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30"/>
      <c r="AQ50" s="31"/>
      <c r="AR50" s="31"/>
      <c r="AS50" s="32"/>
      <c r="AT50" s="22"/>
      <c r="AU50" s="33" t="b">
        <f t="shared" si="0"/>
        <v>0</v>
      </c>
      <c r="AV50" s="34" t="str">
        <f t="shared" si="4"/>
        <v/>
      </c>
      <c r="AW50" s="35">
        <f t="shared" si="1"/>
        <v>0</v>
      </c>
      <c r="AX50" s="36">
        <f t="shared" si="2"/>
        <v>0</v>
      </c>
      <c r="AY50" s="36">
        <f t="shared" si="3"/>
        <v>0</v>
      </c>
    </row>
    <row r="51" spans="1:51" hidden="1" x14ac:dyDescent="0.2">
      <c r="A51" s="26">
        <v>41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30"/>
      <c r="AQ51" s="31"/>
      <c r="AR51" s="31"/>
      <c r="AS51" s="32"/>
      <c r="AT51" s="22"/>
      <c r="AU51" s="33" t="b">
        <f t="shared" si="0"/>
        <v>0</v>
      </c>
      <c r="AV51" s="34" t="str">
        <f t="shared" si="4"/>
        <v/>
      </c>
      <c r="AW51" s="35">
        <f t="shared" si="1"/>
        <v>0</v>
      </c>
      <c r="AX51" s="36">
        <f t="shared" si="2"/>
        <v>0</v>
      </c>
      <c r="AY51" s="36">
        <f t="shared" si="3"/>
        <v>0</v>
      </c>
    </row>
    <row r="52" spans="1:51" hidden="1" x14ac:dyDescent="0.2">
      <c r="A52" s="26">
        <v>42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30"/>
      <c r="AQ52" s="31"/>
      <c r="AR52" s="31"/>
      <c r="AS52" s="32"/>
      <c r="AT52" s="22"/>
      <c r="AU52" s="33" t="b">
        <f t="shared" si="0"/>
        <v>0</v>
      </c>
      <c r="AV52" s="34" t="str">
        <f t="shared" si="4"/>
        <v/>
      </c>
      <c r="AW52" s="35">
        <f t="shared" si="1"/>
        <v>0</v>
      </c>
      <c r="AX52" s="36">
        <f t="shared" si="2"/>
        <v>0</v>
      </c>
      <c r="AY52" s="36">
        <f t="shared" si="3"/>
        <v>0</v>
      </c>
    </row>
    <row r="53" spans="1:51" hidden="1" x14ac:dyDescent="0.2">
      <c r="A53" s="26">
        <v>43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30"/>
      <c r="AQ53" s="31"/>
      <c r="AR53" s="31"/>
      <c r="AS53" s="32"/>
      <c r="AT53" s="22"/>
      <c r="AU53" s="33" t="b">
        <f t="shared" si="0"/>
        <v>0</v>
      </c>
      <c r="AV53" s="34" t="str">
        <f t="shared" si="4"/>
        <v/>
      </c>
      <c r="AW53" s="35">
        <f t="shared" si="1"/>
        <v>0</v>
      </c>
      <c r="AX53" s="36">
        <f t="shared" si="2"/>
        <v>0</v>
      </c>
      <c r="AY53" s="36">
        <f t="shared" si="3"/>
        <v>0</v>
      </c>
    </row>
    <row r="54" spans="1:51" hidden="1" x14ac:dyDescent="0.2">
      <c r="A54" s="26">
        <v>44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30"/>
      <c r="AQ54" s="31"/>
      <c r="AR54" s="31"/>
      <c r="AS54" s="32"/>
      <c r="AT54" s="22"/>
      <c r="AU54" s="33" t="b">
        <f t="shared" si="0"/>
        <v>0</v>
      </c>
      <c r="AV54" s="34" t="str">
        <f t="shared" si="4"/>
        <v/>
      </c>
      <c r="AW54" s="35">
        <f t="shared" si="1"/>
        <v>0</v>
      </c>
      <c r="AX54" s="36">
        <f t="shared" si="2"/>
        <v>0</v>
      </c>
      <c r="AY54" s="36">
        <f t="shared" si="3"/>
        <v>0</v>
      </c>
    </row>
    <row r="55" spans="1:51" hidden="1" x14ac:dyDescent="0.2">
      <c r="A55" s="26">
        <v>45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30"/>
      <c r="AQ55" s="31"/>
      <c r="AR55" s="31"/>
      <c r="AS55" s="32"/>
      <c r="AT55" s="22"/>
      <c r="AU55" s="33" t="b">
        <f t="shared" si="0"/>
        <v>0</v>
      </c>
      <c r="AV55" s="34" t="str">
        <f t="shared" si="4"/>
        <v/>
      </c>
      <c r="AW55" s="35">
        <f t="shared" si="1"/>
        <v>0</v>
      </c>
      <c r="AX55" s="36">
        <f t="shared" si="2"/>
        <v>0</v>
      </c>
      <c r="AY55" s="36">
        <f t="shared" si="3"/>
        <v>0</v>
      </c>
    </row>
    <row r="56" spans="1:51" hidden="1" x14ac:dyDescent="0.2">
      <c r="A56" s="26">
        <v>46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30"/>
      <c r="AQ56" s="31"/>
      <c r="AR56" s="31"/>
      <c r="AS56" s="32"/>
      <c r="AT56" s="22"/>
      <c r="AU56" s="33" t="b">
        <f t="shared" si="0"/>
        <v>0</v>
      </c>
      <c r="AV56" s="34" t="str">
        <f t="shared" si="4"/>
        <v/>
      </c>
      <c r="AW56" s="35">
        <f t="shared" si="1"/>
        <v>0</v>
      </c>
      <c r="AX56" s="36">
        <f t="shared" si="2"/>
        <v>0</v>
      </c>
      <c r="AY56" s="36">
        <f t="shared" si="3"/>
        <v>0</v>
      </c>
    </row>
    <row r="57" spans="1:51" hidden="1" x14ac:dyDescent="0.2">
      <c r="A57" s="26">
        <v>47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30"/>
      <c r="AQ57" s="31"/>
      <c r="AR57" s="31"/>
      <c r="AS57" s="32"/>
      <c r="AT57" s="22"/>
      <c r="AU57" s="33" t="b">
        <f t="shared" si="0"/>
        <v>0</v>
      </c>
      <c r="AV57" s="34" t="str">
        <f t="shared" si="4"/>
        <v/>
      </c>
      <c r="AW57" s="35">
        <f t="shared" si="1"/>
        <v>0</v>
      </c>
      <c r="AX57" s="36">
        <f t="shared" si="2"/>
        <v>0</v>
      </c>
      <c r="AY57" s="36">
        <f t="shared" si="3"/>
        <v>0</v>
      </c>
    </row>
    <row r="58" spans="1:51" hidden="1" x14ac:dyDescent="0.2">
      <c r="A58" s="26">
        <v>48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30"/>
      <c r="AQ58" s="31"/>
      <c r="AR58" s="31"/>
      <c r="AS58" s="32"/>
      <c r="AT58" s="22"/>
      <c r="AU58" s="33" t="b">
        <f t="shared" si="0"/>
        <v>0</v>
      </c>
      <c r="AV58" s="34" t="str">
        <f t="shared" si="4"/>
        <v/>
      </c>
      <c r="AW58" s="35">
        <f t="shared" si="1"/>
        <v>0</v>
      </c>
      <c r="AX58" s="36">
        <f t="shared" si="2"/>
        <v>0</v>
      </c>
      <c r="AY58" s="36">
        <f t="shared" si="3"/>
        <v>0</v>
      </c>
    </row>
    <row r="59" spans="1:51" hidden="1" x14ac:dyDescent="0.2">
      <c r="A59" s="26">
        <v>49</v>
      </c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30"/>
      <c r="AQ59" s="31"/>
      <c r="AR59" s="31"/>
      <c r="AS59" s="32"/>
      <c r="AT59" s="22"/>
      <c r="AU59" s="33" t="b">
        <f t="shared" si="0"/>
        <v>0</v>
      </c>
      <c r="AV59" s="34" t="str">
        <f t="shared" si="4"/>
        <v/>
      </c>
      <c r="AW59" s="35">
        <f t="shared" si="1"/>
        <v>0</v>
      </c>
      <c r="AX59" s="36">
        <f t="shared" si="2"/>
        <v>0</v>
      </c>
      <c r="AY59" s="36">
        <f t="shared" si="3"/>
        <v>0</v>
      </c>
    </row>
    <row r="60" spans="1:51" hidden="1" x14ac:dyDescent="0.2">
      <c r="A60" s="26">
        <v>50</v>
      </c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30"/>
      <c r="AQ60" s="31"/>
      <c r="AR60" s="31"/>
      <c r="AS60" s="32"/>
      <c r="AT60" s="22"/>
      <c r="AU60" s="33" t="b">
        <f t="shared" si="0"/>
        <v>0</v>
      </c>
      <c r="AV60" s="34" t="str">
        <f t="shared" si="4"/>
        <v/>
      </c>
      <c r="AW60" s="35">
        <f t="shared" si="1"/>
        <v>0</v>
      </c>
      <c r="AX60" s="36">
        <f t="shared" si="2"/>
        <v>0</v>
      </c>
      <c r="AY60" s="36">
        <f t="shared" si="3"/>
        <v>0</v>
      </c>
    </row>
    <row r="61" spans="1:51" hidden="1" x14ac:dyDescent="0.2">
      <c r="A61" s="26">
        <v>51</v>
      </c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30"/>
      <c r="AQ61" s="31"/>
      <c r="AR61" s="31"/>
      <c r="AS61" s="32"/>
      <c r="AT61" s="22"/>
      <c r="AU61" s="33" t="b">
        <f t="shared" si="0"/>
        <v>0</v>
      </c>
      <c r="AV61" s="34" t="str">
        <f t="shared" si="4"/>
        <v/>
      </c>
      <c r="AW61" s="35">
        <f t="shared" si="1"/>
        <v>0</v>
      </c>
      <c r="AX61" s="36">
        <f t="shared" si="2"/>
        <v>0</v>
      </c>
      <c r="AY61" s="36">
        <f t="shared" si="3"/>
        <v>0</v>
      </c>
    </row>
    <row r="62" spans="1:51" hidden="1" x14ac:dyDescent="0.2">
      <c r="A62" s="26">
        <v>52</v>
      </c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30"/>
      <c r="AQ62" s="31"/>
      <c r="AR62" s="31"/>
      <c r="AS62" s="32"/>
      <c r="AT62" s="22"/>
      <c r="AU62" s="33" t="b">
        <f t="shared" si="0"/>
        <v>0</v>
      </c>
      <c r="AV62" s="34" t="str">
        <f t="shared" si="4"/>
        <v/>
      </c>
      <c r="AW62" s="35">
        <f t="shared" si="1"/>
        <v>0</v>
      </c>
      <c r="AX62" s="36">
        <f t="shared" si="2"/>
        <v>0</v>
      </c>
      <c r="AY62" s="36">
        <f t="shared" si="3"/>
        <v>0</v>
      </c>
    </row>
    <row r="63" spans="1:51" hidden="1" x14ac:dyDescent="0.2">
      <c r="A63" s="26">
        <v>53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30"/>
      <c r="AQ63" s="31"/>
      <c r="AR63" s="31"/>
      <c r="AS63" s="32"/>
      <c r="AT63" s="22"/>
      <c r="AU63" s="33" t="b">
        <f t="shared" si="0"/>
        <v>0</v>
      </c>
      <c r="AV63" s="34" t="str">
        <f t="shared" si="4"/>
        <v/>
      </c>
      <c r="AW63" s="35">
        <f t="shared" si="1"/>
        <v>0</v>
      </c>
      <c r="AX63" s="36">
        <f t="shared" si="2"/>
        <v>0</v>
      </c>
      <c r="AY63" s="36">
        <f t="shared" si="3"/>
        <v>0</v>
      </c>
    </row>
    <row r="64" spans="1:51" hidden="1" x14ac:dyDescent="0.2">
      <c r="A64" s="26">
        <v>54</v>
      </c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30"/>
      <c r="AQ64" s="31"/>
      <c r="AR64" s="31"/>
      <c r="AS64" s="32"/>
      <c r="AT64" s="22"/>
      <c r="AU64" s="33" t="b">
        <f t="shared" si="0"/>
        <v>0</v>
      </c>
      <c r="AV64" s="34" t="str">
        <f t="shared" si="4"/>
        <v/>
      </c>
      <c r="AW64" s="35">
        <f t="shared" si="1"/>
        <v>0</v>
      </c>
      <c r="AX64" s="36">
        <f t="shared" si="2"/>
        <v>0</v>
      </c>
      <c r="AY64" s="36">
        <f t="shared" si="3"/>
        <v>0</v>
      </c>
    </row>
    <row r="65" spans="1:51" hidden="1" x14ac:dyDescent="0.2">
      <c r="A65" s="26">
        <v>55</v>
      </c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30"/>
      <c r="AQ65" s="31"/>
      <c r="AR65" s="31"/>
      <c r="AS65" s="32"/>
      <c r="AT65" s="22"/>
      <c r="AU65" s="33" t="b">
        <f t="shared" si="0"/>
        <v>0</v>
      </c>
      <c r="AV65" s="34" t="str">
        <f t="shared" si="4"/>
        <v/>
      </c>
      <c r="AW65" s="35">
        <f t="shared" si="1"/>
        <v>0</v>
      </c>
      <c r="AX65" s="36">
        <f t="shared" si="2"/>
        <v>0</v>
      </c>
      <c r="AY65" s="36">
        <f t="shared" si="3"/>
        <v>0</v>
      </c>
    </row>
    <row r="66" spans="1:51" hidden="1" x14ac:dyDescent="0.2">
      <c r="A66" s="26">
        <v>56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30"/>
      <c r="AQ66" s="31"/>
      <c r="AR66" s="31"/>
      <c r="AS66" s="32"/>
      <c r="AT66" s="22"/>
      <c r="AU66" s="33" t="b">
        <f t="shared" si="0"/>
        <v>0</v>
      </c>
      <c r="AV66" s="34" t="str">
        <f t="shared" si="4"/>
        <v/>
      </c>
      <c r="AW66" s="35">
        <f t="shared" si="1"/>
        <v>0</v>
      </c>
      <c r="AX66" s="36">
        <f t="shared" si="2"/>
        <v>0</v>
      </c>
      <c r="AY66" s="36">
        <f t="shared" si="3"/>
        <v>0</v>
      </c>
    </row>
    <row r="67" spans="1:51" hidden="1" x14ac:dyDescent="0.2">
      <c r="A67" s="26">
        <v>57</v>
      </c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30"/>
      <c r="AQ67" s="31"/>
      <c r="AR67" s="31"/>
      <c r="AS67" s="32"/>
      <c r="AT67" s="22"/>
      <c r="AU67" s="33" t="b">
        <f t="shared" si="0"/>
        <v>0</v>
      </c>
      <c r="AV67" s="34" t="str">
        <f t="shared" si="4"/>
        <v/>
      </c>
      <c r="AW67" s="35">
        <f t="shared" si="1"/>
        <v>0</v>
      </c>
      <c r="AX67" s="36">
        <f t="shared" si="2"/>
        <v>0</v>
      </c>
      <c r="AY67" s="36">
        <f t="shared" si="3"/>
        <v>0</v>
      </c>
    </row>
    <row r="68" spans="1:51" hidden="1" x14ac:dyDescent="0.2">
      <c r="A68" s="26">
        <v>58</v>
      </c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30"/>
      <c r="AQ68" s="31"/>
      <c r="AR68" s="31"/>
      <c r="AS68" s="32"/>
      <c r="AT68" s="22"/>
      <c r="AU68" s="33" t="b">
        <f t="shared" si="0"/>
        <v>0</v>
      </c>
      <c r="AV68" s="34" t="str">
        <f t="shared" si="4"/>
        <v/>
      </c>
      <c r="AW68" s="35">
        <f t="shared" si="1"/>
        <v>0</v>
      </c>
      <c r="AX68" s="36">
        <f t="shared" si="2"/>
        <v>0</v>
      </c>
      <c r="AY68" s="36">
        <f t="shared" si="3"/>
        <v>0</v>
      </c>
    </row>
    <row r="69" spans="1:51" hidden="1" x14ac:dyDescent="0.2">
      <c r="A69" s="26">
        <v>59</v>
      </c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30"/>
      <c r="AQ69" s="31"/>
      <c r="AR69" s="31"/>
      <c r="AS69" s="32"/>
      <c r="AT69" s="22"/>
      <c r="AU69" s="33" t="b">
        <f t="shared" si="0"/>
        <v>0</v>
      </c>
      <c r="AV69" s="34" t="str">
        <f t="shared" si="4"/>
        <v/>
      </c>
      <c r="AW69" s="35">
        <f t="shared" si="1"/>
        <v>0</v>
      </c>
      <c r="AX69" s="36">
        <f t="shared" si="2"/>
        <v>0</v>
      </c>
      <c r="AY69" s="36">
        <f t="shared" si="3"/>
        <v>0</v>
      </c>
    </row>
    <row r="70" spans="1:51" hidden="1" x14ac:dyDescent="0.2">
      <c r="A70" s="26">
        <v>60</v>
      </c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30"/>
      <c r="AQ70" s="31"/>
      <c r="AR70" s="31"/>
      <c r="AS70" s="32"/>
      <c r="AT70" s="22"/>
      <c r="AU70" s="33" t="b">
        <f t="shared" si="0"/>
        <v>0</v>
      </c>
      <c r="AV70" s="34" t="str">
        <f t="shared" si="4"/>
        <v/>
      </c>
      <c r="AW70" s="35">
        <f t="shared" si="1"/>
        <v>0</v>
      </c>
      <c r="AX70" s="36">
        <f t="shared" si="2"/>
        <v>0</v>
      </c>
      <c r="AY70" s="36">
        <f t="shared" si="3"/>
        <v>0</v>
      </c>
    </row>
    <row r="71" spans="1:51" hidden="1" x14ac:dyDescent="0.2">
      <c r="A71" s="26">
        <v>61</v>
      </c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30"/>
      <c r="AQ71" s="31"/>
      <c r="AR71" s="31"/>
      <c r="AS71" s="32"/>
      <c r="AT71" s="22"/>
      <c r="AU71" s="33" t="b">
        <f t="shared" si="0"/>
        <v>0</v>
      </c>
      <c r="AV71" s="34" t="str">
        <f t="shared" si="4"/>
        <v/>
      </c>
      <c r="AW71" s="35">
        <f t="shared" si="1"/>
        <v>0</v>
      </c>
      <c r="AX71" s="36">
        <f t="shared" si="2"/>
        <v>0</v>
      </c>
      <c r="AY71" s="36">
        <f t="shared" si="3"/>
        <v>0</v>
      </c>
    </row>
    <row r="72" spans="1:51" hidden="1" x14ac:dyDescent="0.2">
      <c r="A72" s="26">
        <v>62</v>
      </c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30"/>
      <c r="AQ72" s="31"/>
      <c r="AR72" s="31"/>
      <c r="AS72" s="32"/>
      <c r="AT72" s="22"/>
      <c r="AU72" s="33" t="b">
        <f t="shared" si="0"/>
        <v>0</v>
      </c>
      <c r="AV72" s="34" t="str">
        <f t="shared" si="4"/>
        <v/>
      </c>
      <c r="AW72" s="35">
        <f t="shared" si="1"/>
        <v>0</v>
      </c>
      <c r="AX72" s="36">
        <f t="shared" si="2"/>
        <v>0</v>
      </c>
      <c r="AY72" s="36">
        <f t="shared" si="3"/>
        <v>0</v>
      </c>
    </row>
    <row r="73" spans="1:51" hidden="1" x14ac:dyDescent="0.2">
      <c r="A73" s="26">
        <v>63</v>
      </c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30"/>
      <c r="AQ73" s="31"/>
      <c r="AR73" s="31"/>
      <c r="AS73" s="32"/>
      <c r="AT73" s="22"/>
      <c r="AU73" s="33" t="b">
        <f t="shared" si="0"/>
        <v>0</v>
      </c>
      <c r="AV73" s="34" t="str">
        <f t="shared" si="4"/>
        <v/>
      </c>
      <c r="AW73" s="35">
        <f t="shared" si="1"/>
        <v>0</v>
      </c>
      <c r="AX73" s="36">
        <f t="shared" si="2"/>
        <v>0</v>
      </c>
      <c r="AY73" s="36">
        <f t="shared" si="3"/>
        <v>0</v>
      </c>
    </row>
    <row r="74" spans="1:51" hidden="1" x14ac:dyDescent="0.2">
      <c r="A74" s="26">
        <v>64</v>
      </c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30"/>
      <c r="AQ74" s="31"/>
      <c r="AR74" s="31"/>
      <c r="AS74" s="32"/>
      <c r="AT74" s="22"/>
      <c r="AU74" s="33" t="b">
        <f t="shared" si="0"/>
        <v>0</v>
      </c>
      <c r="AV74" s="34" t="str">
        <f t="shared" si="4"/>
        <v/>
      </c>
      <c r="AW74" s="35">
        <f t="shared" si="1"/>
        <v>0</v>
      </c>
      <c r="AX74" s="36">
        <f t="shared" si="2"/>
        <v>0</v>
      </c>
      <c r="AY74" s="36">
        <f t="shared" si="3"/>
        <v>0</v>
      </c>
    </row>
    <row r="75" spans="1:51" hidden="1" x14ac:dyDescent="0.2">
      <c r="A75" s="26">
        <v>65</v>
      </c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30"/>
      <c r="AQ75" s="31"/>
      <c r="AR75" s="31"/>
      <c r="AS75" s="32"/>
      <c r="AT75" s="22"/>
      <c r="AU75" s="33" t="b">
        <f t="shared" ref="AU75:AU138" si="5">IF(SUM(C75:AO75)&gt;0,(SUM(C75:AO75)/COUNTIF(C75:AO75,"&gt;0")))</f>
        <v>0</v>
      </c>
      <c r="AV75" s="34" t="str">
        <f t="shared" si="4"/>
        <v/>
      </c>
      <c r="AW75" s="35">
        <f t="shared" ref="AW75:AW138" si="6">COUNTIF($C75:$AO75,"Отл")</f>
        <v>0</v>
      </c>
      <c r="AX75" s="36">
        <f t="shared" ref="AX75:AX138" si="7">COUNTIF($C75:$AO75,"Хор")</f>
        <v>0</v>
      </c>
      <c r="AY75" s="36">
        <f t="shared" ref="AY75:AY138" si="8">COUNTIF($C75:$AO75,"Удв")</f>
        <v>0</v>
      </c>
    </row>
    <row r="76" spans="1:51" hidden="1" x14ac:dyDescent="0.2">
      <c r="A76" s="26">
        <v>66</v>
      </c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30"/>
      <c r="AQ76" s="31"/>
      <c r="AR76" s="31"/>
      <c r="AS76" s="32"/>
      <c r="AT76" s="22"/>
      <c r="AU76" s="33" t="b">
        <f t="shared" si="5"/>
        <v>0</v>
      </c>
      <c r="AV76" s="34" t="str">
        <f t="shared" ref="AV76:AV139" si="9">IF(SUM(AW76:AY76)&gt;0,(AW76*5+AX76*4+AY76*3)/SUM(AW76:AY76),"")</f>
        <v/>
      </c>
      <c r="AW76" s="35">
        <f t="shared" si="6"/>
        <v>0</v>
      </c>
      <c r="AX76" s="36">
        <f t="shared" si="7"/>
        <v>0</v>
      </c>
      <c r="AY76" s="36">
        <f t="shared" si="8"/>
        <v>0</v>
      </c>
    </row>
    <row r="77" spans="1:51" hidden="1" x14ac:dyDescent="0.2">
      <c r="A77" s="26">
        <v>67</v>
      </c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30"/>
      <c r="AQ77" s="31"/>
      <c r="AR77" s="31"/>
      <c r="AS77" s="32"/>
      <c r="AT77" s="22"/>
      <c r="AU77" s="33" t="b">
        <f t="shared" si="5"/>
        <v>0</v>
      </c>
      <c r="AV77" s="34" t="str">
        <f t="shared" si="9"/>
        <v/>
      </c>
      <c r="AW77" s="35">
        <f t="shared" si="6"/>
        <v>0</v>
      </c>
      <c r="AX77" s="36">
        <f t="shared" si="7"/>
        <v>0</v>
      </c>
      <c r="AY77" s="36">
        <f t="shared" si="8"/>
        <v>0</v>
      </c>
    </row>
    <row r="78" spans="1:51" hidden="1" x14ac:dyDescent="0.2">
      <c r="A78" s="26">
        <v>68</v>
      </c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30"/>
      <c r="AQ78" s="31"/>
      <c r="AR78" s="31"/>
      <c r="AS78" s="32"/>
      <c r="AT78" s="22"/>
      <c r="AU78" s="33" t="b">
        <f t="shared" si="5"/>
        <v>0</v>
      </c>
      <c r="AV78" s="34" t="str">
        <f t="shared" si="9"/>
        <v/>
      </c>
      <c r="AW78" s="35">
        <f t="shared" si="6"/>
        <v>0</v>
      </c>
      <c r="AX78" s="36">
        <f t="shared" si="7"/>
        <v>0</v>
      </c>
      <c r="AY78" s="36">
        <f t="shared" si="8"/>
        <v>0</v>
      </c>
    </row>
    <row r="79" spans="1:51" hidden="1" x14ac:dyDescent="0.2">
      <c r="A79" s="26">
        <v>69</v>
      </c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30"/>
      <c r="AQ79" s="31"/>
      <c r="AR79" s="31"/>
      <c r="AS79" s="32"/>
      <c r="AT79" s="22"/>
      <c r="AU79" s="33" t="b">
        <f t="shared" si="5"/>
        <v>0</v>
      </c>
      <c r="AV79" s="34" t="str">
        <f t="shared" si="9"/>
        <v/>
      </c>
      <c r="AW79" s="35">
        <f t="shared" si="6"/>
        <v>0</v>
      </c>
      <c r="AX79" s="36">
        <f t="shared" si="7"/>
        <v>0</v>
      </c>
      <c r="AY79" s="36">
        <f t="shared" si="8"/>
        <v>0</v>
      </c>
    </row>
    <row r="80" spans="1:51" hidden="1" x14ac:dyDescent="0.2">
      <c r="A80" s="26">
        <v>70</v>
      </c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30"/>
      <c r="AQ80" s="31"/>
      <c r="AR80" s="31"/>
      <c r="AS80" s="32"/>
      <c r="AT80" s="22"/>
      <c r="AU80" s="33" t="b">
        <f t="shared" si="5"/>
        <v>0</v>
      </c>
      <c r="AV80" s="34" t="str">
        <f t="shared" si="9"/>
        <v/>
      </c>
      <c r="AW80" s="35">
        <f t="shared" si="6"/>
        <v>0</v>
      </c>
      <c r="AX80" s="36">
        <f t="shared" si="7"/>
        <v>0</v>
      </c>
      <c r="AY80" s="36">
        <f t="shared" si="8"/>
        <v>0</v>
      </c>
    </row>
    <row r="81" spans="1:51" hidden="1" x14ac:dyDescent="0.2">
      <c r="A81" s="26">
        <v>71</v>
      </c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30"/>
      <c r="AQ81" s="31"/>
      <c r="AR81" s="31"/>
      <c r="AS81" s="32"/>
      <c r="AT81" s="22"/>
      <c r="AU81" s="33" t="b">
        <f t="shared" si="5"/>
        <v>0</v>
      </c>
      <c r="AV81" s="34" t="str">
        <f t="shared" si="9"/>
        <v/>
      </c>
      <c r="AW81" s="35">
        <f t="shared" si="6"/>
        <v>0</v>
      </c>
      <c r="AX81" s="36">
        <f t="shared" si="7"/>
        <v>0</v>
      </c>
      <c r="AY81" s="36">
        <f t="shared" si="8"/>
        <v>0</v>
      </c>
    </row>
    <row r="82" spans="1:51" hidden="1" x14ac:dyDescent="0.2">
      <c r="A82" s="26">
        <v>72</v>
      </c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30"/>
      <c r="AQ82" s="31"/>
      <c r="AR82" s="31"/>
      <c r="AS82" s="32"/>
      <c r="AT82" s="22"/>
      <c r="AU82" s="33" t="b">
        <f t="shared" si="5"/>
        <v>0</v>
      </c>
      <c r="AV82" s="34" t="str">
        <f t="shared" si="9"/>
        <v/>
      </c>
      <c r="AW82" s="35">
        <f t="shared" si="6"/>
        <v>0</v>
      </c>
      <c r="AX82" s="36">
        <f t="shared" si="7"/>
        <v>0</v>
      </c>
      <c r="AY82" s="36">
        <f t="shared" si="8"/>
        <v>0</v>
      </c>
    </row>
    <row r="83" spans="1:51" hidden="1" x14ac:dyDescent="0.2">
      <c r="A83" s="26">
        <v>73</v>
      </c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30"/>
      <c r="AQ83" s="31"/>
      <c r="AR83" s="31"/>
      <c r="AS83" s="32"/>
      <c r="AT83" s="22"/>
      <c r="AU83" s="33" t="b">
        <f t="shared" si="5"/>
        <v>0</v>
      </c>
      <c r="AV83" s="34" t="str">
        <f t="shared" si="9"/>
        <v/>
      </c>
      <c r="AW83" s="35">
        <f t="shared" si="6"/>
        <v>0</v>
      </c>
      <c r="AX83" s="36">
        <f t="shared" si="7"/>
        <v>0</v>
      </c>
      <c r="AY83" s="36">
        <f t="shared" si="8"/>
        <v>0</v>
      </c>
    </row>
    <row r="84" spans="1:51" hidden="1" x14ac:dyDescent="0.2">
      <c r="A84" s="26">
        <v>74</v>
      </c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30"/>
      <c r="AQ84" s="31"/>
      <c r="AR84" s="31"/>
      <c r="AS84" s="32"/>
      <c r="AT84" s="22"/>
      <c r="AU84" s="33" t="b">
        <f t="shared" si="5"/>
        <v>0</v>
      </c>
      <c r="AV84" s="34" t="str">
        <f t="shared" si="9"/>
        <v/>
      </c>
      <c r="AW84" s="35">
        <f t="shared" si="6"/>
        <v>0</v>
      </c>
      <c r="AX84" s="36">
        <f t="shared" si="7"/>
        <v>0</v>
      </c>
      <c r="AY84" s="36">
        <f t="shared" si="8"/>
        <v>0</v>
      </c>
    </row>
    <row r="85" spans="1:51" hidden="1" x14ac:dyDescent="0.2">
      <c r="A85" s="26">
        <v>75</v>
      </c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30"/>
      <c r="AQ85" s="31"/>
      <c r="AR85" s="31"/>
      <c r="AS85" s="32"/>
      <c r="AT85" s="22"/>
      <c r="AU85" s="33" t="b">
        <f t="shared" si="5"/>
        <v>0</v>
      </c>
      <c r="AV85" s="34" t="str">
        <f t="shared" si="9"/>
        <v/>
      </c>
      <c r="AW85" s="35">
        <f t="shared" si="6"/>
        <v>0</v>
      </c>
      <c r="AX85" s="36">
        <f t="shared" si="7"/>
        <v>0</v>
      </c>
      <c r="AY85" s="36">
        <f t="shared" si="8"/>
        <v>0</v>
      </c>
    </row>
    <row r="86" spans="1:51" hidden="1" x14ac:dyDescent="0.2">
      <c r="A86" s="26">
        <v>76</v>
      </c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30"/>
      <c r="AQ86" s="31"/>
      <c r="AR86" s="31"/>
      <c r="AS86" s="32"/>
      <c r="AT86" s="22"/>
      <c r="AU86" s="33" t="b">
        <f t="shared" si="5"/>
        <v>0</v>
      </c>
      <c r="AV86" s="34" t="str">
        <f t="shared" si="9"/>
        <v/>
      </c>
      <c r="AW86" s="35">
        <f t="shared" si="6"/>
        <v>0</v>
      </c>
      <c r="AX86" s="36">
        <f t="shared" si="7"/>
        <v>0</v>
      </c>
      <c r="AY86" s="36">
        <f t="shared" si="8"/>
        <v>0</v>
      </c>
    </row>
    <row r="87" spans="1:51" hidden="1" x14ac:dyDescent="0.2">
      <c r="A87" s="26">
        <v>77</v>
      </c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30"/>
      <c r="AQ87" s="31"/>
      <c r="AR87" s="31"/>
      <c r="AS87" s="32"/>
      <c r="AT87" s="22"/>
      <c r="AU87" s="33" t="b">
        <f t="shared" si="5"/>
        <v>0</v>
      </c>
      <c r="AV87" s="34" t="str">
        <f t="shared" si="9"/>
        <v/>
      </c>
      <c r="AW87" s="35">
        <f t="shared" si="6"/>
        <v>0</v>
      </c>
      <c r="AX87" s="36">
        <f t="shared" si="7"/>
        <v>0</v>
      </c>
      <c r="AY87" s="36">
        <f t="shared" si="8"/>
        <v>0</v>
      </c>
    </row>
    <row r="88" spans="1:51" hidden="1" x14ac:dyDescent="0.2">
      <c r="A88" s="26">
        <v>78</v>
      </c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30"/>
      <c r="AQ88" s="31"/>
      <c r="AR88" s="31"/>
      <c r="AS88" s="32"/>
      <c r="AT88" s="22"/>
      <c r="AU88" s="33" t="b">
        <f t="shared" si="5"/>
        <v>0</v>
      </c>
      <c r="AV88" s="34" t="str">
        <f t="shared" si="9"/>
        <v/>
      </c>
      <c r="AW88" s="35">
        <f t="shared" si="6"/>
        <v>0</v>
      </c>
      <c r="AX88" s="36">
        <f t="shared" si="7"/>
        <v>0</v>
      </c>
      <c r="AY88" s="36">
        <f t="shared" si="8"/>
        <v>0</v>
      </c>
    </row>
    <row r="89" spans="1:51" hidden="1" x14ac:dyDescent="0.2">
      <c r="A89" s="26">
        <v>79</v>
      </c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30"/>
      <c r="AQ89" s="31"/>
      <c r="AR89" s="31"/>
      <c r="AS89" s="32"/>
      <c r="AT89" s="22"/>
      <c r="AU89" s="33" t="b">
        <f t="shared" si="5"/>
        <v>0</v>
      </c>
      <c r="AV89" s="34" t="str">
        <f t="shared" si="9"/>
        <v/>
      </c>
      <c r="AW89" s="35">
        <f t="shared" si="6"/>
        <v>0</v>
      </c>
      <c r="AX89" s="36">
        <f t="shared" si="7"/>
        <v>0</v>
      </c>
      <c r="AY89" s="36">
        <f t="shared" si="8"/>
        <v>0</v>
      </c>
    </row>
    <row r="90" spans="1:51" hidden="1" x14ac:dyDescent="0.2">
      <c r="A90" s="26">
        <v>80</v>
      </c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30"/>
      <c r="AQ90" s="31"/>
      <c r="AR90" s="31"/>
      <c r="AS90" s="32"/>
      <c r="AT90" s="22"/>
      <c r="AU90" s="33" t="b">
        <f t="shared" si="5"/>
        <v>0</v>
      </c>
      <c r="AV90" s="34" t="str">
        <f t="shared" si="9"/>
        <v/>
      </c>
      <c r="AW90" s="35">
        <f t="shared" si="6"/>
        <v>0</v>
      </c>
      <c r="AX90" s="36">
        <f t="shared" si="7"/>
        <v>0</v>
      </c>
      <c r="AY90" s="36">
        <f t="shared" si="8"/>
        <v>0</v>
      </c>
    </row>
    <row r="91" spans="1:51" hidden="1" x14ac:dyDescent="0.2">
      <c r="A91" s="26">
        <v>81</v>
      </c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30"/>
      <c r="AQ91" s="31"/>
      <c r="AR91" s="31"/>
      <c r="AS91" s="32"/>
      <c r="AT91" s="22"/>
      <c r="AU91" s="33" t="b">
        <f t="shared" si="5"/>
        <v>0</v>
      </c>
      <c r="AV91" s="34" t="str">
        <f t="shared" si="9"/>
        <v/>
      </c>
      <c r="AW91" s="35">
        <f t="shared" si="6"/>
        <v>0</v>
      </c>
      <c r="AX91" s="36">
        <f t="shared" si="7"/>
        <v>0</v>
      </c>
      <c r="AY91" s="36">
        <f t="shared" si="8"/>
        <v>0</v>
      </c>
    </row>
    <row r="92" spans="1:51" hidden="1" x14ac:dyDescent="0.2">
      <c r="A92" s="26">
        <v>82</v>
      </c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30"/>
      <c r="AQ92" s="31"/>
      <c r="AR92" s="31"/>
      <c r="AS92" s="32"/>
      <c r="AT92" s="22"/>
      <c r="AU92" s="33" t="b">
        <f t="shared" si="5"/>
        <v>0</v>
      </c>
      <c r="AV92" s="34" t="str">
        <f t="shared" si="9"/>
        <v/>
      </c>
      <c r="AW92" s="35">
        <f t="shared" si="6"/>
        <v>0</v>
      </c>
      <c r="AX92" s="36">
        <f t="shared" si="7"/>
        <v>0</v>
      </c>
      <c r="AY92" s="36">
        <f t="shared" si="8"/>
        <v>0</v>
      </c>
    </row>
    <row r="93" spans="1:51" hidden="1" x14ac:dyDescent="0.2">
      <c r="A93" s="26">
        <v>83</v>
      </c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30"/>
      <c r="AQ93" s="31"/>
      <c r="AR93" s="31"/>
      <c r="AS93" s="32"/>
      <c r="AT93" s="22"/>
      <c r="AU93" s="33" t="b">
        <f t="shared" si="5"/>
        <v>0</v>
      </c>
      <c r="AV93" s="34" t="str">
        <f t="shared" si="9"/>
        <v/>
      </c>
      <c r="AW93" s="35">
        <f t="shared" si="6"/>
        <v>0</v>
      </c>
      <c r="AX93" s="36">
        <f t="shared" si="7"/>
        <v>0</v>
      </c>
      <c r="AY93" s="36">
        <f t="shared" si="8"/>
        <v>0</v>
      </c>
    </row>
    <row r="94" spans="1:51" hidden="1" x14ac:dyDescent="0.2">
      <c r="A94" s="26">
        <v>84</v>
      </c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30"/>
      <c r="AQ94" s="31"/>
      <c r="AR94" s="31"/>
      <c r="AS94" s="32"/>
      <c r="AT94" s="22"/>
      <c r="AU94" s="33" t="b">
        <f t="shared" si="5"/>
        <v>0</v>
      </c>
      <c r="AV94" s="34" t="str">
        <f t="shared" si="9"/>
        <v/>
      </c>
      <c r="AW94" s="35">
        <f t="shared" si="6"/>
        <v>0</v>
      </c>
      <c r="AX94" s="36">
        <f t="shared" si="7"/>
        <v>0</v>
      </c>
      <c r="AY94" s="36">
        <f t="shared" si="8"/>
        <v>0</v>
      </c>
    </row>
    <row r="95" spans="1:51" hidden="1" x14ac:dyDescent="0.2">
      <c r="A95" s="26">
        <v>85</v>
      </c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30"/>
      <c r="AQ95" s="31"/>
      <c r="AR95" s="31"/>
      <c r="AS95" s="32"/>
      <c r="AT95" s="22"/>
      <c r="AU95" s="33" t="b">
        <f t="shared" si="5"/>
        <v>0</v>
      </c>
      <c r="AV95" s="34" t="str">
        <f t="shared" si="9"/>
        <v/>
      </c>
      <c r="AW95" s="35">
        <f t="shared" si="6"/>
        <v>0</v>
      </c>
      <c r="AX95" s="36">
        <f t="shared" si="7"/>
        <v>0</v>
      </c>
      <c r="AY95" s="36">
        <f t="shared" si="8"/>
        <v>0</v>
      </c>
    </row>
    <row r="96" spans="1:51" hidden="1" x14ac:dyDescent="0.2">
      <c r="A96" s="26">
        <v>86</v>
      </c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30"/>
      <c r="AQ96" s="31"/>
      <c r="AR96" s="31"/>
      <c r="AS96" s="32"/>
      <c r="AT96" s="22"/>
      <c r="AU96" s="33" t="b">
        <f t="shared" si="5"/>
        <v>0</v>
      </c>
      <c r="AV96" s="34" t="str">
        <f t="shared" si="9"/>
        <v/>
      </c>
      <c r="AW96" s="35">
        <f t="shared" si="6"/>
        <v>0</v>
      </c>
      <c r="AX96" s="36">
        <f t="shared" si="7"/>
        <v>0</v>
      </c>
      <c r="AY96" s="36">
        <f t="shared" si="8"/>
        <v>0</v>
      </c>
    </row>
    <row r="97" spans="1:51" hidden="1" x14ac:dyDescent="0.2">
      <c r="A97" s="26">
        <v>87</v>
      </c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30"/>
      <c r="AQ97" s="31"/>
      <c r="AR97" s="31"/>
      <c r="AS97" s="32"/>
      <c r="AT97" s="22"/>
      <c r="AU97" s="33" t="b">
        <f t="shared" si="5"/>
        <v>0</v>
      </c>
      <c r="AV97" s="34" t="str">
        <f t="shared" si="9"/>
        <v/>
      </c>
      <c r="AW97" s="35">
        <f t="shared" si="6"/>
        <v>0</v>
      </c>
      <c r="AX97" s="36">
        <f t="shared" si="7"/>
        <v>0</v>
      </c>
      <c r="AY97" s="36">
        <f t="shared" si="8"/>
        <v>0</v>
      </c>
    </row>
    <row r="98" spans="1:51" hidden="1" x14ac:dyDescent="0.2">
      <c r="A98" s="26">
        <v>88</v>
      </c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30"/>
      <c r="AQ98" s="31"/>
      <c r="AR98" s="31"/>
      <c r="AS98" s="32"/>
      <c r="AT98" s="22"/>
      <c r="AU98" s="33" t="b">
        <f t="shared" si="5"/>
        <v>0</v>
      </c>
      <c r="AV98" s="34" t="str">
        <f t="shared" si="9"/>
        <v/>
      </c>
      <c r="AW98" s="35">
        <f t="shared" si="6"/>
        <v>0</v>
      </c>
      <c r="AX98" s="36">
        <f t="shared" si="7"/>
        <v>0</v>
      </c>
      <c r="AY98" s="36">
        <f t="shared" si="8"/>
        <v>0</v>
      </c>
    </row>
    <row r="99" spans="1:51" hidden="1" x14ac:dyDescent="0.2">
      <c r="A99" s="26">
        <v>89</v>
      </c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30"/>
      <c r="AQ99" s="31"/>
      <c r="AR99" s="31"/>
      <c r="AS99" s="32"/>
      <c r="AT99" s="22"/>
      <c r="AU99" s="33" t="b">
        <f t="shared" si="5"/>
        <v>0</v>
      </c>
      <c r="AV99" s="34" t="str">
        <f t="shared" si="9"/>
        <v/>
      </c>
      <c r="AW99" s="35">
        <f t="shared" si="6"/>
        <v>0</v>
      </c>
      <c r="AX99" s="36">
        <f t="shared" si="7"/>
        <v>0</v>
      </c>
      <c r="AY99" s="36">
        <f t="shared" si="8"/>
        <v>0</v>
      </c>
    </row>
    <row r="100" spans="1:51" hidden="1" x14ac:dyDescent="0.2">
      <c r="A100" s="26">
        <v>90</v>
      </c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30"/>
      <c r="AQ100" s="31"/>
      <c r="AR100" s="31"/>
      <c r="AS100" s="32"/>
      <c r="AT100" s="22"/>
      <c r="AU100" s="33" t="b">
        <f t="shared" si="5"/>
        <v>0</v>
      </c>
      <c r="AV100" s="34" t="str">
        <f t="shared" si="9"/>
        <v/>
      </c>
      <c r="AW100" s="35">
        <f t="shared" si="6"/>
        <v>0</v>
      </c>
      <c r="AX100" s="36">
        <f t="shared" si="7"/>
        <v>0</v>
      </c>
      <c r="AY100" s="36">
        <f t="shared" si="8"/>
        <v>0</v>
      </c>
    </row>
    <row r="101" spans="1:51" hidden="1" x14ac:dyDescent="0.2">
      <c r="A101" s="26">
        <v>91</v>
      </c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30"/>
      <c r="AQ101" s="31"/>
      <c r="AR101" s="31"/>
      <c r="AS101" s="32"/>
      <c r="AT101" s="22"/>
      <c r="AU101" s="33" t="b">
        <f t="shared" si="5"/>
        <v>0</v>
      </c>
      <c r="AV101" s="34" t="str">
        <f t="shared" si="9"/>
        <v/>
      </c>
      <c r="AW101" s="35">
        <f t="shared" si="6"/>
        <v>0</v>
      </c>
      <c r="AX101" s="36">
        <f t="shared" si="7"/>
        <v>0</v>
      </c>
      <c r="AY101" s="36">
        <f t="shared" si="8"/>
        <v>0</v>
      </c>
    </row>
    <row r="102" spans="1:51" hidden="1" x14ac:dyDescent="0.2">
      <c r="A102" s="26">
        <v>92</v>
      </c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30"/>
      <c r="AQ102" s="31"/>
      <c r="AR102" s="31"/>
      <c r="AS102" s="32"/>
      <c r="AT102" s="22"/>
      <c r="AU102" s="33" t="b">
        <f t="shared" si="5"/>
        <v>0</v>
      </c>
      <c r="AV102" s="34" t="str">
        <f t="shared" si="9"/>
        <v/>
      </c>
      <c r="AW102" s="35">
        <f t="shared" si="6"/>
        <v>0</v>
      </c>
      <c r="AX102" s="36">
        <f t="shared" si="7"/>
        <v>0</v>
      </c>
      <c r="AY102" s="36">
        <f t="shared" si="8"/>
        <v>0</v>
      </c>
    </row>
    <row r="103" spans="1:51" hidden="1" x14ac:dyDescent="0.2">
      <c r="A103" s="26">
        <v>93</v>
      </c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30"/>
      <c r="AQ103" s="31"/>
      <c r="AR103" s="31"/>
      <c r="AS103" s="32"/>
      <c r="AT103" s="22"/>
      <c r="AU103" s="33" t="b">
        <f t="shared" si="5"/>
        <v>0</v>
      </c>
      <c r="AV103" s="34" t="str">
        <f t="shared" si="9"/>
        <v/>
      </c>
      <c r="AW103" s="35">
        <f t="shared" si="6"/>
        <v>0</v>
      </c>
      <c r="AX103" s="36">
        <f t="shared" si="7"/>
        <v>0</v>
      </c>
      <c r="AY103" s="36">
        <f t="shared" si="8"/>
        <v>0</v>
      </c>
    </row>
    <row r="104" spans="1:51" hidden="1" x14ac:dyDescent="0.2">
      <c r="A104" s="26">
        <v>94</v>
      </c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30"/>
      <c r="AQ104" s="31"/>
      <c r="AR104" s="31"/>
      <c r="AS104" s="32"/>
      <c r="AT104" s="22"/>
      <c r="AU104" s="33" t="b">
        <f t="shared" si="5"/>
        <v>0</v>
      </c>
      <c r="AV104" s="34" t="str">
        <f t="shared" si="9"/>
        <v/>
      </c>
      <c r="AW104" s="35">
        <f t="shared" si="6"/>
        <v>0</v>
      </c>
      <c r="AX104" s="36">
        <f t="shared" si="7"/>
        <v>0</v>
      </c>
      <c r="AY104" s="36">
        <f t="shared" si="8"/>
        <v>0</v>
      </c>
    </row>
    <row r="105" spans="1:51" hidden="1" x14ac:dyDescent="0.2">
      <c r="A105" s="26">
        <v>95</v>
      </c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30"/>
      <c r="AQ105" s="31"/>
      <c r="AR105" s="31"/>
      <c r="AS105" s="32"/>
      <c r="AT105" s="22"/>
      <c r="AU105" s="33" t="b">
        <f t="shared" si="5"/>
        <v>0</v>
      </c>
      <c r="AV105" s="34" t="str">
        <f t="shared" si="9"/>
        <v/>
      </c>
      <c r="AW105" s="35">
        <f t="shared" si="6"/>
        <v>0</v>
      </c>
      <c r="AX105" s="36">
        <f t="shared" si="7"/>
        <v>0</v>
      </c>
      <c r="AY105" s="36">
        <f t="shared" si="8"/>
        <v>0</v>
      </c>
    </row>
    <row r="106" spans="1:51" hidden="1" x14ac:dyDescent="0.2">
      <c r="A106" s="26">
        <v>96</v>
      </c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30"/>
      <c r="AQ106" s="31"/>
      <c r="AR106" s="31"/>
      <c r="AS106" s="32"/>
      <c r="AT106" s="22"/>
      <c r="AU106" s="33" t="b">
        <f t="shared" si="5"/>
        <v>0</v>
      </c>
      <c r="AV106" s="34" t="str">
        <f t="shared" si="9"/>
        <v/>
      </c>
      <c r="AW106" s="35">
        <f t="shared" si="6"/>
        <v>0</v>
      </c>
      <c r="AX106" s="36">
        <f t="shared" si="7"/>
        <v>0</v>
      </c>
      <c r="AY106" s="36">
        <f t="shared" si="8"/>
        <v>0</v>
      </c>
    </row>
    <row r="107" spans="1:51" hidden="1" x14ac:dyDescent="0.2">
      <c r="A107" s="26">
        <v>97</v>
      </c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9"/>
      <c r="AN107" s="28"/>
      <c r="AO107" s="28"/>
      <c r="AP107" s="30"/>
      <c r="AQ107" s="31"/>
      <c r="AR107" s="31"/>
      <c r="AS107" s="32"/>
      <c r="AT107" s="22"/>
      <c r="AU107" s="33" t="b">
        <f t="shared" si="5"/>
        <v>0</v>
      </c>
      <c r="AV107" s="34" t="str">
        <f t="shared" si="9"/>
        <v/>
      </c>
      <c r="AW107" s="35">
        <f t="shared" si="6"/>
        <v>0</v>
      </c>
      <c r="AX107" s="36">
        <f t="shared" si="7"/>
        <v>0</v>
      </c>
      <c r="AY107" s="36">
        <f t="shared" si="8"/>
        <v>0</v>
      </c>
    </row>
    <row r="108" spans="1:51" hidden="1" x14ac:dyDescent="0.2">
      <c r="A108" s="26">
        <v>98</v>
      </c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30"/>
      <c r="AQ108" s="31"/>
      <c r="AR108" s="31"/>
      <c r="AS108" s="32"/>
      <c r="AT108" s="22"/>
      <c r="AU108" s="33" t="b">
        <f t="shared" si="5"/>
        <v>0</v>
      </c>
      <c r="AV108" s="34" t="str">
        <f t="shared" si="9"/>
        <v/>
      </c>
      <c r="AW108" s="35">
        <f t="shared" si="6"/>
        <v>0</v>
      </c>
      <c r="AX108" s="36">
        <f t="shared" si="7"/>
        <v>0</v>
      </c>
      <c r="AY108" s="36">
        <f t="shared" si="8"/>
        <v>0</v>
      </c>
    </row>
    <row r="109" spans="1:51" hidden="1" x14ac:dyDescent="0.2">
      <c r="A109" s="26">
        <v>99</v>
      </c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30"/>
      <c r="AQ109" s="31"/>
      <c r="AR109" s="31"/>
      <c r="AS109" s="32"/>
      <c r="AT109" s="22"/>
      <c r="AU109" s="33" t="b">
        <f t="shared" si="5"/>
        <v>0</v>
      </c>
      <c r="AV109" s="34" t="str">
        <f t="shared" si="9"/>
        <v/>
      </c>
      <c r="AW109" s="35">
        <f t="shared" si="6"/>
        <v>0</v>
      </c>
      <c r="AX109" s="36">
        <f t="shared" si="7"/>
        <v>0</v>
      </c>
      <c r="AY109" s="36">
        <f t="shared" si="8"/>
        <v>0</v>
      </c>
    </row>
    <row r="110" spans="1:51" hidden="1" x14ac:dyDescent="0.2">
      <c r="A110" s="26">
        <v>100</v>
      </c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30"/>
      <c r="AQ110" s="31"/>
      <c r="AR110" s="31"/>
      <c r="AS110" s="32"/>
      <c r="AT110" s="22"/>
      <c r="AU110" s="33" t="b">
        <f t="shared" si="5"/>
        <v>0</v>
      </c>
      <c r="AV110" s="34" t="str">
        <f t="shared" si="9"/>
        <v/>
      </c>
      <c r="AW110" s="35">
        <f t="shared" si="6"/>
        <v>0</v>
      </c>
      <c r="AX110" s="36">
        <f t="shared" si="7"/>
        <v>0</v>
      </c>
      <c r="AY110" s="36">
        <f t="shared" si="8"/>
        <v>0</v>
      </c>
    </row>
    <row r="111" spans="1:51" hidden="1" x14ac:dyDescent="0.2">
      <c r="A111" s="26">
        <v>101</v>
      </c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30"/>
      <c r="AQ111" s="31"/>
      <c r="AR111" s="31"/>
      <c r="AS111" s="32"/>
      <c r="AT111" s="22"/>
      <c r="AU111" s="33" t="b">
        <f t="shared" si="5"/>
        <v>0</v>
      </c>
      <c r="AV111" s="34" t="str">
        <f t="shared" si="9"/>
        <v/>
      </c>
      <c r="AW111" s="35">
        <f t="shared" si="6"/>
        <v>0</v>
      </c>
      <c r="AX111" s="36">
        <f t="shared" si="7"/>
        <v>0</v>
      </c>
      <c r="AY111" s="36">
        <f t="shared" si="8"/>
        <v>0</v>
      </c>
    </row>
    <row r="112" spans="1:51" hidden="1" x14ac:dyDescent="0.2">
      <c r="A112" s="26">
        <v>102</v>
      </c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30"/>
      <c r="AQ112" s="31"/>
      <c r="AR112" s="31"/>
      <c r="AS112" s="32"/>
      <c r="AT112" s="22"/>
      <c r="AU112" s="33" t="b">
        <f t="shared" si="5"/>
        <v>0</v>
      </c>
      <c r="AV112" s="34" t="str">
        <f t="shared" si="9"/>
        <v/>
      </c>
      <c r="AW112" s="35">
        <f t="shared" si="6"/>
        <v>0</v>
      </c>
      <c r="AX112" s="36">
        <f t="shared" si="7"/>
        <v>0</v>
      </c>
      <c r="AY112" s="36">
        <f t="shared" si="8"/>
        <v>0</v>
      </c>
    </row>
    <row r="113" spans="1:51" hidden="1" x14ac:dyDescent="0.2">
      <c r="A113" s="26">
        <v>103</v>
      </c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30"/>
      <c r="AQ113" s="31"/>
      <c r="AR113" s="31"/>
      <c r="AS113" s="32"/>
      <c r="AT113" s="22"/>
      <c r="AU113" s="33" t="b">
        <f t="shared" si="5"/>
        <v>0</v>
      </c>
      <c r="AV113" s="34" t="str">
        <f t="shared" si="9"/>
        <v/>
      </c>
      <c r="AW113" s="35">
        <f t="shared" si="6"/>
        <v>0</v>
      </c>
      <c r="AX113" s="36">
        <f t="shared" si="7"/>
        <v>0</v>
      </c>
      <c r="AY113" s="36">
        <f t="shared" si="8"/>
        <v>0</v>
      </c>
    </row>
    <row r="114" spans="1:51" hidden="1" x14ac:dyDescent="0.2">
      <c r="A114" s="26">
        <v>104</v>
      </c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30"/>
      <c r="AQ114" s="31"/>
      <c r="AR114" s="31"/>
      <c r="AS114" s="32"/>
      <c r="AT114" s="22"/>
      <c r="AU114" s="33" t="b">
        <f t="shared" si="5"/>
        <v>0</v>
      </c>
      <c r="AV114" s="34" t="str">
        <f t="shared" si="9"/>
        <v/>
      </c>
      <c r="AW114" s="35">
        <f t="shared" si="6"/>
        <v>0</v>
      </c>
      <c r="AX114" s="36">
        <f t="shared" si="7"/>
        <v>0</v>
      </c>
      <c r="AY114" s="36">
        <f t="shared" si="8"/>
        <v>0</v>
      </c>
    </row>
    <row r="115" spans="1:51" hidden="1" x14ac:dyDescent="0.2">
      <c r="A115" s="26">
        <v>105</v>
      </c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30"/>
      <c r="AQ115" s="31"/>
      <c r="AR115" s="31"/>
      <c r="AS115" s="32"/>
      <c r="AT115" s="22"/>
      <c r="AU115" s="33" t="b">
        <f t="shared" si="5"/>
        <v>0</v>
      </c>
      <c r="AV115" s="34" t="str">
        <f t="shared" si="9"/>
        <v/>
      </c>
      <c r="AW115" s="35">
        <f t="shared" si="6"/>
        <v>0</v>
      </c>
      <c r="AX115" s="36">
        <f t="shared" si="7"/>
        <v>0</v>
      </c>
      <c r="AY115" s="36">
        <f t="shared" si="8"/>
        <v>0</v>
      </c>
    </row>
    <row r="116" spans="1:51" hidden="1" x14ac:dyDescent="0.2">
      <c r="A116" s="26">
        <v>106</v>
      </c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30"/>
      <c r="AQ116" s="31"/>
      <c r="AR116" s="31"/>
      <c r="AS116" s="32"/>
      <c r="AT116" s="22"/>
      <c r="AU116" s="33" t="b">
        <f t="shared" si="5"/>
        <v>0</v>
      </c>
      <c r="AV116" s="34" t="str">
        <f t="shared" si="9"/>
        <v/>
      </c>
      <c r="AW116" s="35">
        <f t="shared" si="6"/>
        <v>0</v>
      </c>
      <c r="AX116" s="36">
        <f t="shared" si="7"/>
        <v>0</v>
      </c>
      <c r="AY116" s="36">
        <f t="shared" si="8"/>
        <v>0</v>
      </c>
    </row>
    <row r="117" spans="1:51" hidden="1" x14ac:dyDescent="0.2">
      <c r="A117" s="26">
        <v>107</v>
      </c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30"/>
      <c r="AQ117" s="31"/>
      <c r="AR117" s="31"/>
      <c r="AS117" s="32"/>
      <c r="AT117" s="22"/>
      <c r="AU117" s="33" t="b">
        <f t="shared" si="5"/>
        <v>0</v>
      </c>
      <c r="AV117" s="34" t="str">
        <f t="shared" si="9"/>
        <v/>
      </c>
      <c r="AW117" s="35">
        <f t="shared" si="6"/>
        <v>0</v>
      </c>
      <c r="AX117" s="36">
        <f t="shared" si="7"/>
        <v>0</v>
      </c>
      <c r="AY117" s="36">
        <f t="shared" si="8"/>
        <v>0</v>
      </c>
    </row>
    <row r="118" spans="1:51" hidden="1" x14ac:dyDescent="0.2">
      <c r="A118" s="26">
        <v>108</v>
      </c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30"/>
      <c r="AQ118" s="31"/>
      <c r="AR118" s="31"/>
      <c r="AS118" s="32"/>
      <c r="AT118" s="22"/>
      <c r="AU118" s="33" t="b">
        <f t="shared" si="5"/>
        <v>0</v>
      </c>
      <c r="AV118" s="34" t="str">
        <f t="shared" si="9"/>
        <v/>
      </c>
      <c r="AW118" s="35">
        <f t="shared" si="6"/>
        <v>0</v>
      </c>
      <c r="AX118" s="36">
        <f t="shared" si="7"/>
        <v>0</v>
      </c>
      <c r="AY118" s="36">
        <f t="shared" si="8"/>
        <v>0</v>
      </c>
    </row>
    <row r="119" spans="1:51" hidden="1" x14ac:dyDescent="0.2">
      <c r="A119" s="26">
        <v>109</v>
      </c>
      <c r="B119" s="2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30"/>
      <c r="AQ119" s="31"/>
      <c r="AR119" s="31"/>
      <c r="AS119" s="32"/>
      <c r="AT119" s="22"/>
      <c r="AU119" s="33" t="b">
        <f t="shared" si="5"/>
        <v>0</v>
      </c>
      <c r="AV119" s="34" t="str">
        <f t="shared" si="9"/>
        <v/>
      </c>
      <c r="AW119" s="35">
        <f t="shared" si="6"/>
        <v>0</v>
      </c>
      <c r="AX119" s="36">
        <f t="shared" si="7"/>
        <v>0</v>
      </c>
      <c r="AY119" s="36">
        <f t="shared" si="8"/>
        <v>0</v>
      </c>
    </row>
    <row r="120" spans="1:51" hidden="1" x14ac:dyDescent="0.2">
      <c r="A120" s="26">
        <v>110</v>
      </c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30"/>
      <c r="AQ120" s="31"/>
      <c r="AR120" s="31"/>
      <c r="AS120" s="32"/>
      <c r="AT120" s="22"/>
      <c r="AU120" s="33" t="b">
        <f t="shared" si="5"/>
        <v>0</v>
      </c>
      <c r="AV120" s="34" t="str">
        <f t="shared" si="9"/>
        <v/>
      </c>
      <c r="AW120" s="35">
        <f t="shared" si="6"/>
        <v>0</v>
      </c>
      <c r="AX120" s="36">
        <f t="shared" si="7"/>
        <v>0</v>
      </c>
      <c r="AY120" s="36">
        <f t="shared" si="8"/>
        <v>0</v>
      </c>
    </row>
    <row r="121" spans="1:51" hidden="1" x14ac:dyDescent="0.2">
      <c r="A121" s="26">
        <v>111</v>
      </c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30"/>
      <c r="AQ121" s="31"/>
      <c r="AR121" s="31"/>
      <c r="AS121" s="32"/>
      <c r="AT121" s="22"/>
      <c r="AU121" s="33" t="b">
        <f t="shared" si="5"/>
        <v>0</v>
      </c>
      <c r="AV121" s="34" t="str">
        <f t="shared" si="9"/>
        <v/>
      </c>
      <c r="AW121" s="35">
        <f t="shared" si="6"/>
        <v>0</v>
      </c>
      <c r="AX121" s="36">
        <f t="shared" si="7"/>
        <v>0</v>
      </c>
      <c r="AY121" s="36">
        <f t="shared" si="8"/>
        <v>0</v>
      </c>
    </row>
    <row r="122" spans="1:51" hidden="1" x14ac:dyDescent="0.2">
      <c r="A122" s="26">
        <v>112</v>
      </c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30"/>
      <c r="AQ122" s="31"/>
      <c r="AR122" s="31"/>
      <c r="AS122" s="32"/>
      <c r="AT122" s="22"/>
      <c r="AU122" s="33" t="b">
        <f t="shared" si="5"/>
        <v>0</v>
      </c>
      <c r="AV122" s="34" t="str">
        <f t="shared" si="9"/>
        <v/>
      </c>
      <c r="AW122" s="35">
        <f t="shared" si="6"/>
        <v>0</v>
      </c>
      <c r="AX122" s="36">
        <f t="shared" si="7"/>
        <v>0</v>
      </c>
      <c r="AY122" s="36">
        <f t="shared" si="8"/>
        <v>0</v>
      </c>
    </row>
    <row r="123" spans="1:51" hidden="1" x14ac:dyDescent="0.2">
      <c r="A123" s="26">
        <v>113</v>
      </c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30"/>
      <c r="AQ123" s="31"/>
      <c r="AR123" s="31"/>
      <c r="AS123" s="32"/>
      <c r="AT123" s="22"/>
      <c r="AU123" s="33" t="b">
        <f t="shared" si="5"/>
        <v>0</v>
      </c>
      <c r="AV123" s="34" t="str">
        <f t="shared" si="9"/>
        <v/>
      </c>
      <c r="AW123" s="35">
        <f t="shared" si="6"/>
        <v>0</v>
      </c>
      <c r="AX123" s="36">
        <f t="shared" si="7"/>
        <v>0</v>
      </c>
      <c r="AY123" s="36">
        <f t="shared" si="8"/>
        <v>0</v>
      </c>
    </row>
    <row r="124" spans="1:51" hidden="1" x14ac:dyDescent="0.2">
      <c r="A124" s="26">
        <v>114</v>
      </c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30"/>
      <c r="AQ124" s="31"/>
      <c r="AR124" s="31"/>
      <c r="AS124" s="32"/>
      <c r="AT124" s="22"/>
      <c r="AU124" s="33" t="b">
        <f t="shared" si="5"/>
        <v>0</v>
      </c>
      <c r="AV124" s="34" t="str">
        <f t="shared" si="9"/>
        <v/>
      </c>
      <c r="AW124" s="35">
        <f t="shared" si="6"/>
        <v>0</v>
      </c>
      <c r="AX124" s="36">
        <f t="shared" si="7"/>
        <v>0</v>
      </c>
      <c r="AY124" s="36">
        <f t="shared" si="8"/>
        <v>0</v>
      </c>
    </row>
    <row r="125" spans="1:51" hidden="1" x14ac:dyDescent="0.2">
      <c r="A125" s="26">
        <v>115</v>
      </c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30"/>
      <c r="AQ125" s="31"/>
      <c r="AR125" s="31"/>
      <c r="AS125" s="32"/>
      <c r="AT125" s="22"/>
      <c r="AU125" s="33" t="b">
        <f t="shared" si="5"/>
        <v>0</v>
      </c>
      <c r="AV125" s="34" t="str">
        <f t="shared" si="9"/>
        <v/>
      </c>
      <c r="AW125" s="35">
        <f t="shared" si="6"/>
        <v>0</v>
      </c>
      <c r="AX125" s="36">
        <f t="shared" si="7"/>
        <v>0</v>
      </c>
      <c r="AY125" s="36">
        <f t="shared" si="8"/>
        <v>0</v>
      </c>
    </row>
    <row r="126" spans="1:51" hidden="1" x14ac:dyDescent="0.2">
      <c r="A126" s="26">
        <v>116</v>
      </c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30"/>
      <c r="AQ126" s="31"/>
      <c r="AR126" s="31"/>
      <c r="AS126" s="32"/>
      <c r="AT126" s="22"/>
      <c r="AU126" s="33" t="b">
        <f t="shared" si="5"/>
        <v>0</v>
      </c>
      <c r="AV126" s="34" t="str">
        <f t="shared" si="9"/>
        <v/>
      </c>
      <c r="AW126" s="35">
        <f t="shared" si="6"/>
        <v>0</v>
      </c>
      <c r="AX126" s="36">
        <f t="shared" si="7"/>
        <v>0</v>
      </c>
      <c r="AY126" s="36">
        <f t="shared" si="8"/>
        <v>0</v>
      </c>
    </row>
    <row r="127" spans="1:51" hidden="1" x14ac:dyDescent="0.2">
      <c r="A127" s="26">
        <v>117</v>
      </c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30"/>
      <c r="AQ127" s="31"/>
      <c r="AR127" s="31"/>
      <c r="AS127" s="32"/>
      <c r="AT127" s="22"/>
      <c r="AU127" s="33" t="b">
        <f t="shared" si="5"/>
        <v>0</v>
      </c>
      <c r="AV127" s="34" t="str">
        <f t="shared" si="9"/>
        <v/>
      </c>
      <c r="AW127" s="35">
        <f t="shared" si="6"/>
        <v>0</v>
      </c>
      <c r="AX127" s="36">
        <f t="shared" si="7"/>
        <v>0</v>
      </c>
      <c r="AY127" s="36">
        <f t="shared" si="8"/>
        <v>0</v>
      </c>
    </row>
    <row r="128" spans="1:51" hidden="1" x14ac:dyDescent="0.2">
      <c r="A128" s="26">
        <v>118</v>
      </c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30"/>
      <c r="AQ128" s="31"/>
      <c r="AR128" s="31"/>
      <c r="AS128" s="32"/>
      <c r="AT128" s="22"/>
      <c r="AU128" s="33" t="b">
        <f t="shared" si="5"/>
        <v>0</v>
      </c>
      <c r="AV128" s="34" t="str">
        <f t="shared" si="9"/>
        <v/>
      </c>
      <c r="AW128" s="35">
        <f t="shared" si="6"/>
        <v>0</v>
      </c>
      <c r="AX128" s="36">
        <f t="shared" si="7"/>
        <v>0</v>
      </c>
      <c r="AY128" s="36">
        <f t="shared" si="8"/>
        <v>0</v>
      </c>
    </row>
    <row r="129" spans="1:51" hidden="1" x14ac:dyDescent="0.2">
      <c r="A129" s="26">
        <v>119</v>
      </c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30"/>
      <c r="AQ129" s="31"/>
      <c r="AR129" s="31"/>
      <c r="AS129" s="32"/>
      <c r="AT129" s="22"/>
      <c r="AU129" s="33" t="b">
        <f t="shared" si="5"/>
        <v>0</v>
      </c>
      <c r="AV129" s="34" t="str">
        <f t="shared" si="9"/>
        <v/>
      </c>
      <c r="AW129" s="35">
        <f t="shared" si="6"/>
        <v>0</v>
      </c>
      <c r="AX129" s="36">
        <f t="shared" si="7"/>
        <v>0</v>
      </c>
      <c r="AY129" s="36">
        <f t="shared" si="8"/>
        <v>0</v>
      </c>
    </row>
    <row r="130" spans="1:51" hidden="1" x14ac:dyDescent="0.2">
      <c r="A130" s="26">
        <v>120</v>
      </c>
      <c r="B130" s="2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30"/>
      <c r="AQ130" s="31"/>
      <c r="AR130" s="31"/>
      <c r="AS130" s="32"/>
      <c r="AT130" s="22"/>
      <c r="AU130" s="33" t="b">
        <f t="shared" si="5"/>
        <v>0</v>
      </c>
      <c r="AV130" s="34" t="str">
        <f t="shared" si="9"/>
        <v/>
      </c>
      <c r="AW130" s="35">
        <f t="shared" si="6"/>
        <v>0</v>
      </c>
      <c r="AX130" s="36">
        <f t="shared" si="7"/>
        <v>0</v>
      </c>
      <c r="AY130" s="36">
        <f t="shared" si="8"/>
        <v>0</v>
      </c>
    </row>
    <row r="131" spans="1:51" hidden="1" x14ac:dyDescent="0.2">
      <c r="A131" s="26">
        <v>121</v>
      </c>
      <c r="B131" s="27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30"/>
      <c r="AQ131" s="31"/>
      <c r="AR131" s="31"/>
      <c r="AS131" s="32"/>
      <c r="AT131" s="22"/>
      <c r="AU131" s="33" t="b">
        <f t="shared" si="5"/>
        <v>0</v>
      </c>
      <c r="AV131" s="34" t="str">
        <f t="shared" si="9"/>
        <v/>
      </c>
      <c r="AW131" s="35">
        <f t="shared" si="6"/>
        <v>0</v>
      </c>
      <c r="AX131" s="36">
        <f t="shared" si="7"/>
        <v>0</v>
      </c>
      <c r="AY131" s="36">
        <f t="shared" si="8"/>
        <v>0</v>
      </c>
    </row>
    <row r="132" spans="1:51" hidden="1" x14ac:dyDescent="0.2">
      <c r="A132" s="26">
        <v>122</v>
      </c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30"/>
      <c r="AQ132" s="31"/>
      <c r="AR132" s="31"/>
      <c r="AS132" s="32"/>
      <c r="AT132" s="22"/>
      <c r="AU132" s="33" t="b">
        <f t="shared" si="5"/>
        <v>0</v>
      </c>
      <c r="AV132" s="34" t="str">
        <f t="shared" si="9"/>
        <v/>
      </c>
      <c r="AW132" s="35">
        <f t="shared" si="6"/>
        <v>0</v>
      </c>
      <c r="AX132" s="36">
        <f t="shared" si="7"/>
        <v>0</v>
      </c>
      <c r="AY132" s="36">
        <f t="shared" si="8"/>
        <v>0</v>
      </c>
    </row>
    <row r="133" spans="1:51" hidden="1" x14ac:dyDescent="0.2">
      <c r="A133" s="26">
        <v>123</v>
      </c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30"/>
      <c r="AQ133" s="31"/>
      <c r="AR133" s="31"/>
      <c r="AS133" s="32"/>
      <c r="AT133" s="22"/>
      <c r="AU133" s="33" t="b">
        <f t="shared" si="5"/>
        <v>0</v>
      </c>
      <c r="AV133" s="34" t="str">
        <f t="shared" si="9"/>
        <v/>
      </c>
      <c r="AW133" s="35">
        <f t="shared" si="6"/>
        <v>0</v>
      </c>
      <c r="AX133" s="36">
        <f t="shared" si="7"/>
        <v>0</v>
      </c>
      <c r="AY133" s="36">
        <f t="shared" si="8"/>
        <v>0</v>
      </c>
    </row>
    <row r="134" spans="1:51" hidden="1" x14ac:dyDescent="0.2">
      <c r="A134" s="26">
        <v>124</v>
      </c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30"/>
      <c r="AQ134" s="31"/>
      <c r="AR134" s="31"/>
      <c r="AS134" s="32"/>
      <c r="AT134" s="22"/>
      <c r="AU134" s="33" t="b">
        <f t="shared" si="5"/>
        <v>0</v>
      </c>
      <c r="AV134" s="34" t="str">
        <f t="shared" si="9"/>
        <v/>
      </c>
      <c r="AW134" s="35">
        <f t="shared" si="6"/>
        <v>0</v>
      </c>
      <c r="AX134" s="36">
        <f t="shared" si="7"/>
        <v>0</v>
      </c>
      <c r="AY134" s="36">
        <f t="shared" si="8"/>
        <v>0</v>
      </c>
    </row>
    <row r="135" spans="1:51" hidden="1" x14ac:dyDescent="0.2">
      <c r="A135" s="26">
        <v>125</v>
      </c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30"/>
      <c r="AQ135" s="31"/>
      <c r="AR135" s="31"/>
      <c r="AS135" s="32"/>
      <c r="AT135" s="22"/>
      <c r="AU135" s="33" t="b">
        <f t="shared" si="5"/>
        <v>0</v>
      </c>
      <c r="AV135" s="34" t="str">
        <f t="shared" si="9"/>
        <v/>
      </c>
      <c r="AW135" s="35">
        <f t="shared" si="6"/>
        <v>0</v>
      </c>
      <c r="AX135" s="36">
        <f t="shared" si="7"/>
        <v>0</v>
      </c>
      <c r="AY135" s="36">
        <f t="shared" si="8"/>
        <v>0</v>
      </c>
    </row>
    <row r="136" spans="1:51" hidden="1" x14ac:dyDescent="0.2">
      <c r="A136" s="26">
        <v>126</v>
      </c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30"/>
      <c r="AQ136" s="31"/>
      <c r="AR136" s="31"/>
      <c r="AS136" s="32"/>
      <c r="AT136" s="22"/>
      <c r="AU136" s="33" t="b">
        <f t="shared" si="5"/>
        <v>0</v>
      </c>
      <c r="AV136" s="34" t="str">
        <f t="shared" si="9"/>
        <v/>
      </c>
      <c r="AW136" s="35">
        <f t="shared" si="6"/>
        <v>0</v>
      </c>
      <c r="AX136" s="36">
        <f t="shared" si="7"/>
        <v>0</v>
      </c>
      <c r="AY136" s="36">
        <f t="shared" si="8"/>
        <v>0</v>
      </c>
    </row>
    <row r="137" spans="1:51" hidden="1" x14ac:dyDescent="0.2">
      <c r="A137" s="26">
        <v>127</v>
      </c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30"/>
      <c r="AQ137" s="31"/>
      <c r="AR137" s="31"/>
      <c r="AS137" s="32"/>
      <c r="AT137" s="22"/>
      <c r="AU137" s="33" t="b">
        <f t="shared" si="5"/>
        <v>0</v>
      </c>
      <c r="AV137" s="34" t="str">
        <f t="shared" si="9"/>
        <v/>
      </c>
      <c r="AW137" s="35">
        <f t="shared" si="6"/>
        <v>0</v>
      </c>
      <c r="AX137" s="36">
        <f t="shared" si="7"/>
        <v>0</v>
      </c>
      <c r="AY137" s="36">
        <f t="shared" si="8"/>
        <v>0</v>
      </c>
    </row>
    <row r="138" spans="1:51" hidden="1" x14ac:dyDescent="0.2">
      <c r="A138" s="26">
        <v>128</v>
      </c>
      <c r="B138" s="2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30"/>
      <c r="AQ138" s="31"/>
      <c r="AR138" s="31"/>
      <c r="AS138" s="32"/>
      <c r="AT138" s="22"/>
      <c r="AU138" s="33" t="b">
        <f t="shared" si="5"/>
        <v>0</v>
      </c>
      <c r="AV138" s="34" t="str">
        <f t="shared" si="9"/>
        <v/>
      </c>
      <c r="AW138" s="35">
        <f t="shared" si="6"/>
        <v>0</v>
      </c>
      <c r="AX138" s="36">
        <f t="shared" si="7"/>
        <v>0</v>
      </c>
      <c r="AY138" s="36">
        <f t="shared" si="8"/>
        <v>0</v>
      </c>
    </row>
    <row r="139" spans="1:51" hidden="1" x14ac:dyDescent="0.2">
      <c r="A139" s="26">
        <v>129</v>
      </c>
      <c r="B139" s="2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30"/>
      <c r="AQ139" s="31"/>
      <c r="AR139" s="31"/>
      <c r="AS139" s="32"/>
      <c r="AT139" s="22"/>
      <c r="AU139" s="33" t="b">
        <f t="shared" ref="AU139:AU158" si="10">IF(SUM(C139:AO139)&gt;0,(SUM(C139:AO139)/COUNTIF(C139:AO139,"&gt;0")))</f>
        <v>0</v>
      </c>
      <c r="AV139" s="34" t="str">
        <f t="shared" si="9"/>
        <v/>
      </c>
      <c r="AW139" s="35">
        <f t="shared" ref="AW139:AW158" si="11">COUNTIF($C139:$AO139,"Отл")</f>
        <v>0</v>
      </c>
      <c r="AX139" s="36">
        <f t="shared" ref="AX139:AX158" si="12">COUNTIF($C139:$AO139,"Хор")</f>
        <v>0</v>
      </c>
      <c r="AY139" s="36">
        <f t="shared" ref="AY139:AY158" si="13">COUNTIF($C139:$AO139,"Удв")</f>
        <v>0</v>
      </c>
    </row>
    <row r="140" spans="1:51" hidden="1" x14ac:dyDescent="0.2">
      <c r="A140" s="26">
        <v>130</v>
      </c>
      <c r="B140" s="2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30"/>
      <c r="AQ140" s="31"/>
      <c r="AR140" s="31"/>
      <c r="AS140" s="32"/>
      <c r="AT140" s="22"/>
      <c r="AU140" s="33" t="b">
        <f t="shared" si="10"/>
        <v>0</v>
      </c>
      <c r="AV140" s="34" t="str">
        <f t="shared" ref="AV140:AV158" si="14">IF(SUM(AW140:AY140)&gt;0,(AW140*5+AX140*4+AY140*3)/SUM(AW140:AY140),"")</f>
        <v/>
      </c>
      <c r="AW140" s="35">
        <f t="shared" si="11"/>
        <v>0</v>
      </c>
      <c r="AX140" s="36">
        <f t="shared" si="12"/>
        <v>0</v>
      </c>
      <c r="AY140" s="36">
        <f t="shared" si="13"/>
        <v>0</v>
      </c>
    </row>
    <row r="141" spans="1:51" hidden="1" x14ac:dyDescent="0.2">
      <c r="A141" s="26">
        <v>131</v>
      </c>
      <c r="B141" s="2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30"/>
      <c r="AQ141" s="31"/>
      <c r="AR141" s="31"/>
      <c r="AS141" s="32"/>
      <c r="AT141" s="22"/>
      <c r="AU141" s="33" t="b">
        <f t="shared" si="10"/>
        <v>0</v>
      </c>
      <c r="AV141" s="34" t="str">
        <f t="shared" si="14"/>
        <v/>
      </c>
      <c r="AW141" s="35">
        <f t="shared" si="11"/>
        <v>0</v>
      </c>
      <c r="AX141" s="36">
        <f t="shared" si="12"/>
        <v>0</v>
      </c>
      <c r="AY141" s="36">
        <f t="shared" si="13"/>
        <v>0</v>
      </c>
    </row>
    <row r="142" spans="1:51" hidden="1" x14ac:dyDescent="0.2">
      <c r="A142" s="26">
        <v>132</v>
      </c>
      <c r="B142" s="2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30"/>
      <c r="AQ142" s="31"/>
      <c r="AR142" s="31"/>
      <c r="AS142" s="32"/>
      <c r="AT142" s="22"/>
      <c r="AU142" s="33" t="b">
        <f t="shared" si="10"/>
        <v>0</v>
      </c>
      <c r="AV142" s="34" t="str">
        <f t="shared" si="14"/>
        <v/>
      </c>
      <c r="AW142" s="35">
        <f t="shared" si="11"/>
        <v>0</v>
      </c>
      <c r="AX142" s="36">
        <f t="shared" si="12"/>
        <v>0</v>
      </c>
      <c r="AY142" s="36">
        <f t="shared" si="13"/>
        <v>0</v>
      </c>
    </row>
    <row r="143" spans="1:51" hidden="1" x14ac:dyDescent="0.2">
      <c r="A143" s="26">
        <v>133</v>
      </c>
      <c r="B143" s="27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30"/>
      <c r="AQ143" s="31"/>
      <c r="AR143" s="31"/>
      <c r="AS143" s="32"/>
      <c r="AT143" s="22"/>
      <c r="AU143" s="33" t="b">
        <f t="shared" si="10"/>
        <v>0</v>
      </c>
      <c r="AV143" s="34" t="str">
        <f t="shared" si="14"/>
        <v/>
      </c>
      <c r="AW143" s="35">
        <f t="shared" si="11"/>
        <v>0</v>
      </c>
      <c r="AX143" s="36">
        <f t="shared" si="12"/>
        <v>0</v>
      </c>
      <c r="AY143" s="36">
        <f t="shared" si="13"/>
        <v>0</v>
      </c>
    </row>
    <row r="144" spans="1:51" hidden="1" x14ac:dyDescent="0.2">
      <c r="A144" s="26">
        <v>134</v>
      </c>
      <c r="B144" s="27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30"/>
      <c r="AQ144" s="31"/>
      <c r="AR144" s="31"/>
      <c r="AS144" s="32"/>
      <c r="AT144" s="22"/>
      <c r="AU144" s="33" t="b">
        <f t="shared" si="10"/>
        <v>0</v>
      </c>
      <c r="AV144" s="34" t="str">
        <f t="shared" si="14"/>
        <v/>
      </c>
      <c r="AW144" s="35">
        <f t="shared" si="11"/>
        <v>0</v>
      </c>
      <c r="AX144" s="36">
        <f t="shared" si="12"/>
        <v>0</v>
      </c>
      <c r="AY144" s="36">
        <f t="shared" si="13"/>
        <v>0</v>
      </c>
    </row>
    <row r="145" spans="1:51" hidden="1" x14ac:dyDescent="0.2">
      <c r="A145" s="26">
        <v>135</v>
      </c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30"/>
      <c r="AQ145" s="31"/>
      <c r="AR145" s="31"/>
      <c r="AS145" s="32"/>
      <c r="AT145" s="22"/>
      <c r="AU145" s="33" t="b">
        <f t="shared" si="10"/>
        <v>0</v>
      </c>
      <c r="AV145" s="34" t="str">
        <f t="shared" si="14"/>
        <v/>
      </c>
      <c r="AW145" s="35">
        <f t="shared" si="11"/>
        <v>0</v>
      </c>
      <c r="AX145" s="36">
        <f t="shared" si="12"/>
        <v>0</v>
      </c>
      <c r="AY145" s="36">
        <f t="shared" si="13"/>
        <v>0</v>
      </c>
    </row>
    <row r="146" spans="1:51" hidden="1" x14ac:dyDescent="0.2">
      <c r="A146" s="26">
        <v>136</v>
      </c>
      <c r="B146" s="27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30"/>
      <c r="AQ146" s="31"/>
      <c r="AR146" s="31"/>
      <c r="AS146" s="32"/>
      <c r="AT146" s="22"/>
      <c r="AU146" s="33" t="b">
        <f t="shared" si="10"/>
        <v>0</v>
      </c>
      <c r="AV146" s="34" t="str">
        <f t="shared" si="14"/>
        <v/>
      </c>
      <c r="AW146" s="35">
        <f t="shared" si="11"/>
        <v>0</v>
      </c>
      <c r="AX146" s="36">
        <f t="shared" si="12"/>
        <v>0</v>
      </c>
      <c r="AY146" s="36">
        <f t="shared" si="13"/>
        <v>0</v>
      </c>
    </row>
    <row r="147" spans="1:51" hidden="1" x14ac:dyDescent="0.2">
      <c r="A147" s="26">
        <v>137</v>
      </c>
      <c r="B147" s="27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30"/>
      <c r="AQ147" s="31"/>
      <c r="AR147" s="31"/>
      <c r="AS147" s="32"/>
      <c r="AT147" s="22"/>
      <c r="AU147" s="33" t="b">
        <f t="shared" si="10"/>
        <v>0</v>
      </c>
      <c r="AV147" s="34" t="str">
        <f t="shared" si="14"/>
        <v/>
      </c>
      <c r="AW147" s="35">
        <f t="shared" si="11"/>
        <v>0</v>
      </c>
      <c r="AX147" s="36">
        <f t="shared" si="12"/>
        <v>0</v>
      </c>
      <c r="AY147" s="36">
        <f t="shared" si="13"/>
        <v>0</v>
      </c>
    </row>
    <row r="148" spans="1:51" hidden="1" x14ac:dyDescent="0.2">
      <c r="A148" s="26">
        <v>138</v>
      </c>
      <c r="B148" s="27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30"/>
      <c r="AQ148" s="31"/>
      <c r="AR148" s="31"/>
      <c r="AS148" s="32"/>
      <c r="AT148" s="22"/>
      <c r="AU148" s="33" t="b">
        <f t="shared" si="10"/>
        <v>0</v>
      </c>
      <c r="AV148" s="34" t="str">
        <f t="shared" si="14"/>
        <v/>
      </c>
      <c r="AW148" s="35">
        <f t="shared" si="11"/>
        <v>0</v>
      </c>
      <c r="AX148" s="36">
        <f t="shared" si="12"/>
        <v>0</v>
      </c>
      <c r="AY148" s="36">
        <f t="shared" si="13"/>
        <v>0</v>
      </c>
    </row>
    <row r="149" spans="1:51" hidden="1" x14ac:dyDescent="0.2">
      <c r="A149" s="26">
        <v>139</v>
      </c>
      <c r="B149" s="27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30"/>
      <c r="AQ149" s="31"/>
      <c r="AR149" s="31"/>
      <c r="AS149" s="32"/>
      <c r="AT149" s="22"/>
      <c r="AU149" s="33" t="b">
        <f t="shared" si="10"/>
        <v>0</v>
      </c>
      <c r="AV149" s="34" t="str">
        <f t="shared" si="14"/>
        <v/>
      </c>
      <c r="AW149" s="35">
        <f t="shared" si="11"/>
        <v>0</v>
      </c>
      <c r="AX149" s="36">
        <f t="shared" si="12"/>
        <v>0</v>
      </c>
      <c r="AY149" s="36">
        <f t="shared" si="13"/>
        <v>0</v>
      </c>
    </row>
    <row r="150" spans="1:51" hidden="1" x14ac:dyDescent="0.2">
      <c r="A150" s="26">
        <v>140</v>
      </c>
      <c r="B150" s="2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30"/>
      <c r="AQ150" s="31"/>
      <c r="AR150" s="31"/>
      <c r="AS150" s="32"/>
      <c r="AT150" s="22"/>
      <c r="AU150" s="33" t="b">
        <f t="shared" si="10"/>
        <v>0</v>
      </c>
      <c r="AV150" s="34" t="str">
        <f t="shared" si="14"/>
        <v/>
      </c>
      <c r="AW150" s="35">
        <f t="shared" si="11"/>
        <v>0</v>
      </c>
      <c r="AX150" s="36">
        <f t="shared" si="12"/>
        <v>0</v>
      </c>
      <c r="AY150" s="36">
        <f t="shared" si="13"/>
        <v>0</v>
      </c>
    </row>
    <row r="151" spans="1:51" hidden="1" x14ac:dyDescent="0.2">
      <c r="A151" s="26">
        <v>141</v>
      </c>
      <c r="B151" s="27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30"/>
      <c r="AQ151" s="31"/>
      <c r="AR151" s="31"/>
      <c r="AS151" s="32"/>
      <c r="AT151" s="22"/>
      <c r="AU151" s="33" t="b">
        <f t="shared" si="10"/>
        <v>0</v>
      </c>
      <c r="AV151" s="34" t="str">
        <f>IF(SUM(AW151:AY151)&gt;0,(AW151*5+AX151*4+AY151*3)/SUM(AW151:AY151),"")</f>
        <v/>
      </c>
      <c r="AW151" s="35">
        <f t="shared" si="11"/>
        <v>0</v>
      </c>
      <c r="AX151" s="36">
        <f t="shared" si="12"/>
        <v>0</v>
      </c>
      <c r="AY151" s="36">
        <f t="shared" si="13"/>
        <v>0</v>
      </c>
    </row>
    <row r="152" spans="1:51" hidden="1" x14ac:dyDescent="0.2">
      <c r="A152" s="26">
        <v>142</v>
      </c>
      <c r="B152" s="27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30"/>
      <c r="AQ152" s="31"/>
      <c r="AR152" s="31"/>
      <c r="AS152" s="32"/>
      <c r="AT152" s="22"/>
      <c r="AU152" s="33" t="b">
        <f t="shared" si="10"/>
        <v>0</v>
      </c>
      <c r="AV152" s="34" t="str">
        <f t="shared" si="14"/>
        <v/>
      </c>
      <c r="AW152" s="35">
        <f t="shared" si="11"/>
        <v>0</v>
      </c>
      <c r="AX152" s="36">
        <f t="shared" si="12"/>
        <v>0</v>
      </c>
      <c r="AY152" s="36">
        <f t="shared" si="13"/>
        <v>0</v>
      </c>
    </row>
    <row r="153" spans="1:51" hidden="1" x14ac:dyDescent="0.2">
      <c r="A153" s="26">
        <v>143</v>
      </c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30"/>
      <c r="AQ153" s="31"/>
      <c r="AR153" s="31"/>
      <c r="AS153" s="32"/>
      <c r="AT153" s="22"/>
      <c r="AU153" s="33" t="b">
        <f t="shared" si="10"/>
        <v>0</v>
      </c>
      <c r="AV153" s="34" t="str">
        <f t="shared" si="14"/>
        <v/>
      </c>
      <c r="AW153" s="35">
        <f t="shared" si="11"/>
        <v>0</v>
      </c>
      <c r="AX153" s="36">
        <f t="shared" si="12"/>
        <v>0</v>
      </c>
      <c r="AY153" s="36">
        <f t="shared" si="13"/>
        <v>0</v>
      </c>
    </row>
    <row r="154" spans="1:51" hidden="1" x14ac:dyDescent="0.2">
      <c r="A154" s="26">
        <v>144</v>
      </c>
      <c r="B154" s="2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30"/>
      <c r="AQ154" s="31"/>
      <c r="AR154" s="31"/>
      <c r="AS154" s="32"/>
      <c r="AT154" s="22"/>
      <c r="AU154" s="33" t="b">
        <f t="shared" si="10"/>
        <v>0</v>
      </c>
      <c r="AV154" s="34" t="str">
        <f t="shared" si="14"/>
        <v/>
      </c>
      <c r="AW154" s="35">
        <f t="shared" si="11"/>
        <v>0</v>
      </c>
      <c r="AX154" s="36">
        <f t="shared" si="12"/>
        <v>0</v>
      </c>
      <c r="AY154" s="36">
        <f t="shared" si="13"/>
        <v>0</v>
      </c>
    </row>
    <row r="155" spans="1:51" hidden="1" x14ac:dyDescent="0.2">
      <c r="A155" s="26">
        <v>145</v>
      </c>
      <c r="B155" s="2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30"/>
      <c r="AQ155" s="31"/>
      <c r="AR155" s="31"/>
      <c r="AS155" s="32"/>
      <c r="AT155" s="22"/>
      <c r="AU155" s="33" t="b">
        <f t="shared" si="10"/>
        <v>0</v>
      </c>
      <c r="AV155" s="34" t="str">
        <f t="shared" si="14"/>
        <v/>
      </c>
      <c r="AW155" s="35">
        <f t="shared" si="11"/>
        <v>0</v>
      </c>
      <c r="AX155" s="36">
        <f t="shared" si="12"/>
        <v>0</v>
      </c>
      <c r="AY155" s="36">
        <f t="shared" si="13"/>
        <v>0</v>
      </c>
    </row>
    <row r="156" spans="1:51" hidden="1" x14ac:dyDescent="0.2">
      <c r="A156" s="26">
        <v>146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30"/>
      <c r="AQ156" s="31"/>
      <c r="AR156" s="31"/>
      <c r="AS156" s="32"/>
      <c r="AT156" s="22"/>
      <c r="AU156" s="33" t="b">
        <f t="shared" si="10"/>
        <v>0</v>
      </c>
      <c r="AV156" s="34" t="str">
        <f t="shared" si="14"/>
        <v/>
      </c>
      <c r="AW156" s="35">
        <f t="shared" si="11"/>
        <v>0</v>
      </c>
      <c r="AX156" s="36">
        <f t="shared" si="12"/>
        <v>0</v>
      </c>
      <c r="AY156" s="36">
        <f t="shared" si="13"/>
        <v>0</v>
      </c>
    </row>
    <row r="157" spans="1:51" hidden="1" x14ac:dyDescent="0.2">
      <c r="A157" s="26">
        <v>147</v>
      </c>
      <c r="B157" s="27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30"/>
      <c r="AQ157" s="31"/>
      <c r="AR157" s="31"/>
      <c r="AS157" s="32"/>
      <c r="AT157" s="22"/>
      <c r="AU157" s="33" t="b">
        <f t="shared" si="10"/>
        <v>0</v>
      </c>
      <c r="AV157" s="34" t="str">
        <f t="shared" si="14"/>
        <v/>
      </c>
      <c r="AW157" s="35">
        <f t="shared" si="11"/>
        <v>0</v>
      </c>
      <c r="AX157" s="36">
        <f t="shared" si="12"/>
        <v>0</v>
      </c>
      <c r="AY157" s="36">
        <f t="shared" si="13"/>
        <v>0</v>
      </c>
    </row>
    <row r="158" spans="1:51" hidden="1" x14ac:dyDescent="0.2">
      <c r="A158" s="26">
        <v>148</v>
      </c>
      <c r="B158" s="27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37"/>
      <c r="AQ158" s="31"/>
      <c r="AR158" s="31"/>
      <c r="AS158" s="32"/>
      <c r="AT158" s="22"/>
      <c r="AU158" s="33" t="b">
        <f t="shared" si="10"/>
        <v>0</v>
      </c>
      <c r="AV158" s="34" t="str">
        <f t="shared" si="14"/>
        <v/>
      </c>
      <c r="AW158" s="35">
        <f t="shared" si="11"/>
        <v>0</v>
      </c>
      <c r="AX158" s="36">
        <f t="shared" si="12"/>
        <v>0</v>
      </c>
      <c r="AY158" s="36">
        <f t="shared" si="13"/>
        <v>0</v>
      </c>
    </row>
    <row r="159" spans="1:51" ht="12" thickBot="1" x14ac:dyDescent="0.25">
      <c r="A159" s="38"/>
      <c r="B159" s="39"/>
      <c r="C159" s="40">
        <f t="shared" ref="C159:I159" si="15">IF(SUM(C11:C158)&gt;0,AVERAGE(C11:C158),IF(6:6="Да",COUNTIF(C11:C158,"Неуд")+COUNTIF(C11:C158,"Н/я")+COUNTIF(C11:C158,"Н/з"),0))</f>
        <v>81.238095238095241</v>
      </c>
      <c r="D159" s="40">
        <f t="shared" si="15"/>
        <v>69.61904761904762</v>
      </c>
      <c r="E159" s="40">
        <f t="shared" si="15"/>
        <v>82.857142857142861</v>
      </c>
      <c r="F159" s="40">
        <f t="shared" si="15"/>
        <v>76.19047619047619</v>
      </c>
      <c r="G159" s="40">
        <f t="shared" si="15"/>
        <v>88.714285714285708</v>
      </c>
      <c r="H159" s="40">
        <f t="shared" si="15"/>
        <v>95</v>
      </c>
      <c r="I159" s="40">
        <f t="shared" si="15"/>
        <v>82.666666666666671</v>
      </c>
      <c r="J159" s="40">
        <v>72.143000000000001</v>
      </c>
      <c r="K159" s="40">
        <f t="shared" ref="K159:AO159" si="16">IF(SUM(K11:K158)&gt;0,AVERAGE(K11:K158),IF(6:6="Да",COUNTIF(K11:K158,"Неуд")+COUNTIF(K11:K158,"Н/я")+COUNTIF(K11:K158,"Н/з"),0))</f>
        <v>0</v>
      </c>
      <c r="L159" s="40">
        <f t="shared" si="16"/>
        <v>0</v>
      </c>
      <c r="M159" s="40">
        <f t="shared" si="16"/>
        <v>0</v>
      </c>
      <c r="N159" s="40">
        <f t="shared" si="16"/>
        <v>0</v>
      </c>
      <c r="O159" s="40">
        <f t="shared" si="16"/>
        <v>0</v>
      </c>
      <c r="P159" s="40">
        <f t="shared" si="16"/>
        <v>0</v>
      </c>
      <c r="Q159" s="40">
        <f t="shared" si="16"/>
        <v>0</v>
      </c>
      <c r="R159" s="40">
        <f t="shared" si="16"/>
        <v>0</v>
      </c>
      <c r="S159" s="40">
        <f t="shared" si="16"/>
        <v>0</v>
      </c>
      <c r="T159" s="40">
        <f t="shared" si="16"/>
        <v>0</v>
      </c>
      <c r="U159" s="40">
        <f t="shared" si="16"/>
        <v>0</v>
      </c>
      <c r="V159" s="40">
        <f t="shared" si="16"/>
        <v>0</v>
      </c>
      <c r="W159" s="40">
        <f t="shared" si="16"/>
        <v>0</v>
      </c>
      <c r="X159" s="40">
        <f t="shared" si="16"/>
        <v>0</v>
      </c>
      <c r="Y159" s="40">
        <f t="shared" si="16"/>
        <v>0</v>
      </c>
      <c r="Z159" s="40">
        <f t="shared" si="16"/>
        <v>0</v>
      </c>
      <c r="AA159" s="40">
        <f t="shared" si="16"/>
        <v>0</v>
      </c>
      <c r="AB159" s="40">
        <f t="shared" si="16"/>
        <v>0</v>
      </c>
      <c r="AC159" s="40">
        <f t="shared" si="16"/>
        <v>0</v>
      </c>
      <c r="AD159" s="40">
        <f t="shared" si="16"/>
        <v>0</v>
      </c>
      <c r="AE159" s="40">
        <f t="shared" si="16"/>
        <v>0</v>
      </c>
      <c r="AF159" s="40">
        <f t="shared" si="16"/>
        <v>0</v>
      </c>
      <c r="AG159" s="40">
        <f t="shared" si="16"/>
        <v>0</v>
      </c>
      <c r="AH159" s="40">
        <f t="shared" si="16"/>
        <v>0</v>
      </c>
      <c r="AI159" s="40">
        <f t="shared" si="16"/>
        <v>0</v>
      </c>
      <c r="AJ159" s="40">
        <f t="shared" si="16"/>
        <v>0</v>
      </c>
      <c r="AK159" s="40">
        <f t="shared" si="16"/>
        <v>0</v>
      </c>
      <c r="AL159" s="40">
        <f t="shared" si="16"/>
        <v>0</v>
      </c>
      <c r="AM159" s="40">
        <f t="shared" si="16"/>
        <v>0</v>
      </c>
      <c r="AN159" s="40">
        <f t="shared" si="16"/>
        <v>0</v>
      </c>
      <c r="AO159" s="40">
        <f t="shared" si="16"/>
        <v>0</v>
      </c>
      <c r="AP159" s="41">
        <f>SUM(AP11:AP158)</f>
        <v>0</v>
      </c>
      <c r="AQ159" s="42"/>
      <c r="AR159" s="42"/>
      <c r="AS159" s="42"/>
      <c r="AT159" s="43"/>
      <c r="AU159" s="33">
        <f>AVERAGE(AU11:AU158)</f>
        <v>81.554421768707471</v>
      </c>
      <c r="AV159" s="44"/>
    </row>
  </sheetData>
  <mergeCells count="3">
    <mergeCell ref="C9:AO9"/>
    <mergeCell ref="C10:G10"/>
    <mergeCell ref="I10:AO10"/>
  </mergeCells>
  <conditionalFormatting sqref="C11:AO158">
    <cfRule type="expression" dxfId="47" priority="1" stopIfTrue="1">
      <formula>AND(C$6="Да",C11="Н/з")</formula>
    </cfRule>
    <cfRule type="expression" dxfId="46" priority="2" stopIfTrue="1">
      <formula>AND(C$6="Да",C11="Неуд")</formula>
    </cfRule>
    <cfRule type="expression" dxfId="45" priority="3" stopIfTrue="1">
      <formula>AND(C$6="Да",C11="Н/я")</formula>
    </cfRule>
  </conditionalFormatting>
  <conditionalFormatting sqref="AT11:AT158">
    <cfRule type="expression" dxfId="44" priority="7" stopIfTrue="1">
      <formula>AND(DATEVALUE(AT11)&gt;ДатаСессии,OR(AS11="",DATEVALUE(AS11)&lt;NOW()))</formula>
    </cfRule>
  </conditionalFormatting>
  <conditionalFormatting sqref="AV11:AV158">
    <cfRule type="expression" dxfId="43" priority="8" stopIfTrue="1">
      <formula>AND(DATEVALUE(AV11)&gt;ДатаСессии,OR(AR11="",DATEVALUE(AR11)&lt;NOW()))</formula>
    </cfRule>
  </conditionalFormatting>
  <conditionalFormatting sqref="AQ11:AQ158">
    <cfRule type="cellIs" dxfId="42" priority="4" stopIfTrue="1" operator="equal">
      <formula>"Неусп"</formula>
    </cfRule>
    <cfRule type="cellIs" dxfId="41" priority="5" stopIfTrue="1" operator="equal">
      <formula>"Хор"</formula>
    </cfRule>
    <cfRule type="cellIs" dxfId="40" priority="6" stopIfTrue="1" operator="equal">
      <formula>"Отл"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159"/>
  <sheetViews>
    <sheetView workbookViewId="0">
      <selection sqref="A1:XFD1048576"/>
    </sheetView>
  </sheetViews>
  <sheetFormatPr defaultRowHeight="11.25" x14ac:dyDescent="0.2"/>
  <cols>
    <col min="1" max="1" width="3.7109375" style="1" customWidth="1"/>
    <col min="2" max="2" width="10.42578125" style="3" customWidth="1"/>
    <col min="3" max="3" width="4.28515625" style="3" customWidth="1"/>
    <col min="4" max="6" width="5.140625" style="3" customWidth="1"/>
    <col min="7" max="7" width="7.28515625" style="3" customWidth="1"/>
    <col min="8" max="10" width="4.28515625" style="3" customWidth="1"/>
    <col min="11" max="11" width="5.140625" style="3" customWidth="1"/>
    <col min="12" max="12" width="4.28515625" style="3" customWidth="1"/>
    <col min="13" max="13" width="5.140625" style="3" customWidth="1"/>
    <col min="14" max="21" width="3.42578125" style="3" hidden="1" customWidth="1"/>
    <col min="22" max="26" width="4" style="3" hidden="1" customWidth="1"/>
    <col min="27" max="30" width="3.42578125" style="3" hidden="1" customWidth="1"/>
    <col min="31" max="33" width="4" style="3" hidden="1" customWidth="1"/>
    <col min="34" max="37" width="3.42578125" style="3" hidden="1" customWidth="1"/>
    <col min="38" max="48" width="4" style="3" hidden="1" customWidth="1"/>
    <col min="49" max="49" width="4.42578125" style="3" hidden="1" customWidth="1"/>
    <col min="50" max="50" width="6.42578125" style="3" hidden="1" customWidth="1"/>
    <col min="51" max="51" width="5.7109375" style="3" hidden="1" customWidth="1"/>
    <col min="52" max="52" width="8.5703125" style="3" hidden="1" customWidth="1"/>
    <col min="53" max="53" width="10.28515625" style="3" hidden="1" customWidth="1"/>
    <col min="54" max="54" width="12.7109375" style="3" customWidth="1"/>
    <col min="55" max="55" width="10.28515625" style="3" customWidth="1"/>
    <col min="56" max="58" width="9.140625" style="3" hidden="1" customWidth="1"/>
    <col min="59" max="256" width="9.140625" style="3"/>
    <col min="257" max="257" width="3.7109375" style="3" customWidth="1"/>
    <col min="258" max="258" width="10.42578125" style="3" customWidth="1"/>
    <col min="259" max="259" width="4.28515625" style="3" customWidth="1"/>
    <col min="260" max="262" width="5.140625" style="3" customWidth="1"/>
    <col min="263" max="263" width="7.28515625" style="3" customWidth="1"/>
    <col min="264" max="266" width="4.28515625" style="3" customWidth="1"/>
    <col min="267" max="267" width="5.140625" style="3" customWidth="1"/>
    <col min="268" max="268" width="4.28515625" style="3" customWidth="1"/>
    <col min="269" max="269" width="5.140625" style="3" customWidth="1"/>
    <col min="270" max="309" width="0" style="3" hidden="1" customWidth="1"/>
    <col min="310" max="310" width="12.7109375" style="3" customWidth="1"/>
    <col min="311" max="311" width="10.28515625" style="3" customWidth="1"/>
    <col min="312" max="314" width="0" style="3" hidden="1" customWidth="1"/>
    <col min="315" max="512" width="9.140625" style="3"/>
    <col min="513" max="513" width="3.7109375" style="3" customWidth="1"/>
    <col min="514" max="514" width="10.42578125" style="3" customWidth="1"/>
    <col min="515" max="515" width="4.28515625" style="3" customWidth="1"/>
    <col min="516" max="518" width="5.140625" style="3" customWidth="1"/>
    <col min="519" max="519" width="7.28515625" style="3" customWidth="1"/>
    <col min="520" max="522" width="4.28515625" style="3" customWidth="1"/>
    <col min="523" max="523" width="5.140625" style="3" customWidth="1"/>
    <col min="524" max="524" width="4.28515625" style="3" customWidth="1"/>
    <col min="525" max="525" width="5.140625" style="3" customWidth="1"/>
    <col min="526" max="565" width="0" style="3" hidden="1" customWidth="1"/>
    <col min="566" max="566" width="12.7109375" style="3" customWidth="1"/>
    <col min="567" max="567" width="10.28515625" style="3" customWidth="1"/>
    <col min="568" max="570" width="0" style="3" hidden="1" customWidth="1"/>
    <col min="571" max="768" width="9.140625" style="3"/>
    <col min="769" max="769" width="3.7109375" style="3" customWidth="1"/>
    <col min="770" max="770" width="10.42578125" style="3" customWidth="1"/>
    <col min="771" max="771" width="4.28515625" style="3" customWidth="1"/>
    <col min="772" max="774" width="5.140625" style="3" customWidth="1"/>
    <col min="775" max="775" width="7.28515625" style="3" customWidth="1"/>
    <col min="776" max="778" width="4.28515625" style="3" customWidth="1"/>
    <col min="779" max="779" width="5.140625" style="3" customWidth="1"/>
    <col min="780" max="780" width="4.28515625" style="3" customWidth="1"/>
    <col min="781" max="781" width="5.140625" style="3" customWidth="1"/>
    <col min="782" max="821" width="0" style="3" hidden="1" customWidth="1"/>
    <col min="822" max="822" width="12.7109375" style="3" customWidth="1"/>
    <col min="823" max="823" width="10.28515625" style="3" customWidth="1"/>
    <col min="824" max="826" width="0" style="3" hidden="1" customWidth="1"/>
    <col min="827" max="1024" width="9.140625" style="3"/>
    <col min="1025" max="1025" width="3.7109375" style="3" customWidth="1"/>
    <col min="1026" max="1026" width="10.42578125" style="3" customWidth="1"/>
    <col min="1027" max="1027" width="4.28515625" style="3" customWidth="1"/>
    <col min="1028" max="1030" width="5.140625" style="3" customWidth="1"/>
    <col min="1031" max="1031" width="7.28515625" style="3" customWidth="1"/>
    <col min="1032" max="1034" width="4.28515625" style="3" customWidth="1"/>
    <col min="1035" max="1035" width="5.140625" style="3" customWidth="1"/>
    <col min="1036" max="1036" width="4.28515625" style="3" customWidth="1"/>
    <col min="1037" max="1037" width="5.140625" style="3" customWidth="1"/>
    <col min="1038" max="1077" width="0" style="3" hidden="1" customWidth="1"/>
    <col min="1078" max="1078" width="12.7109375" style="3" customWidth="1"/>
    <col min="1079" max="1079" width="10.28515625" style="3" customWidth="1"/>
    <col min="1080" max="1082" width="0" style="3" hidden="1" customWidth="1"/>
    <col min="1083" max="1280" width="9.140625" style="3"/>
    <col min="1281" max="1281" width="3.7109375" style="3" customWidth="1"/>
    <col min="1282" max="1282" width="10.42578125" style="3" customWidth="1"/>
    <col min="1283" max="1283" width="4.28515625" style="3" customWidth="1"/>
    <col min="1284" max="1286" width="5.140625" style="3" customWidth="1"/>
    <col min="1287" max="1287" width="7.28515625" style="3" customWidth="1"/>
    <col min="1288" max="1290" width="4.28515625" style="3" customWidth="1"/>
    <col min="1291" max="1291" width="5.140625" style="3" customWidth="1"/>
    <col min="1292" max="1292" width="4.28515625" style="3" customWidth="1"/>
    <col min="1293" max="1293" width="5.140625" style="3" customWidth="1"/>
    <col min="1294" max="1333" width="0" style="3" hidden="1" customWidth="1"/>
    <col min="1334" max="1334" width="12.7109375" style="3" customWidth="1"/>
    <col min="1335" max="1335" width="10.28515625" style="3" customWidth="1"/>
    <col min="1336" max="1338" width="0" style="3" hidden="1" customWidth="1"/>
    <col min="1339" max="1536" width="9.140625" style="3"/>
    <col min="1537" max="1537" width="3.7109375" style="3" customWidth="1"/>
    <col min="1538" max="1538" width="10.42578125" style="3" customWidth="1"/>
    <col min="1539" max="1539" width="4.28515625" style="3" customWidth="1"/>
    <col min="1540" max="1542" width="5.140625" style="3" customWidth="1"/>
    <col min="1543" max="1543" width="7.28515625" style="3" customWidth="1"/>
    <col min="1544" max="1546" width="4.28515625" style="3" customWidth="1"/>
    <col min="1547" max="1547" width="5.140625" style="3" customWidth="1"/>
    <col min="1548" max="1548" width="4.28515625" style="3" customWidth="1"/>
    <col min="1549" max="1549" width="5.140625" style="3" customWidth="1"/>
    <col min="1550" max="1589" width="0" style="3" hidden="1" customWidth="1"/>
    <col min="1590" max="1590" width="12.7109375" style="3" customWidth="1"/>
    <col min="1591" max="1591" width="10.28515625" style="3" customWidth="1"/>
    <col min="1592" max="1594" width="0" style="3" hidden="1" customWidth="1"/>
    <col min="1595" max="1792" width="9.140625" style="3"/>
    <col min="1793" max="1793" width="3.7109375" style="3" customWidth="1"/>
    <col min="1794" max="1794" width="10.42578125" style="3" customWidth="1"/>
    <col min="1795" max="1795" width="4.28515625" style="3" customWidth="1"/>
    <col min="1796" max="1798" width="5.140625" style="3" customWidth="1"/>
    <col min="1799" max="1799" width="7.28515625" style="3" customWidth="1"/>
    <col min="1800" max="1802" width="4.28515625" style="3" customWidth="1"/>
    <col min="1803" max="1803" width="5.140625" style="3" customWidth="1"/>
    <col min="1804" max="1804" width="4.28515625" style="3" customWidth="1"/>
    <col min="1805" max="1805" width="5.140625" style="3" customWidth="1"/>
    <col min="1806" max="1845" width="0" style="3" hidden="1" customWidth="1"/>
    <col min="1846" max="1846" width="12.7109375" style="3" customWidth="1"/>
    <col min="1847" max="1847" width="10.28515625" style="3" customWidth="1"/>
    <col min="1848" max="1850" width="0" style="3" hidden="1" customWidth="1"/>
    <col min="1851" max="2048" width="9.140625" style="3"/>
    <col min="2049" max="2049" width="3.7109375" style="3" customWidth="1"/>
    <col min="2050" max="2050" width="10.42578125" style="3" customWidth="1"/>
    <col min="2051" max="2051" width="4.28515625" style="3" customWidth="1"/>
    <col min="2052" max="2054" width="5.140625" style="3" customWidth="1"/>
    <col min="2055" max="2055" width="7.28515625" style="3" customWidth="1"/>
    <col min="2056" max="2058" width="4.28515625" style="3" customWidth="1"/>
    <col min="2059" max="2059" width="5.140625" style="3" customWidth="1"/>
    <col min="2060" max="2060" width="4.28515625" style="3" customWidth="1"/>
    <col min="2061" max="2061" width="5.140625" style="3" customWidth="1"/>
    <col min="2062" max="2101" width="0" style="3" hidden="1" customWidth="1"/>
    <col min="2102" max="2102" width="12.7109375" style="3" customWidth="1"/>
    <col min="2103" max="2103" width="10.28515625" style="3" customWidth="1"/>
    <col min="2104" max="2106" width="0" style="3" hidden="1" customWidth="1"/>
    <col min="2107" max="2304" width="9.140625" style="3"/>
    <col min="2305" max="2305" width="3.7109375" style="3" customWidth="1"/>
    <col min="2306" max="2306" width="10.42578125" style="3" customWidth="1"/>
    <col min="2307" max="2307" width="4.28515625" style="3" customWidth="1"/>
    <col min="2308" max="2310" width="5.140625" style="3" customWidth="1"/>
    <col min="2311" max="2311" width="7.28515625" style="3" customWidth="1"/>
    <col min="2312" max="2314" width="4.28515625" style="3" customWidth="1"/>
    <col min="2315" max="2315" width="5.140625" style="3" customWidth="1"/>
    <col min="2316" max="2316" width="4.28515625" style="3" customWidth="1"/>
    <col min="2317" max="2317" width="5.140625" style="3" customWidth="1"/>
    <col min="2318" max="2357" width="0" style="3" hidden="1" customWidth="1"/>
    <col min="2358" max="2358" width="12.7109375" style="3" customWidth="1"/>
    <col min="2359" max="2359" width="10.28515625" style="3" customWidth="1"/>
    <col min="2360" max="2362" width="0" style="3" hidden="1" customWidth="1"/>
    <col min="2363" max="2560" width="9.140625" style="3"/>
    <col min="2561" max="2561" width="3.7109375" style="3" customWidth="1"/>
    <col min="2562" max="2562" width="10.42578125" style="3" customWidth="1"/>
    <col min="2563" max="2563" width="4.28515625" style="3" customWidth="1"/>
    <col min="2564" max="2566" width="5.140625" style="3" customWidth="1"/>
    <col min="2567" max="2567" width="7.28515625" style="3" customWidth="1"/>
    <col min="2568" max="2570" width="4.28515625" style="3" customWidth="1"/>
    <col min="2571" max="2571" width="5.140625" style="3" customWidth="1"/>
    <col min="2572" max="2572" width="4.28515625" style="3" customWidth="1"/>
    <col min="2573" max="2573" width="5.140625" style="3" customWidth="1"/>
    <col min="2574" max="2613" width="0" style="3" hidden="1" customWidth="1"/>
    <col min="2614" max="2614" width="12.7109375" style="3" customWidth="1"/>
    <col min="2615" max="2615" width="10.28515625" style="3" customWidth="1"/>
    <col min="2616" max="2618" width="0" style="3" hidden="1" customWidth="1"/>
    <col min="2619" max="2816" width="9.140625" style="3"/>
    <col min="2817" max="2817" width="3.7109375" style="3" customWidth="1"/>
    <col min="2818" max="2818" width="10.42578125" style="3" customWidth="1"/>
    <col min="2819" max="2819" width="4.28515625" style="3" customWidth="1"/>
    <col min="2820" max="2822" width="5.140625" style="3" customWidth="1"/>
    <col min="2823" max="2823" width="7.28515625" style="3" customWidth="1"/>
    <col min="2824" max="2826" width="4.28515625" style="3" customWidth="1"/>
    <col min="2827" max="2827" width="5.140625" style="3" customWidth="1"/>
    <col min="2828" max="2828" width="4.28515625" style="3" customWidth="1"/>
    <col min="2829" max="2829" width="5.140625" style="3" customWidth="1"/>
    <col min="2830" max="2869" width="0" style="3" hidden="1" customWidth="1"/>
    <col min="2870" max="2870" width="12.7109375" style="3" customWidth="1"/>
    <col min="2871" max="2871" width="10.28515625" style="3" customWidth="1"/>
    <col min="2872" max="2874" width="0" style="3" hidden="1" customWidth="1"/>
    <col min="2875" max="3072" width="9.140625" style="3"/>
    <col min="3073" max="3073" width="3.7109375" style="3" customWidth="1"/>
    <col min="3074" max="3074" width="10.42578125" style="3" customWidth="1"/>
    <col min="3075" max="3075" width="4.28515625" style="3" customWidth="1"/>
    <col min="3076" max="3078" width="5.140625" style="3" customWidth="1"/>
    <col min="3079" max="3079" width="7.28515625" style="3" customWidth="1"/>
    <col min="3080" max="3082" width="4.28515625" style="3" customWidth="1"/>
    <col min="3083" max="3083" width="5.140625" style="3" customWidth="1"/>
    <col min="3084" max="3084" width="4.28515625" style="3" customWidth="1"/>
    <col min="3085" max="3085" width="5.140625" style="3" customWidth="1"/>
    <col min="3086" max="3125" width="0" style="3" hidden="1" customWidth="1"/>
    <col min="3126" max="3126" width="12.7109375" style="3" customWidth="1"/>
    <col min="3127" max="3127" width="10.28515625" style="3" customWidth="1"/>
    <col min="3128" max="3130" width="0" style="3" hidden="1" customWidth="1"/>
    <col min="3131" max="3328" width="9.140625" style="3"/>
    <col min="3329" max="3329" width="3.7109375" style="3" customWidth="1"/>
    <col min="3330" max="3330" width="10.42578125" style="3" customWidth="1"/>
    <col min="3331" max="3331" width="4.28515625" style="3" customWidth="1"/>
    <col min="3332" max="3334" width="5.140625" style="3" customWidth="1"/>
    <col min="3335" max="3335" width="7.28515625" style="3" customWidth="1"/>
    <col min="3336" max="3338" width="4.28515625" style="3" customWidth="1"/>
    <col min="3339" max="3339" width="5.140625" style="3" customWidth="1"/>
    <col min="3340" max="3340" width="4.28515625" style="3" customWidth="1"/>
    <col min="3341" max="3341" width="5.140625" style="3" customWidth="1"/>
    <col min="3342" max="3381" width="0" style="3" hidden="1" customWidth="1"/>
    <col min="3382" max="3382" width="12.7109375" style="3" customWidth="1"/>
    <col min="3383" max="3383" width="10.28515625" style="3" customWidth="1"/>
    <col min="3384" max="3386" width="0" style="3" hidden="1" customWidth="1"/>
    <col min="3387" max="3584" width="9.140625" style="3"/>
    <col min="3585" max="3585" width="3.7109375" style="3" customWidth="1"/>
    <col min="3586" max="3586" width="10.42578125" style="3" customWidth="1"/>
    <col min="3587" max="3587" width="4.28515625" style="3" customWidth="1"/>
    <col min="3588" max="3590" width="5.140625" style="3" customWidth="1"/>
    <col min="3591" max="3591" width="7.28515625" style="3" customWidth="1"/>
    <col min="3592" max="3594" width="4.28515625" style="3" customWidth="1"/>
    <col min="3595" max="3595" width="5.140625" style="3" customWidth="1"/>
    <col min="3596" max="3596" width="4.28515625" style="3" customWidth="1"/>
    <col min="3597" max="3597" width="5.140625" style="3" customWidth="1"/>
    <col min="3598" max="3637" width="0" style="3" hidden="1" customWidth="1"/>
    <col min="3638" max="3638" width="12.7109375" style="3" customWidth="1"/>
    <col min="3639" max="3639" width="10.28515625" style="3" customWidth="1"/>
    <col min="3640" max="3642" width="0" style="3" hidden="1" customWidth="1"/>
    <col min="3643" max="3840" width="9.140625" style="3"/>
    <col min="3841" max="3841" width="3.7109375" style="3" customWidth="1"/>
    <col min="3842" max="3842" width="10.42578125" style="3" customWidth="1"/>
    <col min="3843" max="3843" width="4.28515625" style="3" customWidth="1"/>
    <col min="3844" max="3846" width="5.140625" style="3" customWidth="1"/>
    <col min="3847" max="3847" width="7.28515625" style="3" customWidth="1"/>
    <col min="3848" max="3850" width="4.28515625" style="3" customWidth="1"/>
    <col min="3851" max="3851" width="5.140625" style="3" customWidth="1"/>
    <col min="3852" max="3852" width="4.28515625" style="3" customWidth="1"/>
    <col min="3853" max="3853" width="5.140625" style="3" customWidth="1"/>
    <col min="3854" max="3893" width="0" style="3" hidden="1" customWidth="1"/>
    <col min="3894" max="3894" width="12.7109375" style="3" customWidth="1"/>
    <col min="3895" max="3895" width="10.28515625" style="3" customWidth="1"/>
    <col min="3896" max="3898" width="0" style="3" hidden="1" customWidth="1"/>
    <col min="3899" max="4096" width="9.140625" style="3"/>
    <col min="4097" max="4097" width="3.7109375" style="3" customWidth="1"/>
    <col min="4098" max="4098" width="10.42578125" style="3" customWidth="1"/>
    <col min="4099" max="4099" width="4.28515625" style="3" customWidth="1"/>
    <col min="4100" max="4102" width="5.140625" style="3" customWidth="1"/>
    <col min="4103" max="4103" width="7.28515625" style="3" customWidth="1"/>
    <col min="4104" max="4106" width="4.28515625" style="3" customWidth="1"/>
    <col min="4107" max="4107" width="5.140625" style="3" customWidth="1"/>
    <col min="4108" max="4108" width="4.28515625" style="3" customWidth="1"/>
    <col min="4109" max="4109" width="5.140625" style="3" customWidth="1"/>
    <col min="4110" max="4149" width="0" style="3" hidden="1" customWidth="1"/>
    <col min="4150" max="4150" width="12.7109375" style="3" customWidth="1"/>
    <col min="4151" max="4151" width="10.28515625" style="3" customWidth="1"/>
    <col min="4152" max="4154" width="0" style="3" hidden="1" customWidth="1"/>
    <col min="4155" max="4352" width="9.140625" style="3"/>
    <col min="4353" max="4353" width="3.7109375" style="3" customWidth="1"/>
    <col min="4354" max="4354" width="10.42578125" style="3" customWidth="1"/>
    <col min="4355" max="4355" width="4.28515625" style="3" customWidth="1"/>
    <col min="4356" max="4358" width="5.140625" style="3" customWidth="1"/>
    <col min="4359" max="4359" width="7.28515625" style="3" customWidth="1"/>
    <col min="4360" max="4362" width="4.28515625" style="3" customWidth="1"/>
    <col min="4363" max="4363" width="5.140625" style="3" customWidth="1"/>
    <col min="4364" max="4364" width="4.28515625" style="3" customWidth="1"/>
    <col min="4365" max="4365" width="5.140625" style="3" customWidth="1"/>
    <col min="4366" max="4405" width="0" style="3" hidden="1" customWidth="1"/>
    <col min="4406" max="4406" width="12.7109375" style="3" customWidth="1"/>
    <col min="4407" max="4407" width="10.28515625" style="3" customWidth="1"/>
    <col min="4408" max="4410" width="0" style="3" hidden="1" customWidth="1"/>
    <col min="4411" max="4608" width="9.140625" style="3"/>
    <col min="4609" max="4609" width="3.7109375" style="3" customWidth="1"/>
    <col min="4610" max="4610" width="10.42578125" style="3" customWidth="1"/>
    <col min="4611" max="4611" width="4.28515625" style="3" customWidth="1"/>
    <col min="4612" max="4614" width="5.140625" style="3" customWidth="1"/>
    <col min="4615" max="4615" width="7.28515625" style="3" customWidth="1"/>
    <col min="4616" max="4618" width="4.28515625" style="3" customWidth="1"/>
    <col min="4619" max="4619" width="5.140625" style="3" customWidth="1"/>
    <col min="4620" max="4620" width="4.28515625" style="3" customWidth="1"/>
    <col min="4621" max="4621" width="5.140625" style="3" customWidth="1"/>
    <col min="4622" max="4661" width="0" style="3" hidden="1" customWidth="1"/>
    <col min="4662" max="4662" width="12.7109375" style="3" customWidth="1"/>
    <col min="4663" max="4663" width="10.28515625" style="3" customWidth="1"/>
    <col min="4664" max="4666" width="0" style="3" hidden="1" customWidth="1"/>
    <col min="4667" max="4864" width="9.140625" style="3"/>
    <col min="4865" max="4865" width="3.7109375" style="3" customWidth="1"/>
    <col min="4866" max="4866" width="10.42578125" style="3" customWidth="1"/>
    <col min="4867" max="4867" width="4.28515625" style="3" customWidth="1"/>
    <col min="4868" max="4870" width="5.140625" style="3" customWidth="1"/>
    <col min="4871" max="4871" width="7.28515625" style="3" customWidth="1"/>
    <col min="4872" max="4874" width="4.28515625" style="3" customWidth="1"/>
    <col min="4875" max="4875" width="5.140625" style="3" customWidth="1"/>
    <col min="4876" max="4876" width="4.28515625" style="3" customWidth="1"/>
    <col min="4877" max="4877" width="5.140625" style="3" customWidth="1"/>
    <col min="4878" max="4917" width="0" style="3" hidden="1" customWidth="1"/>
    <col min="4918" max="4918" width="12.7109375" style="3" customWidth="1"/>
    <col min="4919" max="4919" width="10.28515625" style="3" customWidth="1"/>
    <col min="4920" max="4922" width="0" style="3" hidden="1" customWidth="1"/>
    <col min="4923" max="5120" width="9.140625" style="3"/>
    <col min="5121" max="5121" width="3.7109375" style="3" customWidth="1"/>
    <col min="5122" max="5122" width="10.42578125" style="3" customWidth="1"/>
    <col min="5123" max="5123" width="4.28515625" style="3" customWidth="1"/>
    <col min="5124" max="5126" width="5.140625" style="3" customWidth="1"/>
    <col min="5127" max="5127" width="7.28515625" style="3" customWidth="1"/>
    <col min="5128" max="5130" width="4.28515625" style="3" customWidth="1"/>
    <col min="5131" max="5131" width="5.140625" style="3" customWidth="1"/>
    <col min="5132" max="5132" width="4.28515625" style="3" customWidth="1"/>
    <col min="5133" max="5133" width="5.140625" style="3" customWidth="1"/>
    <col min="5134" max="5173" width="0" style="3" hidden="1" customWidth="1"/>
    <col min="5174" max="5174" width="12.7109375" style="3" customWidth="1"/>
    <col min="5175" max="5175" width="10.28515625" style="3" customWidth="1"/>
    <col min="5176" max="5178" width="0" style="3" hidden="1" customWidth="1"/>
    <col min="5179" max="5376" width="9.140625" style="3"/>
    <col min="5377" max="5377" width="3.7109375" style="3" customWidth="1"/>
    <col min="5378" max="5378" width="10.42578125" style="3" customWidth="1"/>
    <col min="5379" max="5379" width="4.28515625" style="3" customWidth="1"/>
    <col min="5380" max="5382" width="5.140625" style="3" customWidth="1"/>
    <col min="5383" max="5383" width="7.28515625" style="3" customWidth="1"/>
    <col min="5384" max="5386" width="4.28515625" style="3" customWidth="1"/>
    <col min="5387" max="5387" width="5.140625" style="3" customWidth="1"/>
    <col min="5388" max="5388" width="4.28515625" style="3" customWidth="1"/>
    <col min="5389" max="5389" width="5.140625" style="3" customWidth="1"/>
    <col min="5390" max="5429" width="0" style="3" hidden="1" customWidth="1"/>
    <col min="5430" max="5430" width="12.7109375" style="3" customWidth="1"/>
    <col min="5431" max="5431" width="10.28515625" style="3" customWidth="1"/>
    <col min="5432" max="5434" width="0" style="3" hidden="1" customWidth="1"/>
    <col min="5435" max="5632" width="9.140625" style="3"/>
    <col min="5633" max="5633" width="3.7109375" style="3" customWidth="1"/>
    <col min="5634" max="5634" width="10.42578125" style="3" customWidth="1"/>
    <col min="5635" max="5635" width="4.28515625" style="3" customWidth="1"/>
    <col min="5636" max="5638" width="5.140625" style="3" customWidth="1"/>
    <col min="5639" max="5639" width="7.28515625" style="3" customWidth="1"/>
    <col min="5640" max="5642" width="4.28515625" style="3" customWidth="1"/>
    <col min="5643" max="5643" width="5.140625" style="3" customWidth="1"/>
    <col min="5644" max="5644" width="4.28515625" style="3" customWidth="1"/>
    <col min="5645" max="5645" width="5.140625" style="3" customWidth="1"/>
    <col min="5646" max="5685" width="0" style="3" hidden="1" customWidth="1"/>
    <col min="5686" max="5686" width="12.7109375" style="3" customWidth="1"/>
    <col min="5687" max="5687" width="10.28515625" style="3" customWidth="1"/>
    <col min="5688" max="5690" width="0" style="3" hidden="1" customWidth="1"/>
    <col min="5691" max="5888" width="9.140625" style="3"/>
    <col min="5889" max="5889" width="3.7109375" style="3" customWidth="1"/>
    <col min="5890" max="5890" width="10.42578125" style="3" customWidth="1"/>
    <col min="5891" max="5891" width="4.28515625" style="3" customWidth="1"/>
    <col min="5892" max="5894" width="5.140625" style="3" customWidth="1"/>
    <col min="5895" max="5895" width="7.28515625" style="3" customWidth="1"/>
    <col min="5896" max="5898" width="4.28515625" style="3" customWidth="1"/>
    <col min="5899" max="5899" width="5.140625" style="3" customWidth="1"/>
    <col min="5900" max="5900" width="4.28515625" style="3" customWidth="1"/>
    <col min="5901" max="5901" width="5.140625" style="3" customWidth="1"/>
    <col min="5902" max="5941" width="0" style="3" hidden="1" customWidth="1"/>
    <col min="5942" max="5942" width="12.7109375" style="3" customWidth="1"/>
    <col min="5943" max="5943" width="10.28515625" style="3" customWidth="1"/>
    <col min="5944" max="5946" width="0" style="3" hidden="1" customWidth="1"/>
    <col min="5947" max="6144" width="9.140625" style="3"/>
    <col min="6145" max="6145" width="3.7109375" style="3" customWidth="1"/>
    <col min="6146" max="6146" width="10.42578125" style="3" customWidth="1"/>
    <col min="6147" max="6147" width="4.28515625" style="3" customWidth="1"/>
    <col min="6148" max="6150" width="5.140625" style="3" customWidth="1"/>
    <col min="6151" max="6151" width="7.28515625" style="3" customWidth="1"/>
    <col min="6152" max="6154" width="4.28515625" style="3" customWidth="1"/>
    <col min="6155" max="6155" width="5.140625" style="3" customWidth="1"/>
    <col min="6156" max="6156" width="4.28515625" style="3" customWidth="1"/>
    <col min="6157" max="6157" width="5.140625" style="3" customWidth="1"/>
    <col min="6158" max="6197" width="0" style="3" hidden="1" customWidth="1"/>
    <col min="6198" max="6198" width="12.7109375" style="3" customWidth="1"/>
    <col min="6199" max="6199" width="10.28515625" style="3" customWidth="1"/>
    <col min="6200" max="6202" width="0" style="3" hidden="1" customWidth="1"/>
    <col min="6203" max="6400" width="9.140625" style="3"/>
    <col min="6401" max="6401" width="3.7109375" style="3" customWidth="1"/>
    <col min="6402" max="6402" width="10.42578125" style="3" customWidth="1"/>
    <col min="6403" max="6403" width="4.28515625" style="3" customWidth="1"/>
    <col min="6404" max="6406" width="5.140625" style="3" customWidth="1"/>
    <col min="6407" max="6407" width="7.28515625" style="3" customWidth="1"/>
    <col min="6408" max="6410" width="4.28515625" style="3" customWidth="1"/>
    <col min="6411" max="6411" width="5.140625" style="3" customWidth="1"/>
    <col min="6412" max="6412" width="4.28515625" style="3" customWidth="1"/>
    <col min="6413" max="6413" width="5.140625" style="3" customWidth="1"/>
    <col min="6414" max="6453" width="0" style="3" hidden="1" customWidth="1"/>
    <col min="6454" max="6454" width="12.7109375" style="3" customWidth="1"/>
    <col min="6455" max="6455" width="10.28515625" style="3" customWidth="1"/>
    <col min="6456" max="6458" width="0" style="3" hidden="1" customWidth="1"/>
    <col min="6459" max="6656" width="9.140625" style="3"/>
    <col min="6657" max="6657" width="3.7109375" style="3" customWidth="1"/>
    <col min="6658" max="6658" width="10.42578125" style="3" customWidth="1"/>
    <col min="6659" max="6659" width="4.28515625" style="3" customWidth="1"/>
    <col min="6660" max="6662" width="5.140625" style="3" customWidth="1"/>
    <col min="6663" max="6663" width="7.28515625" style="3" customWidth="1"/>
    <col min="6664" max="6666" width="4.28515625" style="3" customWidth="1"/>
    <col min="6667" max="6667" width="5.140625" style="3" customWidth="1"/>
    <col min="6668" max="6668" width="4.28515625" style="3" customWidth="1"/>
    <col min="6669" max="6669" width="5.140625" style="3" customWidth="1"/>
    <col min="6670" max="6709" width="0" style="3" hidden="1" customWidth="1"/>
    <col min="6710" max="6710" width="12.7109375" style="3" customWidth="1"/>
    <col min="6711" max="6711" width="10.28515625" style="3" customWidth="1"/>
    <col min="6712" max="6714" width="0" style="3" hidden="1" customWidth="1"/>
    <col min="6715" max="6912" width="9.140625" style="3"/>
    <col min="6913" max="6913" width="3.7109375" style="3" customWidth="1"/>
    <col min="6914" max="6914" width="10.42578125" style="3" customWidth="1"/>
    <col min="6915" max="6915" width="4.28515625" style="3" customWidth="1"/>
    <col min="6916" max="6918" width="5.140625" style="3" customWidth="1"/>
    <col min="6919" max="6919" width="7.28515625" style="3" customWidth="1"/>
    <col min="6920" max="6922" width="4.28515625" style="3" customWidth="1"/>
    <col min="6923" max="6923" width="5.140625" style="3" customWidth="1"/>
    <col min="6924" max="6924" width="4.28515625" style="3" customWidth="1"/>
    <col min="6925" max="6925" width="5.140625" style="3" customWidth="1"/>
    <col min="6926" max="6965" width="0" style="3" hidden="1" customWidth="1"/>
    <col min="6966" max="6966" width="12.7109375" style="3" customWidth="1"/>
    <col min="6967" max="6967" width="10.28515625" style="3" customWidth="1"/>
    <col min="6968" max="6970" width="0" style="3" hidden="1" customWidth="1"/>
    <col min="6971" max="7168" width="9.140625" style="3"/>
    <col min="7169" max="7169" width="3.7109375" style="3" customWidth="1"/>
    <col min="7170" max="7170" width="10.42578125" style="3" customWidth="1"/>
    <col min="7171" max="7171" width="4.28515625" style="3" customWidth="1"/>
    <col min="7172" max="7174" width="5.140625" style="3" customWidth="1"/>
    <col min="7175" max="7175" width="7.28515625" style="3" customWidth="1"/>
    <col min="7176" max="7178" width="4.28515625" style="3" customWidth="1"/>
    <col min="7179" max="7179" width="5.140625" style="3" customWidth="1"/>
    <col min="7180" max="7180" width="4.28515625" style="3" customWidth="1"/>
    <col min="7181" max="7181" width="5.140625" style="3" customWidth="1"/>
    <col min="7182" max="7221" width="0" style="3" hidden="1" customWidth="1"/>
    <col min="7222" max="7222" width="12.7109375" style="3" customWidth="1"/>
    <col min="7223" max="7223" width="10.28515625" style="3" customWidth="1"/>
    <col min="7224" max="7226" width="0" style="3" hidden="1" customWidth="1"/>
    <col min="7227" max="7424" width="9.140625" style="3"/>
    <col min="7425" max="7425" width="3.7109375" style="3" customWidth="1"/>
    <col min="7426" max="7426" width="10.42578125" style="3" customWidth="1"/>
    <col min="7427" max="7427" width="4.28515625" style="3" customWidth="1"/>
    <col min="7428" max="7430" width="5.140625" style="3" customWidth="1"/>
    <col min="7431" max="7431" width="7.28515625" style="3" customWidth="1"/>
    <col min="7432" max="7434" width="4.28515625" style="3" customWidth="1"/>
    <col min="7435" max="7435" width="5.140625" style="3" customWidth="1"/>
    <col min="7436" max="7436" width="4.28515625" style="3" customWidth="1"/>
    <col min="7437" max="7437" width="5.140625" style="3" customWidth="1"/>
    <col min="7438" max="7477" width="0" style="3" hidden="1" customWidth="1"/>
    <col min="7478" max="7478" width="12.7109375" style="3" customWidth="1"/>
    <col min="7479" max="7479" width="10.28515625" style="3" customWidth="1"/>
    <col min="7480" max="7482" width="0" style="3" hidden="1" customWidth="1"/>
    <col min="7483" max="7680" width="9.140625" style="3"/>
    <col min="7681" max="7681" width="3.7109375" style="3" customWidth="1"/>
    <col min="7682" max="7682" width="10.42578125" style="3" customWidth="1"/>
    <col min="7683" max="7683" width="4.28515625" style="3" customWidth="1"/>
    <col min="7684" max="7686" width="5.140625" style="3" customWidth="1"/>
    <col min="7687" max="7687" width="7.28515625" style="3" customWidth="1"/>
    <col min="7688" max="7690" width="4.28515625" style="3" customWidth="1"/>
    <col min="7691" max="7691" width="5.140625" style="3" customWidth="1"/>
    <col min="7692" max="7692" width="4.28515625" style="3" customWidth="1"/>
    <col min="7693" max="7693" width="5.140625" style="3" customWidth="1"/>
    <col min="7694" max="7733" width="0" style="3" hidden="1" customWidth="1"/>
    <col min="7734" max="7734" width="12.7109375" style="3" customWidth="1"/>
    <col min="7735" max="7735" width="10.28515625" style="3" customWidth="1"/>
    <col min="7736" max="7738" width="0" style="3" hidden="1" customWidth="1"/>
    <col min="7739" max="7936" width="9.140625" style="3"/>
    <col min="7937" max="7937" width="3.7109375" style="3" customWidth="1"/>
    <col min="7938" max="7938" width="10.42578125" style="3" customWidth="1"/>
    <col min="7939" max="7939" width="4.28515625" style="3" customWidth="1"/>
    <col min="7940" max="7942" width="5.140625" style="3" customWidth="1"/>
    <col min="7943" max="7943" width="7.28515625" style="3" customWidth="1"/>
    <col min="7944" max="7946" width="4.28515625" style="3" customWidth="1"/>
    <col min="7947" max="7947" width="5.140625" style="3" customWidth="1"/>
    <col min="7948" max="7948" width="4.28515625" style="3" customWidth="1"/>
    <col min="7949" max="7949" width="5.140625" style="3" customWidth="1"/>
    <col min="7950" max="7989" width="0" style="3" hidden="1" customWidth="1"/>
    <col min="7990" max="7990" width="12.7109375" style="3" customWidth="1"/>
    <col min="7991" max="7991" width="10.28515625" style="3" customWidth="1"/>
    <col min="7992" max="7994" width="0" style="3" hidden="1" customWidth="1"/>
    <col min="7995" max="8192" width="9.140625" style="3"/>
    <col min="8193" max="8193" width="3.7109375" style="3" customWidth="1"/>
    <col min="8194" max="8194" width="10.42578125" style="3" customWidth="1"/>
    <col min="8195" max="8195" width="4.28515625" style="3" customWidth="1"/>
    <col min="8196" max="8198" width="5.140625" style="3" customWidth="1"/>
    <col min="8199" max="8199" width="7.28515625" style="3" customWidth="1"/>
    <col min="8200" max="8202" width="4.28515625" style="3" customWidth="1"/>
    <col min="8203" max="8203" width="5.140625" style="3" customWidth="1"/>
    <col min="8204" max="8204" width="4.28515625" style="3" customWidth="1"/>
    <col min="8205" max="8205" width="5.140625" style="3" customWidth="1"/>
    <col min="8206" max="8245" width="0" style="3" hidden="1" customWidth="1"/>
    <col min="8246" max="8246" width="12.7109375" style="3" customWidth="1"/>
    <col min="8247" max="8247" width="10.28515625" style="3" customWidth="1"/>
    <col min="8248" max="8250" width="0" style="3" hidden="1" customWidth="1"/>
    <col min="8251" max="8448" width="9.140625" style="3"/>
    <col min="8449" max="8449" width="3.7109375" style="3" customWidth="1"/>
    <col min="8450" max="8450" width="10.42578125" style="3" customWidth="1"/>
    <col min="8451" max="8451" width="4.28515625" style="3" customWidth="1"/>
    <col min="8452" max="8454" width="5.140625" style="3" customWidth="1"/>
    <col min="8455" max="8455" width="7.28515625" style="3" customWidth="1"/>
    <col min="8456" max="8458" width="4.28515625" style="3" customWidth="1"/>
    <col min="8459" max="8459" width="5.140625" style="3" customWidth="1"/>
    <col min="8460" max="8460" width="4.28515625" style="3" customWidth="1"/>
    <col min="8461" max="8461" width="5.140625" style="3" customWidth="1"/>
    <col min="8462" max="8501" width="0" style="3" hidden="1" customWidth="1"/>
    <col min="8502" max="8502" width="12.7109375" style="3" customWidth="1"/>
    <col min="8503" max="8503" width="10.28515625" style="3" customWidth="1"/>
    <col min="8504" max="8506" width="0" style="3" hidden="1" customWidth="1"/>
    <col min="8507" max="8704" width="9.140625" style="3"/>
    <col min="8705" max="8705" width="3.7109375" style="3" customWidth="1"/>
    <col min="8706" max="8706" width="10.42578125" style="3" customWidth="1"/>
    <col min="8707" max="8707" width="4.28515625" style="3" customWidth="1"/>
    <col min="8708" max="8710" width="5.140625" style="3" customWidth="1"/>
    <col min="8711" max="8711" width="7.28515625" style="3" customWidth="1"/>
    <col min="8712" max="8714" width="4.28515625" style="3" customWidth="1"/>
    <col min="8715" max="8715" width="5.140625" style="3" customWidth="1"/>
    <col min="8716" max="8716" width="4.28515625" style="3" customWidth="1"/>
    <col min="8717" max="8717" width="5.140625" style="3" customWidth="1"/>
    <col min="8718" max="8757" width="0" style="3" hidden="1" customWidth="1"/>
    <col min="8758" max="8758" width="12.7109375" style="3" customWidth="1"/>
    <col min="8759" max="8759" width="10.28515625" style="3" customWidth="1"/>
    <col min="8760" max="8762" width="0" style="3" hidden="1" customWidth="1"/>
    <col min="8763" max="8960" width="9.140625" style="3"/>
    <col min="8961" max="8961" width="3.7109375" style="3" customWidth="1"/>
    <col min="8962" max="8962" width="10.42578125" style="3" customWidth="1"/>
    <col min="8963" max="8963" width="4.28515625" style="3" customWidth="1"/>
    <col min="8964" max="8966" width="5.140625" style="3" customWidth="1"/>
    <col min="8967" max="8967" width="7.28515625" style="3" customWidth="1"/>
    <col min="8968" max="8970" width="4.28515625" style="3" customWidth="1"/>
    <col min="8971" max="8971" width="5.140625" style="3" customWidth="1"/>
    <col min="8972" max="8972" width="4.28515625" style="3" customWidth="1"/>
    <col min="8973" max="8973" width="5.140625" style="3" customWidth="1"/>
    <col min="8974" max="9013" width="0" style="3" hidden="1" customWidth="1"/>
    <col min="9014" max="9014" width="12.7109375" style="3" customWidth="1"/>
    <col min="9015" max="9015" width="10.28515625" style="3" customWidth="1"/>
    <col min="9016" max="9018" width="0" style="3" hidden="1" customWidth="1"/>
    <col min="9019" max="9216" width="9.140625" style="3"/>
    <col min="9217" max="9217" width="3.7109375" style="3" customWidth="1"/>
    <col min="9218" max="9218" width="10.42578125" style="3" customWidth="1"/>
    <col min="9219" max="9219" width="4.28515625" style="3" customWidth="1"/>
    <col min="9220" max="9222" width="5.140625" style="3" customWidth="1"/>
    <col min="9223" max="9223" width="7.28515625" style="3" customWidth="1"/>
    <col min="9224" max="9226" width="4.28515625" style="3" customWidth="1"/>
    <col min="9227" max="9227" width="5.140625" style="3" customWidth="1"/>
    <col min="9228" max="9228" width="4.28515625" style="3" customWidth="1"/>
    <col min="9229" max="9229" width="5.140625" style="3" customWidth="1"/>
    <col min="9230" max="9269" width="0" style="3" hidden="1" customWidth="1"/>
    <col min="9270" max="9270" width="12.7109375" style="3" customWidth="1"/>
    <col min="9271" max="9271" width="10.28515625" style="3" customWidth="1"/>
    <col min="9272" max="9274" width="0" style="3" hidden="1" customWidth="1"/>
    <col min="9275" max="9472" width="9.140625" style="3"/>
    <col min="9473" max="9473" width="3.7109375" style="3" customWidth="1"/>
    <col min="9474" max="9474" width="10.42578125" style="3" customWidth="1"/>
    <col min="9475" max="9475" width="4.28515625" style="3" customWidth="1"/>
    <col min="9476" max="9478" width="5.140625" style="3" customWidth="1"/>
    <col min="9479" max="9479" width="7.28515625" style="3" customWidth="1"/>
    <col min="9480" max="9482" width="4.28515625" style="3" customWidth="1"/>
    <col min="9483" max="9483" width="5.140625" style="3" customWidth="1"/>
    <col min="9484" max="9484" width="4.28515625" style="3" customWidth="1"/>
    <col min="9485" max="9485" width="5.140625" style="3" customWidth="1"/>
    <col min="9486" max="9525" width="0" style="3" hidden="1" customWidth="1"/>
    <col min="9526" max="9526" width="12.7109375" style="3" customWidth="1"/>
    <col min="9527" max="9527" width="10.28515625" style="3" customWidth="1"/>
    <col min="9528" max="9530" width="0" style="3" hidden="1" customWidth="1"/>
    <col min="9531" max="9728" width="9.140625" style="3"/>
    <col min="9729" max="9729" width="3.7109375" style="3" customWidth="1"/>
    <col min="9730" max="9730" width="10.42578125" style="3" customWidth="1"/>
    <col min="9731" max="9731" width="4.28515625" style="3" customWidth="1"/>
    <col min="9732" max="9734" width="5.140625" style="3" customWidth="1"/>
    <col min="9735" max="9735" width="7.28515625" style="3" customWidth="1"/>
    <col min="9736" max="9738" width="4.28515625" style="3" customWidth="1"/>
    <col min="9739" max="9739" width="5.140625" style="3" customWidth="1"/>
    <col min="9740" max="9740" width="4.28515625" style="3" customWidth="1"/>
    <col min="9741" max="9741" width="5.140625" style="3" customWidth="1"/>
    <col min="9742" max="9781" width="0" style="3" hidden="1" customWidth="1"/>
    <col min="9782" max="9782" width="12.7109375" style="3" customWidth="1"/>
    <col min="9783" max="9783" width="10.28515625" style="3" customWidth="1"/>
    <col min="9784" max="9786" width="0" style="3" hidden="1" customWidth="1"/>
    <col min="9787" max="9984" width="9.140625" style="3"/>
    <col min="9985" max="9985" width="3.7109375" style="3" customWidth="1"/>
    <col min="9986" max="9986" width="10.42578125" style="3" customWidth="1"/>
    <col min="9987" max="9987" width="4.28515625" style="3" customWidth="1"/>
    <col min="9988" max="9990" width="5.140625" style="3" customWidth="1"/>
    <col min="9991" max="9991" width="7.28515625" style="3" customWidth="1"/>
    <col min="9992" max="9994" width="4.28515625" style="3" customWidth="1"/>
    <col min="9995" max="9995" width="5.140625" style="3" customWidth="1"/>
    <col min="9996" max="9996" width="4.28515625" style="3" customWidth="1"/>
    <col min="9997" max="9997" width="5.140625" style="3" customWidth="1"/>
    <col min="9998" max="10037" width="0" style="3" hidden="1" customWidth="1"/>
    <col min="10038" max="10038" width="12.7109375" style="3" customWidth="1"/>
    <col min="10039" max="10039" width="10.28515625" style="3" customWidth="1"/>
    <col min="10040" max="10042" width="0" style="3" hidden="1" customWidth="1"/>
    <col min="10043" max="10240" width="9.140625" style="3"/>
    <col min="10241" max="10241" width="3.7109375" style="3" customWidth="1"/>
    <col min="10242" max="10242" width="10.42578125" style="3" customWidth="1"/>
    <col min="10243" max="10243" width="4.28515625" style="3" customWidth="1"/>
    <col min="10244" max="10246" width="5.140625" style="3" customWidth="1"/>
    <col min="10247" max="10247" width="7.28515625" style="3" customWidth="1"/>
    <col min="10248" max="10250" width="4.28515625" style="3" customWidth="1"/>
    <col min="10251" max="10251" width="5.140625" style="3" customWidth="1"/>
    <col min="10252" max="10252" width="4.28515625" style="3" customWidth="1"/>
    <col min="10253" max="10253" width="5.140625" style="3" customWidth="1"/>
    <col min="10254" max="10293" width="0" style="3" hidden="1" customWidth="1"/>
    <col min="10294" max="10294" width="12.7109375" style="3" customWidth="1"/>
    <col min="10295" max="10295" width="10.28515625" style="3" customWidth="1"/>
    <col min="10296" max="10298" width="0" style="3" hidden="1" customWidth="1"/>
    <col min="10299" max="10496" width="9.140625" style="3"/>
    <col min="10497" max="10497" width="3.7109375" style="3" customWidth="1"/>
    <col min="10498" max="10498" width="10.42578125" style="3" customWidth="1"/>
    <col min="10499" max="10499" width="4.28515625" style="3" customWidth="1"/>
    <col min="10500" max="10502" width="5.140625" style="3" customWidth="1"/>
    <col min="10503" max="10503" width="7.28515625" style="3" customWidth="1"/>
    <col min="10504" max="10506" width="4.28515625" style="3" customWidth="1"/>
    <col min="10507" max="10507" width="5.140625" style="3" customWidth="1"/>
    <col min="10508" max="10508" width="4.28515625" style="3" customWidth="1"/>
    <col min="10509" max="10509" width="5.140625" style="3" customWidth="1"/>
    <col min="10510" max="10549" width="0" style="3" hidden="1" customWidth="1"/>
    <col min="10550" max="10550" width="12.7109375" style="3" customWidth="1"/>
    <col min="10551" max="10551" width="10.28515625" style="3" customWidth="1"/>
    <col min="10552" max="10554" width="0" style="3" hidden="1" customWidth="1"/>
    <col min="10555" max="10752" width="9.140625" style="3"/>
    <col min="10753" max="10753" width="3.7109375" style="3" customWidth="1"/>
    <col min="10754" max="10754" width="10.42578125" style="3" customWidth="1"/>
    <col min="10755" max="10755" width="4.28515625" style="3" customWidth="1"/>
    <col min="10756" max="10758" width="5.140625" style="3" customWidth="1"/>
    <col min="10759" max="10759" width="7.28515625" style="3" customWidth="1"/>
    <col min="10760" max="10762" width="4.28515625" style="3" customWidth="1"/>
    <col min="10763" max="10763" width="5.140625" style="3" customWidth="1"/>
    <col min="10764" max="10764" width="4.28515625" style="3" customWidth="1"/>
    <col min="10765" max="10765" width="5.140625" style="3" customWidth="1"/>
    <col min="10766" max="10805" width="0" style="3" hidden="1" customWidth="1"/>
    <col min="10806" max="10806" width="12.7109375" style="3" customWidth="1"/>
    <col min="10807" max="10807" width="10.28515625" style="3" customWidth="1"/>
    <col min="10808" max="10810" width="0" style="3" hidden="1" customWidth="1"/>
    <col min="10811" max="11008" width="9.140625" style="3"/>
    <col min="11009" max="11009" width="3.7109375" style="3" customWidth="1"/>
    <col min="11010" max="11010" width="10.42578125" style="3" customWidth="1"/>
    <col min="11011" max="11011" width="4.28515625" style="3" customWidth="1"/>
    <col min="11012" max="11014" width="5.140625" style="3" customWidth="1"/>
    <col min="11015" max="11015" width="7.28515625" style="3" customWidth="1"/>
    <col min="11016" max="11018" width="4.28515625" style="3" customWidth="1"/>
    <col min="11019" max="11019" width="5.140625" style="3" customWidth="1"/>
    <col min="11020" max="11020" width="4.28515625" style="3" customWidth="1"/>
    <col min="11021" max="11021" width="5.140625" style="3" customWidth="1"/>
    <col min="11022" max="11061" width="0" style="3" hidden="1" customWidth="1"/>
    <col min="11062" max="11062" width="12.7109375" style="3" customWidth="1"/>
    <col min="11063" max="11063" width="10.28515625" style="3" customWidth="1"/>
    <col min="11064" max="11066" width="0" style="3" hidden="1" customWidth="1"/>
    <col min="11067" max="11264" width="9.140625" style="3"/>
    <col min="11265" max="11265" width="3.7109375" style="3" customWidth="1"/>
    <col min="11266" max="11266" width="10.42578125" style="3" customWidth="1"/>
    <col min="11267" max="11267" width="4.28515625" style="3" customWidth="1"/>
    <col min="11268" max="11270" width="5.140625" style="3" customWidth="1"/>
    <col min="11271" max="11271" width="7.28515625" style="3" customWidth="1"/>
    <col min="11272" max="11274" width="4.28515625" style="3" customWidth="1"/>
    <col min="11275" max="11275" width="5.140625" style="3" customWidth="1"/>
    <col min="11276" max="11276" width="4.28515625" style="3" customWidth="1"/>
    <col min="11277" max="11277" width="5.140625" style="3" customWidth="1"/>
    <col min="11278" max="11317" width="0" style="3" hidden="1" customWidth="1"/>
    <col min="11318" max="11318" width="12.7109375" style="3" customWidth="1"/>
    <col min="11319" max="11319" width="10.28515625" style="3" customWidth="1"/>
    <col min="11320" max="11322" width="0" style="3" hidden="1" customWidth="1"/>
    <col min="11323" max="11520" width="9.140625" style="3"/>
    <col min="11521" max="11521" width="3.7109375" style="3" customWidth="1"/>
    <col min="11522" max="11522" width="10.42578125" style="3" customWidth="1"/>
    <col min="11523" max="11523" width="4.28515625" style="3" customWidth="1"/>
    <col min="11524" max="11526" width="5.140625" style="3" customWidth="1"/>
    <col min="11527" max="11527" width="7.28515625" style="3" customWidth="1"/>
    <col min="11528" max="11530" width="4.28515625" style="3" customWidth="1"/>
    <col min="11531" max="11531" width="5.140625" style="3" customWidth="1"/>
    <col min="11532" max="11532" width="4.28515625" style="3" customWidth="1"/>
    <col min="11533" max="11533" width="5.140625" style="3" customWidth="1"/>
    <col min="11534" max="11573" width="0" style="3" hidden="1" customWidth="1"/>
    <col min="11574" max="11574" width="12.7109375" style="3" customWidth="1"/>
    <col min="11575" max="11575" width="10.28515625" style="3" customWidth="1"/>
    <col min="11576" max="11578" width="0" style="3" hidden="1" customWidth="1"/>
    <col min="11579" max="11776" width="9.140625" style="3"/>
    <col min="11777" max="11777" width="3.7109375" style="3" customWidth="1"/>
    <col min="11778" max="11778" width="10.42578125" style="3" customWidth="1"/>
    <col min="11779" max="11779" width="4.28515625" style="3" customWidth="1"/>
    <col min="11780" max="11782" width="5.140625" style="3" customWidth="1"/>
    <col min="11783" max="11783" width="7.28515625" style="3" customWidth="1"/>
    <col min="11784" max="11786" width="4.28515625" style="3" customWidth="1"/>
    <col min="11787" max="11787" width="5.140625" style="3" customWidth="1"/>
    <col min="11788" max="11788" width="4.28515625" style="3" customWidth="1"/>
    <col min="11789" max="11789" width="5.140625" style="3" customWidth="1"/>
    <col min="11790" max="11829" width="0" style="3" hidden="1" customWidth="1"/>
    <col min="11830" max="11830" width="12.7109375" style="3" customWidth="1"/>
    <col min="11831" max="11831" width="10.28515625" style="3" customWidth="1"/>
    <col min="11832" max="11834" width="0" style="3" hidden="1" customWidth="1"/>
    <col min="11835" max="12032" width="9.140625" style="3"/>
    <col min="12033" max="12033" width="3.7109375" style="3" customWidth="1"/>
    <col min="12034" max="12034" width="10.42578125" style="3" customWidth="1"/>
    <col min="12035" max="12035" width="4.28515625" style="3" customWidth="1"/>
    <col min="12036" max="12038" width="5.140625" style="3" customWidth="1"/>
    <col min="12039" max="12039" width="7.28515625" style="3" customWidth="1"/>
    <col min="12040" max="12042" width="4.28515625" style="3" customWidth="1"/>
    <col min="12043" max="12043" width="5.140625" style="3" customWidth="1"/>
    <col min="12044" max="12044" width="4.28515625" style="3" customWidth="1"/>
    <col min="12045" max="12045" width="5.140625" style="3" customWidth="1"/>
    <col min="12046" max="12085" width="0" style="3" hidden="1" customWidth="1"/>
    <col min="12086" max="12086" width="12.7109375" style="3" customWidth="1"/>
    <col min="12087" max="12087" width="10.28515625" style="3" customWidth="1"/>
    <col min="12088" max="12090" width="0" style="3" hidden="1" customWidth="1"/>
    <col min="12091" max="12288" width="9.140625" style="3"/>
    <col min="12289" max="12289" width="3.7109375" style="3" customWidth="1"/>
    <col min="12290" max="12290" width="10.42578125" style="3" customWidth="1"/>
    <col min="12291" max="12291" width="4.28515625" style="3" customWidth="1"/>
    <col min="12292" max="12294" width="5.140625" style="3" customWidth="1"/>
    <col min="12295" max="12295" width="7.28515625" style="3" customWidth="1"/>
    <col min="12296" max="12298" width="4.28515625" style="3" customWidth="1"/>
    <col min="12299" max="12299" width="5.140625" style="3" customWidth="1"/>
    <col min="12300" max="12300" width="4.28515625" style="3" customWidth="1"/>
    <col min="12301" max="12301" width="5.140625" style="3" customWidth="1"/>
    <col min="12302" max="12341" width="0" style="3" hidden="1" customWidth="1"/>
    <col min="12342" max="12342" width="12.7109375" style="3" customWidth="1"/>
    <col min="12343" max="12343" width="10.28515625" style="3" customWidth="1"/>
    <col min="12344" max="12346" width="0" style="3" hidden="1" customWidth="1"/>
    <col min="12347" max="12544" width="9.140625" style="3"/>
    <col min="12545" max="12545" width="3.7109375" style="3" customWidth="1"/>
    <col min="12546" max="12546" width="10.42578125" style="3" customWidth="1"/>
    <col min="12547" max="12547" width="4.28515625" style="3" customWidth="1"/>
    <col min="12548" max="12550" width="5.140625" style="3" customWidth="1"/>
    <col min="12551" max="12551" width="7.28515625" style="3" customWidth="1"/>
    <col min="12552" max="12554" width="4.28515625" style="3" customWidth="1"/>
    <col min="12555" max="12555" width="5.140625" style="3" customWidth="1"/>
    <col min="12556" max="12556" width="4.28515625" style="3" customWidth="1"/>
    <col min="12557" max="12557" width="5.140625" style="3" customWidth="1"/>
    <col min="12558" max="12597" width="0" style="3" hidden="1" customWidth="1"/>
    <col min="12598" max="12598" width="12.7109375" style="3" customWidth="1"/>
    <col min="12599" max="12599" width="10.28515625" style="3" customWidth="1"/>
    <col min="12600" max="12602" width="0" style="3" hidden="1" customWidth="1"/>
    <col min="12603" max="12800" width="9.140625" style="3"/>
    <col min="12801" max="12801" width="3.7109375" style="3" customWidth="1"/>
    <col min="12802" max="12802" width="10.42578125" style="3" customWidth="1"/>
    <col min="12803" max="12803" width="4.28515625" style="3" customWidth="1"/>
    <col min="12804" max="12806" width="5.140625" style="3" customWidth="1"/>
    <col min="12807" max="12807" width="7.28515625" style="3" customWidth="1"/>
    <col min="12808" max="12810" width="4.28515625" style="3" customWidth="1"/>
    <col min="12811" max="12811" width="5.140625" style="3" customWidth="1"/>
    <col min="12812" max="12812" width="4.28515625" style="3" customWidth="1"/>
    <col min="12813" max="12813" width="5.140625" style="3" customWidth="1"/>
    <col min="12814" max="12853" width="0" style="3" hidden="1" customWidth="1"/>
    <col min="12854" max="12854" width="12.7109375" style="3" customWidth="1"/>
    <col min="12855" max="12855" width="10.28515625" style="3" customWidth="1"/>
    <col min="12856" max="12858" width="0" style="3" hidden="1" customWidth="1"/>
    <col min="12859" max="13056" width="9.140625" style="3"/>
    <col min="13057" max="13057" width="3.7109375" style="3" customWidth="1"/>
    <col min="13058" max="13058" width="10.42578125" style="3" customWidth="1"/>
    <col min="13059" max="13059" width="4.28515625" style="3" customWidth="1"/>
    <col min="13060" max="13062" width="5.140625" style="3" customWidth="1"/>
    <col min="13063" max="13063" width="7.28515625" style="3" customWidth="1"/>
    <col min="13064" max="13066" width="4.28515625" style="3" customWidth="1"/>
    <col min="13067" max="13067" width="5.140625" style="3" customWidth="1"/>
    <col min="13068" max="13068" width="4.28515625" style="3" customWidth="1"/>
    <col min="13069" max="13069" width="5.140625" style="3" customWidth="1"/>
    <col min="13070" max="13109" width="0" style="3" hidden="1" customWidth="1"/>
    <col min="13110" max="13110" width="12.7109375" style="3" customWidth="1"/>
    <col min="13111" max="13111" width="10.28515625" style="3" customWidth="1"/>
    <col min="13112" max="13114" width="0" style="3" hidden="1" customWidth="1"/>
    <col min="13115" max="13312" width="9.140625" style="3"/>
    <col min="13313" max="13313" width="3.7109375" style="3" customWidth="1"/>
    <col min="13314" max="13314" width="10.42578125" style="3" customWidth="1"/>
    <col min="13315" max="13315" width="4.28515625" style="3" customWidth="1"/>
    <col min="13316" max="13318" width="5.140625" style="3" customWidth="1"/>
    <col min="13319" max="13319" width="7.28515625" style="3" customWidth="1"/>
    <col min="13320" max="13322" width="4.28515625" style="3" customWidth="1"/>
    <col min="13323" max="13323" width="5.140625" style="3" customWidth="1"/>
    <col min="13324" max="13324" width="4.28515625" style="3" customWidth="1"/>
    <col min="13325" max="13325" width="5.140625" style="3" customWidth="1"/>
    <col min="13326" max="13365" width="0" style="3" hidden="1" customWidth="1"/>
    <col min="13366" max="13366" width="12.7109375" style="3" customWidth="1"/>
    <col min="13367" max="13367" width="10.28515625" style="3" customWidth="1"/>
    <col min="13368" max="13370" width="0" style="3" hidden="1" customWidth="1"/>
    <col min="13371" max="13568" width="9.140625" style="3"/>
    <col min="13569" max="13569" width="3.7109375" style="3" customWidth="1"/>
    <col min="13570" max="13570" width="10.42578125" style="3" customWidth="1"/>
    <col min="13571" max="13571" width="4.28515625" style="3" customWidth="1"/>
    <col min="13572" max="13574" width="5.140625" style="3" customWidth="1"/>
    <col min="13575" max="13575" width="7.28515625" style="3" customWidth="1"/>
    <col min="13576" max="13578" width="4.28515625" style="3" customWidth="1"/>
    <col min="13579" max="13579" width="5.140625" style="3" customWidth="1"/>
    <col min="13580" max="13580" width="4.28515625" style="3" customWidth="1"/>
    <col min="13581" max="13581" width="5.140625" style="3" customWidth="1"/>
    <col min="13582" max="13621" width="0" style="3" hidden="1" customWidth="1"/>
    <col min="13622" max="13622" width="12.7109375" style="3" customWidth="1"/>
    <col min="13623" max="13623" width="10.28515625" style="3" customWidth="1"/>
    <col min="13624" max="13626" width="0" style="3" hidden="1" customWidth="1"/>
    <col min="13627" max="13824" width="9.140625" style="3"/>
    <col min="13825" max="13825" width="3.7109375" style="3" customWidth="1"/>
    <col min="13826" max="13826" width="10.42578125" style="3" customWidth="1"/>
    <col min="13827" max="13827" width="4.28515625" style="3" customWidth="1"/>
    <col min="13828" max="13830" width="5.140625" style="3" customWidth="1"/>
    <col min="13831" max="13831" width="7.28515625" style="3" customWidth="1"/>
    <col min="13832" max="13834" width="4.28515625" style="3" customWidth="1"/>
    <col min="13835" max="13835" width="5.140625" style="3" customWidth="1"/>
    <col min="13836" max="13836" width="4.28515625" style="3" customWidth="1"/>
    <col min="13837" max="13837" width="5.140625" style="3" customWidth="1"/>
    <col min="13838" max="13877" width="0" style="3" hidden="1" customWidth="1"/>
    <col min="13878" max="13878" width="12.7109375" style="3" customWidth="1"/>
    <col min="13879" max="13879" width="10.28515625" style="3" customWidth="1"/>
    <col min="13880" max="13882" width="0" style="3" hidden="1" customWidth="1"/>
    <col min="13883" max="14080" width="9.140625" style="3"/>
    <col min="14081" max="14081" width="3.7109375" style="3" customWidth="1"/>
    <col min="14082" max="14082" width="10.42578125" style="3" customWidth="1"/>
    <col min="14083" max="14083" width="4.28515625" style="3" customWidth="1"/>
    <col min="14084" max="14086" width="5.140625" style="3" customWidth="1"/>
    <col min="14087" max="14087" width="7.28515625" style="3" customWidth="1"/>
    <col min="14088" max="14090" width="4.28515625" style="3" customWidth="1"/>
    <col min="14091" max="14091" width="5.140625" style="3" customWidth="1"/>
    <col min="14092" max="14092" width="4.28515625" style="3" customWidth="1"/>
    <col min="14093" max="14093" width="5.140625" style="3" customWidth="1"/>
    <col min="14094" max="14133" width="0" style="3" hidden="1" customWidth="1"/>
    <col min="14134" max="14134" width="12.7109375" style="3" customWidth="1"/>
    <col min="14135" max="14135" width="10.28515625" style="3" customWidth="1"/>
    <col min="14136" max="14138" width="0" style="3" hidden="1" customWidth="1"/>
    <col min="14139" max="14336" width="9.140625" style="3"/>
    <col min="14337" max="14337" width="3.7109375" style="3" customWidth="1"/>
    <col min="14338" max="14338" width="10.42578125" style="3" customWidth="1"/>
    <col min="14339" max="14339" width="4.28515625" style="3" customWidth="1"/>
    <col min="14340" max="14342" width="5.140625" style="3" customWidth="1"/>
    <col min="14343" max="14343" width="7.28515625" style="3" customWidth="1"/>
    <col min="14344" max="14346" width="4.28515625" style="3" customWidth="1"/>
    <col min="14347" max="14347" width="5.140625" style="3" customWidth="1"/>
    <col min="14348" max="14348" width="4.28515625" style="3" customWidth="1"/>
    <col min="14349" max="14349" width="5.140625" style="3" customWidth="1"/>
    <col min="14350" max="14389" width="0" style="3" hidden="1" customWidth="1"/>
    <col min="14390" max="14390" width="12.7109375" style="3" customWidth="1"/>
    <col min="14391" max="14391" width="10.28515625" style="3" customWidth="1"/>
    <col min="14392" max="14394" width="0" style="3" hidden="1" customWidth="1"/>
    <col min="14395" max="14592" width="9.140625" style="3"/>
    <col min="14593" max="14593" width="3.7109375" style="3" customWidth="1"/>
    <col min="14594" max="14594" width="10.42578125" style="3" customWidth="1"/>
    <col min="14595" max="14595" width="4.28515625" style="3" customWidth="1"/>
    <col min="14596" max="14598" width="5.140625" style="3" customWidth="1"/>
    <col min="14599" max="14599" width="7.28515625" style="3" customWidth="1"/>
    <col min="14600" max="14602" width="4.28515625" style="3" customWidth="1"/>
    <col min="14603" max="14603" width="5.140625" style="3" customWidth="1"/>
    <col min="14604" max="14604" width="4.28515625" style="3" customWidth="1"/>
    <col min="14605" max="14605" width="5.140625" style="3" customWidth="1"/>
    <col min="14606" max="14645" width="0" style="3" hidden="1" customWidth="1"/>
    <col min="14646" max="14646" width="12.7109375" style="3" customWidth="1"/>
    <col min="14647" max="14647" width="10.28515625" style="3" customWidth="1"/>
    <col min="14648" max="14650" width="0" style="3" hidden="1" customWidth="1"/>
    <col min="14651" max="14848" width="9.140625" style="3"/>
    <col min="14849" max="14849" width="3.7109375" style="3" customWidth="1"/>
    <col min="14850" max="14850" width="10.42578125" style="3" customWidth="1"/>
    <col min="14851" max="14851" width="4.28515625" style="3" customWidth="1"/>
    <col min="14852" max="14854" width="5.140625" style="3" customWidth="1"/>
    <col min="14855" max="14855" width="7.28515625" style="3" customWidth="1"/>
    <col min="14856" max="14858" width="4.28515625" style="3" customWidth="1"/>
    <col min="14859" max="14859" width="5.140625" style="3" customWidth="1"/>
    <col min="14860" max="14860" width="4.28515625" style="3" customWidth="1"/>
    <col min="14861" max="14861" width="5.140625" style="3" customWidth="1"/>
    <col min="14862" max="14901" width="0" style="3" hidden="1" customWidth="1"/>
    <col min="14902" max="14902" width="12.7109375" style="3" customWidth="1"/>
    <col min="14903" max="14903" width="10.28515625" style="3" customWidth="1"/>
    <col min="14904" max="14906" width="0" style="3" hidden="1" customWidth="1"/>
    <col min="14907" max="15104" width="9.140625" style="3"/>
    <col min="15105" max="15105" width="3.7109375" style="3" customWidth="1"/>
    <col min="15106" max="15106" width="10.42578125" style="3" customWidth="1"/>
    <col min="15107" max="15107" width="4.28515625" style="3" customWidth="1"/>
    <col min="15108" max="15110" width="5.140625" style="3" customWidth="1"/>
    <col min="15111" max="15111" width="7.28515625" style="3" customWidth="1"/>
    <col min="15112" max="15114" width="4.28515625" style="3" customWidth="1"/>
    <col min="15115" max="15115" width="5.140625" style="3" customWidth="1"/>
    <col min="15116" max="15116" width="4.28515625" style="3" customWidth="1"/>
    <col min="15117" max="15117" width="5.140625" style="3" customWidth="1"/>
    <col min="15118" max="15157" width="0" style="3" hidden="1" customWidth="1"/>
    <col min="15158" max="15158" width="12.7109375" style="3" customWidth="1"/>
    <col min="15159" max="15159" width="10.28515625" style="3" customWidth="1"/>
    <col min="15160" max="15162" width="0" style="3" hidden="1" customWidth="1"/>
    <col min="15163" max="15360" width="9.140625" style="3"/>
    <col min="15361" max="15361" width="3.7109375" style="3" customWidth="1"/>
    <col min="15362" max="15362" width="10.42578125" style="3" customWidth="1"/>
    <col min="15363" max="15363" width="4.28515625" style="3" customWidth="1"/>
    <col min="15364" max="15366" width="5.140625" style="3" customWidth="1"/>
    <col min="15367" max="15367" width="7.28515625" style="3" customWidth="1"/>
    <col min="15368" max="15370" width="4.28515625" style="3" customWidth="1"/>
    <col min="15371" max="15371" width="5.140625" style="3" customWidth="1"/>
    <col min="15372" max="15372" width="4.28515625" style="3" customWidth="1"/>
    <col min="15373" max="15373" width="5.140625" style="3" customWidth="1"/>
    <col min="15374" max="15413" width="0" style="3" hidden="1" customWidth="1"/>
    <col min="15414" max="15414" width="12.7109375" style="3" customWidth="1"/>
    <col min="15415" max="15415" width="10.28515625" style="3" customWidth="1"/>
    <col min="15416" max="15418" width="0" style="3" hidden="1" customWidth="1"/>
    <col min="15419" max="15616" width="9.140625" style="3"/>
    <col min="15617" max="15617" width="3.7109375" style="3" customWidth="1"/>
    <col min="15618" max="15618" width="10.42578125" style="3" customWidth="1"/>
    <col min="15619" max="15619" width="4.28515625" style="3" customWidth="1"/>
    <col min="15620" max="15622" width="5.140625" style="3" customWidth="1"/>
    <col min="15623" max="15623" width="7.28515625" style="3" customWidth="1"/>
    <col min="15624" max="15626" width="4.28515625" style="3" customWidth="1"/>
    <col min="15627" max="15627" width="5.140625" style="3" customWidth="1"/>
    <col min="15628" max="15628" width="4.28515625" style="3" customWidth="1"/>
    <col min="15629" max="15629" width="5.140625" style="3" customWidth="1"/>
    <col min="15630" max="15669" width="0" style="3" hidden="1" customWidth="1"/>
    <col min="15670" max="15670" width="12.7109375" style="3" customWidth="1"/>
    <col min="15671" max="15671" width="10.28515625" style="3" customWidth="1"/>
    <col min="15672" max="15674" width="0" style="3" hidden="1" customWidth="1"/>
    <col min="15675" max="15872" width="9.140625" style="3"/>
    <col min="15873" max="15873" width="3.7109375" style="3" customWidth="1"/>
    <col min="15874" max="15874" width="10.42578125" style="3" customWidth="1"/>
    <col min="15875" max="15875" width="4.28515625" style="3" customWidth="1"/>
    <col min="15876" max="15878" width="5.140625" style="3" customWidth="1"/>
    <col min="15879" max="15879" width="7.28515625" style="3" customWidth="1"/>
    <col min="15880" max="15882" width="4.28515625" style="3" customWidth="1"/>
    <col min="15883" max="15883" width="5.140625" style="3" customWidth="1"/>
    <col min="15884" max="15884" width="4.28515625" style="3" customWidth="1"/>
    <col min="15885" max="15885" width="5.140625" style="3" customWidth="1"/>
    <col min="15886" max="15925" width="0" style="3" hidden="1" customWidth="1"/>
    <col min="15926" max="15926" width="12.7109375" style="3" customWidth="1"/>
    <col min="15927" max="15927" width="10.28515625" style="3" customWidth="1"/>
    <col min="15928" max="15930" width="0" style="3" hidden="1" customWidth="1"/>
    <col min="15931" max="16128" width="9.140625" style="3"/>
    <col min="16129" max="16129" width="3.7109375" style="3" customWidth="1"/>
    <col min="16130" max="16130" width="10.42578125" style="3" customWidth="1"/>
    <col min="16131" max="16131" width="4.28515625" style="3" customWidth="1"/>
    <col min="16132" max="16134" width="5.140625" style="3" customWidth="1"/>
    <col min="16135" max="16135" width="7.28515625" style="3" customWidth="1"/>
    <col min="16136" max="16138" width="4.28515625" style="3" customWidth="1"/>
    <col min="16139" max="16139" width="5.140625" style="3" customWidth="1"/>
    <col min="16140" max="16140" width="4.28515625" style="3" customWidth="1"/>
    <col min="16141" max="16141" width="5.140625" style="3" customWidth="1"/>
    <col min="16142" max="16181" width="0" style="3" hidden="1" customWidth="1"/>
    <col min="16182" max="16182" width="12.7109375" style="3" customWidth="1"/>
    <col min="16183" max="16183" width="10.28515625" style="3" customWidth="1"/>
    <col min="16184" max="16186" width="0" style="3" hidden="1" customWidth="1"/>
    <col min="16187" max="16384" width="9.140625" style="3"/>
  </cols>
  <sheetData>
    <row r="3" spans="1:58" ht="13.5" customHeight="1" x14ac:dyDescent="0.2">
      <c r="B3" s="2"/>
      <c r="C3" s="3" t="str">
        <f>CONCATENATE("Семестр ", Семестр)</f>
        <v>Семестр 1</v>
      </c>
      <c r="F3" s="4" t="s">
        <v>438</v>
      </c>
      <c r="G3" s="4"/>
      <c r="H3" s="4"/>
      <c r="L3" s="4"/>
      <c r="X3" s="5">
        <v>1</v>
      </c>
    </row>
    <row r="4" spans="1:58" ht="14.25" customHeight="1" thickBot="1" x14ac:dyDescent="0.25">
      <c r="B4" s="6"/>
      <c r="C4" s="2" t="s">
        <v>1</v>
      </c>
      <c r="G4" s="4"/>
      <c r="H4" s="4"/>
      <c r="L4" s="2"/>
      <c r="O4" s="3" t="s">
        <v>2</v>
      </c>
      <c r="AZ4" s="7"/>
      <c r="BA4" s="8">
        <v>43491</v>
      </c>
      <c r="BB4" s="9">
        <f>BB159</f>
        <v>76.640469208211144</v>
      </c>
      <c r="BC4" s="8"/>
    </row>
    <row r="5" spans="1:58" ht="157.5" customHeight="1" x14ac:dyDescent="0.2">
      <c r="A5" s="10" t="s">
        <v>3</v>
      </c>
      <c r="B5" s="11"/>
      <c r="C5" s="12" t="s">
        <v>439</v>
      </c>
      <c r="D5" s="12" t="s">
        <v>7</v>
      </c>
      <c r="E5" s="12" t="s">
        <v>440</v>
      </c>
      <c r="F5" s="12" t="s">
        <v>441</v>
      </c>
      <c r="G5" s="12" t="s">
        <v>442</v>
      </c>
      <c r="H5" s="12" t="s">
        <v>243</v>
      </c>
      <c r="I5" s="12" t="s">
        <v>443</v>
      </c>
      <c r="J5" s="12" t="s">
        <v>5</v>
      </c>
      <c r="K5" s="12" t="s">
        <v>444</v>
      </c>
      <c r="L5" s="12" t="s">
        <v>445</v>
      </c>
      <c r="M5" s="12" t="s">
        <v>446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3" t="s">
        <v>15</v>
      </c>
      <c r="AX5" s="13" t="s">
        <v>16</v>
      </c>
      <c r="AY5" s="13" t="s">
        <v>17</v>
      </c>
      <c r="AZ5" s="13" t="s">
        <v>18</v>
      </c>
      <c r="BA5" s="14" t="s">
        <v>19</v>
      </c>
      <c r="BB5" s="15" t="s">
        <v>20</v>
      </c>
      <c r="BC5" s="15" t="s">
        <v>21</v>
      </c>
    </row>
    <row r="6" spans="1:58" x14ac:dyDescent="0.2">
      <c r="A6" s="16"/>
      <c r="B6" s="17"/>
      <c r="C6" s="18" t="s">
        <v>22</v>
      </c>
      <c r="D6" s="18" t="s">
        <v>22</v>
      </c>
      <c r="E6" s="18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 t="s">
        <v>22</v>
      </c>
      <c r="L6" s="18" t="s">
        <v>22</v>
      </c>
      <c r="M6" s="18" t="s">
        <v>22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9"/>
      <c r="AX6" s="20"/>
      <c r="AY6" s="20"/>
      <c r="AZ6" s="21"/>
      <c r="BA6" s="22"/>
      <c r="BB6" s="23"/>
      <c r="BC6" s="24"/>
    </row>
    <row r="7" spans="1:58" x14ac:dyDescent="0.2">
      <c r="A7" s="16"/>
      <c r="B7" s="17"/>
      <c r="C7" s="25">
        <v>252</v>
      </c>
      <c r="D7" s="25">
        <v>72</v>
      </c>
      <c r="E7" s="25">
        <v>108</v>
      </c>
      <c r="F7" s="25">
        <v>144</v>
      </c>
      <c r="G7" s="25">
        <v>36</v>
      </c>
      <c r="H7" s="25">
        <v>72</v>
      </c>
      <c r="I7" s="25">
        <v>72</v>
      </c>
      <c r="J7" s="25">
        <v>72</v>
      </c>
      <c r="K7" s="25">
        <v>144</v>
      </c>
      <c r="L7" s="25">
        <v>252</v>
      </c>
      <c r="M7" s="25">
        <v>108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19"/>
      <c r="AX7" s="20"/>
      <c r="AY7" s="20"/>
      <c r="AZ7" s="21"/>
      <c r="BA7" s="22"/>
      <c r="BB7" s="23"/>
      <c r="BC7" s="24"/>
    </row>
    <row r="8" spans="1:58" x14ac:dyDescent="0.2">
      <c r="A8" s="16"/>
      <c r="B8" s="17"/>
      <c r="C8" s="18" t="s">
        <v>23</v>
      </c>
      <c r="D8" s="18" t="s">
        <v>23</v>
      </c>
      <c r="E8" s="18" t="s">
        <v>23</v>
      </c>
      <c r="F8" s="18" t="s">
        <v>23</v>
      </c>
      <c r="G8" s="18" t="s">
        <v>23</v>
      </c>
      <c r="H8" s="18" t="s">
        <v>23</v>
      </c>
      <c r="I8" s="18" t="s">
        <v>23</v>
      </c>
      <c r="J8" s="18" t="s">
        <v>23</v>
      </c>
      <c r="K8" s="18" t="s">
        <v>23</v>
      </c>
      <c r="L8" s="18" t="s">
        <v>23</v>
      </c>
      <c r="M8" s="18" t="s">
        <v>23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9"/>
      <c r="AX8" s="20"/>
      <c r="AY8" s="20"/>
      <c r="AZ8" s="21"/>
      <c r="BA8" s="22"/>
      <c r="BB8" s="23"/>
      <c r="BC8" s="24"/>
    </row>
    <row r="9" spans="1:58" ht="11.25" hidden="1" customHeight="1" x14ac:dyDescent="0.2">
      <c r="A9" s="16"/>
      <c r="B9" s="17"/>
      <c r="C9" s="46" t="s">
        <v>24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8"/>
      <c r="AW9" s="19"/>
      <c r="AX9" s="20"/>
      <c r="AY9" s="20"/>
      <c r="AZ9" s="21"/>
      <c r="BA9" s="22"/>
      <c r="BB9" s="23"/>
      <c r="BC9" s="24"/>
    </row>
    <row r="10" spans="1:58" x14ac:dyDescent="0.2">
      <c r="A10" s="16"/>
      <c r="B10" s="17"/>
      <c r="C10" s="46" t="s">
        <v>25</v>
      </c>
      <c r="D10" s="47"/>
      <c r="E10" s="47"/>
      <c r="F10" s="47"/>
      <c r="G10" s="47"/>
      <c r="H10" s="47"/>
      <c r="I10" s="47"/>
      <c r="J10" s="47"/>
      <c r="K10" s="48"/>
      <c r="L10" s="46" t="s">
        <v>26</v>
      </c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8"/>
      <c r="AW10" s="19"/>
      <c r="AX10" s="20"/>
      <c r="AY10" s="20"/>
      <c r="AZ10" s="21"/>
      <c r="BA10" s="22"/>
      <c r="BB10" s="23"/>
      <c r="BC10" s="24"/>
      <c r="BD10" s="3">
        <v>5</v>
      </c>
      <c r="BE10" s="3">
        <v>4</v>
      </c>
      <c r="BF10" s="3">
        <v>3</v>
      </c>
    </row>
    <row r="11" spans="1:58" x14ac:dyDescent="0.2">
      <c r="A11" s="26">
        <v>1</v>
      </c>
      <c r="B11" s="27" t="s">
        <v>447</v>
      </c>
      <c r="C11" s="28">
        <v>62</v>
      </c>
      <c r="D11" s="28">
        <v>91</v>
      </c>
      <c r="E11" s="28">
        <v>79</v>
      </c>
      <c r="F11" s="28">
        <v>80</v>
      </c>
      <c r="G11" s="28">
        <v>81</v>
      </c>
      <c r="H11" s="28">
        <v>90</v>
      </c>
      <c r="I11" s="28">
        <v>87</v>
      </c>
      <c r="J11" s="28">
        <v>89</v>
      </c>
      <c r="K11" s="28">
        <v>80</v>
      </c>
      <c r="L11" s="28">
        <v>70</v>
      </c>
      <c r="M11" s="28">
        <v>76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9"/>
      <c r="AM11" s="29"/>
      <c r="AN11" s="28"/>
      <c r="AO11" s="28"/>
      <c r="AP11" s="28"/>
      <c r="AQ11" s="28"/>
      <c r="AR11" s="28"/>
      <c r="AS11" s="28"/>
      <c r="AT11" s="28"/>
      <c r="AU11" s="28"/>
      <c r="AV11" s="28"/>
      <c r="AW11" s="30">
        <v>0</v>
      </c>
      <c r="AX11" s="31"/>
      <c r="AY11" s="31" t="s">
        <v>29</v>
      </c>
      <c r="AZ11" s="32"/>
      <c r="BA11" s="22"/>
      <c r="BB11" s="33">
        <f>IF(SUM(C11:AV11)&gt;0,(SUM(C11:AV11)/COUNTIF(C11:AV11,"&gt;0")))</f>
        <v>80.454545454545453</v>
      </c>
      <c r="BC11" s="34" t="str">
        <f>IF(SUM(BD11:BF11)&gt;0,(BD11*5+BE11*4+BF11*3)/SUM(BD11:BF11),"")</f>
        <v/>
      </c>
      <c r="BD11" s="35">
        <f t="shared" ref="BD11:BD74" si="0">COUNTIF($C11:$AV11,"Отл")</f>
        <v>0</v>
      </c>
      <c r="BE11" s="36">
        <f t="shared" ref="BE11:BE74" si="1">COUNTIF($C11:$AV11,"Хор")</f>
        <v>0</v>
      </c>
      <c r="BF11" s="36">
        <f t="shared" ref="BF11:BF74" si="2">COUNTIF($C11:$AV11,"Удв")</f>
        <v>0</v>
      </c>
    </row>
    <row r="12" spans="1:58" x14ac:dyDescent="0.2">
      <c r="A12" s="26">
        <v>2</v>
      </c>
      <c r="B12" s="27" t="s">
        <v>448</v>
      </c>
      <c r="C12" s="28">
        <v>65</v>
      </c>
      <c r="D12" s="28">
        <v>75</v>
      </c>
      <c r="E12" s="28">
        <v>80</v>
      </c>
      <c r="F12" s="28">
        <v>80</v>
      </c>
      <c r="G12" s="28">
        <v>90</v>
      </c>
      <c r="H12" s="28">
        <v>95</v>
      </c>
      <c r="I12" s="28">
        <v>84</v>
      </c>
      <c r="J12" s="28">
        <v>83</v>
      </c>
      <c r="K12" s="28">
        <v>88</v>
      </c>
      <c r="L12" s="28">
        <v>75</v>
      </c>
      <c r="M12" s="28">
        <v>80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9"/>
      <c r="AM12" s="29"/>
      <c r="AN12" s="28"/>
      <c r="AO12" s="28"/>
      <c r="AP12" s="28"/>
      <c r="AQ12" s="28"/>
      <c r="AR12" s="28"/>
      <c r="AS12" s="28"/>
      <c r="AT12" s="28"/>
      <c r="AU12" s="28"/>
      <c r="AV12" s="28"/>
      <c r="AW12" s="30">
        <v>0</v>
      </c>
      <c r="AX12" s="31"/>
      <c r="AY12" s="31" t="s">
        <v>29</v>
      </c>
      <c r="AZ12" s="32"/>
      <c r="BA12" s="22"/>
      <c r="BB12" s="33">
        <f t="shared" ref="BB12:BB75" si="3">IF(SUM(C12:AV12)&gt;0,(SUM(C12:AV12)/COUNTIF(C12:AV12,"&gt;0")))</f>
        <v>81.36363636363636</v>
      </c>
      <c r="BC12" s="34" t="str">
        <f t="shared" ref="BC12:BC75" si="4">IF(SUM(BD12:BF12)&gt;0,(BD12*5+BE12*4+BF12*3)/SUM(BD12:BF12),"")</f>
        <v/>
      </c>
      <c r="BD12" s="35">
        <f t="shared" si="0"/>
        <v>0</v>
      </c>
      <c r="BE12" s="36">
        <f t="shared" si="1"/>
        <v>0</v>
      </c>
      <c r="BF12" s="36">
        <f t="shared" si="2"/>
        <v>0</v>
      </c>
    </row>
    <row r="13" spans="1:58" x14ac:dyDescent="0.2">
      <c r="A13" s="26">
        <v>3</v>
      </c>
      <c r="B13" s="27" t="s">
        <v>449</v>
      </c>
      <c r="C13" s="28">
        <v>62</v>
      </c>
      <c r="D13" s="28">
        <v>61</v>
      </c>
      <c r="E13" s="28">
        <v>88</v>
      </c>
      <c r="F13" s="28">
        <v>80</v>
      </c>
      <c r="G13" s="28">
        <v>80</v>
      </c>
      <c r="H13" s="28">
        <v>88</v>
      </c>
      <c r="I13" s="28">
        <v>61</v>
      </c>
      <c r="J13" s="28">
        <v>68</v>
      </c>
      <c r="K13" s="28">
        <v>80</v>
      </c>
      <c r="L13" s="28">
        <v>72</v>
      </c>
      <c r="M13" s="28">
        <v>98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9"/>
      <c r="AM13" s="29"/>
      <c r="AN13" s="28"/>
      <c r="AO13" s="28"/>
      <c r="AP13" s="28"/>
      <c r="AQ13" s="28"/>
      <c r="AR13" s="28"/>
      <c r="AS13" s="28"/>
      <c r="AT13" s="28"/>
      <c r="AU13" s="28"/>
      <c r="AV13" s="28"/>
      <c r="AW13" s="30">
        <v>0</v>
      </c>
      <c r="AX13" s="31"/>
      <c r="AY13" s="31" t="s">
        <v>29</v>
      </c>
      <c r="AZ13" s="32"/>
      <c r="BA13" s="22"/>
      <c r="BB13" s="33">
        <f t="shared" si="3"/>
        <v>76.181818181818187</v>
      </c>
      <c r="BC13" s="34" t="str">
        <f t="shared" si="4"/>
        <v/>
      </c>
      <c r="BD13" s="35">
        <f t="shared" si="0"/>
        <v>0</v>
      </c>
      <c r="BE13" s="36">
        <f t="shared" si="1"/>
        <v>0</v>
      </c>
      <c r="BF13" s="36">
        <f t="shared" si="2"/>
        <v>0</v>
      </c>
    </row>
    <row r="14" spans="1:58" x14ac:dyDescent="0.2">
      <c r="A14" s="26">
        <v>4</v>
      </c>
      <c r="B14" s="27" t="s">
        <v>450</v>
      </c>
      <c r="C14" s="28">
        <v>65</v>
      </c>
      <c r="D14" s="28">
        <v>75</v>
      </c>
      <c r="E14" s="28">
        <v>79</v>
      </c>
      <c r="F14" s="28">
        <v>80</v>
      </c>
      <c r="G14" s="28">
        <v>92</v>
      </c>
      <c r="H14" s="28">
        <v>95</v>
      </c>
      <c r="I14" s="28">
        <v>79</v>
      </c>
      <c r="J14" s="28">
        <v>83</v>
      </c>
      <c r="K14" s="28">
        <v>81</v>
      </c>
      <c r="L14" s="28">
        <v>100</v>
      </c>
      <c r="M14" s="28">
        <v>95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30">
        <v>0</v>
      </c>
      <c r="AX14" s="31"/>
      <c r="AY14" s="31" t="s">
        <v>29</v>
      </c>
      <c r="AZ14" s="32"/>
      <c r="BA14" s="22"/>
      <c r="BB14" s="33">
        <f t="shared" si="3"/>
        <v>84</v>
      </c>
      <c r="BC14" s="34" t="str">
        <f t="shared" si="4"/>
        <v/>
      </c>
      <c r="BD14" s="35">
        <f t="shared" si="0"/>
        <v>0</v>
      </c>
      <c r="BE14" s="36">
        <f t="shared" si="1"/>
        <v>0</v>
      </c>
      <c r="BF14" s="36">
        <f t="shared" si="2"/>
        <v>0</v>
      </c>
    </row>
    <row r="15" spans="1:58" x14ac:dyDescent="0.2">
      <c r="A15" s="26">
        <v>5</v>
      </c>
      <c r="B15" s="27" t="s">
        <v>451</v>
      </c>
      <c r="C15" s="28">
        <v>62</v>
      </c>
      <c r="D15" s="28">
        <v>75</v>
      </c>
      <c r="E15" s="28">
        <v>78</v>
      </c>
      <c r="F15" s="28">
        <v>80</v>
      </c>
      <c r="G15" s="28">
        <v>60</v>
      </c>
      <c r="H15" s="28">
        <v>90</v>
      </c>
      <c r="I15" s="28">
        <v>78</v>
      </c>
      <c r="J15" s="28">
        <v>61</v>
      </c>
      <c r="K15" s="28">
        <v>75</v>
      </c>
      <c r="L15" s="28">
        <v>62</v>
      </c>
      <c r="M15" s="28">
        <v>80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30">
        <v>0</v>
      </c>
      <c r="AX15" s="31"/>
      <c r="AY15" s="31" t="s">
        <v>29</v>
      </c>
      <c r="AZ15" s="32"/>
      <c r="BA15" s="22"/>
      <c r="BB15" s="33">
        <f t="shared" si="3"/>
        <v>72.818181818181813</v>
      </c>
      <c r="BC15" s="34" t="str">
        <f t="shared" si="4"/>
        <v/>
      </c>
      <c r="BD15" s="35">
        <f t="shared" si="0"/>
        <v>0</v>
      </c>
      <c r="BE15" s="36">
        <f t="shared" si="1"/>
        <v>0</v>
      </c>
      <c r="BF15" s="36">
        <f t="shared" si="2"/>
        <v>0</v>
      </c>
    </row>
    <row r="16" spans="1:58" x14ac:dyDescent="0.2">
      <c r="A16" s="26">
        <v>6</v>
      </c>
      <c r="B16" s="27" t="s">
        <v>452</v>
      </c>
      <c r="C16" s="28">
        <v>63</v>
      </c>
      <c r="D16" s="28">
        <v>79</v>
      </c>
      <c r="E16" s="28">
        <v>87</v>
      </c>
      <c r="F16" s="28">
        <v>80</v>
      </c>
      <c r="G16" s="28">
        <v>62</v>
      </c>
      <c r="H16" s="28">
        <v>90</v>
      </c>
      <c r="I16" s="28">
        <v>67</v>
      </c>
      <c r="J16" s="28">
        <v>86</v>
      </c>
      <c r="K16" s="28">
        <v>90</v>
      </c>
      <c r="L16" s="28">
        <v>63</v>
      </c>
      <c r="M16" s="28">
        <v>90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30">
        <v>0</v>
      </c>
      <c r="AX16" s="31"/>
      <c r="AY16" s="31" t="s">
        <v>29</v>
      </c>
      <c r="AZ16" s="32"/>
      <c r="BA16" s="22"/>
      <c r="BB16" s="33">
        <f t="shared" si="3"/>
        <v>77.909090909090907</v>
      </c>
      <c r="BC16" s="34" t="str">
        <f t="shared" si="4"/>
        <v/>
      </c>
      <c r="BD16" s="35">
        <f t="shared" si="0"/>
        <v>0</v>
      </c>
      <c r="BE16" s="36">
        <f t="shared" si="1"/>
        <v>0</v>
      </c>
      <c r="BF16" s="36">
        <f t="shared" si="2"/>
        <v>0</v>
      </c>
    </row>
    <row r="17" spans="1:58" x14ac:dyDescent="0.2">
      <c r="A17" s="26">
        <v>7</v>
      </c>
      <c r="B17" s="27" t="s">
        <v>453</v>
      </c>
      <c r="C17" s="28">
        <v>65</v>
      </c>
      <c r="D17" s="28">
        <v>75</v>
      </c>
      <c r="E17" s="28">
        <v>85</v>
      </c>
      <c r="F17" s="28">
        <v>80</v>
      </c>
      <c r="G17" s="28">
        <v>82</v>
      </c>
      <c r="H17" s="28">
        <v>90</v>
      </c>
      <c r="I17" s="28">
        <v>62</v>
      </c>
      <c r="J17" s="28">
        <v>90</v>
      </c>
      <c r="K17" s="28">
        <v>95</v>
      </c>
      <c r="L17" s="28">
        <v>70</v>
      </c>
      <c r="M17" s="28">
        <v>88</v>
      </c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30">
        <v>0</v>
      </c>
      <c r="AX17" s="31"/>
      <c r="AY17" s="31" t="s">
        <v>29</v>
      </c>
      <c r="AZ17" s="32"/>
      <c r="BA17" s="22"/>
      <c r="BB17" s="33">
        <f t="shared" si="3"/>
        <v>80.181818181818187</v>
      </c>
      <c r="BC17" s="34" t="str">
        <f t="shared" si="4"/>
        <v/>
      </c>
      <c r="BD17" s="35">
        <f t="shared" si="0"/>
        <v>0</v>
      </c>
      <c r="BE17" s="36">
        <f t="shared" si="1"/>
        <v>0</v>
      </c>
      <c r="BF17" s="36">
        <f t="shared" si="2"/>
        <v>0</v>
      </c>
    </row>
    <row r="18" spans="1:58" x14ac:dyDescent="0.2">
      <c r="A18" s="26">
        <v>8</v>
      </c>
      <c r="B18" s="27" t="s">
        <v>454</v>
      </c>
      <c r="C18" s="28">
        <v>64</v>
      </c>
      <c r="D18" s="28">
        <v>75</v>
      </c>
      <c r="E18" s="28">
        <v>90</v>
      </c>
      <c r="F18" s="28">
        <v>80</v>
      </c>
      <c r="G18" s="28">
        <v>81</v>
      </c>
      <c r="H18" s="28">
        <v>91</v>
      </c>
      <c r="I18" s="28">
        <v>62</v>
      </c>
      <c r="J18" s="28">
        <v>83</v>
      </c>
      <c r="K18" s="28">
        <v>92</v>
      </c>
      <c r="L18" s="28">
        <v>91</v>
      </c>
      <c r="M18" s="28">
        <v>88</v>
      </c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30">
        <v>0</v>
      </c>
      <c r="AX18" s="31"/>
      <c r="AY18" s="31" t="s">
        <v>29</v>
      </c>
      <c r="AZ18" s="32"/>
      <c r="BA18" s="22"/>
      <c r="BB18" s="33">
        <f t="shared" si="3"/>
        <v>81.545454545454547</v>
      </c>
      <c r="BC18" s="34" t="str">
        <f t="shared" si="4"/>
        <v/>
      </c>
      <c r="BD18" s="35">
        <f t="shared" si="0"/>
        <v>0</v>
      </c>
      <c r="BE18" s="36">
        <f t="shared" si="1"/>
        <v>0</v>
      </c>
      <c r="BF18" s="36">
        <f t="shared" si="2"/>
        <v>0</v>
      </c>
    </row>
    <row r="19" spans="1:58" x14ac:dyDescent="0.2">
      <c r="A19" s="26">
        <v>9</v>
      </c>
      <c r="B19" s="27" t="s">
        <v>455</v>
      </c>
      <c r="C19" s="28">
        <v>62</v>
      </c>
      <c r="D19" s="28">
        <v>61</v>
      </c>
      <c r="E19" s="28">
        <v>88</v>
      </c>
      <c r="F19" s="28">
        <v>80</v>
      </c>
      <c r="G19" s="28">
        <v>78</v>
      </c>
      <c r="H19" s="28">
        <v>88</v>
      </c>
      <c r="I19" s="28">
        <v>70</v>
      </c>
      <c r="J19" s="28">
        <v>75</v>
      </c>
      <c r="K19" s="28">
        <v>90</v>
      </c>
      <c r="L19" s="28">
        <v>66</v>
      </c>
      <c r="M19" s="28">
        <v>65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30">
        <v>0</v>
      </c>
      <c r="AX19" s="31"/>
      <c r="AY19" s="31" t="s">
        <v>29</v>
      </c>
      <c r="AZ19" s="32"/>
      <c r="BA19" s="22"/>
      <c r="BB19" s="33">
        <f t="shared" si="3"/>
        <v>74.818181818181813</v>
      </c>
      <c r="BC19" s="34" t="str">
        <f t="shared" si="4"/>
        <v/>
      </c>
      <c r="BD19" s="35">
        <f t="shared" si="0"/>
        <v>0</v>
      </c>
      <c r="BE19" s="36">
        <f t="shared" si="1"/>
        <v>0</v>
      </c>
      <c r="BF19" s="36">
        <f t="shared" si="2"/>
        <v>0</v>
      </c>
    </row>
    <row r="20" spans="1:58" x14ac:dyDescent="0.2">
      <c r="A20" s="26">
        <v>10</v>
      </c>
      <c r="B20" s="27" t="s">
        <v>456</v>
      </c>
      <c r="C20" s="28">
        <v>10</v>
      </c>
      <c r="D20" s="28">
        <v>15</v>
      </c>
      <c r="E20" s="28">
        <v>20</v>
      </c>
      <c r="F20" s="28">
        <v>19</v>
      </c>
      <c r="G20" s="28">
        <v>2</v>
      </c>
      <c r="H20" s="28">
        <v>27</v>
      </c>
      <c r="I20" s="28">
        <v>1</v>
      </c>
      <c r="J20" s="28">
        <v>0</v>
      </c>
      <c r="K20" s="28">
        <v>0</v>
      </c>
      <c r="L20" s="28">
        <v>10</v>
      </c>
      <c r="M20" s="28">
        <v>0</v>
      </c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30">
        <v>0</v>
      </c>
      <c r="AX20" s="31"/>
      <c r="AY20" s="31" t="s">
        <v>29</v>
      </c>
      <c r="AZ20" s="32"/>
      <c r="BA20" s="22"/>
      <c r="BB20" s="33">
        <f t="shared" si="3"/>
        <v>13</v>
      </c>
      <c r="BC20" s="34" t="str">
        <f t="shared" si="4"/>
        <v/>
      </c>
      <c r="BD20" s="35">
        <f t="shared" si="0"/>
        <v>0</v>
      </c>
      <c r="BE20" s="36">
        <f t="shared" si="1"/>
        <v>0</v>
      </c>
      <c r="BF20" s="36">
        <f t="shared" si="2"/>
        <v>0</v>
      </c>
    </row>
    <row r="21" spans="1:58" x14ac:dyDescent="0.2">
      <c r="A21" s="26">
        <v>11</v>
      </c>
      <c r="B21" s="27" t="s">
        <v>457</v>
      </c>
      <c r="C21" s="28">
        <v>62</v>
      </c>
      <c r="D21" s="28">
        <v>75</v>
      </c>
      <c r="E21" s="28">
        <v>88</v>
      </c>
      <c r="F21" s="28">
        <v>80</v>
      </c>
      <c r="G21" s="28">
        <v>92</v>
      </c>
      <c r="H21" s="28">
        <v>93</v>
      </c>
      <c r="I21" s="28">
        <v>88</v>
      </c>
      <c r="J21" s="28">
        <v>83</v>
      </c>
      <c r="K21" s="28">
        <v>93</v>
      </c>
      <c r="L21" s="28">
        <v>75</v>
      </c>
      <c r="M21" s="28">
        <v>79</v>
      </c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30">
        <v>0</v>
      </c>
      <c r="AX21" s="31"/>
      <c r="AY21" s="31" t="s">
        <v>29</v>
      </c>
      <c r="AZ21" s="32"/>
      <c r="BA21" s="22"/>
      <c r="BB21" s="33">
        <f t="shared" si="3"/>
        <v>82.545454545454547</v>
      </c>
      <c r="BC21" s="34" t="str">
        <f t="shared" si="4"/>
        <v/>
      </c>
      <c r="BD21" s="35">
        <f t="shared" si="0"/>
        <v>0</v>
      </c>
      <c r="BE21" s="36">
        <f t="shared" si="1"/>
        <v>0</v>
      </c>
      <c r="BF21" s="36">
        <f t="shared" si="2"/>
        <v>0</v>
      </c>
    </row>
    <row r="22" spans="1:58" x14ac:dyDescent="0.2">
      <c r="A22" s="26">
        <v>12</v>
      </c>
      <c r="B22" s="27" t="s">
        <v>458</v>
      </c>
      <c r="C22" s="28">
        <v>62</v>
      </c>
      <c r="D22" s="28">
        <v>65</v>
      </c>
      <c r="E22" s="28">
        <v>77</v>
      </c>
      <c r="F22" s="28">
        <v>80</v>
      </c>
      <c r="G22" s="28">
        <v>68</v>
      </c>
      <c r="H22" s="28">
        <v>87</v>
      </c>
      <c r="I22" s="28">
        <v>62</v>
      </c>
      <c r="J22" s="28">
        <v>96</v>
      </c>
      <c r="K22" s="28">
        <v>70</v>
      </c>
      <c r="L22" s="28">
        <v>63</v>
      </c>
      <c r="M22" s="28">
        <v>76</v>
      </c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30">
        <v>0</v>
      </c>
      <c r="AX22" s="31"/>
      <c r="AY22" s="31" t="s">
        <v>29</v>
      </c>
      <c r="AZ22" s="32"/>
      <c r="BA22" s="22"/>
      <c r="BB22" s="33">
        <f t="shared" si="3"/>
        <v>73.272727272727266</v>
      </c>
      <c r="BC22" s="34" t="str">
        <f t="shared" si="4"/>
        <v/>
      </c>
      <c r="BD22" s="35">
        <f t="shared" si="0"/>
        <v>0</v>
      </c>
      <c r="BE22" s="36">
        <f t="shared" si="1"/>
        <v>0</v>
      </c>
      <c r="BF22" s="36">
        <f t="shared" si="2"/>
        <v>0</v>
      </c>
    </row>
    <row r="23" spans="1:58" x14ac:dyDescent="0.2">
      <c r="A23" s="26">
        <v>13</v>
      </c>
      <c r="B23" s="27" t="s">
        <v>459</v>
      </c>
      <c r="C23" s="28">
        <v>61</v>
      </c>
      <c r="D23" s="28">
        <v>91</v>
      </c>
      <c r="E23" s="28">
        <v>86</v>
      </c>
      <c r="F23" s="28">
        <v>80</v>
      </c>
      <c r="G23" s="28">
        <v>92</v>
      </c>
      <c r="H23" s="28">
        <v>92</v>
      </c>
      <c r="I23" s="28">
        <v>62</v>
      </c>
      <c r="J23" s="28">
        <v>90</v>
      </c>
      <c r="K23" s="28">
        <v>88</v>
      </c>
      <c r="L23" s="28">
        <v>70</v>
      </c>
      <c r="M23" s="28">
        <v>78</v>
      </c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30">
        <v>0</v>
      </c>
      <c r="AX23" s="31"/>
      <c r="AY23" s="31" t="s">
        <v>29</v>
      </c>
      <c r="AZ23" s="32"/>
      <c r="BA23" s="22"/>
      <c r="BB23" s="33">
        <f t="shared" si="3"/>
        <v>80.909090909090907</v>
      </c>
      <c r="BC23" s="34" t="str">
        <f t="shared" si="4"/>
        <v/>
      </c>
      <c r="BD23" s="35">
        <f t="shared" si="0"/>
        <v>0</v>
      </c>
      <c r="BE23" s="36">
        <f t="shared" si="1"/>
        <v>0</v>
      </c>
      <c r="BF23" s="36">
        <f t="shared" si="2"/>
        <v>0</v>
      </c>
    </row>
    <row r="24" spans="1:58" x14ac:dyDescent="0.2">
      <c r="A24" s="26">
        <v>14</v>
      </c>
      <c r="B24" s="27" t="s">
        <v>460</v>
      </c>
      <c r="C24" s="28">
        <v>64</v>
      </c>
      <c r="D24" s="28">
        <v>97</v>
      </c>
      <c r="E24" s="28">
        <v>81</v>
      </c>
      <c r="F24" s="28">
        <v>80</v>
      </c>
      <c r="G24" s="28">
        <v>84</v>
      </c>
      <c r="H24" s="28">
        <v>97</v>
      </c>
      <c r="I24" s="28">
        <v>91</v>
      </c>
      <c r="J24" s="28">
        <v>85</v>
      </c>
      <c r="K24" s="28">
        <v>88</v>
      </c>
      <c r="L24" s="28">
        <v>75</v>
      </c>
      <c r="M24" s="28">
        <v>79</v>
      </c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30">
        <v>0</v>
      </c>
      <c r="AX24" s="31"/>
      <c r="AY24" s="31" t="s">
        <v>29</v>
      </c>
      <c r="AZ24" s="32"/>
      <c r="BA24" s="22"/>
      <c r="BB24" s="33">
        <f t="shared" si="3"/>
        <v>83.727272727272734</v>
      </c>
      <c r="BC24" s="34" t="str">
        <f t="shared" si="4"/>
        <v/>
      </c>
      <c r="BD24" s="35">
        <f t="shared" si="0"/>
        <v>0</v>
      </c>
      <c r="BE24" s="36">
        <f t="shared" si="1"/>
        <v>0</v>
      </c>
      <c r="BF24" s="36">
        <f t="shared" si="2"/>
        <v>0</v>
      </c>
    </row>
    <row r="25" spans="1:58" x14ac:dyDescent="0.2">
      <c r="A25" s="26">
        <v>15</v>
      </c>
      <c r="B25" s="27" t="s">
        <v>461</v>
      </c>
      <c r="C25" s="28">
        <v>62</v>
      </c>
      <c r="D25" s="28">
        <v>85</v>
      </c>
      <c r="E25" s="28">
        <v>93</v>
      </c>
      <c r="F25" s="28">
        <v>80</v>
      </c>
      <c r="G25" s="28">
        <v>92</v>
      </c>
      <c r="H25" s="28">
        <v>95</v>
      </c>
      <c r="I25" s="28">
        <v>69</v>
      </c>
      <c r="J25" s="28">
        <v>91</v>
      </c>
      <c r="K25" s="28">
        <v>88</v>
      </c>
      <c r="L25" s="28">
        <v>68</v>
      </c>
      <c r="M25" s="28">
        <v>85</v>
      </c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30">
        <v>0</v>
      </c>
      <c r="AX25" s="31"/>
      <c r="AY25" s="31" t="s">
        <v>29</v>
      </c>
      <c r="AZ25" s="32"/>
      <c r="BA25" s="22"/>
      <c r="BB25" s="33">
        <f t="shared" si="3"/>
        <v>82.545454545454547</v>
      </c>
      <c r="BC25" s="34" t="str">
        <f t="shared" si="4"/>
        <v/>
      </c>
      <c r="BD25" s="35">
        <f t="shared" si="0"/>
        <v>0</v>
      </c>
      <c r="BE25" s="36">
        <f t="shared" si="1"/>
        <v>0</v>
      </c>
      <c r="BF25" s="36">
        <f t="shared" si="2"/>
        <v>0</v>
      </c>
    </row>
    <row r="26" spans="1:58" x14ac:dyDescent="0.2">
      <c r="A26" s="26">
        <v>16</v>
      </c>
      <c r="B26" s="27" t="s">
        <v>462</v>
      </c>
      <c r="C26" s="28">
        <v>66</v>
      </c>
      <c r="D26" s="28">
        <v>82</v>
      </c>
      <c r="E26" s="28">
        <v>81</v>
      </c>
      <c r="F26" s="28">
        <v>80</v>
      </c>
      <c r="G26" s="28">
        <v>84</v>
      </c>
      <c r="H26" s="28">
        <v>94</v>
      </c>
      <c r="I26" s="28">
        <v>73</v>
      </c>
      <c r="J26" s="28">
        <v>82</v>
      </c>
      <c r="K26" s="28">
        <v>92</v>
      </c>
      <c r="L26" s="28">
        <v>70</v>
      </c>
      <c r="M26" s="28">
        <v>80</v>
      </c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30">
        <v>0</v>
      </c>
      <c r="AX26" s="31"/>
      <c r="AY26" s="31" t="s">
        <v>29</v>
      </c>
      <c r="AZ26" s="32"/>
      <c r="BA26" s="22"/>
      <c r="BB26" s="33">
        <f t="shared" si="3"/>
        <v>80.36363636363636</v>
      </c>
      <c r="BC26" s="34" t="str">
        <f t="shared" si="4"/>
        <v/>
      </c>
      <c r="BD26" s="35">
        <f t="shared" si="0"/>
        <v>0</v>
      </c>
      <c r="BE26" s="36">
        <f t="shared" si="1"/>
        <v>0</v>
      </c>
      <c r="BF26" s="36">
        <f t="shared" si="2"/>
        <v>0</v>
      </c>
    </row>
    <row r="27" spans="1:58" x14ac:dyDescent="0.2">
      <c r="A27" s="26">
        <v>17</v>
      </c>
      <c r="B27" s="27" t="s">
        <v>463</v>
      </c>
      <c r="C27" s="28">
        <v>64</v>
      </c>
      <c r="D27" s="28">
        <v>91</v>
      </c>
      <c r="E27" s="28">
        <v>86</v>
      </c>
      <c r="F27" s="28">
        <v>80</v>
      </c>
      <c r="G27" s="28">
        <v>82</v>
      </c>
      <c r="H27" s="28">
        <v>96</v>
      </c>
      <c r="I27" s="28">
        <v>76</v>
      </c>
      <c r="J27" s="28">
        <v>90</v>
      </c>
      <c r="K27" s="28">
        <v>89</v>
      </c>
      <c r="L27" s="28">
        <v>91</v>
      </c>
      <c r="M27" s="28">
        <v>92</v>
      </c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30">
        <v>0</v>
      </c>
      <c r="AX27" s="31"/>
      <c r="AY27" s="31" t="s">
        <v>29</v>
      </c>
      <c r="AZ27" s="32"/>
      <c r="BA27" s="22"/>
      <c r="BB27" s="33">
        <f t="shared" si="3"/>
        <v>85.181818181818187</v>
      </c>
      <c r="BC27" s="34" t="str">
        <f t="shared" si="4"/>
        <v/>
      </c>
      <c r="BD27" s="35">
        <f t="shared" si="0"/>
        <v>0</v>
      </c>
      <c r="BE27" s="36">
        <f t="shared" si="1"/>
        <v>0</v>
      </c>
      <c r="BF27" s="36">
        <f t="shared" si="2"/>
        <v>0</v>
      </c>
    </row>
    <row r="28" spans="1:58" x14ac:dyDescent="0.2">
      <c r="A28" s="26">
        <v>18</v>
      </c>
      <c r="B28" s="27" t="s">
        <v>464</v>
      </c>
      <c r="C28" s="28">
        <v>62</v>
      </c>
      <c r="D28" s="28">
        <v>91</v>
      </c>
      <c r="E28" s="28">
        <v>92</v>
      </c>
      <c r="F28" s="28">
        <v>80</v>
      </c>
      <c r="G28" s="28">
        <v>92</v>
      </c>
      <c r="H28" s="28">
        <v>90</v>
      </c>
      <c r="I28" s="28">
        <v>69</v>
      </c>
      <c r="J28" s="28">
        <v>92</v>
      </c>
      <c r="K28" s="28">
        <v>95</v>
      </c>
      <c r="L28" s="28">
        <v>67</v>
      </c>
      <c r="M28" s="28">
        <v>93</v>
      </c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30">
        <v>0</v>
      </c>
      <c r="AX28" s="31"/>
      <c r="AY28" s="31" t="s">
        <v>29</v>
      </c>
      <c r="AZ28" s="32"/>
      <c r="BA28" s="22"/>
      <c r="BB28" s="33">
        <f t="shared" si="3"/>
        <v>83.909090909090907</v>
      </c>
      <c r="BC28" s="34" t="str">
        <f t="shared" si="4"/>
        <v/>
      </c>
      <c r="BD28" s="35">
        <f t="shared" si="0"/>
        <v>0</v>
      </c>
      <c r="BE28" s="36">
        <f t="shared" si="1"/>
        <v>0</v>
      </c>
      <c r="BF28" s="36">
        <f t="shared" si="2"/>
        <v>0</v>
      </c>
    </row>
    <row r="29" spans="1:58" x14ac:dyDescent="0.2">
      <c r="A29" s="26">
        <v>19</v>
      </c>
      <c r="B29" s="27" t="s">
        <v>465</v>
      </c>
      <c r="C29" s="28">
        <v>62</v>
      </c>
      <c r="D29" s="28">
        <v>70</v>
      </c>
      <c r="E29" s="28">
        <v>80</v>
      </c>
      <c r="F29" s="28">
        <v>80</v>
      </c>
      <c r="G29" s="28">
        <v>72</v>
      </c>
      <c r="H29" s="28">
        <v>88</v>
      </c>
      <c r="I29" s="28">
        <v>84</v>
      </c>
      <c r="J29" s="28">
        <v>67</v>
      </c>
      <c r="K29" s="28">
        <v>77</v>
      </c>
      <c r="L29" s="28">
        <v>75</v>
      </c>
      <c r="M29" s="28">
        <v>72</v>
      </c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30">
        <v>0</v>
      </c>
      <c r="AX29" s="31"/>
      <c r="AY29" s="31" t="s">
        <v>29</v>
      </c>
      <c r="AZ29" s="32"/>
      <c r="BA29" s="22"/>
      <c r="BB29" s="33">
        <f t="shared" si="3"/>
        <v>75.181818181818187</v>
      </c>
      <c r="BC29" s="34" t="str">
        <f t="shared" si="4"/>
        <v/>
      </c>
      <c r="BD29" s="35">
        <f t="shared" si="0"/>
        <v>0</v>
      </c>
      <c r="BE29" s="36">
        <f t="shared" si="1"/>
        <v>0</v>
      </c>
      <c r="BF29" s="36">
        <f t="shared" si="2"/>
        <v>0</v>
      </c>
    </row>
    <row r="30" spans="1:58" x14ac:dyDescent="0.2">
      <c r="A30" s="26">
        <v>20</v>
      </c>
      <c r="B30" s="27" t="s">
        <v>466</v>
      </c>
      <c r="C30" s="28">
        <v>62</v>
      </c>
      <c r="D30" s="28">
        <v>61</v>
      </c>
      <c r="E30" s="28">
        <v>79</v>
      </c>
      <c r="F30" s="28">
        <v>80</v>
      </c>
      <c r="G30" s="28">
        <v>91</v>
      </c>
      <c r="H30" s="28">
        <v>85</v>
      </c>
      <c r="I30" s="28">
        <v>82</v>
      </c>
      <c r="J30" s="28">
        <v>86</v>
      </c>
      <c r="K30" s="28">
        <v>68</v>
      </c>
      <c r="L30" s="28">
        <v>62</v>
      </c>
      <c r="M30" s="28">
        <v>77</v>
      </c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30">
        <v>0</v>
      </c>
      <c r="AX30" s="31"/>
      <c r="AY30" s="31" t="s">
        <v>29</v>
      </c>
      <c r="AZ30" s="32"/>
      <c r="BA30" s="22"/>
      <c r="BB30" s="33">
        <f t="shared" si="3"/>
        <v>75.727272727272734</v>
      </c>
      <c r="BC30" s="34" t="str">
        <f t="shared" si="4"/>
        <v/>
      </c>
      <c r="BD30" s="35">
        <f t="shared" si="0"/>
        <v>0</v>
      </c>
      <c r="BE30" s="36">
        <f t="shared" si="1"/>
        <v>0</v>
      </c>
      <c r="BF30" s="36">
        <f t="shared" si="2"/>
        <v>0</v>
      </c>
    </row>
    <row r="31" spans="1:58" x14ac:dyDescent="0.2">
      <c r="A31" s="26">
        <v>21</v>
      </c>
      <c r="B31" s="27" t="s">
        <v>467</v>
      </c>
      <c r="C31" s="28">
        <v>63</v>
      </c>
      <c r="D31" s="28">
        <v>80</v>
      </c>
      <c r="E31" s="28">
        <v>80</v>
      </c>
      <c r="F31" s="28">
        <v>80</v>
      </c>
      <c r="G31" s="28">
        <v>75</v>
      </c>
      <c r="H31" s="28">
        <v>89</v>
      </c>
      <c r="I31" s="28">
        <v>74</v>
      </c>
      <c r="J31" s="28">
        <v>76</v>
      </c>
      <c r="K31" s="28">
        <v>93</v>
      </c>
      <c r="L31" s="28">
        <v>63</v>
      </c>
      <c r="M31" s="28">
        <v>76</v>
      </c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30">
        <v>0</v>
      </c>
      <c r="AX31" s="31"/>
      <c r="AY31" s="31" t="s">
        <v>29</v>
      </c>
      <c r="AZ31" s="32"/>
      <c r="BA31" s="22"/>
      <c r="BB31" s="33">
        <f t="shared" si="3"/>
        <v>77.181818181818187</v>
      </c>
      <c r="BC31" s="34" t="str">
        <f t="shared" si="4"/>
        <v/>
      </c>
      <c r="BD31" s="35">
        <f t="shared" si="0"/>
        <v>0</v>
      </c>
      <c r="BE31" s="36">
        <f t="shared" si="1"/>
        <v>0</v>
      </c>
      <c r="BF31" s="36">
        <f t="shared" si="2"/>
        <v>0</v>
      </c>
    </row>
    <row r="32" spans="1:58" x14ac:dyDescent="0.2">
      <c r="A32" s="26">
        <v>22</v>
      </c>
      <c r="B32" s="27" t="s">
        <v>468</v>
      </c>
      <c r="C32" s="28">
        <v>60</v>
      </c>
      <c r="D32" s="28">
        <v>75</v>
      </c>
      <c r="E32" s="28">
        <v>77</v>
      </c>
      <c r="F32" s="28">
        <v>62</v>
      </c>
      <c r="G32" s="28">
        <v>85</v>
      </c>
      <c r="H32" s="28">
        <v>84</v>
      </c>
      <c r="I32" s="28">
        <v>62</v>
      </c>
      <c r="J32" s="28">
        <v>87</v>
      </c>
      <c r="K32" s="28">
        <v>76</v>
      </c>
      <c r="L32" s="28">
        <v>70</v>
      </c>
      <c r="M32" s="28">
        <v>45</v>
      </c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30">
        <v>0</v>
      </c>
      <c r="AX32" s="31"/>
      <c r="AY32" s="31" t="s">
        <v>29</v>
      </c>
      <c r="AZ32" s="32"/>
      <c r="BA32" s="22"/>
      <c r="BB32" s="33">
        <f t="shared" si="3"/>
        <v>71.181818181818187</v>
      </c>
      <c r="BC32" s="34" t="str">
        <f t="shared" si="4"/>
        <v/>
      </c>
      <c r="BD32" s="35">
        <f t="shared" si="0"/>
        <v>0</v>
      </c>
      <c r="BE32" s="36">
        <f t="shared" si="1"/>
        <v>0</v>
      </c>
      <c r="BF32" s="36">
        <f t="shared" si="2"/>
        <v>0</v>
      </c>
    </row>
    <row r="33" spans="1:58" x14ac:dyDescent="0.2">
      <c r="A33" s="26">
        <v>23</v>
      </c>
      <c r="B33" s="27" t="s">
        <v>469</v>
      </c>
      <c r="C33" s="28">
        <v>62</v>
      </c>
      <c r="D33" s="28">
        <v>61</v>
      </c>
      <c r="E33" s="28">
        <v>78</v>
      </c>
      <c r="F33" s="28">
        <v>80</v>
      </c>
      <c r="G33" s="28">
        <v>82</v>
      </c>
      <c r="H33" s="28">
        <v>88</v>
      </c>
      <c r="I33" s="28">
        <v>61</v>
      </c>
      <c r="J33" s="28">
        <v>75</v>
      </c>
      <c r="K33" s="28">
        <v>82</v>
      </c>
      <c r="L33" s="28">
        <v>67</v>
      </c>
      <c r="M33" s="28">
        <v>79</v>
      </c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30">
        <v>0</v>
      </c>
      <c r="AX33" s="31"/>
      <c r="AY33" s="31" t="s">
        <v>29</v>
      </c>
      <c r="AZ33" s="32"/>
      <c r="BA33" s="22"/>
      <c r="BB33" s="33">
        <f t="shared" si="3"/>
        <v>74.090909090909093</v>
      </c>
      <c r="BC33" s="34" t="str">
        <f t="shared" si="4"/>
        <v/>
      </c>
      <c r="BD33" s="35">
        <f t="shared" si="0"/>
        <v>0</v>
      </c>
      <c r="BE33" s="36">
        <f t="shared" si="1"/>
        <v>0</v>
      </c>
      <c r="BF33" s="36">
        <f t="shared" si="2"/>
        <v>0</v>
      </c>
    </row>
    <row r="34" spans="1:58" x14ac:dyDescent="0.2">
      <c r="A34" s="26">
        <v>24</v>
      </c>
      <c r="B34" s="27" t="s">
        <v>470</v>
      </c>
      <c r="C34" s="28">
        <v>62</v>
      </c>
      <c r="D34" s="28">
        <v>70</v>
      </c>
      <c r="E34" s="28">
        <v>83</v>
      </c>
      <c r="F34" s="28">
        <v>80</v>
      </c>
      <c r="G34" s="28">
        <v>100</v>
      </c>
      <c r="H34" s="28">
        <v>84</v>
      </c>
      <c r="I34" s="28">
        <v>62</v>
      </c>
      <c r="J34" s="28">
        <v>65</v>
      </c>
      <c r="K34" s="28">
        <v>80</v>
      </c>
      <c r="L34" s="28">
        <v>62</v>
      </c>
      <c r="M34" s="28">
        <v>81</v>
      </c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30">
        <v>0</v>
      </c>
      <c r="AX34" s="31"/>
      <c r="AY34" s="31" t="s">
        <v>29</v>
      </c>
      <c r="AZ34" s="32"/>
      <c r="BA34" s="22"/>
      <c r="BB34" s="33">
        <f t="shared" si="3"/>
        <v>75.36363636363636</v>
      </c>
      <c r="BC34" s="34" t="str">
        <f t="shared" si="4"/>
        <v/>
      </c>
      <c r="BD34" s="35">
        <f t="shared" si="0"/>
        <v>0</v>
      </c>
      <c r="BE34" s="36">
        <f t="shared" si="1"/>
        <v>0</v>
      </c>
      <c r="BF34" s="36">
        <f t="shared" si="2"/>
        <v>0</v>
      </c>
    </row>
    <row r="35" spans="1:58" x14ac:dyDescent="0.2">
      <c r="A35" s="26">
        <v>25</v>
      </c>
      <c r="B35" s="27" t="s">
        <v>471</v>
      </c>
      <c r="C35" s="28">
        <v>65</v>
      </c>
      <c r="D35" s="28">
        <v>75</v>
      </c>
      <c r="E35" s="28">
        <v>78</v>
      </c>
      <c r="F35" s="28">
        <v>80</v>
      </c>
      <c r="G35" s="28">
        <v>92</v>
      </c>
      <c r="H35" s="28">
        <v>89</v>
      </c>
      <c r="I35" s="28">
        <v>67</v>
      </c>
      <c r="J35" s="28">
        <v>77</v>
      </c>
      <c r="K35" s="28">
        <v>78</v>
      </c>
      <c r="L35" s="28">
        <v>90</v>
      </c>
      <c r="M35" s="28">
        <v>76</v>
      </c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30">
        <v>0</v>
      </c>
      <c r="AX35" s="31"/>
      <c r="AY35" s="31" t="s">
        <v>29</v>
      </c>
      <c r="AZ35" s="32"/>
      <c r="BA35" s="22"/>
      <c r="BB35" s="33">
        <f t="shared" si="3"/>
        <v>78.818181818181813</v>
      </c>
      <c r="BC35" s="34" t="str">
        <f t="shared" si="4"/>
        <v/>
      </c>
      <c r="BD35" s="35">
        <f t="shared" si="0"/>
        <v>0</v>
      </c>
      <c r="BE35" s="36">
        <f t="shared" si="1"/>
        <v>0</v>
      </c>
      <c r="BF35" s="36">
        <f t="shared" si="2"/>
        <v>0</v>
      </c>
    </row>
    <row r="36" spans="1:58" x14ac:dyDescent="0.2">
      <c r="A36" s="26">
        <v>26</v>
      </c>
      <c r="B36" s="27" t="s">
        <v>472</v>
      </c>
      <c r="C36" s="28">
        <v>62</v>
      </c>
      <c r="D36" s="28">
        <v>75</v>
      </c>
      <c r="E36" s="28">
        <v>91</v>
      </c>
      <c r="F36" s="28">
        <v>80</v>
      </c>
      <c r="G36" s="28">
        <v>100</v>
      </c>
      <c r="H36" s="28">
        <v>94</v>
      </c>
      <c r="I36" s="28">
        <v>62</v>
      </c>
      <c r="J36" s="28">
        <v>75</v>
      </c>
      <c r="K36" s="28">
        <v>82</v>
      </c>
      <c r="L36" s="28">
        <v>62</v>
      </c>
      <c r="M36" s="28">
        <v>77</v>
      </c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30">
        <v>0</v>
      </c>
      <c r="AX36" s="31"/>
      <c r="AY36" s="31" t="s">
        <v>29</v>
      </c>
      <c r="AZ36" s="32"/>
      <c r="BA36" s="22"/>
      <c r="BB36" s="33">
        <f t="shared" si="3"/>
        <v>78.181818181818187</v>
      </c>
      <c r="BC36" s="34" t="str">
        <f t="shared" si="4"/>
        <v/>
      </c>
      <c r="BD36" s="35">
        <f t="shared" si="0"/>
        <v>0</v>
      </c>
      <c r="BE36" s="36">
        <f t="shared" si="1"/>
        <v>0</v>
      </c>
      <c r="BF36" s="36">
        <f t="shared" si="2"/>
        <v>0</v>
      </c>
    </row>
    <row r="37" spans="1:58" x14ac:dyDescent="0.2">
      <c r="A37" s="26">
        <v>27</v>
      </c>
      <c r="B37" s="27" t="s">
        <v>473</v>
      </c>
      <c r="C37" s="28">
        <v>65</v>
      </c>
      <c r="D37" s="28">
        <v>75</v>
      </c>
      <c r="E37" s="28">
        <v>90</v>
      </c>
      <c r="F37" s="28">
        <v>98</v>
      </c>
      <c r="G37" s="28">
        <v>62</v>
      </c>
      <c r="H37" s="28">
        <v>97</v>
      </c>
      <c r="I37" s="28">
        <v>73</v>
      </c>
      <c r="J37" s="28">
        <v>91</v>
      </c>
      <c r="K37" s="28">
        <v>75</v>
      </c>
      <c r="L37" s="28">
        <v>97</v>
      </c>
      <c r="M37" s="28">
        <v>92</v>
      </c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30">
        <v>0</v>
      </c>
      <c r="AX37" s="31"/>
      <c r="AY37" s="31" t="s">
        <v>29</v>
      </c>
      <c r="AZ37" s="32"/>
      <c r="BA37" s="22"/>
      <c r="BB37" s="33">
        <f t="shared" si="3"/>
        <v>83.181818181818187</v>
      </c>
      <c r="BC37" s="34" t="str">
        <f t="shared" si="4"/>
        <v/>
      </c>
      <c r="BD37" s="35">
        <f t="shared" si="0"/>
        <v>0</v>
      </c>
      <c r="BE37" s="36">
        <f t="shared" si="1"/>
        <v>0</v>
      </c>
      <c r="BF37" s="36">
        <f t="shared" si="2"/>
        <v>0</v>
      </c>
    </row>
    <row r="38" spans="1:58" x14ac:dyDescent="0.2">
      <c r="A38" s="26">
        <v>28</v>
      </c>
      <c r="B38" s="27" t="s">
        <v>474</v>
      </c>
      <c r="C38" s="28">
        <v>62</v>
      </c>
      <c r="D38" s="28">
        <v>75</v>
      </c>
      <c r="E38" s="28">
        <v>86</v>
      </c>
      <c r="F38" s="28">
        <v>80</v>
      </c>
      <c r="G38" s="28">
        <v>80</v>
      </c>
      <c r="H38" s="28">
        <v>89</v>
      </c>
      <c r="I38" s="28">
        <v>62</v>
      </c>
      <c r="J38" s="28">
        <v>87</v>
      </c>
      <c r="K38" s="28">
        <v>76</v>
      </c>
      <c r="L38" s="28">
        <v>67</v>
      </c>
      <c r="M38" s="28">
        <v>90</v>
      </c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30">
        <v>0</v>
      </c>
      <c r="AX38" s="31"/>
      <c r="AY38" s="31" t="s">
        <v>29</v>
      </c>
      <c r="AZ38" s="32"/>
      <c r="BA38" s="22"/>
      <c r="BB38" s="33">
        <f t="shared" si="3"/>
        <v>77.63636363636364</v>
      </c>
      <c r="BC38" s="34" t="str">
        <f t="shared" si="4"/>
        <v/>
      </c>
      <c r="BD38" s="35">
        <f t="shared" si="0"/>
        <v>0</v>
      </c>
      <c r="BE38" s="36">
        <f t="shared" si="1"/>
        <v>0</v>
      </c>
      <c r="BF38" s="36">
        <f t="shared" si="2"/>
        <v>0</v>
      </c>
    </row>
    <row r="39" spans="1:58" x14ac:dyDescent="0.2">
      <c r="A39" s="26">
        <v>29</v>
      </c>
      <c r="B39" s="27" t="s">
        <v>475</v>
      </c>
      <c r="C39" s="28">
        <v>64</v>
      </c>
      <c r="D39" s="28">
        <v>93</v>
      </c>
      <c r="E39" s="28">
        <v>92</v>
      </c>
      <c r="F39" s="28">
        <v>95</v>
      </c>
      <c r="G39" s="28">
        <v>95</v>
      </c>
      <c r="H39" s="28">
        <v>97</v>
      </c>
      <c r="I39" s="28">
        <v>79</v>
      </c>
      <c r="J39" s="28">
        <v>91</v>
      </c>
      <c r="K39" s="28">
        <v>100</v>
      </c>
      <c r="L39" s="28">
        <v>64</v>
      </c>
      <c r="M39" s="28">
        <v>90</v>
      </c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30">
        <v>0</v>
      </c>
      <c r="AX39" s="31"/>
      <c r="AY39" s="31" t="s">
        <v>29</v>
      </c>
      <c r="AZ39" s="32"/>
      <c r="BA39" s="22"/>
      <c r="BB39" s="33">
        <f t="shared" si="3"/>
        <v>87.272727272727266</v>
      </c>
      <c r="BC39" s="34" t="str">
        <f t="shared" si="4"/>
        <v/>
      </c>
      <c r="BD39" s="35">
        <f t="shared" si="0"/>
        <v>0</v>
      </c>
      <c r="BE39" s="36">
        <f t="shared" si="1"/>
        <v>0</v>
      </c>
      <c r="BF39" s="36">
        <f t="shared" si="2"/>
        <v>0</v>
      </c>
    </row>
    <row r="40" spans="1:58" x14ac:dyDescent="0.2">
      <c r="A40" s="26">
        <v>30</v>
      </c>
      <c r="B40" s="27" t="s">
        <v>476</v>
      </c>
      <c r="C40" s="28">
        <v>62</v>
      </c>
      <c r="D40" s="28">
        <v>63</v>
      </c>
      <c r="E40" s="28">
        <v>85</v>
      </c>
      <c r="F40" s="28">
        <v>80</v>
      </c>
      <c r="G40" s="28">
        <v>85</v>
      </c>
      <c r="H40" s="28">
        <v>88</v>
      </c>
      <c r="I40" s="28">
        <v>67</v>
      </c>
      <c r="J40" s="28">
        <v>85</v>
      </c>
      <c r="K40" s="28">
        <v>82</v>
      </c>
      <c r="L40" s="28">
        <v>67</v>
      </c>
      <c r="M40" s="28">
        <v>60</v>
      </c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30">
        <v>0</v>
      </c>
      <c r="AX40" s="31"/>
      <c r="AY40" s="31" t="s">
        <v>29</v>
      </c>
      <c r="AZ40" s="32"/>
      <c r="BA40" s="22"/>
      <c r="BB40" s="33">
        <f t="shared" si="3"/>
        <v>74.909090909090907</v>
      </c>
      <c r="BC40" s="34" t="str">
        <f t="shared" si="4"/>
        <v/>
      </c>
      <c r="BD40" s="35">
        <f t="shared" si="0"/>
        <v>0</v>
      </c>
      <c r="BE40" s="36">
        <f t="shared" si="1"/>
        <v>0</v>
      </c>
      <c r="BF40" s="36">
        <f t="shared" si="2"/>
        <v>0</v>
      </c>
    </row>
    <row r="41" spans="1:58" x14ac:dyDescent="0.2">
      <c r="A41" s="26">
        <v>31</v>
      </c>
      <c r="B41" s="27" t="s">
        <v>477</v>
      </c>
      <c r="C41" s="28">
        <v>65</v>
      </c>
      <c r="D41" s="28">
        <v>70</v>
      </c>
      <c r="E41" s="28">
        <v>70</v>
      </c>
      <c r="F41" s="28">
        <v>80</v>
      </c>
      <c r="G41" s="28">
        <v>80</v>
      </c>
      <c r="H41" s="28">
        <v>74</v>
      </c>
      <c r="I41" s="28">
        <v>73</v>
      </c>
      <c r="J41" s="28">
        <v>61</v>
      </c>
      <c r="K41" s="28">
        <v>0</v>
      </c>
      <c r="L41" s="28">
        <v>75</v>
      </c>
      <c r="M41" s="28">
        <v>76</v>
      </c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30">
        <v>0</v>
      </c>
      <c r="AX41" s="31"/>
      <c r="AY41" s="31" t="s">
        <v>29</v>
      </c>
      <c r="AZ41" s="32"/>
      <c r="BA41" s="22"/>
      <c r="BB41" s="33">
        <f t="shared" si="3"/>
        <v>72.400000000000006</v>
      </c>
      <c r="BC41" s="34" t="str">
        <f t="shared" si="4"/>
        <v/>
      </c>
      <c r="BD41" s="35">
        <f t="shared" si="0"/>
        <v>0</v>
      </c>
      <c r="BE41" s="36">
        <f t="shared" si="1"/>
        <v>0</v>
      </c>
      <c r="BF41" s="36">
        <f t="shared" si="2"/>
        <v>0</v>
      </c>
    </row>
    <row r="42" spans="1:58" hidden="1" x14ac:dyDescent="0.2">
      <c r="A42" s="26">
        <v>32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30"/>
      <c r="AX42" s="31"/>
      <c r="AY42" s="31"/>
      <c r="AZ42" s="32"/>
      <c r="BA42" s="22"/>
      <c r="BB42" s="33" t="b">
        <f t="shared" si="3"/>
        <v>0</v>
      </c>
      <c r="BC42" s="34" t="str">
        <f t="shared" si="4"/>
        <v/>
      </c>
      <c r="BD42" s="35">
        <f t="shared" si="0"/>
        <v>0</v>
      </c>
      <c r="BE42" s="36">
        <f t="shared" si="1"/>
        <v>0</v>
      </c>
      <c r="BF42" s="36">
        <f t="shared" si="2"/>
        <v>0</v>
      </c>
    </row>
    <row r="43" spans="1:58" hidden="1" x14ac:dyDescent="0.2">
      <c r="A43" s="26">
        <v>33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30"/>
      <c r="AX43" s="31"/>
      <c r="AY43" s="31"/>
      <c r="AZ43" s="32"/>
      <c r="BA43" s="22"/>
      <c r="BB43" s="33" t="b">
        <f t="shared" si="3"/>
        <v>0</v>
      </c>
      <c r="BC43" s="34" t="str">
        <f t="shared" si="4"/>
        <v/>
      </c>
      <c r="BD43" s="35">
        <f t="shared" si="0"/>
        <v>0</v>
      </c>
      <c r="BE43" s="36">
        <f t="shared" si="1"/>
        <v>0</v>
      </c>
      <c r="BF43" s="36">
        <f t="shared" si="2"/>
        <v>0</v>
      </c>
    </row>
    <row r="44" spans="1:58" hidden="1" x14ac:dyDescent="0.2">
      <c r="A44" s="26">
        <v>34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30"/>
      <c r="AX44" s="31"/>
      <c r="AY44" s="31"/>
      <c r="AZ44" s="32"/>
      <c r="BA44" s="22"/>
      <c r="BB44" s="33" t="b">
        <f t="shared" si="3"/>
        <v>0</v>
      </c>
      <c r="BC44" s="34" t="str">
        <f t="shared" si="4"/>
        <v/>
      </c>
      <c r="BD44" s="35">
        <f t="shared" si="0"/>
        <v>0</v>
      </c>
      <c r="BE44" s="36">
        <f t="shared" si="1"/>
        <v>0</v>
      </c>
      <c r="BF44" s="36">
        <f t="shared" si="2"/>
        <v>0</v>
      </c>
    </row>
    <row r="45" spans="1:58" hidden="1" x14ac:dyDescent="0.2">
      <c r="A45" s="26">
        <v>35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30"/>
      <c r="AX45" s="31"/>
      <c r="AY45" s="31"/>
      <c r="AZ45" s="32"/>
      <c r="BA45" s="22"/>
      <c r="BB45" s="33" t="b">
        <f t="shared" si="3"/>
        <v>0</v>
      </c>
      <c r="BC45" s="34" t="str">
        <f t="shared" si="4"/>
        <v/>
      </c>
      <c r="BD45" s="35">
        <f t="shared" si="0"/>
        <v>0</v>
      </c>
      <c r="BE45" s="36">
        <f t="shared" si="1"/>
        <v>0</v>
      </c>
      <c r="BF45" s="36">
        <f t="shared" si="2"/>
        <v>0</v>
      </c>
    </row>
    <row r="46" spans="1:58" hidden="1" x14ac:dyDescent="0.2">
      <c r="A46" s="26">
        <v>36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30"/>
      <c r="AX46" s="31"/>
      <c r="AY46" s="31"/>
      <c r="AZ46" s="32"/>
      <c r="BA46" s="22"/>
      <c r="BB46" s="33" t="b">
        <f t="shared" si="3"/>
        <v>0</v>
      </c>
      <c r="BC46" s="34" t="str">
        <f t="shared" si="4"/>
        <v/>
      </c>
      <c r="BD46" s="35">
        <f t="shared" si="0"/>
        <v>0</v>
      </c>
      <c r="BE46" s="36">
        <f t="shared" si="1"/>
        <v>0</v>
      </c>
      <c r="BF46" s="36">
        <f t="shared" si="2"/>
        <v>0</v>
      </c>
    </row>
    <row r="47" spans="1:58" hidden="1" x14ac:dyDescent="0.2">
      <c r="A47" s="26">
        <v>37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30"/>
      <c r="AX47" s="31"/>
      <c r="AY47" s="31"/>
      <c r="AZ47" s="32"/>
      <c r="BA47" s="22"/>
      <c r="BB47" s="33" t="b">
        <f t="shared" si="3"/>
        <v>0</v>
      </c>
      <c r="BC47" s="34" t="str">
        <f t="shared" si="4"/>
        <v/>
      </c>
      <c r="BD47" s="35">
        <f t="shared" si="0"/>
        <v>0</v>
      </c>
      <c r="BE47" s="36">
        <f t="shared" si="1"/>
        <v>0</v>
      </c>
      <c r="BF47" s="36">
        <f t="shared" si="2"/>
        <v>0</v>
      </c>
    </row>
    <row r="48" spans="1:58" hidden="1" x14ac:dyDescent="0.2">
      <c r="A48" s="26">
        <v>38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30"/>
      <c r="AX48" s="31"/>
      <c r="AY48" s="31"/>
      <c r="AZ48" s="32"/>
      <c r="BA48" s="22"/>
      <c r="BB48" s="33" t="b">
        <f t="shared" si="3"/>
        <v>0</v>
      </c>
      <c r="BC48" s="34" t="str">
        <f t="shared" si="4"/>
        <v/>
      </c>
      <c r="BD48" s="35">
        <f t="shared" si="0"/>
        <v>0</v>
      </c>
      <c r="BE48" s="36">
        <f t="shared" si="1"/>
        <v>0</v>
      </c>
      <c r="BF48" s="36">
        <f t="shared" si="2"/>
        <v>0</v>
      </c>
    </row>
    <row r="49" spans="1:58" hidden="1" x14ac:dyDescent="0.2">
      <c r="A49" s="26">
        <v>39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30"/>
      <c r="AX49" s="31"/>
      <c r="AY49" s="31"/>
      <c r="AZ49" s="32"/>
      <c r="BA49" s="22"/>
      <c r="BB49" s="33" t="b">
        <f t="shared" si="3"/>
        <v>0</v>
      </c>
      <c r="BC49" s="34" t="str">
        <f t="shared" si="4"/>
        <v/>
      </c>
      <c r="BD49" s="35">
        <f t="shared" si="0"/>
        <v>0</v>
      </c>
      <c r="BE49" s="36">
        <f t="shared" si="1"/>
        <v>0</v>
      </c>
      <c r="BF49" s="36">
        <f t="shared" si="2"/>
        <v>0</v>
      </c>
    </row>
    <row r="50" spans="1:58" hidden="1" x14ac:dyDescent="0.2">
      <c r="A50" s="26">
        <v>40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30"/>
      <c r="AX50" s="31"/>
      <c r="AY50" s="31"/>
      <c r="AZ50" s="32"/>
      <c r="BA50" s="22"/>
      <c r="BB50" s="33" t="b">
        <f t="shared" si="3"/>
        <v>0</v>
      </c>
      <c r="BC50" s="34" t="str">
        <f t="shared" si="4"/>
        <v/>
      </c>
      <c r="BD50" s="35">
        <f t="shared" si="0"/>
        <v>0</v>
      </c>
      <c r="BE50" s="36">
        <f t="shared" si="1"/>
        <v>0</v>
      </c>
      <c r="BF50" s="36">
        <f t="shared" si="2"/>
        <v>0</v>
      </c>
    </row>
    <row r="51" spans="1:58" hidden="1" x14ac:dyDescent="0.2">
      <c r="A51" s="26">
        <v>41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30"/>
      <c r="AX51" s="31"/>
      <c r="AY51" s="31"/>
      <c r="AZ51" s="32"/>
      <c r="BA51" s="22"/>
      <c r="BB51" s="33" t="b">
        <f t="shared" si="3"/>
        <v>0</v>
      </c>
      <c r="BC51" s="34" t="str">
        <f t="shared" si="4"/>
        <v/>
      </c>
      <c r="BD51" s="35">
        <f t="shared" si="0"/>
        <v>0</v>
      </c>
      <c r="BE51" s="36">
        <f t="shared" si="1"/>
        <v>0</v>
      </c>
      <c r="BF51" s="36">
        <f t="shared" si="2"/>
        <v>0</v>
      </c>
    </row>
    <row r="52" spans="1:58" hidden="1" x14ac:dyDescent="0.2">
      <c r="A52" s="26">
        <v>42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30"/>
      <c r="AX52" s="31"/>
      <c r="AY52" s="31"/>
      <c r="AZ52" s="32"/>
      <c r="BA52" s="22"/>
      <c r="BB52" s="33" t="b">
        <f t="shared" si="3"/>
        <v>0</v>
      </c>
      <c r="BC52" s="34" t="str">
        <f t="shared" si="4"/>
        <v/>
      </c>
      <c r="BD52" s="35">
        <f t="shared" si="0"/>
        <v>0</v>
      </c>
      <c r="BE52" s="36">
        <f t="shared" si="1"/>
        <v>0</v>
      </c>
      <c r="BF52" s="36">
        <f t="shared" si="2"/>
        <v>0</v>
      </c>
    </row>
    <row r="53" spans="1:58" hidden="1" x14ac:dyDescent="0.2">
      <c r="A53" s="26">
        <v>43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30"/>
      <c r="AX53" s="31"/>
      <c r="AY53" s="31"/>
      <c r="AZ53" s="32"/>
      <c r="BA53" s="22"/>
      <c r="BB53" s="33" t="b">
        <f t="shared" si="3"/>
        <v>0</v>
      </c>
      <c r="BC53" s="34" t="str">
        <f t="shared" si="4"/>
        <v/>
      </c>
      <c r="BD53" s="35">
        <f t="shared" si="0"/>
        <v>0</v>
      </c>
      <c r="BE53" s="36">
        <f t="shared" si="1"/>
        <v>0</v>
      </c>
      <c r="BF53" s="36">
        <f t="shared" si="2"/>
        <v>0</v>
      </c>
    </row>
    <row r="54" spans="1:58" hidden="1" x14ac:dyDescent="0.2">
      <c r="A54" s="26">
        <v>44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30"/>
      <c r="AX54" s="31"/>
      <c r="AY54" s="31"/>
      <c r="AZ54" s="32"/>
      <c r="BA54" s="22"/>
      <c r="BB54" s="33" t="b">
        <f t="shared" si="3"/>
        <v>0</v>
      </c>
      <c r="BC54" s="34" t="str">
        <f t="shared" si="4"/>
        <v/>
      </c>
      <c r="BD54" s="35">
        <f t="shared" si="0"/>
        <v>0</v>
      </c>
      <c r="BE54" s="36">
        <f t="shared" si="1"/>
        <v>0</v>
      </c>
      <c r="BF54" s="36">
        <f t="shared" si="2"/>
        <v>0</v>
      </c>
    </row>
    <row r="55" spans="1:58" hidden="1" x14ac:dyDescent="0.2">
      <c r="A55" s="26">
        <v>45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30"/>
      <c r="AX55" s="31"/>
      <c r="AY55" s="31"/>
      <c r="AZ55" s="32"/>
      <c r="BA55" s="22"/>
      <c r="BB55" s="33" t="b">
        <f t="shared" si="3"/>
        <v>0</v>
      </c>
      <c r="BC55" s="34" t="str">
        <f t="shared" si="4"/>
        <v/>
      </c>
      <c r="BD55" s="35">
        <f t="shared" si="0"/>
        <v>0</v>
      </c>
      <c r="BE55" s="36">
        <f t="shared" si="1"/>
        <v>0</v>
      </c>
      <c r="BF55" s="36">
        <f t="shared" si="2"/>
        <v>0</v>
      </c>
    </row>
    <row r="56" spans="1:58" hidden="1" x14ac:dyDescent="0.2">
      <c r="A56" s="26">
        <v>46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30"/>
      <c r="AX56" s="31"/>
      <c r="AY56" s="31"/>
      <c r="AZ56" s="32"/>
      <c r="BA56" s="22"/>
      <c r="BB56" s="33" t="b">
        <f t="shared" si="3"/>
        <v>0</v>
      </c>
      <c r="BC56" s="34" t="str">
        <f t="shared" si="4"/>
        <v/>
      </c>
      <c r="BD56" s="35">
        <f t="shared" si="0"/>
        <v>0</v>
      </c>
      <c r="BE56" s="36">
        <f t="shared" si="1"/>
        <v>0</v>
      </c>
      <c r="BF56" s="36">
        <f t="shared" si="2"/>
        <v>0</v>
      </c>
    </row>
    <row r="57" spans="1:58" hidden="1" x14ac:dyDescent="0.2">
      <c r="A57" s="26">
        <v>47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30"/>
      <c r="AX57" s="31"/>
      <c r="AY57" s="31"/>
      <c r="AZ57" s="32"/>
      <c r="BA57" s="22"/>
      <c r="BB57" s="33" t="b">
        <f t="shared" si="3"/>
        <v>0</v>
      </c>
      <c r="BC57" s="34" t="str">
        <f t="shared" si="4"/>
        <v/>
      </c>
      <c r="BD57" s="35">
        <f t="shared" si="0"/>
        <v>0</v>
      </c>
      <c r="BE57" s="36">
        <f t="shared" si="1"/>
        <v>0</v>
      </c>
      <c r="BF57" s="36">
        <f t="shared" si="2"/>
        <v>0</v>
      </c>
    </row>
    <row r="58" spans="1:58" hidden="1" x14ac:dyDescent="0.2">
      <c r="A58" s="26">
        <v>48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30"/>
      <c r="AX58" s="31"/>
      <c r="AY58" s="31"/>
      <c r="AZ58" s="32"/>
      <c r="BA58" s="22"/>
      <c r="BB58" s="33" t="b">
        <f t="shared" si="3"/>
        <v>0</v>
      </c>
      <c r="BC58" s="34" t="str">
        <f t="shared" si="4"/>
        <v/>
      </c>
      <c r="BD58" s="35">
        <f t="shared" si="0"/>
        <v>0</v>
      </c>
      <c r="BE58" s="36">
        <f t="shared" si="1"/>
        <v>0</v>
      </c>
      <c r="BF58" s="36">
        <f t="shared" si="2"/>
        <v>0</v>
      </c>
    </row>
    <row r="59" spans="1:58" hidden="1" x14ac:dyDescent="0.2">
      <c r="A59" s="26">
        <v>49</v>
      </c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30"/>
      <c r="AX59" s="31"/>
      <c r="AY59" s="31"/>
      <c r="AZ59" s="32"/>
      <c r="BA59" s="22"/>
      <c r="BB59" s="33" t="b">
        <f t="shared" si="3"/>
        <v>0</v>
      </c>
      <c r="BC59" s="34" t="str">
        <f t="shared" si="4"/>
        <v/>
      </c>
      <c r="BD59" s="35">
        <f t="shared" si="0"/>
        <v>0</v>
      </c>
      <c r="BE59" s="36">
        <f t="shared" si="1"/>
        <v>0</v>
      </c>
      <c r="BF59" s="36">
        <f t="shared" si="2"/>
        <v>0</v>
      </c>
    </row>
    <row r="60" spans="1:58" hidden="1" x14ac:dyDescent="0.2">
      <c r="A60" s="26">
        <v>50</v>
      </c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30"/>
      <c r="AX60" s="31"/>
      <c r="AY60" s="31"/>
      <c r="AZ60" s="32"/>
      <c r="BA60" s="22"/>
      <c r="BB60" s="33" t="b">
        <f t="shared" si="3"/>
        <v>0</v>
      </c>
      <c r="BC60" s="34" t="str">
        <f t="shared" si="4"/>
        <v/>
      </c>
      <c r="BD60" s="35">
        <f t="shared" si="0"/>
        <v>0</v>
      </c>
      <c r="BE60" s="36">
        <f t="shared" si="1"/>
        <v>0</v>
      </c>
      <c r="BF60" s="36">
        <f t="shared" si="2"/>
        <v>0</v>
      </c>
    </row>
    <row r="61" spans="1:58" hidden="1" x14ac:dyDescent="0.2">
      <c r="A61" s="26">
        <v>51</v>
      </c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30"/>
      <c r="AX61" s="31"/>
      <c r="AY61" s="31"/>
      <c r="AZ61" s="32"/>
      <c r="BA61" s="22"/>
      <c r="BB61" s="33" t="b">
        <f t="shared" si="3"/>
        <v>0</v>
      </c>
      <c r="BC61" s="34" t="str">
        <f t="shared" si="4"/>
        <v/>
      </c>
      <c r="BD61" s="35">
        <f t="shared" si="0"/>
        <v>0</v>
      </c>
      <c r="BE61" s="36">
        <f t="shared" si="1"/>
        <v>0</v>
      </c>
      <c r="BF61" s="36">
        <f t="shared" si="2"/>
        <v>0</v>
      </c>
    </row>
    <row r="62" spans="1:58" hidden="1" x14ac:dyDescent="0.2">
      <c r="A62" s="26">
        <v>52</v>
      </c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30"/>
      <c r="AX62" s="31"/>
      <c r="AY62" s="31"/>
      <c r="AZ62" s="32"/>
      <c r="BA62" s="22"/>
      <c r="BB62" s="33" t="b">
        <f t="shared" si="3"/>
        <v>0</v>
      </c>
      <c r="BC62" s="34" t="str">
        <f t="shared" si="4"/>
        <v/>
      </c>
      <c r="BD62" s="35">
        <f t="shared" si="0"/>
        <v>0</v>
      </c>
      <c r="BE62" s="36">
        <f t="shared" si="1"/>
        <v>0</v>
      </c>
      <c r="BF62" s="36">
        <f t="shared" si="2"/>
        <v>0</v>
      </c>
    </row>
    <row r="63" spans="1:58" hidden="1" x14ac:dyDescent="0.2">
      <c r="A63" s="26">
        <v>53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30"/>
      <c r="AX63" s="31"/>
      <c r="AY63" s="31"/>
      <c r="AZ63" s="32"/>
      <c r="BA63" s="22"/>
      <c r="BB63" s="33" t="b">
        <f t="shared" si="3"/>
        <v>0</v>
      </c>
      <c r="BC63" s="34" t="str">
        <f t="shared" si="4"/>
        <v/>
      </c>
      <c r="BD63" s="35">
        <f t="shared" si="0"/>
        <v>0</v>
      </c>
      <c r="BE63" s="36">
        <f t="shared" si="1"/>
        <v>0</v>
      </c>
      <c r="BF63" s="36">
        <f t="shared" si="2"/>
        <v>0</v>
      </c>
    </row>
    <row r="64" spans="1:58" hidden="1" x14ac:dyDescent="0.2">
      <c r="A64" s="26">
        <v>54</v>
      </c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30"/>
      <c r="AX64" s="31"/>
      <c r="AY64" s="31"/>
      <c r="AZ64" s="32"/>
      <c r="BA64" s="22"/>
      <c r="BB64" s="33" t="b">
        <f t="shared" si="3"/>
        <v>0</v>
      </c>
      <c r="BC64" s="34" t="str">
        <f t="shared" si="4"/>
        <v/>
      </c>
      <c r="BD64" s="35">
        <f t="shared" si="0"/>
        <v>0</v>
      </c>
      <c r="BE64" s="36">
        <f t="shared" si="1"/>
        <v>0</v>
      </c>
      <c r="BF64" s="36">
        <f t="shared" si="2"/>
        <v>0</v>
      </c>
    </row>
    <row r="65" spans="1:58" hidden="1" x14ac:dyDescent="0.2">
      <c r="A65" s="26">
        <v>55</v>
      </c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30"/>
      <c r="AX65" s="31"/>
      <c r="AY65" s="31"/>
      <c r="AZ65" s="32"/>
      <c r="BA65" s="22"/>
      <c r="BB65" s="33" t="b">
        <f t="shared" si="3"/>
        <v>0</v>
      </c>
      <c r="BC65" s="34" t="str">
        <f t="shared" si="4"/>
        <v/>
      </c>
      <c r="BD65" s="35">
        <f t="shared" si="0"/>
        <v>0</v>
      </c>
      <c r="BE65" s="36">
        <f t="shared" si="1"/>
        <v>0</v>
      </c>
      <c r="BF65" s="36">
        <f t="shared" si="2"/>
        <v>0</v>
      </c>
    </row>
    <row r="66" spans="1:58" hidden="1" x14ac:dyDescent="0.2">
      <c r="A66" s="26">
        <v>56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30"/>
      <c r="AX66" s="31"/>
      <c r="AY66" s="31"/>
      <c r="AZ66" s="32"/>
      <c r="BA66" s="22"/>
      <c r="BB66" s="33" t="b">
        <f t="shared" si="3"/>
        <v>0</v>
      </c>
      <c r="BC66" s="34" t="str">
        <f t="shared" si="4"/>
        <v/>
      </c>
      <c r="BD66" s="35">
        <f t="shared" si="0"/>
        <v>0</v>
      </c>
      <c r="BE66" s="36">
        <f t="shared" si="1"/>
        <v>0</v>
      </c>
      <c r="BF66" s="36">
        <f t="shared" si="2"/>
        <v>0</v>
      </c>
    </row>
    <row r="67" spans="1:58" hidden="1" x14ac:dyDescent="0.2">
      <c r="A67" s="26">
        <v>57</v>
      </c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30"/>
      <c r="AX67" s="31"/>
      <c r="AY67" s="31"/>
      <c r="AZ67" s="32"/>
      <c r="BA67" s="22"/>
      <c r="BB67" s="33" t="b">
        <f t="shared" si="3"/>
        <v>0</v>
      </c>
      <c r="BC67" s="34" t="str">
        <f t="shared" si="4"/>
        <v/>
      </c>
      <c r="BD67" s="35">
        <f t="shared" si="0"/>
        <v>0</v>
      </c>
      <c r="BE67" s="36">
        <f t="shared" si="1"/>
        <v>0</v>
      </c>
      <c r="BF67" s="36">
        <f t="shared" si="2"/>
        <v>0</v>
      </c>
    </row>
    <row r="68" spans="1:58" hidden="1" x14ac:dyDescent="0.2">
      <c r="A68" s="26">
        <v>58</v>
      </c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30"/>
      <c r="AX68" s="31"/>
      <c r="AY68" s="31"/>
      <c r="AZ68" s="32"/>
      <c r="BA68" s="22"/>
      <c r="BB68" s="33" t="b">
        <f t="shared" si="3"/>
        <v>0</v>
      </c>
      <c r="BC68" s="34" t="str">
        <f t="shared" si="4"/>
        <v/>
      </c>
      <c r="BD68" s="35">
        <f t="shared" si="0"/>
        <v>0</v>
      </c>
      <c r="BE68" s="36">
        <f t="shared" si="1"/>
        <v>0</v>
      </c>
      <c r="BF68" s="36">
        <f t="shared" si="2"/>
        <v>0</v>
      </c>
    </row>
    <row r="69" spans="1:58" hidden="1" x14ac:dyDescent="0.2">
      <c r="A69" s="26">
        <v>59</v>
      </c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30"/>
      <c r="AX69" s="31"/>
      <c r="AY69" s="31"/>
      <c r="AZ69" s="32"/>
      <c r="BA69" s="22"/>
      <c r="BB69" s="33" t="b">
        <f t="shared" si="3"/>
        <v>0</v>
      </c>
      <c r="BC69" s="34" t="str">
        <f t="shared" si="4"/>
        <v/>
      </c>
      <c r="BD69" s="35">
        <f t="shared" si="0"/>
        <v>0</v>
      </c>
      <c r="BE69" s="36">
        <f t="shared" si="1"/>
        <v>0</v>
      </c>
      <c r="BF69" s="36">
        <f t="shared" si="2"/>
        <v>0</v>
      </c>
    </row>
    <row r="70" spans="1:58" hidden="1" x14ac:dyDescent="0.2">
      <c r="A70" s="26">
        <v>60</v>
      </c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30"/>
      <c r="AX70" s="31"/>
      <c r="AY70" s="31"/>
      <c r="AZ70" s="32"/>
      <c r="BA70" s="22"/>
      <c r="BB70" s="33" t="b">
        <f t="shared" si="3"/>
        <v>0</v>
      </c>
      <c r="BC70" s="34" t="str">
        <f t="shared" si="4"/>
        <v/>
      </c>
      <c r="BD70" s="35">
        <f t="shared" si="0"/>
        <v>0</v>
      </c>
      <c r="BE70" s="36">
        <f t="shared" si="1"/>
        <v>0</v>
      </c>
      <c r="BF70" s="36">
        <f t="shared" si="2"/>
        <v>0</v>
      </c>
    </row>
    <row r="71" spans="1:58" hidden="1" x14ac:dyDescent="0.2">
      <c r="A71" s="26">
        <v>61</v>
      </c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30"/>
      <c r="AX71" s="31"/>
      <c r="AY71" s="31"/>
      <c r="AZ71" s="32"/>
      <c r="BA71" s="22"/>
      <c r="BB71" s="33" t="b">
        <f t="shared" si="3"/>
        <v>0</v>
      </c>
      <c r="BC71" s="34" t="str">
        <f t="shared" si="4"/>
        <v/>
      </c>
      <c r="BD71" s="35">
        <f t="shared" si="0"/>
        <v>0</v>
      </c>
      <c r="BE71" s="36">
        <f t="shared" si="1"/>
        <v>0</v>
      </c>
      <c r="BF71" s="36">
        <f t="shared" si="2"/>
        <v>0</v>
      </c>
    </row>
    <row r="72" spans="1:58" hidden="1" x14ac:dyDescent="0.2">
      <c r="A72" s="26">
        <v>62</v>
      </c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30"/>
      <c r="AX72" s="31"/>
      <c r="AY72" s="31"/>
      <c r="AZ72" s="32"/>
      <c r="BA72" s="22"/>
      <c r="BB72" s="33" t="b">
        <f t="shared" si="3"/>
        <v>0</v>
      </c>
      <c r="BC72" s="34" t="str">
        <f t="shared" si="4"/>
        <v/>
      </c>
      <c r="BD72" s="35">
        <f t="shared" si="0"/>
        <v>0</v>
      </c>
      <c r="BE72" s="36">
        <f t="shared" si="1"/>
        <v>0</v>
      </c>
      <c r="BF72" s="36">
        <f t="shared" si="2"/>
        <v>0</v>
      </c>
    </row>
    <row r="73" spans="1:58" hidden="1" x14ac:dyDescent="0.2">
      <c r="A73" s="26">
        <v>63</v>
      </c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30"/>
      <c r="AX73" s="31"/>
      <c r="AY73" s="31"/>
      <c r="AZ73" s="32"/>
      <c r="BA73" s="22"/>
      <c r="BB73" s="33" t="b">
        <f t="shared" si="3"/>
        <v>0</v>
      </c>
      <c r="BC73" s="34" t="str">
        <f t="shared" si="4"/>
        <v/>
      </c>
      <c r="BD73" s="35">
        <f t="shared" si="0"/>
        <v>0</v>
      </c>
      <c r="BE73" s="36">
        <f t="shared" si="1"/>
        <v>0</v>
      </c>
      <c r="BF73" s="36">
        <f t="shared" si="2"/>
        <v>0</v>
      </c>
    </row>
    <row r="74" spans="1:58" hidden="1" x14ac:dyDescent="0.2">
      <c r="A74" s="26">
        <v>64</v>
      </c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30"/>
      <c r="AX74" s="31"/>
      <c r="AY74" s="31"/>
      <c r="AZ74" s="32"/>
      <c r="BA74" s="22"/>
      <c r="BB74" s="33" t="b">
        <f t="shared" si="3"/>
        <v>0</v>
      </c>
      <c r="BC74" s="34" t="str">
        <f t="shared" si="4"/>
        <v/>
      </c>
      <c r="BD74" s="35">
        <f t="shared" si="0"/>
        <v>0</v>
      </c>
      <c r="BE74" s="36">
        <f t="shared" si="1"/>
        <v>0</v>
      </c>
      <c r="BF74" s="36">
        <f t="shared" si="2"/>
        <v>0</v>
      </c>
    </row>
    <row r="75" spans="1:58" hidden="1" x14ac:dyDescent="0.2">
      <c r="A75" s="26">
        <v>65</v>
      </c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30"/>
      <c r="AX75" s="31"/>
      <c r="AY75" s="31"/>
      <c r="AZ75" s="32"/>
      <c r="BA75" s="22"/>
      <c r="BB75" s="33" t="b">
        <f t="shared" si="3"/>
        <v>0</v>
      </c>
      <c r="BC75" s="34" t="str">
        <f t="shared" si="4"/>
        <v/>
      </c>
      <c r="BD75" s="35">
        <f t="shared" ref="BD75:BD138" si="5">COUNTIF($C75:$AV75,"Отл")</f>
        <v>0</v>
      </c>
      <c r="BE75" s="36">
        <f t="shared" ref="BE75:BE138" si="6">COUNTIF($C75:$AV75,"Хор")</f>
        <v>0</v>
      </c>
      <c r="BF75" s="36">
        <f t="shared" ref="BF75:BF138" si="7">COUNTIF($C75:$AV75,"Удв")</f>
        <v>0</v>
      </c>
    </row>
    <row r="76" spans="1:58" hidden="1" x14ac:dyDescent="0.2">
      <c r="A76" s="26">
        <v>66</v>
      </c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30"/>
      <c r="AX76" s="31"/>
      <c r="AY76" s="31"/>
      <c r="AZ76" s="32"/>
      <c r="BA76" s="22"/>
      <c r="BB76" s="33" t="b">
        <f t="shared" ref="BB76:BB139" si="8">IF(SUM(C76:AV76)&gt;0,(SUM(C76:AV76)/COUNTIF(C76:AV76,"&gt;0")))</f>
        <v>0</v>
      </c>
      <c r="BC76" s="34" t="str">
        <f t="shared" ref="BC76:BC139" si="9">IF(SUM(BD76:BF76)&gt;0,(BD76*5+BE76*4+BF76*3)/SUM(BD76:BF76),"")</f>
        <v/>
      </c>
      <c r="BD76" s="35">
        <f t="shared" si="5"/>
        <v>0</v>
      </c>
      <c r="BE76" s="36">
        <f t="shared" si="6"/>
        <v>0</v>
      </c>
      <c r="BF76" s="36">
        <f t="shared" si="7"/>
        <v>0</v>
      </c>
    </row>
    <row r="77" spans="1:58" hidden="1" x14ac:dyDescent="0.2">
      <c r="A77" s="26">
        <v>67</v>
      </c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30"/>
      <c r="AX77" s="31"/>
      <c r="AY77" s="31"/>
      <c r="AZ77" s="32"/>
      <c r="BA77" s="22"/>
      <c r="BB77" s="33" t="b">
        <f t="shared" si="8"/>
        <v>0</v>
      </c>
      <c r="BC77" s="34" t="str">
        <f t="shared" si="9"/>
        <v/>
      </c>
      <c r="BD77" s="35">
        <f t="shared" si="5"/>
        <v>0</v>
      </c>
      <c r="BE77" s="36">
        <f t="shared" si="6"/>
        <v>0</v>
      </c>
      <c r="BF77" s="36">
        <f t="shared" si="7"/>
        <v>0</v>
      </c>
    </row>
    <row r="78" spans="1:58" hidden="1" x14ac:dyDescent="0.2">
      <c r="A78" s="26">
        <v>68</v>
      </c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30"/>
      <c r="AX78" s="31"/>
      <c r="AY78" s="31"/>
      <c r="AZ78" s="32"/>
      <c r="BA78" s="22"/>
      <c r="BB78" s="33" t="b">
        <f t="shared" si="8"/>
        <v>0</v>
      </c>
      <c r="BC78" s="34" t="str">
        <f t="shared" si="9"/>
        <v/>
      </c>
      <c r="BD78" s="35">
        <f t="shared" si="5"/>
        <v>0</v>
      </c>
      <c r="BE78" s="36">
        <f t="shared" si="6"/>
        <v>0</v>
      </c>
      <c r="BF78" s="36">
        <f t="shared" si="7"/>
        <v>0</v>
      </c>
    </row>
    <row r="79" spans="1:58" hidden="1" x14ac:dyDescent="0.2">
      <c r="A79" s="26">
        <v>69</v>
      </c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30"/>
      <c r="AX79" s="31"/>
      <c r="AY79" s="31"/>
      <c r="AZ79" s="32"/>
      <c r="BA79" s="22"/>
      <c r="BB79" s="33" t="b">
        <f t="shared" si="8"/>
        <v>0</v>
      </c>
      <c r="BC79" s="34" t="str">
        <f t="shared" si="9"/>
        <v/>
      </c>
      <c r="BD79" s="35">
        <f t="shared" si="5"/>
        <v>0</v>
      </c>
      <c r="BE79" s="36">
        <f t="shared" si="6"/>
        <v>0</v>
      </c>
      <c r="BF79" s="36">
        <f t="shared" si="7"/>
        <v>0</v>
      </c>
    </row>
    <row r="80" spans="1:58" hidden="1" x14ac:dyDescent="0.2">
      <c r="A80" s="26">
        <v>70</v>
      </c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30"/>
      <c r="AX80" s="31"/>
      <c r="AY80" s="31"/>
      <c r="AZ80" s="32"/>
      <c r="BA80" s="22"/>
      <c r="BB80" s="33" t="b">
        <f t="shared" si="8"/>
        <v>0</v>
      </c>
      <c r="BC80" s="34" t="str">
        <f t="shared" si="9"/>
        <v/>
      </c>
      <c r="BD80" s="35">
        <f t="shared" si="5"/>
        <v>0</v>
      </c>
      <c r="BE80" s="36">
        <f t="shared" si="6"/>
        <v>0</v>
      </c>
      <c r="BF80" s="36">
        <f t="shared" si="7"/>
        <v>0</v>
      </c>
    </row>
    <row r="81" spans="1:58" hidden="1" x14ac:dyDescent="0.2">
      <c r="A81" s="26">
        <v>71</v>
      </c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30"/>
      <c r="AX81" s="31"/>
      <c r="AY81" s="31"/>
      <c r="AZ81" s="32"/>
      <c r="BA81" s="22"/>
      <c r="BB81" s="33" t="b">
        <f t="shared" si="8"/>
        <v>0</v>
      </c>
      <c r="BC81" s="34" t="str">
        <f t="shared" si="9"/>
        <v/>
      </c>
      <c r="BD81" s="35">
        <f t="shared" si="5"/>
        <v>0</v>
      </c>
      <c r="BE81" s="36">
        <f t="shared" si="6"/>
        <v>0</v>
      </c>
      <c r="BF81" s="36">
        <f t="shared" si="7"/>
        <v>0</v>
      </c>
    </row>
    <row r="82" spans="1:58" hidden="1" x14ac:dyDescent="0.2">
      <c r="A82" s="26">
        <v>72</v>
      </c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30"/>
      <c r="AX82" s="31"/>
      <c r="AY82" s="31"/>
      <c r="AZ82" s="32"/>
      <c r="BA82" s="22"/>
      <c r="BB82" s="33" t="b">
        <f t="shared" si="8"/>
        <v>0</v>
      </c>
      <c r="BC82" s="34" t="str">
        <f t="shared" si="9"/>
        <v/>
      </c>
      <c r="BD82" s="35">
        <f t="shared" si="5"/>
        <v>0</v>
      </c>
      <c r="BE82" s="36">
        <f t="shared" si="6"/>
        <v>0</v>
      </c>
      <c r="BF82" s="36">
        <f t="shared" si="7"/>
        <v>0</v>
      </c>
    </row>
    <row r="83" spans="1:58" hidden="1" x14ac:dyDescent="0.2">
      <c r="A83" s="26">
        <v>73</v>
      </c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30"/>
      <c r="AX83" s="31"/>
      <c r="AY83" s="31"/>
      <c r="AZ83" s="32"/>
      <c r="BA83" s="22"/>
      <c r="BB83" s="33" t="b">
        <f t="shared" si="8"/>
        <v>0</v>
      </c>
      <c r="BC83" s="34" t="str">
        <f t="shared" si="9"/>
        <v/>
      </c>
      <c r="BD83" s="35">
        <f t="shared" si="5"/>
        <v>0</v>
      </c>
      <c r="BE83" s="36">
        <f t="shared" si="6"/>
        <v>0</v>
      </c>
      <c r="BF83" s="36">
        <f t="shared" si="7"/>
        <v>0</v>
      </c>
    </row>
    <row r="84" spans="1:58" hidden="1" x14ac:dyDescent="0.2">
      <c r="A84" s="26">
        <v>74</v>
      </c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30"/>
      <c r="AX84" s="31"/>
      <c r="AY84" s="31"/>
      <c r="AZ84" s="32"/>
      <c r="BA84" s="22"/>
      <c r="BB84" s="33" t="b">
        <f t="shared" si="8"/>
        <v>0</v>
      </c>
      <c r="BC84" s="34" t="str">
        <f t="shared" si="9"/>
        <v/>
      </c>
      <c r="BD84" s="35">
        <f t="shared" si="5"/>
        <v>0</v>
      </c>
      <c r="BE84" s="36">
        <f t="shared" si="6"/>
        <v>0</v>
      </c>
      <c r="BF84" s="36">
        <f t="shared" si="7"/>
        <v>0</v>
      </c>
    </row>
    <row r="85" spans="1:58" hidden="1" x14ac:dyDescent="0.2">
      <c r="A85" s="26">
        <v>75</v>
      </c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30"/>
      <c r="AX85" s="31"/>
      <c r="AY85" s="31"/>
      <c r="AZ85" s="32"/>
      <c r="BA85" s="22"/>
      <c r="BB85" s="33" t="b">
        <f t="shared" si="8"/>
        <v>0</v>
      </c>
      <c r="BC85" s="34" t="str">
        <f t="shared" si="9"/>
        <v/>
      </c>
      <c r="BD85" s="35">
        <f t="shared" si="5"/>
        <v>0</v>
      </c>
      <c r="BE85" s="36">
        <f t="shared" si="6"/>
        <v>0</v>
      </c>
      <c r="BF85" s="36">
        <f t="shared" si="7"/>
        <v>0</v>
      </c>
    </row>
    <row r="86" spans="1:58" hidden="1" x14ac:dyDescent="0.2">
      <c r="A86" s="26">
        <v>76</v>
      </c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30"/>
      <c r="AX86" s="31"/>
      <c r="AY86" s="31"/>
      <c r="AZ86" s="32"/>
      <c r="BA86" s="22"/>
      <c r="BB86" s="33" t="b">
        <f t="shared" si="8"/>
        <v>0</v>
      </c>
      <c r="BC86" s="34" t="str">
        <f t="shared" si="9"/>
        <v/>
      </c>
      <c r="BD86" s="35">
        <f t="shared" si="5"/>
        <v>0</v>
      </c>
      <c r="BE86" s="36">
        <f t="shared" si="6"/>
        <v>0</v>
      </c>
      <c r="BF86" s="36">
        <f t="shared" si="7"/>
        <v>0</v>
      </c>
    </row>
    <row r="87" spans="1:58" hidden="1" x14ac:dyDescent="0.2">
      <c r="A87" s="26">
        <v>77</v>
      </c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30"/>
      <c r="AX87" s="31"/>
      <c r="AY87" s="31"/>
      <c r="AZ87" s="32"/>
      <c r="BA87" s="22"/>
      <c r="BB87" s="33" t="b">
        <f t="shared" si="8"/>
        <v>0</v>
      </c>
      <c r="BC87" s="34" t="str">
        <f t="shared" si="9"/>
        <v/>
      </c>
      <c r="BD87" s="35">
        <f t="shared" si="5"/>
        <v>0</v>
      </c>
      <c r="BE87" s="36">
        <f t="shared" si="6"/>
        <v>0</v>
      </c>
      <c r="BF87" s="36">
        <f t="shared" si="7"/>
        <v>0</v>
      </c>
    </row>
    <row r="88" spans="1:58" hidden="1" x14ac:dyDescent="0.2">
      <c r="A88" s="26">
        <v>78</v>
      </c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30"/>
      <c r="AX88" s="31"/>
      <c r="AY88" s="31"/>
      <c r="AZ88" s="32"/>
      <c r="BA88" s="22"/>
      <c r="BB88" s="33" t="b">
        <f t="shared" si="8"/>
        <v>0</v>
      </c>
      <c r="BC88" s="34" t="str">
        <f t="shared" si="9"/>
        <v/>
      </c>
      <c r="BD88" s="35">
        <f t="shared" si="5"/>
        <v>0</v>
      </c>
      <c r="BE88" s="36">
        <f t="shared" si="6"/>
        <v>0</v>
      </c>
      <c r="BF88" s="36">
        <f t="shared" si="7"/>
        <v>0</v>
      </c>
    </row>
    <row r="89" spans="1:58" hidden="1" x14ac:dyDescent="0.2">
      <c r="A89" s="26">
        <v>79</v>
      </c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30"/>
      <c r="AX89" s="31"/>
      <c r="AY89" s="31"/>
      <c r="AZ89" s="32"/>
      <c r="BA89" s="22"/>
      <c r="BB89" s="33" t="b">
        <f t="shared" si="8"/>
        <v>0</v>
      </c>
      <c r="BC89" s="34" t="str">
        <f t="shared" si="9"/>
        <v/>
      </c>
      <c r="BD89" s="35">
        <f t="shared" si="5"/>
        <v>0</v>
      </c>
      <c r="BE89" s="36">
        <f t="shared" si="6"/>
        <v>0</v>
      </c>
      <c r="BF89" s="36">
        <f t="shared" si="7"/>
        <v>0</v>
      </c>
    </row>
    <row r="90" spans="1:58" hidden="1" x14ac:dyDescent="0.2">
      <c r="A90" s="26">
        <v>80</v>
      </c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30"/>
      <c r="AX90" s="31"/>
      <c r="AY90" s="31"/>
      <c r="AZ90" s="32"/>
      <c r="BA90" s="22"/>
      <c r="BB90" s="33" t="b">
        <f t="shared" si="8"/>
        <v>0</v>
      </c>
      <c r="BC90" s="34" t="str">
        <f t="shared" si="9"/>
        <v/>
      </c>
      <c r="BD90" s="35">
        <f t="shared" si="5"/>
        <v>0</v>
      </c>
      <c r="BE90" s="36">
        <f t="shared" si="6"/>
        <v>0</v>
      </c>
      <c r="BF90" s="36">
        <f t="shared" si="7"/>
        <v>0</v>
      </c>
    </row>
    <row r="91" spans="1:58" hidden="1" x14ac:dyDescent="0.2">
      <c r="A91" s="26">
        <v>81</v>
      </c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30"/>
      <c r="AX91" s="31"/>
      <c r="AY91" s="31"/>
      <c r="AZ91" s="32"/>
      <c r="BA91" s="22"/>
      <c r="BB91" s="33" t="b">
        <f t="shared" si="8"/>
        <v>0</v>
      </c>
      <c r="BC91" s="34" t="str">
        <f t="shared" si="9"/>
        <v/>
      </c>
      <c r="BD91" s="35">
        <f t="shared" si="5"/>
        <v>0</v>
      </c>
      <c r="BE91" s="36">
        <f t="shared" si="6"/>
        <v>0</v>
      </c>
      <c r="BF91" s="36">
        <f t="shared" si="7"/>
        <v>0</v>
      </c>
    </row>
    <row r="92" spans="1:58" hidden="1" x14ac:dyDescent="0.2">
      <c r="A92" s="26">
        <v>82</v>
      </c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30"/>
      <c r="AX92" s="31"/>
      <c r="AY92" s="31"/>
      <c r="AZ92" s="32"/>
      <c r="BA92" s="22"/>
      <c r="BB92" s="33" t="b">
        <f t="shared" si="8"/>
        <v>0</v>
      </c>
      <c r="BC92" s="34" t="str">
        <f t="shared" si="9"/>
        <v/>
      </c>
      <c r="BD92" s="35">
        <f t="shared" si="5"/>
        <v>0</v>
      </c>
      <c r="BE92" s="36">
        <f t="shared" si="6"/>
        <v>0</v>
      </c>
      <c r="BF92" s="36">
        <f t="shared" si="7"/>
        <v>0</v>
      </c>
    </row>
    <row r="93" spans="1:58" hidden="1" x14ac:dyDescent="0.2">
      <c r="A93" s="26">
        <v>83</v>
      </c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30"/>
      <c r="AX93" s="31"/>
      <c r="AY93" s="31"/>
      <c r="AZ93" s="32"/>
      <c r="BA93" s="22"/>
      <c r="BB93" s="33" t="b">
        <f t="shared" si="8"/>
        <v>0</v>
      </c>
      <c r="BC93" s="34" t="str">
        <f t="shared" si="9"/>
        <v/>
      </c>
      <c r="BD93" s="35">
        <f t="shared" si="5"/>
        <v>0</v>
      </c>
      <c r="BE93" s="36">
        <f t="shared" si="6"/>
        <v>0</v>
      </c>
      <c r="BF93" s="36">
        <f t="shared" si="7"/>
        <v>0</v>
      </c>
    </row>
    <row r="94" spans="1:58" hidden="1" x14ac:dyDescent="0.2">
      <c r="A94" s="26">
        <v>84</v>
      </c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30"/>
      <c r="AX94" s="31"/>
      <c r="AY94" s="31"/>
      <c r="AZ94" s="32"/>
      <c r="BA94" s="22"/>
      <c r="BB94" s="33" t="b">
        <f t="shared" si="8"/>
        <v>0</v>
      </c>
      <c r="BC94" s="34" t="str">
        <f t="shared" si="9"/>
        <v/>
      </c>
      <c r="BD94" s="35">
        <f t="shared" si="5"/>
        <v>0</v>
      </c>
      <c r="BE94" s="36">
        <f t="shared" si="6"/>
        <v>0</v>
      </c>
      <c r="BF94" s="36">
        <f t="shared" si="7"/>
        <v>0</v>
      </c>
    </row>
    <row r="95" spans="1:58" hidden="1" x14ac:dyDescent="0.2">
      <c r="A95" s="26">
        <v>85</v>
      </c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30"/>
      <c r="AX95" s="31"/>
      <c r="AY95" s="31"/>
      <c r="AZ95" s="32"/>
      <c r="BA95" s="22"/>
      <c r="BB95" s="33" t="b">
        <f t="shared" si="8"/>
        <v>0</v>
      </c>
      <c r="BC95" s="34" t="str">
        <f t="shared" si="9"/>
        <v/>
      </c>
      <c r="BD95" s="35">
        <f t="shared" si="5"/>
        <v>0</v>
      </c>
      <c r="BE95" s="36">
        <f t="shared" si="6"/>
        <v>0</v>
      </c>
      <c r="BF95" s="36">
        <f t="shared" si="7"/>
        <v>0</v>
      </c>
    </row>
    <row r="96" spans="1:58" hidden="1" x14ac:dyDescent="0.2">
      <c r="A96" s="26">
        <v>86</v>
      </c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30"/>
      <c r="AX96" s="31"/>
      <c r="AY96" s="31"/>
      <c r="AZ96" s="32"/>
      <c r="BA96" s="22"/>
      <c r="BB96" s="33" t="b">
        <f t="shared" si="8"/>
        <v>0</v>
      </c>
      <c r="BC96" s="34" t="str">
        <f t="shared" si="9"/>
        <v/>
      </c>
      <c r="BD96" s="35">
        <f t="shared" si="5"/>
        <v>0</v>
      </c>
      <c r="BE96" s="36">
        <f t="shared" si="6"/>
        <v>0</v>
      </c>
      <c r="BF96" s="36">
        <f t="shared" si="7"/>
        <v>0</v>
      </c>
    </row>
    <row r="97" spans="1:58" hidden="1" x14ac:dyDescent="0.2">
      <c r="A97" s="26">
        <v>87</v>
      </c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30"/>
      <c r="AX97" s="31"/>
      <c r="AY97" s="31"/>
      <c r="AZ97" s="32"/>
      <c r="BA97" s="22"/>
      <c r="BB97" s="33" t="b">
        <f t="shared" si="8"/>
        <v>0</v>
      </c>
      <c r="BC97" s="34" t="str">
        <f t="shared" si="9"/>
        <v/>
      </c>
      <c r="BD97" s="35">
        <f t="shared" si="5"/>
        <v>0</v>
      </c>
      <c r="BE97" s="36">
        <f t="shared" si="6"/>
        <v>0</v>
      </c>
      <c r="BF97" s="36">
        <f t="shared" si="7"/>
        <v>0</v>
      </c>
    </row>
    <row r="98" spans="1:58" hidden="1" x14ac:dyDescent="0.2">
      <c r="A98" s="26">
        <v>88</v>
      </c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30"/>
      <c r="AX98" s="31"/>
      <c r="AY98" s="31"/>
      <c r="AZ98" s="32"/>
      <c r="BA98" s="22"/>
      <c r="BB98" s="33" t="b">
        <f t="shared" si="8"/>
        <v>0</v>
      </c>
      <c r="BC98" s="34" t="str">
        <f t="shared" si="9"/>
        <v/>
      </c>
      <c r="BD98" s="35">
        <f t="shared" si="5"/>
        <v>0</v>
      </c>
      <c r="BE98" s="36">
        <f t="shared" si="6"/>
        <v>0</v>
      </c>
      <c r="BF98" s="36">
        <f t="shared" si="7"/>
        <v>0</v>
      </c>
    </row>
    <row r="99" spans="1:58" hidden="1" x14ac:dyDescent="0.2">
      <c r="A99" s="26">
        <v>89</v>
      </c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30"/>
      <c r="AX99" s="31"/>
      <c r="AY99" s="31"/>
      <c r="AZ99" s="32"/>
      <c r="BA99" s="22"/>
      <c r="BB99" s="33" t="b">
        <f t="shared" si="8"/>
        <v>0</v>
      </c>
      <c r="BC99" s="34" t="str">
        <f t="shared" si="9"/>
        <v/>
      </c>
      <c r="BD99" s="35">
        <f t="shared" si="5"/>
        <v>0</v>
      </c>
      <c r="BE99" s="36">
        <f t="shared" si="6"/>
        <v>0</v>
      </c>
      <c r="BF99" s="36">
        <f t="shared" si="7"/>
        <v>0</v>
      </c>
    </row>
    <row r="100" spans="1:58" hidden="1" x14ac:dyDescent="0.2">
      <c r="A100" s="26">
        <v>90</v>
      </c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30"/>
      <c r="AX100" s="31"/>
      <c r="AY100" s="31"/>
      <c r="AZ100" s="32"/>
      <c r="BA100" s="22"/>
      <c r="BB100" s="33" t="b">
        <f t="shared" si="8"/>
        <v>0</v>
      </c>
      <c r="BC100" s="34" t="str">
        <f t="shared" si="9"/>
        <v/>
      </c>
      <c r="BD100" s="35">
        <f t="shared" si="5"/>
        <v>0</v>
      </c>
      <c r="BE100" s="36">
        <f t="shared" si="6"/>
        <v>0</v>
      </c>
      <c r="BF100" s="36">
        <f t="shared" si="7"/>
        <v>0</v>
      </c>
    </row>
    <row r="101" spans="1:58" hidden="1" x14ac:dyDescent="0.2">
      <c r="A101" s="26">
        <v>91</v>
      </c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30"/>
      <c r="AX101" s="31"/>
      <c r="AY101" s="31"/>
      <c r="AZ101" s="32"/>
      <c r="BA101" s="22"/>
      <c r="BB101" s="33" t="b">
        <f t="shared" si="8"/>
        <v>0</v>
      </c>
      <c r="BC101" s="34" t="str">
        <f t="shared" si="9"/>
        <v/>
      </c>
      <c r="BD101" s="35">
        <f t="shared" si="5"/>
        <v>0</v>
      </c>
      <c r="BE101" s="36">
        <f t="shared" si="6"/>
        <v>0</v>
      </c>
      <c r="BF101" s="36">
        <f t="shared" si="7"/>
        <v>0</v>
      </c>
    </row>
    <row r="102" spans="1:58" hidden="1" x14ac:dyDescent="0.2">
      <c r="A102" s="26">
        <v>92</v>
      </c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30"/>
      <c r="AX102" s="31"/>
      <c r="AY102" s="31"/>
      <c r="AZ102" s="32"/>
      <c r="BA102" s="22"/>
      <c r="BB102" s="33" t="b">
        <f t="shared" si="8"/>
        <v>0</v>
      </c>
      <c r="BC102" s="34" t="str">
        <f t="shared" si="9"/>
        <v/>
      </c>
      <c r="BD102" s="35">
        <f t="shared" si="5"/>
        <v>0</v>
      </c>
      <c r="BE102" s="36">
        <f t="shared" si="6"/>
        <v>0</v>
      </c>
      <c r="BF102" s="36">
        <f t="shared" si="7"/>
        <v>0</v>
      </c>
    </row>
    <row r="103" spans="1:58" hidden="1" x14ac:dyDescent="0.2">
      <c r="A103" s="26">
        <v>93</v>
      </c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30"/>
      <c r="AX103" s="31"/>
      <c r="AY103" s="31"/>
      <c r="AZ103" s="32"/>
      <c r="BA103" s="22"/>
      <c r="BB103" s="33" t="b">
        <f t="shared" si="8"/>
        <v>0</v>
      </c>
      <c r="BC103" s="34" t="str">
        <f t="shared" si="9"/>
        <v/>
      </c>
      <c r="BD103" s="35">
        <f t="shared" si="5"/>
        <v>0</v>
      </c>
      <c r="BE103" s="36">
        <f t="shared" si="6"/>
        <v>0</v>
      </c>
      <c r="BF103" s="36">
        <f t="shared" si="7"/>
        <v>0</v>
      </c>
    </row>
    <row r="104" spans="1:58" hidden="1" x14ac:dyDescent="0.2">
      <c r="A104" s="26">
        <v>94</v>
      </c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30"/>
      <c r="AX104" s="31"/>
      <c r="AY104" s="31"/>
      <c r="AZ104" s="32"/>
      <c r="BA104" s="22"/>
      <c r="BB104" s="33" t="b">
        <f t="shared" si="8"/>
        <v>0</v>
      </c>
      <c r="BC104" s="34" t="str">
        <f t="shared" si="9"/>
        <v/>
      </c>
      <c r="BD104" s="35">
        <f t="shared" si="5"/>
        <v>0</v>
      </c>
      <c r="BE104" s="36">
        <f t="shared" si="6"/>
        <v>0</v>
      </c>
      <c r="BF104" s="36">
        <f t="shared" si="7"/>
        <v>0</v>
      </c>
    </row>
    <row r="105" spans="1:58" hidden="1" x14ac:dyDescent="0.2">
      <c r="A105" s="26">
        <v>95</v>
      </c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30"/>
      <c r="AX105" s="31"/>
      <c r="AY105" s="31"/>
      <c r="AZ105" s="32"/>
      <c r="BA105" s="22"/>
      <c r="BB105" s="33" t="b">
        <f t="shared" si="8"/>
        <v>0</v>
      </c>
      <c r="BC105" s="34" t="str">
        <f t="shared" si="9"/>
        <v/>
      </c>
      <c r="BD105" s="35">
        <f t="shared" si="5"/>
        <v>0</v>
      </c>
      <c r="BE105" s="36">
        <f t="shared" si="6"/>
        <v>0</v>
      </c>
      <c r="BF105" s="36">
        <f t="shared" si="7"/>
        <v>0</v>
      </c>
    </row>
    <row r="106" spans="1:58" hidden="1" x14ac:dyDescent="0.2">
      <c r="A106" s="26">
        <v>96</v>
      </c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30"/>
      <c r="AX106" s="31"/>
      <c r="AY106" s="31"/>
      <c r="AZ106" s="32"/>
      <c r="BA106" s="22"/>
      <c r="BB106" s="33" t="b">
        <f t="shared" si="8"/>
        <v>0</v>
      </c>
      <c r="BC106" s="34" t="str">
        <f t="shared" si="9"/>
        <v/>
      </c>
      <c r="BD106" s="35">
        <f t="shared" si="5"/>
        <v>0</v>
      </c>
      <c r="BE106" s="36">
        <f t="shared" si="6"/>
        <v>0</v>
      </c>
      <c r="BF106" s="36">
        <f t="shared" si="7"/>
        <v>0</v>
      </c>
    </row>
    <row r="107" spans="1:58" hidden="1" x14ac:dyDescent="0.2">
      <c r="A107" s="26">
        <v>97</v>
      </c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9"/>
      <c r="AU107" s="28"/>
      <c r="AV107" s="28"/>
      <c r="AW107" s="30"/>
      <c r="AX107" s="31"/>
      <c r="AY107" s="31"/>
      <c r="AZ107" s="32"/>
      <c r="BA107" s="22"/>
      <c r="BB107" s="33" t="b">
        <f t="shared" si="8"/>
        <v>0</v>
      </c>
      <c r="BC107" s="34" t="str">
        <f t="shared" si="9"/>
        <v/>
      </c>
      <c r="BD107" s="35">
        <f t="shared" si="5"/>
        <v>0</v>
      </c>
      <c r="BE107" s="36">
        <f t="shared" si="6"/>
        <v>0</v>
      </c>
      <c r="BF107" s="36">
        <f t="shared" si="7"/>
        <v>0</v>
      </c>
    </row>
    <row r="108" spans="1:58" hidden="1" x14ac:dyDescent="0.2">
      <c r="A108" s="26">
        <v>98</v>
      </c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30"/>
      <c r="AX108" s="31"/>
      <c r="AY108" s="31"/>
      <c r="AZ108" s="32"/>
      <c r="BA108" s="22"/>
      <c r="BB108" s="33" t="b">
        <f t="shared" si="8"/>
        <v>0</v>
      </c>
      <c r="BC108" s="34" t="str">
        <f t="shared" si="9"/>
        <v/>
      </c>
      <c r="BD108" s="35">
        <f t="shared" si="5"/>
        <v>0</v>
      </c>
      <c r="BE108" s="36">
        <f t="shared" si="6"/>
        <v>0</v>
      </c>
      <c r="BF108" s="36">
        <f t="shared" si="7"/>
        <v>0</v>
      </c>
    </row>
    <row r="109" spans="1:58" hidden="1" x14ac:dyDescent="0.2">
      <c r="A109" s="26">
        <v>99</v>
      </c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30"/>
      <c r="AX109" s="31"/>
      <c r="AY109" s="31"/>
      <c r="AZ109" s="32"/>
      <c r="BA109" s="22"/>
      <c r="BB109" s="33" t="b">
        <f t="shared" si="8"/>
        <v>0</v>
      </c>
      <c r="BC109" s="34" t="str">
        <f t="shared" si="9"/>
        <v/>
      </c>
      <c r="BD109" s="35">
        <f t="shared" si="5"/>
        <v>0</v>
      </c>
      <c r="BE109" s="36">
        <f t="shared" si="6"/>
        <v>0</v>
      </c>
      <c r="BF109" s="36">
        <f t="shared" si="7"/>
        <v>0</v>
      </c>
    </row>
    <row r="110" spans="1:58" hidden="1" x14ac:dyDescent="0.2">
      <c r="A110" s="26">
        <v>100</v>
      </c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30"/>
      <c r="AX110" s="31"/>
      <c r="AY110" s="31"/>
      <c r="AZ110" s="32"/>
      <c r="BA110" s="22"/>
      <c r="BB110" s="33" t="b">
        <f t="shared" si="8"/>
        <v>0</v>
      </c>
      <c r="BC110" s="34" t="str">
        <f t="shared" si="9"/>
        <v/>
      </c>
      <c r="BD110" s="35">
        <f t="shared" si="5"/>
        <v>0</v>
      </c>
      <c r="BE110" s="36">
        <f t="shared" si="6"/>
        <v>0</v>
      </c>
      <c r="BF110" s="36">
        <f t="shared" si="7"/>
        <v>0</v>
      </c>
    </row>
    <row r="111" spans="1:58" hidden="1" x14ac:dyDescent="0.2">
      <c r="A111" s="26">
        <v>101</v>
      </c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30"/>
      <c r="AX111" s="31"/>
      <c r="AY111" s="31"/>
      <c r="AZ111" s="32"/>
      <c r="BA111" s="22"/>
      <c r="BB111" s="33" t="b">
        <f t="shared" si="8"/>
        <v>0</v>
      </c>
      <c r="BC111" s="34" t="str">
        <f t="shared" si="9"/>
        <v/>
      </c>
      <c r="BD111" s="35">
        <f t="shared" si="5"/>
        <v>0</v>
      </c>
      <c r="BE111" s="36">
        <f t="shared" si="6"/>
        <v>0</v>
      </c>
      <c r="BF111" s="36">
        <f t="shared" si="7"/>
        <v>0</v>
      </c>
    </row>
    <row r="112" spans="1:58" hidden="1" x14ac:dyDescent="0.2">
      <c r="A112" s="26">
        <v>102</v>
      </c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30"/>
      <c r="AX112" s="31"/>
      <c r="AY112" s="31"/>
      <c r="AZ112" s="32"/>
      <c r="BA112" s="22"/>
      <c r="BB112" s="33" t="b">
        <f t="shared" si="8"/>
        <v>0</v>
      </c>
      <c r="BC112" s="34" t="str">
        <f t="shared" si="9"/>
        <v/>
      </c>
      <c r="BD112" s="35">
        <f t="shared" si="5"/>
        <v>0</v>
      </c>
      <c r="BE112" s="36">
        <f t="shared" si="6"/>
        <v>0</v>
      </c>
      <c r="BF112" s="36">
        <f t="shared" si="7"/>
        <v>0</v>
      </c>
    </row>
    <row r="113" spans="1:58" hidden="1" x14ac:dyDescent="0.2">
      <c r="A113" s="26">
        <v>103</v>
      </c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30"/>
      <c r="AX113" s="31"/>
      <c r="AY113" s="31"/>
      <c r="AZ113" s="32"/>
      <c r="BA113" s="22"/>
      <c r="BB113" s="33" t="b">
        <f t="shared" si="8"/>
        <v>0</v>
      </c>
      <c r="BC113" s="34" t="str">
        <f t="shared" si="9"/>
        <v/>
      </c>
      <c r="BD113" s="35">
        <f t="shared" si="5"/>
        <v>0</v>
      </c>
      <c r="BE113" s="36">
        <f t="shared" si="6"/>
        <v>0</v>
      </c>
      <c r="BF113" s="36">
        <f t="shared" si="7"/>
        <v>0</v>
      </c>
    </row>
    <row r="114" spans="1:58" hidden="1" x14ac:dyDescent="0.2">
      <c r="A114" s="26">
        <v>104</v>
      </c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30"/>
      <c r="AX114" s="31"/>
      <c r="AY114" s="31"/>
      <c r="AZ114" s="32"/>
      <c r="BA114" s="22"/>
      <c r="BB114" s="33" t="b">
        <f t="shared" si="8"/>
        <v>0</v>
      </c>
      <c r="BC114" s="34" t="str">
        <f t="shared" si="9"/>
        <v/>
      </c>
      <c r="BD114" s="35">
        <f t="shared" si="5"/>
        <v>0</v>
      </c>
      <c r="BE114" s="36">
        <f t="shared" si="6"/>
        <v>0</v>
      </c>
      <c r="BF114" s="36">
        <f t="shared" si="7"/>
        <v>0</v>
      </c>
    </row>
    <row r="115" spans="1:58" hidden="1" x14ac:dyDescent="0.2">
      <c r="A115" s="26">
        <v>105</v>
      </c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30"/>
      <c r="AX115" s="31"/>
      <c r="AY115" s="31"/>
      <c r="AZ115" s="32"/>
      <c r="BA115" s="22"/>
      <c r="BB115" s="33" t="b">
        <f t="shared" si="8"/>
        <v>0</v>
      </c>
      <c r="BC115" s="34" t="str">
        <f t="shared" si="9"/>
        <v/>
      </c>
      <c r="BD115" s="35">
        <f t="shared" si="5"/>
        <v>0</v>
      </c>
      <c r="BE115" s="36">
        <f t="shared" si="6"/>
        <v>0</v>
      </c>
      <c r="BF115" s="36">
        <f t="shared" si="7"/>
        <v>0</v>
      </c>
    </row>
    <row r="116" spans="1:58" hidden="1" x14ac:dyDescent="0.2">
      <c r="A116" s="26">
        <v>106</v>
      </c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30"/>
      <c r="AX116" s="31"/>
      <c r="AY116" s="31"/>
      <c r="AZ116" s="32"/>
      <c r="BA116" s="22"/>
      <c r="BB116" s="33" t="b">
        <f t="shared" si="8"/>
        <v>0</v>
      </c>
      <c r="BC116" s="34" t="str">
        <f t="shared" si="9"/>
        <v/>
      </c>
      <c r="BD116" s="35">
        <f t="shared" si="5"/>
        <v>0</v>
      </c>
      <c r="BE116" s="36">
        <f t="shared" si="6"/>
        <v>0</v>
      </c>
      <c r="BF116" s="36">
        <f t="shared" si="7"/>
        <v>0</v>
      </c>
    </row>
    <row r="117" spans="1:58" hidden="1" x14ac:dyDescent="0.2">
      <c r="A117" s="26">
        <v>107</v>
      </c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30"/>
      <c r="AX117" s="31"/>
      <c r="AY117" s="31"/>
      <c r="AZ117" s="32"/>
      <c r="BA117" s="22"/>
      <c r="BB117" s="33" t="b">
        <f t="shared" si="8"/>
        <v>0</v>
      </c>
      <c r="BC117" s="34" t="str">
        <f t="shared" si="9"/>
        <v/>
      </c>
      <c r="BD117" s="35">
        <f t="shared" si="5"/>
        <v>0</v>
      </c>
      <c r="BE117" s="36">
        <f t="shared" si="6"/>
        <v>0</v>
      </c>
      <c r="BF117" s="36">
        <f t="shared" si="7"/>
        <v>0</v>
      </c>
    </row>
    <row r="118" spans="1:58" hidden="1" x14ac:dyDescent="0.2">
      <c r="A118" s="26">
        <v>108</v>
      </c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30"/>
      <c r="AX118" s="31"/>
      <c r="AY118" s="31"/>
      <c r="AZ118" s="32"/>
      <c r="BA118" s="22"/>
      <c r="BB118" s="33" t="b">
        <f t="shared" si="8"/>
        <v>0</v>
      </c>
      <c r="BC118" s="34" t="str">
        <f t="shared" si="9"/>
        <v/>
      </c>
      <c r="BD118" s="35">
        <f t="shared" si="5"/>
        <v>0</v>
      </c>
      <c r="BE118" s="36">
        <f t="shared" si="6"/>
        <v>0</v>
      </c>
      <c r="BF118" s="36">
        <f t="shared" si="7"/>
        <v>0</v>
      </c>
    </row>
    <row r="119" spans="1:58" hidden="1" x14ac:dyDescent="0.2">
      <c r="A119" s="26">
        <v>109</v>
      </c>
      <c r="B119" s="2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30"/>
      <c r="AX119" s="31"/>
      <c r="AY119" s="31"/>
      <c r="AZ119" s="32"/>
      <c r="BA119" s="22"/>
      <c r="BB119" s="33" t="b">
        <f t="shared" si="8"/>
        <v>0</v>
      </c>
      <c r="BC119" s="34" t="str">
        <f t="shared" si="9"/>
        <v/>
      </c>
      <c r="BD119" s="35">
        <f t="shared" si="5"/>
        <v>0</v>
      </c>
      <c r="BE119" s="36">
        <f t="shared" si="6"/>
        <v>0</v>
      </c>
      <c r="BF119" s="36">
        <f t="shared" si="7"/>
        <v>0</v>
      </c>
    </row>
    <row r="120" spans="1:58" hidden="1" x14ac:dyDescent="0.2">
      <c r="A120" s="26">
        <v>110</v>
      </c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30"/>
      <c r="AX120" s="31"/>
      <c r="AY120" s="31"/>
      <c r="AZ120" s="32"/>
      <c r="BA120" s="22"/>
      <c r="BB120" s="33" t="b">
        <f t="shared" si="8"/>
        <v>0</v>
      </c>
      <c r="BC120" s="34" t="str">
        <f t="shared" si="9"/>
        <v/>
      </c>
      <c r="BD120" s="35">
        <f t="shared" si="5"/>
        <v>0</v>
      </c>
      <c r="BE120" s="36">
        <f t="shared" si="6"/>
        <v>0</v>
      </c>
      <c r="BF120" s="36">
        <f t="shared" si="7"/>
        <v>0</v>
      </c>
    </row>
    <row r="121" spans="1:58" hidden="1" x14ac:dyDescent="0.2">
      <c r="A121" s="26">
        <v>111</v>
      </c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30"/>
      <c r="AX121" s="31"/>
      <c r="AY121" s="31"/>
      <c r="AZ121" s="32"/>
      <c r="BA121" s="22"/>
      <c r="BB121" s="33" t="b">
        <f t="shared" si="8"/>
        <v>0</v>
      </c>
      <c r="BC121" s="34" t="str">
        <f t="shared" si="9"/>
        <v/>
      </c>
      <c r="BD121" s="35">
        <f t="shared" si="5"/>
        <v>0</v>
      </c>
      <c r="BE121" s="36">
        <f t="shared" si="6"/>
        <v>0</v>
      </c>
      <c r="BF121" s="36">
        <f t="shared" si="7"/>
        <v>0</v>
      </c>
    </row>
    <row r="122" spans="1:58" hidden="1" x14ac:dyDescent="0.2">
      <c r="A122" s="26">
        <v>112</v>
      </c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30"/>
      <c r="AX122" s="31"/>
      <c r="AY122" s="31"/>
      <c r="AZ122" s="32"/>
      <c r="BA122" s="22"/>
      <c r="BB122" s="33" t="b">
        <f t="shared" si="8"/>
        <v>0</v>
      </c>
      <c r="BC122" s="34" t="str">
        <f t="shared" si="9"/>
        <v/>
      </c>
      <c r="BD122" s="35">
        <f t="shared" si="5"/>
        <v>0</v>
      </c>
      <c r="BE122" s="36">
        <f t="shared" si="6"/>
        <v>0</v>
      </c>
      <c r="BF122" s="36">
        <f t="shared" si="7"/>
        <v>0</v>
      </c>
    </row>
    <row r="123" spans="1:58" hidden="1" x14ac:dyDescent="0.2">
      <c r="A123" s="26">
        <v>113</v>
      </c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30"/>
      <c r="AX123" s="31"/>
      <c r="AY123" s="31"/>
      <c r="AZ123" s="32"/>
      <c r="BA123" s="22"/>
      <c r="BB123" s="33" t="b">
        <f t="shared" si="8"/>
        <v>0</v>
      </c>
      <c r="BC123" s="34" t="str">
        <f t="shared" si="9"/>
        <v/>
      </c>
      <c r="BD123" s="35">
        <f t="shared" si="5"/>
        <v>0</v>
      </c>
      <c r="BE123" s="36">
        <f t="shared" si="6"/>
        <v>0</v>
      </c>
      <c r="BF123" s="36">
        <f t="shared" si="7"/>
        <v>0</v>
      </c>
    </row>
    <row r="124" spans="1:58" hidden="1" x14ac:dyDescent="0.2">
      <c r="A124" s="26">
        <v>114</v>
      </c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30"/>
      <c r="AX124" s="31"/>
      <c r="AY124" s="31"/>
      <c r="AZ124" s="32"/>
      <c r="BA124" s="22"/>
      <c r="BB124" s="33" t="b">
        <f t="shared" si="8"/>
        <v>0</v>
      </c>
      <c r="BC124" s="34" t="str">
        <f t="shared" si="9"/>
        <v/>
      </c>
      <c r="BD124" s="35">
        <f t="shared" si="5"/>
        <v>0</v>
      </c>
      <c r="BE124" s="36">
        <f t="shared" si="6"/>
        <v>0</v>
      </c>
      <c r="BF124" s="36">
        <f t="shared" si="7"/>
        <v>0</v>
      </c>
    </row>
    <row r="125" spans="1:58" hidden="1" x14ac:dyDescent="0.2">
      <c r="A125" s="26">
        <v>115</v>
      </c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30"/>
      <c r="AX125" s="31"/>
      <c r="AY125" s="31"/>
      <c r="AZ125" s="32"/>
      <c r="BA125" s="22"/>
      <c r="BB125" s="33" t="b">
        <f t="shared" si="8"/>
        <v>0</v>
      </c>
      <c r="BC125" s="34" t="str">
        <f t="shared" si="9"/>
        <v/>
      </c>
      <c r="BD125" s="35">
        <f t="shared" si="5"/>
        <v>0</v>
      </c>
      <c r="BE125" s="36">
        <f t="shared" si="6"/>
        <v>0</v>
      </c>
      <c r="BF125" s="36">
        <f t="shared" si="7"/>
        <v>0</v>
      </c>
    </row>
    <row r="126" spans="1:58" hidden="1" x14ac:dyDescent="0.2">
      <c r="A126" s="26">
        <v>116</v>
      </c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30"/>
      <c r="AX126" s="31"/>
      <c r="AY126" s="31"/>
      <c r="AZ126" s="32"/>
      <c r="BA126" s="22"/>
      <c r="BB126" s="33" t="b">
        <f t="shared" si="8"/>
        <v>0</v>
      </c>
      <c r="BC126" s="34" t="str">
        <f t="shared" si="9"/>
        <v/>
      </c>
      <c r="BD126" s="35">
        <f t="shared" si="5"/>
        <v>0</v>
      </c>
      <c r="BE126" s="36">
        <f t="shared" si="6"/>
        <v>0</v>
      </c>
      <c r="BF126" s="36">
        <f t="shared" si="7"/>
        <v>0</v>
      </c>
    </row>
    <row r="127" spans="1:58" hidden="1" x14ac:dyDescent="0.2">
      <c r="A127" s="26">
        <v>117</v>
      </c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30"/>
      <c r="AX127" s="31"/>
      <c r="AY127" s="31"/>
      <c r="AZ127" s="32"/>
      <c r="BA127" s="22"/>
      <c r="BB127" s="33" t="b">
        <f t="shared" si="8"/>
        <v>0</v>
      </c>
      <c r="BC127" s="34" t="str">
        <f t="shared" si="9"/>
        <v/>
      </c>
      <c r="BD127" s="35">
        <f t="shared" si="5"/>
        <v>0</v>
      </c>
      <c r="BE127" s="36">
        <f t="shared" si="6"/>
        <v>0</v>
      </c>
      <c r="BF127" s="36">
        <f t="shared" si="7"/>
        <v>0</v>
      </c>
    </row>
    <row r="128" spans="1:58" hidden="1" x14ac:dyDescent="0.2">
      <c r="A128" s="26">
        <v>118</v>
      </c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30"/>
      <c r="AX128" s="31"/>
      <c r="AY128" s="31"/>
      <c r="AZ128" s="32"/>
      <c r="BA128" s="22"/>
      <c r="BB128" s="33" t="b">
        <f t="shared" si="8"/>
        <v>0</v>
      </c>
      <c r="BC128" s="34" t="str">
        <f t="shared" si="9"/>
        <v/>
      </c>
      <c r="BD128" s="35">
        <f t="shared" si="5"/>
        <v>0</v>
      </c>
      <c r="BE128" s="36">
        <f t="shared" si="6"/>
        <v>0</v>
      </c>
      <c r="BF128" s="36">
        <f t="shared" si="7"/>
        <v>0</v>
      </c>
    </row>
    <row r="129" spans="1:58" hidden="1" x14ac:dyDescent="0.2">
      <c r="A129" s="26">
        <v>119</v>
      </c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30"/>
      <c r="AX129" s="31"/>
      <c r="AY129" s="31"/>
      <c r="AZ129" s="32"/>
      <c r="BA129" s="22"/>
      <c r="BB129" s="33" t="b">
        <f t="shared" si="8"/>
        <v>0</v>
      </c>
      <c r="BC129" s="34" t="str">
        <f t="shared" si="9"/>
        <v/>
      </c>
      <c r="BD129" s="35">
        <f t="shared" si="5"/>
        <v>0</v>
      </c>
      <c r="BE129" s="36">
        <f t="shared" si="6"/>
        <v>0</v>
      </c>
      <c r="BF129" s="36">
        <f t="shared" si="7"/>
        <v>0</v>
      </c>
    </row>
    <row r="130" spans="1:58" hidden="1" x14ac:dyDescent="0.2">
      <c r="A130" s="26">
        <v>120</v>
      </c>
      <c r="B130" s="2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30"/>
      <c r="AX130" s="31"/>
      <c r="AY130" s="31"/>
      <c r="AZ130" s="32"/>
      <c r="BA130" s="22"/>
      <c r="BB130" s="33" t="b">
        <f t="shared" si="8"/>
        <v>0</v>
      </c>
      <c r="BC130" s="34" t="str">
        <f t="shared" si="9"/>
        <v/>
      </c>
      <c r="BD130" s="35">
        <f t="shared" si="5"/>
        <v>0</v>
      </c>
      <c r="BE130" s="36">
        <f t="shared" si="6"/>
        <v>0</v>
      </c>
      <c r="BF130" s="36">
        <f t="shared" si="7"/>
        <v>0</v>
      </c>
    </row>
    <row r="131" spans="1:58" hidden="1" x14ac:dyDescent="0.2">
      <c r="A131" s="26">
        <v>121</v>
      </c>
      <c r="B131" s="27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30"/>
      <c r="AX131" s="31"/>
      <c r="AY131" s="31"/>
      <c r="AZ131" s="32"/>
      <c r="BA131" s="22"/>
      <c r="BB131" s="33" t="b">
        <f t="shared" si="8"/>
        <v>0</v>
      </c>
      <c r="BC131" s="34" t="str">
        <f t="shared" si="9"/>
        <v/>
      </c>
      <c r="BD131" s="35">
        <f t="shared" si="5"/>
        <v>0</v>
      </c>
      <c r="BE131" s="36">
        <f t="shared" si="6"/>
        <v>0</v>
      </c>
      <c r="BF131" s="36">
        <f t="shared" si="7"/>
        <v>0</v>
      </c>
    </row>
    <row r="132" spans="1:58" hidden="1" x14ac:dyDescent="0.2">
      <c r="A132" s="26">
        <v>122</v>
      </c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30"/>
      <c r="AX132" s="31"/>
      <c r="AY132" s="31"/>
      <c r="AZ132" s="32"/>
      <c r="BA132" s="22"/>
      <c r="BB132" s="33" t="b">
        <f t="shared" si="8"/>
        <v>0</v>
      </c>
      <c r="BC132" s="34" t="str">
        <f t="shared" si="9"/>
        <v/>
      </c>
      <c r="BD132" s="35">
        <f t="shared" si="5"/>
        <v>0</v>
      </c>
      <c r="BE132" s="36">
        <f t="shared" si="6"/>
        <v>0</v>
      </c>
      <c r="BF132" s="36">
        <f t="shared" si="7"/>
        <v>0</v>
      </c>
    </row>
    <row r="133" spans="1:58" hidden="1" x14ac:dyDescent="0.2">
      <c r="A133" s="26">
        <v>123</v>
      </c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30"/>
      <c r="AX133" s="31"/>
      <c r="AY133" s="31"/>
      <c r="AZ133" s="32"/>
      <c r="BA133" s="22"/>
      <c r="BB133" s="33" t="b">
        <f t="shared" si="8"/>
        <v>0</v>
      </c>
      <c r="BC133" s="34" t="str">
        <f t="shared" si="9"/>
        <v/>
      </c>
      <c r="BD133" s="35">
        <f t="shared" si="5"/>
        <v>0</v>
      </c>
      <c r="BE133" s="36">
        <f t="shared" si="6"/>
        <v>0</v>
      </c>
      <c r="BF133" s="36">
        <f t="shared" si="7"/>
        <v>0</v>
      </c>
    </row>
    <row r="134" spans="1:58" hidden="1" x14ac:dyDescent="0.2">
      <c r="A134" s="26">
        <v>124</v>
      </c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30"/>
      <c r="AX134" s="31"/>
      <c r="AY134" s="31"/>
      <c r="AZ134" s="32"/>
      <c r="BA134" s="22"/>
      <c r="BB134" s="33" t="b">
        <f t="shared" si="8"/>
        <v>0</v>
      </c>
      <c r="BC134" s="34" t="str">
        <f t="shared" si="9"/>
        <v/>
      </c>
      <c r="BD134" s="35">
        <f t="shared" si="5"/>
        <v>0</v>
      </c>
      <c r="BE134" s="36">
        <f t="shared" si="6"/>
        <v>0</v>
      </c>
      <c r="BF134" s="36">
        <f t="shared" si="7"/>
        <v>0</v>
      </c>
    </row>
    <row r="135" spans="1:58" hidden="1" x14ac:dyDescent="0.2">
      <c r="A135" s="26">
        <v>125</v>
      </c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30"/>
      <c r="AX135" s="31"/>
      <c r="AY135" s="31"/>
      <c r="AZ135" s="32"/>
      <c r="BA135" s="22"/>
      <c r="BB135" s="33" t="b">
        <f t="shared" si="8"/>
        <v>0</v>
      </c>
      <c r="BC135" s="34" t="str">
        <f t="shared" si="9"/>
        <v/>
      </c>
      <c r="BD135" s="35">
        <f t="shared" si="5"/>
        <v>0</v>
      </c>
      <c r="BE135" s="36">
        <f t="shared" si="6"/>
        <v>0</v>
      </c>
      <c r="BF135" s="36">
        <f t="shared" si="7"/>
        <v>0</v>
      </c>
    </row>
    <row r="136" spans="1:58" hidden="1" x14ac:dyDescent="0.2">
      <c r="A136" s="26">
        <v>126</v>
      </c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30"/>
      <c r="AX136" s="31"/>
      <c r="AY136" s="31"/>
      <c r="AZ136" s="32"/>
      <c r="BA136" s="22"/>
      <c r="BB136" s="33" t="b">
        <f t="shared" si="8"/>
        <v>0</v>
      </c>
      <c r="BC136" s="34" t="str">
        <f t="shared" si="9"/>
        <v/>
      </c>
      <c r="BD136" s="35">
        <f t="shared" si="5"/>
        <v>0</v>
      </c>
      <c r="BE136" s="36">
        <f t="shared" si="6"/>
        <v>0</v>
      </c>
      <c r="BF136" s="36">
        <f t="shared" si="7"/>
        <v>0</v>
      </c>
    </row>
    <row r="137" spans="1:58" hidden="1" x14ac:dyDescent="0.2">
      <c r="A137" s="26">
        <v>127</v>
      </c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30"/>
      <c r="AX137" s="31"/>
      <c r="AY137" s="31"/>
      <c r="AZ137" s="32"/>
      <c r="BA137" s="22"/>
      <c r="BB137" s="33" t="b">
        <f t="shared" si="8"/>
        <v>0</v>
      </c>
      <c r="BC137" s="34" t="str">
        <f t="shared" si="9"/>
        <v/>
      </c>
      <c r="BD137" s="35">
        <f t="shared" si="5"/>
        <v>0</v>
      </c>
      <c r="BE137" s="36">
        <f t="shared" si="6"/>
        <v>0</v>
      </c>
      <c r="BF137" s="36">
        <f t="shared" si="7"/>
        <v>0</v>
      </c>
    </row>
    <row r="138" spans="1:58" hidden="1" x14ac:dyDescent="0.2">
      <c r="A138" s="26">
        <v>128</v>
      </c>
      <c r="B138" s="2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30"/>
      <c r="AX138" s="31"/>
      <c r="AY138" s="31"/>
      <c r="AZ138" s="32"/>
      <c r="BA138" s="22"/>
      <c r="BB138" s="33" t="b">
        <f t="shared" si="8"/>
        <v>0</v>
      </c>
      <c r="BC138" s="34" t="str">
        <f t="shared" si="9"/>
        <v/>
      </c>
      <c r="BD138" s="35">
        <f t="shared" si="5"/>
        <v>0</v>
      </c>
      <c r="BE138" s="36">
        <f t="shared" si="6"/>
        <v>0</v>
      </c>
      <c r="BF138" s="36">
        <f t="shared" si="7"/>
        <v>0</v>
      </c>
    </row>
    <row r="139" spans="1:58" hidden="1" x14ac:dyDescent="0.2">
      <c r="A139" s="26">
        <v>129</v>
      </c>
      <c r="B139" s="2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30"/>
      <c r="AX139" s="31"/>
      <c r="AY139" s="31"/>
      <c r="AZ139" s="32"/>
      <c r="BA139" s="22"/>
      <c r="BB139" s="33" t="b">
        <f t="shared" si="8"/>
        <v>0</v>
      </c>
      <c r="BC139" s="34" t="str">
        <f t="shared" si="9"/>
        <v/>
      </c>
      <c r="BD139" s="35">
        <f t="shared" ref="BD139:BD158" si="10">COUNTIF($C139:$AV139,"Отл")</f>
        <v>0</v>
      </c>
      <c r="BE139" s="36">
        <f t="shared" ref="BE139:BE158" si="11">COUNTIF($C139:$AV139,"Хор")</f>
        <v>0</v>
      </c>
      <c r="BF139" s="36">
        <f t="shared" ref="BF139:BF158" si="12">COUNTIF($C139:$AV139,"Удв")</f>
        <v>0</v>
      </c>
    </row>
    <row r="140" spans="1:58" hidden="1" x14ac:dyDescent="0.2">
      <c r="A140" s="26">
        <v>130</v>
      </c>
      <c r="B140" s="2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30"/>
      <c r="AX140" s="31"/>
      <c r="AY140" s="31"/>
      <c r="AZ140" s="32"/>
      <c r="BA140" s="22"/>
      <c r="BB140" s="33" t="b">
        <f t="shared" ref="BB140:BB158" si="13">IF(SUM(C140:AV140)&gt;0,(SUM(C140:AV140)/COUNTIF(C140:AV140,"&gt;0")))</f>
        <v>0</v>
      </c>
      <c r="BC140" s="34" t="str">
        <f t="shared" ref="BC140:BC158" si="14">IF(SUM(BD140:BF140)&gt;0,(BD140*5+BE140*4+BF140*3)/SUM(BD140:BF140),"")</f>
        <v/>
      </c>
      <c r="BD140" s="35">
        <f t="shared" si="10"/>
        <v>0</v>
      </c>
      <c r="BE140" s="36">
        <f t="shared" si="11"/>
        <v>0</v>
      </c>
      <c r="BF140" s="36">
        <f t="shared" si="12"/>
        <v>0</v>
      </c>
    </row>
    <row r="141" spans="1:58" hidden="1" x14ac:dyDescent="0.2">
      <c r="A141" s="26">
        <v>131</v>
      </c>
      <c r="B141" s="2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30"/>
      <c r="AX141" s="31"/>
      <c r="AY141" s="31"/>
      <c r="AZ141" s="32"/>
      <c r="BA141" s="22"/>
      <c r="BB141" s="33" t="b">
        <f t="shared" si="13"/>
        <v>0</v>
      </c>
      <c r="BC141" s="34" t="str">
        <f t="shared" si="14"/>
        <v/>
      </c>
      <c r="BD141" s="35">
        <f t="shared" si="10"/>
        <v>0</v>
      </c>
      <c r="BE141" s="36">
        <f t="shared" si="11"/>
        <v>0</v>
      </c>
      <c r="BF141" s="36">
        <f t="shared" si="12"/>
        <v>0</v>
      </c>
    </row>
    <row r="142" spans="1:58" hidden="1" x14ac:dyDescent="0.2">
      <c r="A142" s="26">
        <v>132</v>
      </c>
      <c r="B142" s="2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30"/>
      <c r="AX142" s="31"/>
      <c r="AY142" s="31"/>
      <c r="AZ142" s="32"/>
      <c r="BA142" s="22"/>
      <c r="BB142" s="33" t="b">
        <f t="shared" si="13"/>
        <v>0</v>
      </c>
      <c r="BC142" s="34" t="str">
        <f t="shared" si="14"/>
        <v/>
      </c>
      <c r="BD142" s="35">
        <f t="shared" si="10"/>
        <v>0</v>
      </c>
      <c r="BE142" s="36">
        <f t="shared" si="11"/>
        <v>0</v>
      </c>
      <c r="BF142" s="36">
        <f t="shared" si="12"/>
        <v>0</v>
      </c>
    </row>
    <row r="143" spans="1:58" hidden="1" x14ac:dyDescent="0.2">
      <c r="A143" s="26">
        <v>133</v>
      </c>
      <c r="B143" s="27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30"/>
      <c r="AX143" s="31"/>
      <c r="AY143" s="31"/>
      <c r="AZ143" s="32"/>
      <c r="BA143" s="22"/>
      <c r="BB143" s="33" t="b">
        <f t="shared" si="13"/>
        <v>0</v>
      </c>
      <c r="BC143" s="34" t="str">
        <f t="shared" si="14"/>
        <v/>
      </c>
      <c r="BD143" s="35">
        <f t="shared" si="10"/>
        <v>0</v>
      </c>
      <c r="BE143" s="36">
        <f t="shared" si="11"/>
        <v>0</v>
      </c>
      <c r="BF143" s="36">
        <f t="shared" si="12"/>
        <v>0</v>
      </c>
    </row>
    <row r="144" spans="1:58" hidden="1" x14ac:dyDescent="0.2">
      <c r="A144" s="26">
        <v>134</v>
      </c>
      <c r="B144" s="27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30"/>
      <c r="AX144" s="31"/>
      <c r="AY144" s="31"/>
      <c r="AZ144" s="32"/>
      <c r="BA144" s="22"/>
      <c r="BB144" s="33" t="b">
        <f t="shared" si="13"/>
        <v>0</v>
      </c>
      <c r="BC144" s="34" t="str">
        <f t="shared" si="14"/>
        <v/>
      </c>
      <c r="BD144" s="35">
        <f t="shared" si="10"/>
        <v>0</v>
      </c>
      <c r="BE144" s="36">
        <f t="shared" si="11"/>
        <v>0</v>
      </c>
      <c r="BF144" s="36">
        <f t="shared" si="12"/>
        <v>0</v>
      </c>
    </row>
    <row r="145" spans="1:58" hidden="1" x14ac:dyDescent="0.2">
      <c r="A145" s="26">
        <v>135</v>
      </c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30"/>
      <c r="AX145" s="31"/>
      <c r="AY145" s="31"/>
      <c r="AZ145" s="32"/>
      <c r="BA145" s="22"/>
      <c r="BB145" s="33" t="b">
        <f t="shared" si="13"/>
        <v>0</v>
      </c>
      <c r="BC145" s="34" t="str">
        <f t="shared" si="14"/>
        <v/>
      </c>
      <c r="BD145" s="35">
        <f t="shared" si="10"/>
        <v>0</v>
      </c>
      <c r="BE145" s="36">
        <f t="shared" si="11"/>
        <v>0</v>
      </c>
      <c r="BF145" s="36">
        <f t="shared" si="12"/>
        <v>0</v>
      </c>
    </row>
    <row r="146" spans="1:58" hidden="1" x14ac:dyDescent="0.2">
      <c r="A146" s="26">
        <v>136</v>
      </c>
      <c r="B146" s="27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30"/>
      <c r="AX146" s="31"/>
      <c r="AY146" s="31"/>
      <c r="AZ146" s="32"/>
      <c r="BA146" s="22"/>
      <c r="BB146" s="33" t="b">
        <f t="shared" si="13"/>
        <v>0</v>
      </c>
      <c r="BC146" s="34" t="str">
        <f t="shared" si="14"/>
        <v/>
      </c>
      <c r="BD146" s="35">
        <f t="shared" si="10"/>
        <v>0</v>
      </c>
      <c r="BE146" s="36">
        <f t="shared" si="11"/>
        <v>0</v>
      </c>
      <c r="BF146" s="36">
        <f t="shared" si="12"/>
        <v>0</v>
      </c>
    </row>
    <row r="147" spans="1:58" hidden="1" x14ac:dyDescent="0.2">
      <c r="A147" s="26">
        <v>137</v>
      </c>
      <c r="B147" s="27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30"/>
      <c r="AX147" s="31"/>
      <c r="AY147" s="31"/>
      <c r="AZ147" s="32"/>
      <c r="BA147" s="22"/>
      <c r="BB147" s="33" t="b">
        <f t="shared" si="13"/>
        <v>0</v>
      </c>
      <c r="BC147" s="34" t="str">
        <f t="shared" si="14"/>
        <v/>
      </c>
      <c r="BD147" s="35">
        <f t="shared" si="10"/>
        <v>0</v>
      </c>
      <c r="BE147" s="36">
        <f t="shared" si="11"/>
        <v>0</v>
      </c>
      <c r="BF147" s="36">
        <f t="shared" si="12"/>
        <v>0</v>
      </c>
    </row>
    <row r="148" spans="1:58" hidden="1" x14ac:dyDescent="0.2">
      <c r="A148" s="26">
        <v>138</v>
      </c>
      <c r="B148" s="27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30"/>
      <c r="AX148" s="31"/>
      <c r="AY148" s="31"/>
      <c r="AZ148" s="32"/>
      <c r="BA148" s="22"/>
      <c r="BB148" s="33" t="b">
        <f t="shared" si="13"/>
        <v>0</v>
      </c>
      <c r="BC148" s="34" t="str">
        <f t="shared" si="14"/>
        <v/>
      </c>
      <c r="BD148" s="35">
        <f t="shared" si="10"/>
        <v>0</v>
      </c>
      <c r="BE148" s="36">
        <f t="shared" si="11"/>
        <v>0</v>
      </c>
      <c r="BF148" s="36">
        <f t="shared" si="12"/>
        <v>0</v>
      </c>
    </row>
    <row r="149" spans="1:58" hidden="1" x14ac:dyDescent="0.2">
      <c r="A149" s="26">
        <v>139</v>
      </c>
      <c r="B149" s="27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30"/>
      <c r="AX149" s="31"/>
      <c r="AY149" s="31"/>
      <c r="AZ149" s="32"/>
      <c r="BA149" s="22"/>
      <c r="BB149" s="33" t="b">
        <f t="shared" si="13"/>
        <v>0</v>
      </c>
      <c r="BC149" s="34" t="str">
        <f t="shared" si="14"/>
        <v/>
      </c>
      <c r="BD149" s="35">
        <f t="shared" si="10"/>
        <v>0</v>
      </c>
      <c r="BE149" s="36">
        <f t="shared" si="11"/>
        <v>0</v>
      </c>
      <c r="BF149" s="36">
        <f t="shared" si="12"/>
        <v>0</v>
      </c>
    </row>
    <row r="150" spans="1:58" hidden="1" x14ac:dyDescent="0.2">
      <c r="A150" s="26">
        <v>140</v>
      </c>
      <c r="B150" s="2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30"/>
      <c r="AX150" s="31"/>
      <c r="AY150" s="31"/>
      <c r="AZ150" s="32"/>
      <c r="BA150" s="22"/>
      <c r="BB150" s="33" t="b">
        <f t="shared" si="13"/>
        <v>0</v>
      </c>
      <c r="BC150" s="34" t="str">
        <f t="shared" si="14"/>
        <v/>
      </c>
      <c r="BD150" s="35">
        <f t="shared" si="10"/>
        <v>0</v>
      </c>
      <c r="BE150" s="36">
        <f t="shared" si="11"/>
        <v>0</v>
      </c>
      <c r="BF150" s="36">
        <f t="shared" si="12"/>
        <v>0</v>
      </c>
    </row>
    <row r="151" spans="1:58" hidden="1" x14ac:dyDescent="0.2">
      <c r="A151" s="26">
        <v>141</v>
      </c>
      <c r="B151" s="27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30"/>
      <c r="AX151" s="31"/>
      <c r="AY151" s="31"/>
      <c r="AZ151" s="32"/>
      <c r="BA151" s="22"/>
      <c r="BB151" s="33" t="b">
        <f t="shared" si="13"/>
        <v>0</v>
      </c>
      <c r="BC151" s="34" t="str">
        <f>IF(SUM(BD151:BF151)&gt;0,(BD151*5+BE151*4+BF151*3)/SUM(BD151:BF151),"")</f>
        <v/>
      </c>
      <c r="BD151" s="35">
        <f t="shared" si="10"/>
        <v>0</v>
      </c>
      <c r="BE151" s="36">
        <f t="shared" si="11"/>
        <v>0</v>
      </c>
      <c r="BF151" s="36">
        <f t="shared" si="12"/>
        <v>0</v>
      </c>
    </row>
    <row r="152" spans="1:58" hidden="1" x14ac:dyDescent="0.2">
      <c r="A152" s="26">
        <v>142</v>
      </c>
      <c r="B152" s="27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30"/>
      <c r="AX152" s="31"/>
      <c r="AY152" s="31"/>
      <c r="AZ152" s="32"/>
      <c r="BA152" s="22"/>
      <c r="BB152" s="33" t="b">
        <f t="shared" si="13"/>
        <v>0</v>
      </c>
      <c r="BC152" s="34" t="str">
        <f t="shared" si="14"/>
        <v/>
      </c>
      <c r="BD152" s="35">
        <f t="shared" si="10"/>
        <v>0</v>
      </c>
      <c r="BE152" s="36">
        <f t="shared" si="11"/>
        <v>0</v>
      </c>
      <c r="BF152" s="36">
        <f t="shared" si="12"/>
        <v>0</v>
      </c>
    </row>
    <row r="153" spans="1:58" hidden="1" x14ac:dyDescent="0.2">
      <c r="A153" s="26">
        <v>143</v>
      </c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30"/>
      <c r="AX153" s="31"/>
      <c r="AY153" s="31"/>
      <c r="AZ153" s="32"/>
      <c r="BA153" s="22"/>
      <c r="BB153" s="33" t="b">
        <f t="shared" si="13"/>
        <v>0</v>
      </c>
      <c r="BC153" s="34" t="str">
        <f t="shared" si="14"/>
        <v/>
      </c>
      <c r="BD153" s="35">
        <f t="shared" si="10"/>
        <v>0</v>
      </c>
      <c r="BE153" s="36">
        <f t="shared" si="11"/>
        <v>0</v>
      </c>
      <c r="BF153" s="36">
        <f t="shared" si="12"/>
        <v>0</v>
      </c>
    </row>
    <row r="154" spans="1:58" hidden="1" x14ac:dyDescent="0.2">
      <c r="A154" s="26">
        <v>144</v>
      </c>
      <c r="B154" s="2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30"/>
      <c r="AX154" s="31"/>
      <c r="AY154" s="31"/>
      <c r="AZ154" s="32"/>
      <c r="BA154" s="22"/>
      <c r="BB154" s="33" t="b">
        <f t="shared" si="13"/>
        <v>0</v>
      </c>
      <c r="BC154" s="34" t="str">
        <f t="shared" si="14"/>
        <v/>
      </c>
      <c r="BD154" s="35">
        <f t="shared" si="10"/>
        <v>0</v>
      </c>
      <c r="BE154" s="36">
        <f t="shared" si="11"/>
        <v>0</v>
      </c>
      <c r="BF154" s="36">
        <f t="shared" si="12"/>
        <v>0</v>
      </c>
    </row>
    <row r="155" spans="1:58" hidden="1" x14ac:dyDescent="0.2">
      <c r="A155" s="26">
        <v>145</v>
      </c>
      <c r="B155" s="2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30"/>
      <c r="AX155" s="31"/>
      <c r="AY155" s="31"/>
      <c r="AZ155" s="32"/>
      <c r="BA155" s="22"/>
      <c r="BB155" s="33" t="b">
        <f t="shared" si="13"/>
        <v>0</v>
      </c>
      <c r="BC155" s="34" t="str">
        <f t="shared" si="14"/>
        <v/>
      </c>
      <c r="BD155" s="35">
        <f t="shared" si="10"/>
        <v>0</v>
      </c>
      <c r="BE155" s="36">
        <f t="shared" si="11"/>
        <v>0</v>
      </c>
      <c r="BF155" s="36">
        <f t="shared" si="12"/>
        <v>0</v>
      </c>
    </row>
    <row r="156" spans="1:58" hidden="1" x14ac:dyDescent="0.2">
      <c r="A156" s="26">
        <v>146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30"/>
      <c r="AX156" s="31"/>
      <c r="AY156" s="31"/>
      <c r="AZ156" s="32"/>
      <c r="BA156" s="22"/>
      <c r="BB156" s="33" t="b">
        <f t="shared" si="13"/>
        <v>0</v>
      </c>
      <c r="BC156" s="34" t="str">
        <f t="shared" si="14"/>
        <v/>
      </c>
      <c r="BD156" s="35">
        <f t="shared" si="10"/>
        <v>0</v>
      </c>
      <c r="BE156" s="36">
        <f t="shared" si="11"/>
        <v>0</v>
      </c>
      <c r="BF156" s="36">
        <f t="shared" si="12"/>
        <v>0</v>
      </c>
    </row>
    <row r="157" spans="1:58" hidden="1" x14ac:dyDescent="0.2">
      <c r="A157" s="26">
        <v>147</v>
      </c>
      <c r="B157" s="27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30"/>
      <c r="AX157" s="31"/>
      <c r="AY157" s="31"/>
      <c r="AZ157" s="32"/>
      <c r="BA157" s="22"/>
      <c r="BB157" s="33" t="b">
        <f t="shared" si="13"/>
        <v>0</v>
      </c>
      <c r="BC157" s="34" t="str">
        <f t="shared" si="14"/>
        <v/>
      </c>
      <c r="BD157" s="35">
        <f t="shared" si="10"/>
        <v>0</v>
      </c>
      <c r="BE157" s="36">
        <f t="shared" si="11"/>
        <v>0</v>
      </c>
      <c r="BF157" s="36">
        <f t="shared" si="12"/>
        <v>0</v>
      </c>
    </row>
    <row r="158" spans="1:58" hidden="1" x14ac:dyDescent="0.2">
      <c r="A158" s="26">
        <v>148</v>
      </c>
      <c r="B158" s="27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37"/>
      <c r="AX158" s="31"/>
      <c r="AY158" s="31"/>
      <c r="AZ158" s="32"/>
      <c r="BA158" s="22"/>
      <c r="BB158" s="33" t="b">
        <f t="shared" si="13"/>
        <v>0</v>
      </c>
      <c r="BC158" s="34" t="str">
        <f t="shared" si="14"/>
        <v/>
      </c>
      <c r="BD158" s="35">
        <f t="shared" si="10"/>
        <v>0</v>
      </c>
      <c r="BE158" s="36">
        <f t="shared" si="11"/>
        <v>0</v>
      </c>
      <c r="BF158" s="36">
        <f t="shared" si="12"/>
        <v>0</v>
      </c>
    </row>
    <row r="159" spans="1:58" ht="12" thickBot="1" x14ac:dyDescent="0.25">
      <c r="A159" s="38"/>
      <c r="B159" s="39"/>
      <c r="C159" s="40">
        <f t="shared" ref="C159:AV159" si="15">IF(SUM(C11:C158)&gt;0,AVERAGE(C11:C158),IF(6:6="Да",COUNTIF(C11:C158,"Неуд")+COUNTIF(C11:C158,"Н/я")+COUNTIF(C11:C158,"Н/з"),0))</f>
        <v>61.258064516129032</v>
      </c>
      <c r="D159" s="40">
        <f t="shared" si="15"/>
        <v>74.258064516129039</v>
      </c>
      <c r="E159" s="40">
        <f t="shared" si="15"/>
        <v>81.516129032258064</v>
      </c>
      <c r="F159" s="40">
        <f t="shared" si="15"/>
        <v>78.516129032258064</v>
      </c>
      <c r="G159" s="40">
        <f t="shared" si="15"/>
        <v>80.41935483870968</v>
      </c>
      <c r="H159" s="40">
        <f t="shared" si="15"/>
        <v>88.193548387096769</v>
      </c>
      <c r="I159" s="40">
        <f t="shared" si="15"/>
        <v>69.322580645161295</v>
      </c>
      <c r="J159" s="40">
        <f t="shared" si="15"/>
        <v>79.032258064516128</v>
      </c>
      <c r="K159" s="40">
        <f t="shared" si="15"/>
        <v>78.806451612903231</v>
      </c>
      <c r="L159" s="40">
        <f t="shared" si="15"/>
        <v>70.290322580645167</v>
      </c>
      <c r="M159" s="40">
        <f t="shared" si="15"/>
        <v>77.838709677419359</v>
      </c>
      <c r="N159" s="40">
        <f t="shared" si="15"/>
        <v>0</v>
      </c>
      <c r="O159" s="40">
        <f t="shared" si="15"/>
        <v>0</v>
      </c>
      <c r="P159" s="40">
        <f t="shared" si="15"/>
        <v>0</v>
      </c>
      <c r="Q159" s="40">
        <f t="shared" si="15"/>
        <v>0</v>
      </c>
      <c r="R159" s="40">
        <f t="shared" si="15"/>
        <v>0</v>
      </c>
      <c r="S159" s="40">
        <f t="shared" si="15"/>
        <v>0</v>
      </c>
      <c r="T159" s="40">
        <f t="shared" si="15"/>
        <v>0</v>
      </c>
      <c r="U159" s="40">
        <f t="shared" si="15"/>
        <v>0</v>
      </c>
      <c r="V159" s="40">
        <f t="shared" si="15"/>
        <v>0</v>
      </c>
      <c r="W159" s="40">
        <f t="shared" si="15"/>
        <v>0</v>
      </c>
      <c r="X159" s="40">
        <f t="shared" si="15"/>
        <v>0</v>
      </c>
      <c r="Y159" s="40">
        <f t="shared" si="15"/>
        <v>0</v>
      </c>
      <c r="Z159" s="40">
        <f t="shared" si="15"/>
        <v>0</v>
      </c>
      <c r="AA159" s="40">
        <f t="shared" si="15"/>
        <v>0</v>
      </c>
      <c r="AB159" s="40">
        <f t="shared" si="15"/>
        <v>0</v>
      </c>
      <c r="AC159" s="40">
        <f t="shared" si="15"/>
        <v>0</v>
      </c>
      <c r="AD159" s="40">
        <f t="shared" si="15"/>
        <v>0</v>
      </c>
      <c r="AE159" s="40">
        <f t="shared" si="15"/>
        <v>0</v>
      </c>
      <c r="AF159" s="40">
        <f t="shared" si="15"/>
        <v>0</v>
      </c>
      <c r="AG159" s="40">
        <f t="shared" si="15"/>
        <v>0</v>
      </c>
      <c r="AH159" s="40">
        <f t="shared" si="15"/>
        <v>0</v>
      </c>
      <c r="AI159" s="40">
        <f t="shared" si="15"/>
        <v>0</v>
      </c>
      <c r="AJ159" s="40">
        <f t="shared" si="15"/>
        <v>0</v>
      </c>
      <c r="AK159" s="40">
        <f t="shared" si="15"/>
        <v>0</v>
      </c>
      <c r="AL159" s="40">
        <f t="shared" si="15"/>
        <v>0</v>
      </c>
      <c r="AM159" s="40">
        <f t="shared" si="15"/>
        <v>0</v>
      </c>
      <c r="AN159" s="40">
        <f t="shared" si="15"/>
        <v>0</v>
      </c>
      <c r="AO159" s="40">
        <f t="shared" si="15"/>
        <v>0</v>
      </c>
      <c r="AP159" s="40">
        <f t="shared" si="15"/>
        <v>0</v>
      </c>
      <c r="AQ159" s="40">
        <f t="shared" si="15"/>
        <v>0</v>
      </c>
      <c r="AR159" s="40">
        <f t="shared" si="15"/>
        <v>0</v>
      </c>
      <c r="AS159" s="40">
        <f t="shared" si="15"/>
        <v>0</v>
      </c>
      <c r="AT159" s="40">
        <f t="shared" si="15"/>
        <v>0</v>
      </c>
      <c r="AU159" s="40">
        <f t="shared" si="15"/>
        <v>0</v>
      </c>
      <c r="AV159" s="40">
        <f t="shared" si="15"/>
        <v>0</v>
      </c>
      <c r="AW159" s="41">
        <f>SUM(AW11:AW158)</f>
        <v>0</v>
      </c>
      <c r="AX159" s="42"/>
      <c r="AY159" s="42"/>
      <c r="AZ159" s="42"/>
      <c r="BA159" s="43"/>
      <c r="BB159" s="33">
        <f>AVERAGE(BB11:BB158)</f>
        <v>76.640469208211144</v>
      </c>
      <c r="BC159" s="44"/>
    </row>
  </sheetData>
  <mergeCells count="3">
    <mergeCell ref="C9:AV9"/>
    <mergeCell ref="C10:K10"/>
    <mergeCell ref="L10:AV10"/>
  </mergeCells>
  <conditionalFormatting sqref="C11:AV158">
    <cfRule type="expression" dxfId="39" priority="1" stopIfTrue="1">
      <formula>AND(C$6="Да",C11="Н/з")</formula>
    </cfRule>
    <cfRule type="expression" dxfId="38" priority="2" stopIfTrue="1">
      <formula>AND(C$6="Да",C11="Неуд")</formula>
    </cfRule>
    <cfRule type="expression" dxfId="37" priority="3" stopIfTrue="1">
      <formula>AND(C$6="Да",C11="Н/я")</formula>
    </cfRule>
  </conditionalFormatting>
  <conditionalFormatting sqref="BA11:BA158">
    <cfRule type="expression" dxfId="36" priority="7" stopIfTrue="1">
      <formula>AND(DATEVALUE(BA11)&gt;ДатаСессии,OR(AZ11="",DATEVALUE(AZ11)&lt;NOW()))</formula>
    </cfRule>
  </conditionalFormatting>
  <conditionalFormatting sqref="BC11:BC158">
    <cfRule type="expression" dxfId="35" priority="8" stopIfTrue="1">
      <formula>AND(DATEVALUE(BC11)&gt;ДатаСессии,OR(AY11="",DATEVALUE(AY11)&lt;NOW()))</formula>
    </cfRule>
  </conditionalFormatting>
  <conditionalFormatting sqref="AX11:AX158">
    <cfRule type="cellIs" dxfId="34" priority="4" stopIfTrue="1" operator="equal">
      <formula>"Неусп"</formula>
    </cfRule>
    <cfRule type="cellIs" dxfId="33" priority="5" stopIfTrue="1" operator="equal">
      <formula>"Хор"</formula>
    </cfRule>
    <cfRule type="cellIs" dxfId="32" priority="6" stopIfTrue="1" operator="equal">
      <formula>"Отл"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159"/>
  <sheetViews>
    <sheetView workbookViewId="0">
      <selection sqref="A1:XFD1048576"/>
    </sheetView>
  </sheetViews>
  <sheetFormatPr defaultRowHeight="11.25" x14ac:dyDescent="0.2"/>
  <cols>
    <col min="1" max="1" width="3.7109375" style="1" customWidth="1"/>
    <col min="2" max="2" width="10.42578125" style="3" customWidth="1"/>
    <col min="3" max="3" width="5.140625" style="3" customWidth="1"/>
    <col min="4" max="4" width="4.28515625" style="3" customWidth="1"/>
    <col min="5" max="5" width="5.140625" style="3" customWidth="1"/>
    <col min="6" max="6" width="4.28515625" style="3" customWidth="1"/>
    <col min="7" max="7" width="5.140625" style="3" customWidth="1"/>
    <col min="8" max="8" width="7.28515625" style="3" customWidth="1"/>
    <col min="9" max="9" width="4.28515625" style="3" customWidth="1"/>
    <col min="10" max="10" width="5.140625" style="3" customWidth="1"/>
    <col min="11" max="11" width="5.5703125" style="3" customWidth="1"/>
    <col min="12" max="12" width="4.28515625" style="3" customWidth="1"/>
    <col min="13" max="14" width="5.140625" style="3" customWidth="1"/>
    <col min="15" max="15" width="4.28515625" style="3" customWidth="1"/>
    <col min="16" max="17" width="3.42578125" style="3" hidden="1" customWidth="1"/>
    <col min="18" max="22" width="4" style="3" hidden="1" customWidth="1"/>
    <col min="23" max="26" width="3.42578125" style="3" hidden="1" customWidth="1"/>
    <col min="27" max="29" width="4" style="3" hidden="1" customWidth="1"/>
    <col min="30" max="33" width="3.42578125" style="3" hidden="1" customWidth="1"/>
    <col min="34" max="44" width="4" style="3" hidden="1" customWidth="1"/>
    <col min="45" max="45" width="4.42578125" style="3" hidden="1" customWidth="1"/>
    <col min="46" max="46" width="6.42578125" style="3" hidden="1" customWidth="1"/>
    <col min="47" max="47" width="5.7109375" style="3" hidden="1" customWidth="1"/>
    <col min="48" max="48" width="8.5703125" style="3" hidden="1" customWidth="1"/>
    <col min="49" max="49" width="10.28515625" style="3" hidden="1" customWidth="1"/>
    <col min="50" max="50" width="12.7109375" style="3" customWidth="1"/>
    <col min="51" max="51" width="10.28515625" style="3" customWidth="1"/>
    <col min="52" max="54" width="9.140625" style="3" hidden="1" customWidth="1"/>
    <col min="55" max="256" width="9.140625" style="3"/>
    <col min="257" max="257" width="3.7109375" style="3" customWidth="1"/>
    <col min="258" max="258" width="10.42578125" style="3" customWidth="1"/>
    <col min="259" max="259" width="5.140625" style="3" customWidth="1"/>
    <col min="260" max="260" width="4.28515625" style="3" customWidth="1"/>
    <col min="261" max="261" width="5.140625" style="3" customWidth="1"/>
    <col min="262" max="262" width="4.28515625" style="3" customWidth="1"/>
    <col min="263" max="263" width="5.140625" style="3" customWidth="1"/>
    <col min="264" max="264" width="7.28515625" style="3" customWidth="1"/>
    <col min="265" max="265" width="4.28515625" style="3" customWidth="1"/>
    <col min="266" max="266" width="5.140625" style="3" customWidth="1"/>
    <col min="267" max="267" width="5.5703125" style="3" customWidth="1"/>
    <col min="268" max="268" width="4.28515625" style="3" customWidth="1"/>
    <col min="269" max="270" width="5.140625" style="3" customWidth="1"/>
    <col min="271" max="271" width="4.28515625" style="3" customWidth="1"/>
    <col min="272" max="305" width="0" style="3" hidden="1" customWidth="1"/>
    <col min="306" max="306" width="12.7109375" style="3" customWidth="1"/>
    <col min="307" max="307" width="10.28515625" style="3" customWidth="1"/>
    <col min="308" max="310" width="0" style="3" hidden="1" customWidth="1"/>
    <col min="311" max="512" width="9.140625" style="3"/>
    <col min="513" max="513" width="3.7109375" style="3" customWidth="1"/>
    <col min="514" max="514" width="10.42578125" style="3" customWidth="1"/>
    <col min="515" max="515" width="5.140625" style="3" customWidth="1"/>
    <col min="516" max="516" width="4.28515625" style="3" customWidth="1"/>
    <col min="517" max="517" width="5.140625" style="3" customWidth="1"/>
    <col min="518" max="518" width="4.28515625" style="3" customWidth="1"/>
    <col min="519" max="519" width="5.140625" style="3" customWidth="1"/>
    <col min="520" max="520" width="7.28515625" style="3" customWidth="1"/>
    <col min="521" max="521" width="4.28515625" style="3" customWidth="1"/>
    <col min="522" max="522" width="5.140625" style="3" customWidth="1"/>
    <col min="523" max="523" width="5.5703125" style="3" customWidth="1"/>
    <col min="524" max="524" width="4.28515625" style="3" customWidth="1"/>
    <col min="525" max="526" width="5.140625" style="3" customWidth="1"/>
    <col min="527" max="527" width="4.28515625" style="3" customWidth="1"/>
    <col min="528" max="561" width="0" style="3" hidden="1" customWidth="1"/>
    <col min="562" max="562" width="12.7109375" style="3" customWidth="1"/>
    <col min="563" max="563" width="10.28515625" style="3" customWidth="1"/>
    <col min="564" max="566" width="0" style="3" hidden="1" customWidth="1"/>
    <col min="567" max="768" width="9.140625" style="3"/>
    <col min="769" max="769" width="3.7109375" style="3" customWidth="1"/>
    <col min="770" max="770" width="10.42578125" style="3" customWidth="1"/>
    <col min="771" max="771" width="5.140625" style="3" customWidth="1"/>
    <col min="772" max="772" width="4.28515625" style="3" customWidth="1"/>
    <col min="773" max="773" width="5.140625" style="3" customWidth="1"/>
    <col min="774" max="774" width="4.28515625" style="3" customWidth="1"/>
    <col min="775" max="775" width="5.140625" style="3" customWidth="1"/>
    <col min="776" max="776" width="7.28515625" style="3" customWidth="1"/>
    <col min="777" max="777" width="4.28515625" style="3" customWidth="1"/>
    <col min="778" max="778" width="5.140625" style="3" customWidth="1"/>
    <col min="779" max="779" width="5.5703125" style="3" customWidth="1"/>
    <col min="780" max="780" width="4.28515625" style="3" customWidth="1"/>
    <col min="781" max="782" width="5.140625" style="3" customWidth="1"/>
    <col min="783" max="783" width="4.28515625" style="3" customWidth="1"/>
    <col min="784" max="817" width="0" style="3" hidden="1" customWidth="1"/>
    <col min="818" max="818" width="12.7109375" style="3" customWidth="1"/>
    <col min="819" max="819" width="10.28515625" style="3" customWidth="1"/>
    <col min="820" max="822" width="0" style="3" hidden="1" customWidth="1"/>
    <col min="823" max="1024" width="9.140625" style="3"/>
    <col min="1025" max="1025" width="3.7109375" style="3" customWidth="1"/>
    <col min="1026" max="1026" width="10.42578125" style="3" customWidth="1"/>
    <col min="1027" max="1027" width="5.140625" style="3" customWidth="1"/>
    <col min="1028" max="1028" width="4.28515625" style="3" customWidth="1"/>
    <col min="1029" max="1029" width="5.140625" style="3" customWidth="1"/>
    <col min="1030" max="1030" width="4.28515625" style="3" customWidth="1"/>
    <col min="1031" max="1031" width="5.140625" style="3" customWidth="1"/>
    <col min="1032" max="1032" width="7.28515625" style="3" customWidth="1"/>
    <col min="1033" max="1033" width="4.28515625" style="3" customWidth="1"/>
    <col min="1034" max="1034" width="5.140625" style="3" customWidth="1"/>
    <col min="1035" max="1035" width="5.5703125" style="3" customWidth="1"/>
    <col min="1036" max="1036" width="4.28515625" style="3" customWidth="1"/>
    <col min="1037" max="1038" width="5.140625" style="3" customWidth="1"/>
    <col min="1039" max="1039" width="4.28515625" style="3" customWidth="1"/>
    <col min="1040" max="1073" width="0" style="3" hidden="1" customWidth="1"/>
    <col min="1074" max="1074" width="12.7109375" style="3" customWidth="1"/>
    <col min="1075" max="1075" width="10.28515625" style="3" customWidth="1"/>
    <col min="1076" max="1078" width="0" style="3" hidden="1" customWidth="1"/>
    <col min="1079" max="1280" width="9.140625" style="3"/>
    <col min="1281" max="1281" width="3.7109375" style="3" customWidth="1"/>
    <col min="1282" max="1282" width="10.42578125" style="3" customWidth="1"/>
    <col min="1283" max="1283" width="5.140625" style="3" customWidth="1"/>
    <col min="1284" max="1284" width="4.28515625" style="3" customWidth="1"/>
    <col min="1285" max="1285" width="5.140625" style="3" customWidth="1"/>
    <col min="1286" max="1286" width="4.28515625" style="3" customWidth="1"/>
    <col min="1287" max="1287" width="5.140625" style="3" customWidth="1"/>
    <col min="1288" max="1288" width="7.28515625" style="3" customWidth="1"/>
    <col min="1289" max="1289" width="4.28515625" style="3" customWidth="1"/>
    <col min="1290" max="1290" width="5.140625" style="3" customWidth="1"/>
    <col min="1291" max="1291" width="5.5703125" style="3" customWidth="1"/>
    <col min="1292" max="1292" width="4.28515625" style="3" customWidth="1"/>
    <col min="1293" max="1294" width="5.140625" style="3" customWidth="1"/>
    <col min="1295" max="1295" width="4.28515625" style="3" customWidth="1"/>
    <col min="1296" max="1329" width="0" style="3" hidden="1" customWidth="1"/>
    <col min="1330" max="1330" width="12.7109375" style="3" customWidth="1"/>
    <col min="1331" max="1331" width="10.28515625" style="3" customWidth="1"/>
    <col min="1332" max="1334" width="0" style="3" hidden="1" customWidth="1"/>
    <col min="1335" max="1536" width="9.140625" style="3"/>
    <col min="1537" max="1537" width="3.7109375" style="3" customWidth="1"/>
    <col min="1538" max="1538" width="10.42578125" style="3" customWidth="1"/>
    <col min="1539" max="1539" width="5.140625" style="3" customWidth="1"/>
    <col min="1540" max="1540" width="4.28515625" style="3" customWidth="1"/>
    <col min="1541" max="1541" width="5.140625" style="3" customWidth="1"/>
    <col min="1542" max="1542" width="4.28515625" style="3" customWidth="1"/>
    <col min="1543" max="1543" width="5.140625" style="3" customWidth="1"/>
    <col min="1544" max="1544" width="7.28515625" style="3" customWidth="1"/>
    <col min="1545" max="1545" width="4.28515625" style="3" customWidth="1"/>
    <col min="1546" max="1546" width="5.140625" style="3" customWidth="1"/>
    <col min="1547" max="1547" width="5.5703125" style="3" customWidth="1"/>
    <col min="1548" max="1548" width="4.28515625" style="3" customWidth="1"/>
    <col min="1549" max="1550" width="5.140625" style="3" customWidth="1"/>
    <col min="1551" max="1551" width="4.28515625" style="3" customWidth="1"/>
    <col min="1552" max="1585" width="0" style="3" hidden="1" customWidth="1"/>
    <col min="1586" max="1586" width="12.7109375" style="3" customWidth="1"/>
    <col min="1587" max="1587" width="10.28515625" style="3" customWidth="1"/>
    <col min="1588" max="1590" width="0" style="3" hidden="1" customWidth="1"/>
    <col min="1591" max="1792" width="9.140625" style="3"/>
    <col min="1793" max="1793" width="3.7109375" style="3" customWidth="1"/>
    <col min="1794" max="1794" width="10.42578125" style="3" customWidth="1"/>
    <col min="1795" max="1795" width="5.140625" style="3" customWidth="1"/>
    <col min="1796" max="1796" width="4.28515625" style="3" customWidth="1"/>
    <col min="1797" max="1797" width="5.140625" style="3" customWidth="1"/>
    <col min="1798" max="1798" width="4.28515625" style="3" customWidth="1"/>
    <col min="1799" max="1799" width="5.140625" style="3" customWidth="1"/>
    <col min="1800" max="1800" width="7.28515625" style="3" customWidth="1"/>
    <col min="1801" max="1801" width="4.28515625" style="3" customWidth="1"/>
    <col min="1802" max="1802" width="5.140625" style="3" customWidth="1"/>
    <col min="1803" max="1803" width="5.5703125" style="3" customWidth="1"/>
    <col min="1804" max="1804" width="4.28515625" style="3" customWidth="1"/>
    <col min="1805" max="1806" width="5.140625" style="3" customWidth="1"/>
    <col min="1807" max="1807" width="4.28515625" style="3" customWidth="1"/>
    <col min="1808" max="1841" width="0" style="3" hidden="1" customWidth="1"/>
    <col min="1842" max="1842" width="12.7109375" style="3" customWidth="1"/>
    <col min="1843" max="1843" width="10.28515625" style="3" customWidth="1"/>
    <col min="1844" max="1846" width="0" style="3" hidden="1" customWidth="1"/>
    <col min="1847" max="2048" width="9.140625" style="3"/>
    <col min="2049" max="2049" width="3.7109375" style="3" customWidth="1"/>
    <col min="2050" max="2050" width="10.42578125" style="3" customWidth="1"/>
    <col min="2051" max="2051" width="5.140625" style="3" customWidth="1"/>
    <col min="2052" max="2052" width="4.28515625" style="3" customWidth="1"/>
    <col min="2053" max="2053" width="5.140625" style="3" customWidth="1"/>
    <col min="2054" max="2054" width="4.28515625" style="3" customWidth="1"/>
    <col min="2055" max="2055" width="5.140625" style="3" customWidth="1"/>
    <col min="2056" max="2056" width="7.28515625" style="3" customWidth="1"/>
    <col min="2057" max="2057" width="4.28515625" style="3" customWidth="1"/>
    <col min="2058" max="2058" width="5.140625" style="3" customWidth="1"/>
    <col min="2059" max="2059" width="5.5703125" style="3" customWidth="1"/>
    <col min="2060" max="2060" width="4.28515625" style="3" customWidth="1"/>
    <col min="2061" max="2062" width="5.140625" style="3" customWidth="1"/>
    <col min="2063" max="2063" width="4.28515625" style="3" customWidth="1"/>
    <col min="2064" max="2097" width="0" style="3" hidden="1" customWidth="1"/>
    <col min="2098" max="2098" width="12.7109375" style="3" customWidth="1"/>
    <col min="2099" max="2099" width="10.28515625" style="3" customWidth="1"/>
    <col min="2100" max="2102" width="0" style="3" hidden="1" customWidth="1"/>
    <col min="2103" max="2304" width="9.140625" style="3"/>
    <col min="2305" max="2305" width="3.7109375" style="3" customWidth="1"/>
    <col min="2306" max="2306" width="10.42578125" style="3" customWidth="1"/>
    <col min="2307" max="2307" width="5.140625" style="3" customWidth="1"/>
    <col min="2308" max="2308" width="4.28515625" style="3" customWidth="1"/>
    <col min="2309" max="2309" width="5.140625" style="3" customWidth="1"/>
    <col min="2310" max="2310" width="4.28515625" style="3" customWidth="1"/>
    <col min="2311" max="2311" width="5.140625" style="3" customWidth="1"/>
    <col min="2312" max="2312" width="7.28515625" style="3" customWidth="1"/>
    <col min="2313" max="2313" width="4.28515625" style="3" customWidth="1"/>
    <col min="2314" max="2314" width="5.140625" style="3" customWidth="1"/>
    <col min="2315" max="2315" width="5.5703125" style="3" customWidth="1"/>
    <col min="2316" max="2316" width="4.28515625" style="3" customWidth="1"/>
    <col min="2317" max="2318" width="5.140625" style="3" customWidth="1"/>
    <col min="2319" max="2319" width="4.28515625" style="3" customWidth="1"/>
    <col min="2320" max="2353" width="0" style="3" hidden="1" customWidth="1"/>
    <col min="2354" max="2354" width="12.7109375" style="3" customWidth="1"/>
    <col min="2355" max="2355" width="10.28515625" style="3" customWidth="1"/>
    <col min="2356" max="2358" width="0" style="3" hidden="1" customWidth="1"/>
    <col min="2359" max="2560" width="9.140625" style="3"/>
    <col min="2561" max="2561" width="3.7109375" style="3" customWidth="1"/>
    <col min="2562" max="2562" width="10.42578125" style="3" customWidth="1"/>
    <col min="2563" max="2563" width="5.140625" style="3" customWidth="1"/>
    <col min="2564" max="2564" width="4.28515625" style="3" customWidth="1"/>
    <col min="2565" max="2565" width="5.140625" style="3" customWidth="1"/>
    <col min="2566" max="2566" width="4.28515625" style="3" customWidth="1"/>
    <col min="2567" max="2567" width="5.140625" style="3" customWidth="1"/>
    <col min="2568" max="2568" width="7.28515625" style="3" customWidth="1"/>
    <col min="2569" max="2569" width="4.28515625" style="3" customWidth="1"/>
    <col min="2570" max="2570" width="5.140625" style="3" customWidth="1"/>
    <col min="2571" max="2571" width="5.5703125" style="3" customWidth="1"/>
    <col min="2572" max="2572" width="4.28515625" style="3" customWidth="1"/>
    <col min="2573" max="2574" width="5.140625" style="3" customWidth="1"/>
    <col min="2575" max="2575" width="4.28515625" style="3" customWidth="1"/>
    <col min="2576" max="2609" width="0" style="3" hidden="1" customWidth="1"/>
    <col min="2610" max="2610" width="12.7109375" style="3" customWidth="1"/>
    <col min="2611" max="2611" width="10.28515625" style="3" customWidth="1"/>
    <col min="2612" max="2614" width="0" style="3" hidden="1" customWidth="1"/>
    <col min="2615" max="2816" width="9.140625" style="3"/>
    <col min="2817" max="2817" width="3.7109375" style="3" customWidth="1"/>
    <col min="2818" max="2818" width="10.42578125" style="3" customWidth="1"/>
    <col min="2819" max="2819" width="5.140625" style="3" customWidth="1"/>
    <col min="2820" max="2820" width="4.28515625" style="3" customWidth="1"/>
    <col min="2821" max="2821" width="5.140625" style="3" customWidth="1"/>
    <col min="2822" max="2822" width="4.28515625" style="3" customWidth="1"/>
    <col min="2823" max="2823" width="5.140625" style="3" customWidth="1"/>
    <col min="2824" max="2824" width="7.28515625" style="3" customWidth="1"/>
    <col min="2825" max="2825" width="4.28515625" style="3" customWidth="1"/>
    <col min="2826" max="2826" width="5.140625" style="3" customWidth="1"/>
    <col min="2827" max="2827" width="5.5703125" style="3" customWidth="1"/>
    <col min="2828" max="2828" width="4.28515625" style="3" customWidth="1"/>
    <col min="2829" max="2830" width="5.140625" style="3" customWidth="1"/>
    <col min="2831" max="2831" width="4.28515625" style="3" customWidth="1"/>
    <col min="2832" max="2865" width="0" style="3" hidden="1" customWidth="1"/>
    <col min="2866" max="2866" width="12.7109375" style="3" customWidth="1"/>
    <col min="2867" max="2867" width="10.28515625" style="3" customWidth="1"/>
    <col min="2868" max="2870" width="0" style="3" hidden="1" customWidth="1"/>
    <col min="2871" max="3072" width="9.140625" style="3"/>
    <col min="3073" max="3073" width="3.7109375" style="3" customWidth="1"/>
    <col min="3074" max="3074" width="10.42578125" style="3" customWidth="1"/>
    <col min="3075" max="3075" width="5.140625" style="3" customWidth="1"/>
    <col min="3076" max="3076" width="4.28515625" style="3" customWidth="1"/>
    <col min="3077" max="3077" width="5.140625" style="3" customWidth="1"/>
    <col min="3078" max="3078" width="4.28515625" style="3" customWidth="1"/>
    <col min="3079" max="3079" width="5.140625" style="3" customWidth="1"/>
    <col min="3080" max="3080" width="7.28515625" style="3" customWidth="1"/>
    <col min="3081" max="3081" width="4.28515625" style="3" customWidth="1"/>
    <col min="3082" max="3082" width="5.140625" style="3" customWidth="1"/>
    <col min="3083" max="3083" width="5.5703125" style="3" customWidth="1"/>
    <col min="3084" max="3084" width="4.28515625" style="3" customWidth="1"/>
    <col min="3085" max="3086" width="5.140625" style="3" customWidth="1"/>
    <col min="3087" max="3087" width="4.28515625" style="3" customWidth="1"/>
    <col min="3088" max="3121" width="0" style="3" hidden="1" customWidth="1"/>
    <col min="3122" max="3122" width="12.7109375" style="3" customWidth="1"/>
    <col min="3123" max="3123" width="10.28515625" style="3" customWidth="1"/>
    <col min="3124" max="3126" width="0" style="3" hidden="1" customWidth="1"/>
    <col min="3127" max="3328" width="9.140625" style="3"/>
    <col min="3329" max="3329" width="3.7109375" style="3" customWidth="1"/>
    <col min="3330" max="3330" width="10.42578125" style="3" customWidth="1"/>
    <col min="3331" max="3331" width="5.140625" style="3" customWidth="1"/>
    <col min="3332" max="3332" width="4.28515625" style="3" customWidth="1"/>
    <col min="3333" max="3333" width="5.140625" style="3" customWidth="1"/>
    <col min="3334" max="3334" width="4.28515625" style="3" customWidth="1"/>
    <col min="3335" max="3335" width="5.140625" style="3" customWidth="1"/>
    <col min="3336" max="3336" width="7.28515625" style="3" customWidth="1"/>
    <col min="3337" max="3337" width="4.28515625" style="3" customWidth="1"/>
    <col min="3338" max="3338" width="5.140625" style="3" customWidth="1"/>
    <col min="3339" max="3339" width="5.5703125" style="3" customWidth="1"/>
    <col min="3340" max="3340" width="4.28515625" style="3" customWidth="1"/>
    <col min="3341" max="3342" width="5.140625" style="3" customWidth="1"/>
    <col min="3343" max="3343" width="4.28515625" style="3" customWidth="1"/>
    <col min="3344" max="3377" width="0" style="3" hidden="1" customWidth="1"/>
    <col min="3378" max="3378" width="12.7109375" style="3" customWidth="1"/>
    <col min="3379" max="3379" width="10.28515625" style="3" customWidth="1"/>
    <col min="3380" max="3382" width="0" style="3" hidden="1" customWidth="1"/>
    <col min="3383" max="3584" width="9.140625" style="3"/>
    <col min="3585" max="3585" width="3.7109375" style="3" customWidth="1"/>
    <col min="3586" max="3586" width="10.42578125" style="3" customWidth="1"/>
    <col min="3587" max="3587" width="5.140625" style="3" customWidth="1"/>
    <col min="3588" max="3588" width="4.28515625" style="3" customWidth="1"/>
    <col min="3589" max="3589" width="5.140625" style="3" customWidth="1"/>
    <col min="3590" max="3590" width="4.28515625" style="3" customWidth="1"/>
    <col min="3591" max="3591" width="5.140625" style="3" customWidth="1"/>
    <col min="3592" max="3592" width="7.28515625" style="3" customWidth="1"/>
    <col min="3593" max="3593" width="4.28515625" style="3" customWidth="1"/>
    <col min="3594" max="3594" width="5.140625" style="3" customWidth="1"/>
    <col min="3595" max="3595" width="5.5703125" style="3" customWidth="1"/>
    <col min="3596" max="3596" width="4.28515625" style="3" customWidth="1"/>
    <col min="3597" max="3598" width="5.140625" style="3" customWidth="1"/>
    <col min="3599" max="3599" width="4.28515625" style="3" customWidth="1"/>
    <col min="3600" max="3633" width="0" style="3" hidden="1" customWidth="1"/>
    <col min="3634" max="3634" width="12.7109375" style="3" customWidth="1"/>
    <col min="3635" max="3635" width="10.28515625" style="3" customWidth="1"/>
    <col min="3636" max="3638" width="0" style="3" hidden="1" customWidth="1"/>
    <col min="3639" max="3840" width="9.140625" style="3"/>
    <col min="3841" max="3841" width="3.7109375" style="3" customWidth="1"/>
    <col min="3842" max="3842" width="10.42578125" style="3" customWidth="1"/>
    <col min="3843" max="3843" width="5.140625" style="3" customWidth="1"/>
    <col min="3844" max="3844" width="4.28515625" style="3" customWidth="1"/>
    <col min="3845" max="3845" width="5.140625" style="3" customWidth="1"/>
    <col min="3846" max="3846" width="4.28515625" style="3" customWidth="1"/>
    <col min="3847" max="3847" width="5.140625" style="3" customWidth="1"/>
    <col min="3848" max="3848" width="7.28515625" style="3" customWidth="1"/>
    <col min="3849" max="3849" width="4.28515625" style="3" customWidth="1"/>
    <col min="3850" max="3850" width="5.140625" style="3" customWidth="1"/>
    <col min="3851" max="3851" width="5.5703125" style="3" customWidth="1"/>
    <col min="3852" max="3852" width="4.28515625" style="3" customWidth="1"/>
    <col min="3853" max="3854" width="5.140625" style="3" customWidth="1"/>
    <col min="3855" max="3855" width="4.28515625" style="3" customWidth="1"/>
    <col min="3856" max="3889" width="0" style="3" hidden="1" customWidth="1"/>
    <col min="3890" max="3890" width="12.7109375" style="3" customWidth="1"/>
    <col min="3891" max="3891" width="10.28515625" style="3" customWidth="1"/>
    <col min="3892" max="3894" width="0" style="3" hidden="1" customWidth="1"/>
    <col min="3895" max="4096" width="9.140625" style="3"/>
    <col min="4097" max="4097" width="3.7109375" style="3" customWidth="1"/>
    <col min="4098" max="4098" width="10.42578125" style="3" customWidth="1"/>
    <col min="4099" max="4099" width="5.140625" style="3" customWidth="1"/>
    <col min="4100" max="4100" width="4.28515625" style="3" customWidth="1"/>
    <col min="4101" max="4101" width="5.140625" style="3" customWidth="1"/>
    <col min="4102" max="4102" width="4.28515625" style="3" customWidth="1"/>
    <col min="4103" max="4103" width="5.140625" style="3" customWidth="1"/>
    <col min="4104" max="4104" width="7.28515625" style="3" customWidth="1"/>
    <col min="4105" max="4105" width="4.28515625" style="3" customWidth="1"/>
    <col min="4106" max="4106" width="5.140625" style="3" customWidth="1"/>
    <col min="4107" max="4107" width="5.5703125" style="3" customWidth="1"/>
    <col min="4108" max="4108" width="4.28515625" style="3" customWidth="1"/>
    <col min="4109" max="4110" width="5.140625" style="3" customWidth="1"/>
    <col min="4111" max="4111" width="4.28515625" style="3" customWidth="1"/>
    <col min="4112" max="4145" width="0" style="3" hidden="1" customWidth="1"/>
    <col min="4146" max="4146" width="12.7109375" style="3" customWidth="1"/>
    <col min="4147" max="4147" width="10.28515625" style="3" customWidth="1"/>
    <col min="4148" max="4150" width="0" style="3" hidden="1" customWidth="1"/>
    <col min="4151" max="4352" width="9.140625" style="3"/>
    <col min="4353" max="4353" width="3.7109375" style="3" customWidth="1"/>
    <col min="4354" max="4354" width="10.42578125" style="3" customWidth="1"/>
    <col min="4355" max="4355" width="5.140625" style="3" customWidth="1"/>
    <col min="4356" max="4356" width="4.28515625" style="3" customWidth="1"/>
    <col min="4357" max="4357" width="5.140625" style="3" customWidth="1"/>
    <col min="4358" max="4358" width="4.28515625" style="3" customWidth="1"/>
    <col min="4359" max="4359" width="5.140625" style="3" customWidth="1"/>
    <col min="4360" max="4360" width="7.28515625" style="3" customWidth="1"/>
    <col min="4361" max="4361" width="4.28515625" style="3" customWidth="1"/>
    <col min="4362" max="4362" width="5.140625" style="3" customWidth="1"/>
    <col min="4363" max="4363" width="5.5703125" style="3" customWidth="1"/>
    <col min="4364" max="4364" width="4.28515625" style="3" customWidth="1"/>
    <col min="4365" max="4366" width="5.140625" style="3" customWidth="1"/>
    <col min="4367" max="4367" width="4.28515625" style="3" customWidth="1"/>
    <col min="4368" max="4401" width="0" style="3" hidden="1" customWidth="1"/>
    <col min="4402" max="4402" width="12.7109375" style="3" customWidth="1"/>
    <col min="4403" max="4403" width="10.28515625" style="3" customWidth="1"/>
    <col min="4404" max="4406" width="0" style="3" hidden="1" customWidth="1"/>
    <col min="4407" max="4608" width="9.140625" style="3"/>
    <col min="4609" max="4609" width="3.7109375" style="3" customWidth="1"/>
    <col min="4610" max="4610" width="10.42578125" style="3" customWidth="1"/>
    <col min="4611" max="4611" width="5.140625" style="3" customWidth="1"/>
    <col min="4612" max="4612" width="4.28515625" style="3" customWidth="1"/>
    <col min="4613" max="4613" width="5.140625" style="3" customWidth="1"/>
    <col min="4614" max="4614" width="4.28515625" style="3" customWidth="1"/>
    <col min="4615" max="4615" width="5.140625" style="3" customWidth="1"/>
    <col min="4616" max="4616" width="7.28515625" style="3" customWidth="1"/>
    <col min="4617" max="4617" width="4.28515625" style="3" customWidth="1"/>
    <col min="4618" max="4618" width="5.140625" style="3" customWidth="1"/>
    <col min="4619" max="4619" width="5.5703125" style="3" customWidth="1"/>
    <col min="4620" max="4620" width="4.28515625" style="3" customWidth="1"/>
    <col min="4621" max="4622" width="5.140625" style="3" customWidth="1"/>
    <col min="4623" max="4623" width="4.28515625" style="3" customWidth="1"/>
    <col min="4624" max="4657" width="0" style="3" hidden="1" customWidth="1"/>
    <col min="4658" max="4658" width="12.7109375" style="3" customWidth="1"/>
    <col min="4659" max="4659" width="10.28515625" style="3" customWidth="1"/>
    <col min="4660" max="4662" width="0" style="3" hidden="1" customWidth="1"/>
    <col min="4663" max="4864" width="9.140625" style="3"/>
    <col min="4865" max="4865" width="3.7109375" style="3" customWidth="1"/>
    <col min="4866" max="4866" width="10.42578125" style="3" customWidth="1"/>
    <col min="4867" max="4867" width="5.140625" style="3" customWidth="1"/>
    <col min="4868" max="4868" width="4.28515625" style="3" customWidth="1"/>
    <col min="4869" max="4869" width="5.140625" style="3" customWidth="1"/>
    <col min="4870" max="4870" width="4.28515625" style="3" customWidth="1"/>
    <col min="4871" max="4871" width="5.140625" style="3" customWidth="1"/>
    <col min="4872" max="4872" width="7.28515625" style="3" customWidth="1"/>
    <col min="4873" max="4873" width="4.28515625" style="3" customWidth="1"/>
    <col min="4874" max="4874" width="5.140625" style="3" customWidth="1"/>
    <col min="4875" max="4875" width="5.5703125" style="3" customWidth="1"/>
    <col min="4876" max="4876" width="4.28515625" style="3" customWidth="1"/>
    <col min="4877" max="4878" width="5.140625" style="3" customWidth="1"/>
    <col min="4879" max="4879" width="4.28515625" style="3" customWidth="1"/>
    <col min="4880" max="4913" width="0" style="3" hidden="1" customWidth="1"/>
    <col min="4914" max="4914" width="12.7109375" style="3" customWidth="1"/>
    <col min="4915" max="4915" width="10.28515625" style="3" customWidth="1"/>
    <col min="4916" max="4918" width="0" style="3" hidden="1" customWidth="1"/>
    <col min="4919" max="5120" width="9.140625" style="3"/>
    <col min="5121" max="5121" width="3.7109375" style="3" customWidth="1"/>
    <col min="5122" max="5122" width="10.42578125" style="3" customWidth="1"/>
    <col min="5123" max="5123" width="5.140625" style="3" customWidth="1"/>
    <col min="5124" max="5124" width="4.28515625" style="3" customWidth="1"/>
    <col min="5125" max="5125" width="5.140625" style="3" customWidth="1"/>
    <col min="5126" max="5126" width="4.28515625" style="3" customWidth="1"/>
    <col min="5127" max="5127" width="5.140625" style="3" customWidth="1"/>
    <col min="5128" max="5128" width="7.28515625" style="3" customWidth="1"/>
    <col min="5129" max="5129" width="4.28515625" style="3" customWidth="1"/>
    <col min="5130" max="5130" width="5.140625" style="3" customWidth="1"/>
    <col min="5131" max="5131" width="5.5703125" style="3" customWidth="1"/>
    <col min="5132" max="5132" width="4.28515625" style="3" customWidth="1"/>
    <col min="5133" max="5134" width="5.140625" style="3" customWidth="1"/>
    <col min="5135" max="5135" width="4.28515625" style="3" customWidth="1"/>
    <col min="5136" max="5169" width="0" style="3" hidden="1" customWidth="1"/>
    <col min="5170" max="5170" width="12.7109375" style="3" customWidth="1"/>
    <col min="5171" max="5171" width="10.28515625" style="3" customWidth="1"/>
    <col min="5172" max="5174" width="0" style="3" hidden="1" customWidth="1"/>
    <col min="5175" max="5376" width="9.140625" style="3"/>
    <col min="5377" max="5377" width="3.7109375" style="3" customWidth="1"/>
    <col min="5378" max="5378" width="10.42578125" style="3" customWidth="1"/>
    <col min="5379" max="5379" width="5.140625" style="3" customWidth="1"/>
    <col min="5380" max="5380" width="4.28515625" style="3" customWidth="1"/>
    <col min="5381" max="5381" width="5.140625" style="3" customWidth="1"/>
    <col min="5382" max="5382" width="4.28515625" style="3" customWidth="1"/>
    <col min="5383" max="5383" width="5.140625" style="3" customWidth="1"/>
    <col min="5384" max="5384" width="7.28515625" style="3" customWidth="1"/>
    <col min="5385" max="5385" width="4.28515625" style="3" customWidth="1"/>
    <col min="5386" max="5386" width="5.140625" style="3" customWidth="1"/>
    <col min="5387" max="5387" width="5.5703125" style="3" customWidth="1"/>
    <col min="5388" max="5388" width="4.28515625" style="3" customWidth="1"/>
    <col min="5389" max="5390" width="5.140625" style="3" customWidth="1"/>
    <col min="5391" max="5391" width="4.28515625" style="3" customWidth="1"/>
    <col min="5392" max="5425" width="0" style="3" hidden="1" customWidth="1"/>
    <col min="5426" max="5426" width="12.7109375" style="3" customWidth="1"/>
    <col min="5427" max="5427" width="10.28515625" style="3" customWidth="1"/>
    <col min="5428" max="5430" width="0" style="3" hidden="1" customWidth="1"/>
    <col min="5431" max="5632" width="9.140625" style="3"/>
    <col min="5633" max="5633" width="3.7109375" style="3" customWidth="1"/>
    <col min="5634" max="5634" width="10.42578125" style="3" customWidth="1"/>
    <col min="5635" max="5635" width="5.140625" style="3" customWidth="1"/>
    <col min="5636" max="5636" width="4.28515625" style="3" customWidth="1"/>
    <col min="5637" max="5637" width="5.140625" style="3" customWidth="1"/>
    <col min="5638" max="5638" width="4.28515625" style="3" customWidth="1"/>
    <col min="5639" max="5639" width="5.140625" style="3" customWidth="1"/>
    <col min="5640" max="5640" width="7.28515625" style="3" customWidth="1"/>
    <col min="5641" max="5641" width="4.28515625" style="3" customWidth="1"/>
    <col min="5642" max="5642" width="5.140625" style="3" customWidth="1"/>
    <col min="5643" max="5643" width="5.5703125" style="3" customWidth="1"/>
    <col min="5644" max="5644" width="4.28515625" style="3" customWidth="1"/>
    <col min="5645" max="5646" width="5.140625" style="3" customWidth="1"/>
    <col min="5647" max="5647" width="4.28515625" style="3" customWidth="1"/>
    <col min="5648" max="5681" width="0" style="3" hidden="1" customWidth="1"/>
    <col min="5682" max="5682" width="12.7109375" style="3" customWidth="1"/>
    <col min="5683" max="5683" width="10.28515625" style="3" customWidth="1"/>
    <col min="5684" max="5686" width="0" style="3" hidden="1" customWidth="1"/>
    <col min="5687" max="5888" width="9.140625" style="3"/>
    <col min="5889" max="5889" width="3.7109375" style="3" customWidth="1"/>
    <col min="5890" max="5890" width="10.42578125" style="3" customWidth="1"/>
    <col min="5891" max="5891" width="5.140625" style="3" customWidth="1"/>
    <col min="5892" max="5892" width="4.28515625" style="3" customWidth="1"/>
    <col min="5893" max="5893" width="5.140625" style="3" customWidth="1"/>
    <col min="5894" max="5894" width="4.28515625" style="3" customWidth="1"/>
    <col min="5895" max="5895" width="5.140625" style="3" customWidth="1"/>
    <col min="5896" max="5896" width="7.28515625" style="3" customWidth="1"/>
    <col min="5897" max="5897" width="4.28515625" style="3" customWidth="1"/>
    <col min="5898" max="5898" width="5.140625" style="3" customWidth="1"/>
    <col min="5899" max="5899" width="5.5703125" style="3" customWidth="1"/>
    <col min="5900" max="5900" width="4.28515625" style="3" customWidth="1"/>
    <col min="5901" max="5902" width="5.140625" style="3" customWidth="1"/>
    <col min="5903" max="5903" width="4.28515625" style="3" customWidth="1"/>
    <col min="5904" max="5937" width="0" style="3" hidden="1" customWidth="1"/>
    <col min="5938" max="5938" width="12.7109375" style="3" customWidth="1"/>
    <col min="5939" max="5939" width="10.28515625" style="3" customWidth="1"/>
    <col min="5940" max="5942" width="0" style="3" hidden="1" customWidth="1"/>
    <col min="5943" max="6144" width="9.140625" style="3"/>
    <col min="6145" max="6145" width="3.7109375" style="3" customWidth="1"/>
    <col min="6146" max="6146" width="10.42578125" style="3" customWidth="1"/>
    <col min="6147" max="6147" width="5.140625" style="3" customWidth="1"/>
    <col min="6148" max="6148" width="4.28515625" style="3" customWidth="1"/>
    <col min="6149" max="6149" width="5.140625" style="3" customWidth="1"/>
    <col min="6150" max="6150" width="4.28515625" style="3" customWidth="1"/>
    <col min="6151" max="6151" width="5.140625" style="3" customWidth="1"/>
    <col min="6152" max="6152" width="7.28515625" style="3" customWidth="1"/>
    <col min="6153" max="6153" width="4.28515625" style="3" customWidth="1"/>
    <col min="6154" max="6154" width="5.140625" style="3" customWidth="1"/>
    <col min="6155" max="6155" width="5.5703125" style="3" customWidth="1"/>
    <col min="6156" max="6156" width="4.28515625" style="3" customWidth="1"/>
    <col min="6157" max="6158" width="5.140625" style="3" customWidth="1"/>
    <col min="6159" max="6159" width="4.28515625" style="3" customWidth="1"/>
    <col min="6160" max="6193" width="0" style="3" hidden="1" customWidth="1"/>
    <col min="6194" max="6194" width="12.7109375" style="3" customWidth="1"/>
    <col min="6195" max="6195" width="10.28515625" style="3" customWidth="1"/>
    <col min="6196" max="6198" width="0" style="3" hidden="1" customWidth="1"/>
    <col min="6199" max="6400" width="9.140625" style="3"/>
    <col min="6401" max="6401" width="3.7109375" style="3" customWidth="1"/>
    <col min="6402" max="6402" width="10.42578125" style="3" customWidth="1"/>
    <col min="6403" max="6403" width="5.140625" style="3" customWidth="1"/>
    <col min="6404" max="6404" width="4.28515625" style="3" customWidth="1"/>
    <col min="6405" max="6405" width="5.140625" style="3" customWidth="1"/>
    <col min="6406" max="6406" width="4.28515625" style="3" customWidth="1"/>
    <col min="6407" max="6407" width="5.140625" style="3" customWidth="1"/>
    <col min="6408" max="6408" width="7.28515625" style="3" customWidth="1"/>
    <col min="6409" max="6409" width="4.28515625" style="3" customWidth="1"/>
    <col min="6410" max="6410" width="5.140625" style="3" customWidth="1"/>
    <col min="6411" max="6411" width="5.5703125" style="3" customWidth="1"/>
    <col min="6412" max="6412" width="4.28515625" style="3" customWidth="1"/>
    <col min="6413" max="6414" width="5.140625" style="3" customWidth="1"/>
    <col min="6415" max="6415" width="4.28515625" style="3" customWidth="1"/>
    <col min="6416" max="6449" width="0" style="3" hidden="1" customWidth="1"/>
    <col min="6450" max="6450" width="12.7109375" style="3" customWidth="1"/>
    <col min="6451" max="6451" width="10.28515625" style="3" customWidth="1"/>
    <col min="6452" max="6454" width="0" style="3" hidden="1" customWidth="1"/>
    <col min="6455" max="6656" width="9.140625" style="3"/>
    <col min="6657" max="6657" width="3.7109375" style="3" customWidth="1"/>
    <col min="6658" max="6658" width="10.42578125" style="3" customWidth="1"/>
    <col min="6659" max="6659" width="5.140625" style="3" customWidth="1"/>
    <col min="6660" max="6660" width="4.28515625" style="3" customWidth="1"/>
    <col min="6661" max="6661" width="5.140625" style="3" customWidth="1"/>
    <col min="6662" max="6662" width="4.28515625" style="3" customWidth="1"/>
    <col min="6663" max="6663" width="5.140625" style="3" customWidth="1"/>
    <col min="6664" max="6664" width="7.28515625" style="3" customWidth="1"/>
    <col min="6665" max="6665" width="4.28515625" style="3" customWidth="1"/>
    <col min="6666" max="6666" width="5.140625" style="3" customWidth="1"/>
    <col min="6667" max="6667" width="5.5703125" style="3" customWidth="1"/>
    <col min="6668" max="6668" width="4.28515625" style="3" customWidth="1"/>
    <col min="6669" max="6670" width="5.140625" style="3" customWidth="1"/>
    <col min="6671" max="6671" width="4.28515625" style="3" customWidth="1"/>
    <col min="6672" max="6705" width="0" style="3" hidden="1" customWidth="1"/>
    <col min="6706" max="6706" width="12.7109375" style="3" customWidth="1"/>
    <col min="6707" max="6707" width="10.28515625" style="3" customWidth="1"/>
    <col min="6708" max="6710" width="0" style="3" hidden="1" customWidth="1"/>
    <col min="6711" max="6912" width="9.140625" style="3"/>
    <col min="6913" max="6913" width="3.7109375" style="3" customWidth="1"/>
    <col min="6914" max="6914" width="10.42578125" style="3" customWidth="1"/>
    <col min="6915" max="6915" width="5.140625" style="3" customWidth="1"/>
    <col min="6916" max="6916" width="4.28515625" style="3" customWidth="1"/>
    <col min="6917" max="6917" width="5.140625" style="3" customWidth="1"/>
    <col min="6918" max="6918" width="4.28515625" style="3" customWidth="1"/>
    <col min="6919" max="6919" width="5.140625" style="3" customWidth="1"/>
    <col min="6920" max="6920" width="7.28515625" style="3" customWidth="1"/>
    <col min="6921" max="6921" width="4.28515625" style="3" customWidth="1"/>
    <col min="6922" max="6922" width="5.140625" style="3" customWidth="1"/>
    <col min="6923" max="6923" width="5.5703125" style="3" customWidth="1"/>
    <col min="6924" max="6924" width="4.28515625" style="3" customWidth="1"/>
    <col min="6925" max="6926" width="5.140625" style="3" customWidth="1"/>
    <col min="6927" max="6927" width="4.28515625" style="3" customWidth="1"/>
    <col min="6928" max="6961" width="0" style="3" hidden="1" customWidth="1"/>
    <col min="6962" max="6962" width="12.7109375" style="3" customWidth="1"/>
    <col min="6963" max="6963" width="10.28515625" style="3" customWidth="1"/>
    <col min="6964" max="6966" width="0" style="3" hidden="1" customWidth="1"/>
    <col min="6967" max="7168" width="9.140625" style="3"/>
    <col min="7169" max="7169" width="3.7109375" style="3" customWidth="1"/>
    <col min="7170" max="7170" width="10.42578125" style="3" customWidth="1"/>
    <col min="7171" max="7171" width="5.140625" style="3" customWidth="1"/>
    <col min="7172" max="7172" width="4.28515625" style="3" customWidth="1"/>
    <col min="7173" max="7173" width="5.140625" style="3" customWidth="1"/>
    <col min="7174" max="7174" width="4.28515625" style="3" customWidth="1"/>
    <col min="7175" max="7175" width="5.140625" style="3" customWidth="1"/>
    <col min="7176" max="7176" width="7.28515625" style="3" customWidth="1"/>
    <col min="7177" max="7177" width="4.28515625" style="3" customWidth="1"/>
    <col min="7178" max="7178" width="5.140625" style="3" customWidth="1"/>
    <col min="7179" max="7179" width="5.5703125" style="3" customWidth="1"/>
    <col min="7180" max="7180" width="4.28515625" style="3" customWidth="1"/>
    <col min="7181" max="7182" width="5.140625" style="3" customWidth="1"/>
    <col min="7183" max="7183" width="4.28515625" style="3" customWidth="1"/>
    <col min="7184" max="7217" width="0" style="3" hidden="1" customWidth="1"/>
    <col min="7218" max="7218" width="12.7109375" style="3" customWidth="1"/>
    <col min="7219" max="7219" width="10.28515625" style="3" customWidth="1"/>
    <col min="7220" max="7222" width="0" style="3" hidden="1" customWidth="1"/>
    <col min="7223" max="7424" width="9.140625" style="3"/>
    <col min="7425" max="7425" width="3.7109375" style="3" customWidth="1"/>
    <col min="7426" max="7426" width="10.42578125" style="3" customWidth="1"/>
    <col min="7427" max="7427" width="5.140625" style="3" customWidth="1"/>
    <col min="7428" max="7428" width="4.28515625" style="3" customWidth="1"/>
    <col min="7429" max="7429" width="5.140625" style="3" customWidth="1"/>
    <col min="7430" max="7430" width="4.28515625" style="3" customWidth="1"/>
    <col min="7431" max="7431" width="5.140625" style="3" customWidth="1"/>
    <col min="7432" max="7432" width="7.28515625" style="3" customWidth="1"/>
    <col min="7433" max="7433" width="4.28515625" style="3" customWidth="1"/>
    <col min="7434" max="7434" width="5.140625" style="3" customWidth="1"/>
    <col min="7435" max="7435" width="5.5703125" style="3" customWidth="1"/>
    <col min="7436" max="7436" width="4.28515625" style="3" customWidth="1"/>
    <col min="7437" max="7438" width="5.140625" style="3" customWidth="1"/>
    <col min="7439" max="7439" width="4.28515625" style="3" customWidth="1"/>
    <col min="7440" max="7473" width="0" style="3" hidden="1" customWidth="1"/>
    <col min="7474" max="7474" width="12.7109375" style="3" customWidth="1"/>
    <col min="7475" max="7475" width="10.28515625" style="3" customWidth="1"/>
    <col min="7476" max="7478" width="0" style="3" hidden="1" customWidth="1"/>
    <col min="7479" max="7680" width="9.140625" style="3"/>
    <col min="7681" max="7681" width="3.7109375" style="3" customWidth="1"/>
    <col min="7682" max="7682" width="10.42578125" style="3" customWidth="1"/>
    <col min="7683" max="7683" width="5.140625" style="3" customWidth="1"/>
    <col min="7684" max="7684" width="4.28515625" style="3" customWidth="1"/>
    <col min="7685" max="7685" width="5.140625" style="3" customWidth="1"/>
    <col min="7686" max="7686" width="4.28515625" style="3" customWidth="1"/>
    <col min="7687" max="7687" width="5.140625" style="3" customWidth="1"/>
    <col min="7688" max="7688" width="7.28515625" style="3" customWidth="1"/>
    <col min="7689" max="7689" width="4.28515625" style="3" customWidth="1"/>
    <col min="7690" max="7690" width="5.140625" style="3" customWidth="1"/>
    <col min="7691" max="7691" width="5.5703125" style="3" customWidth="1"/>
    <col min="7692" max="7692" width="4.28515625" style="3" customWidth="1"/>
    <col min="7693" max="7694" width="5.140625" style="3" customWidth="1"/>
    <col min="7695" max="7695" width="4.28515625" style="3" customWidth="1"/>
    <col min="7696" max="7729" width="0" style="3" hidden="1" customWidth="1"/>
    <col min="7730" max="7730" width="12.7109375" style="3" customWidth="1"/>
    <col min="7731" max="7731" width="10.28515625" style="3" customWidth="1"/>
    <col min="7732" max="7734" width="0" style="3" hidden="1" customWidth="1"/>
    <col min="7735" max="7936" width="9.140625" style="3"/>
    <col min="7937" max="7937" width="3.7109375" style="3" customWidth="1"/>
    <col min="7938" max="7938" width="10.42578125" style="3" customWidth="1"/>
    <col min="7939" max="7939" width="5.140625" style="3" customWidth="1"/>
    <col min="7940" max="7940" width="4.28515625" style="3" customWidth="1"/>
    <col min="7941" max="7941" width="5.140625" style="3" customWidth="1"/>
    <col min="7942" max="7942" width="4.28515625" style="3" customWidth="1"/>
    <col min="7943" max="7943" width="5.140625" style="3" customWidth="1"/>
    <col min="7944" max="7944" width="7.28515625" style="3" customWidth="1"/>
    <col min="7945" max="7945" width="4.28515625" style="3" customWidth="1"/>
    <col min="7946" max="7946" width="5.140625" style="3" customWidth="1"/>
    <col min="7947" max="7947" width="5.5703125" style="3" customWidth="1"/>
    <col min="7948" max="7948" width="4.28515625" style="3" customWidth="1"/>
    <col min="7949" max="7950" width="5.140625" style="3" customWidth="1"/>
    <col min="7951" max="7951" width="4.28515625" style="3" customWidth="1"/>
    <col min="7952" max="7985" width="0" style="3" hidden="1" customWidth="1"/>
    <col min="7986" max="7986" width="12.7109375" style="3" customWidth="1"/>
    <col min="7987" max="7987" width="10.28515625" style="3" customWidth="1"/>
    <col min="7988" max="7990" width="0" style="3" hidden="1" customWidth="1"/>
    <col min="7991" max="8192" width="9.140625" style="3"/>
    <col min="8193" max="8193" width="3.7109375" style="3" customWidth="1"/>
    <col min="8194" max="8194" width="10.42578125" style="3" customWidth="1"/>
    <col min="8195" max="8195" width="5.140625" style="3" customWidth="1"/>
    <col min="8196" max="8196" width="4.28515625" style="3" customWidth="1"/>
    <col min="8197" max="8197" width="5.140625" style="3" customWidth="1"/>
    <col min="8198" max="8198" width="4.28515625" style="3" customWidth="1"/>
    <col min="8199" max="8199" width="5.140625" style="3" customWidth="1"/>
    <col min="8200" max="8200" width="7.28515625" style="3" customWidth="1"/>
    <col min="8201" max="8201" width="4.28515625" style="3" customWidth="1"/>
    <col min="8202" max="8202" width="5.140625" style="3" customWidth="1"/>
    <col min="8203" max="8203" width="5.5703125" style="3" customWidth="1"/>
    <col min="8204" max="8204" width="4.28515625" style="3" customWidth="1"/>
    <col min="8205" max="8206" width="5.140625" style="3" customWidth="1"/>
    <col min="8207" max="8207" width="4.28515625" style="3" customWidth="1"/>
    <col min="8208" max="8241" width="0" style="3" hidden="1" customWidth="1"/>
    <col min="8242" max="8242" width="12.7109375" style="3" customWidth="1"/>
    <col min="8243" max="8243" width="10.28515625" style="3" customWidth="1"/>
    <col min="8244" max="8246" width="0" style="3" hidden="1" customWidth="1"/>
    <col min="8247" max="8448" width="9.140625" style="3"/>
    <col min="8449" max="8449" width="3.7109375" style="3" customWidth="1"/>
    <col min="8450" max="8450" width="10.42578125" style="3" customWidth="1"/>
    <col min="8451" max="8451" width="5.140625" style="3" customWidth="1"/>
    <col min="8452" max="8452" width="4.28515625" style="3" customWidth="1"/>
    <col min="8453" max="8453" width="5.140625" style="3" customWidth="1"/>
    <col min="8454" max="8454" width="4.28515625" style="3" customWidth="1"/>
    <col min="8455" max="8455" width="5.140625" style="3" customWidth="1"/>
    <col min="8456" max="8456" width="7.28515625" style="3" customWidth="1"/>
    <col min="8457" max="8457" width="4.28515625" style="3" customWidth="1"/>
    <col min="8458" max="8458" width="5.140625" style="3" customWidth="1"/>
    <col min="8459" max="8459" width="5.5703125" style="3" customWidth="1"/>
    <col min="8460" max="8460" width="4.28515625" style="3" customWidth="1"/>
    <col min="8461" max="8462" width="5.140625" style="3" customWidth="1"/>
    <col min="8463" max="8463" width="4.28515625" style="3" customWidth="1"/>
    <col min="8464" max="8497" width="0" style="3" hidden="1" customWidth="1"/>
    <col min="8498" max="8498" width="12.7109375" style="3" customWidth="1"/>
    <col min="8499" max="8499" width="10.28515625" style="3" customWidth="1"/>
    <col min="8500" max="8502" width="0" style="3" hidden="1" customWidth="1"/>
    <col min="8503" max="8704" width="9.140625" style="3"/>
    <col min="8705" max="8705" width="3.7109375" style="3" customWidth="1"/>
    <col min="8706" max="8706" width="10.42578125" style="3" customWidth="1"/>
    <col min="8707" max="8707" width="5.140625" style="3" customWidth="1"/>
    <col min="8708" max="8708" width="4.28515625" style="3" customWidth="1"/>
    <col min="8709" max="8709" width="5.140625" style="3" customWidth="1"/>
    <col min="8710" max="8710" width="4.28515625" style="3" customWidth="1"/>
    <col min="8711" max="8711" width="5.140625" style="3" customWidth="1"/>
    <col min="8712" max="8712" width="7.28515625" style="3" customWidth="1"/>
    <col min="8713" max="8713" width="4.28515625" style="3" customWidth="1"/>
    <col min="8714" max="8714" width="5.140625" style="3" customWidth="1"/>
    <col min="8715" max="8715" width="5.5703125" style="3" customWidth="1"/>
    <col min="8716" max="8716" width="4.28515625" style="3" customWidth="1"/>
    <col min="8717" max="8718" width="5.140625" style="3" customWidth="1"/>
    <col min="8719" max="8719" width="4.28515625" style="3" customWidth="1"/>
    <col min="8720" max="8753" width="0" style="3" hidden="1" customWidth="1"/>
    <col min="8754" max="8754" width="12.7109375" style="3" customWidth="1"/>
    <col min="8755" max="8755" width="10.28515625" style="3" customWidth="1"/>
    <col min="8756" max="8758" width="0" style="3" hidden="1" customWidth="1"/>
    <col min="8759" max="8960" width="9.140625" style="3"/>
    <col min="8961" max="8961" width="3.7109375" style="3" customWidth="1"/>
    <col min="8962" max="8962" width="10.42578125" style="3" customWidth="1"/>
    <col min="8963" max="8963" width="5.140625" style="3" customWidth="1"/>
    <col min="8964" max="8964" width="4.28515625" style="3" customWidth="1"/>
    <col min="8965" max="8965" width="5.140625" style="3" customWidth="1"/>
    <col min="8966" max="8966" width="4.28515625" style="3" customWidth="1"/>
    <col min="8967" max="8967" width="5.140625" style="3" customWidth="1"/>
    <col min="8968" max="8968" width="7.28515625" style="3" customWidth="1"/>
    <col min="8969" max="8969" width="4.28515625" style="3" customWidth="1"/>
    <col min="8970" max="8970" width="5.140625" style="3" customWidth="1"/>
    <col min="8971" max="8971" width="5.5703125" style="3" customWidth="1"/>
    <col min="8972" max="8972" width="4.28515625" style="3" customWidth="1"/>
    <col min="8973" max="8974" width="5.140625" style="3" customWidth="1"/>
    <col min="8975" max="8975" width="4.28515625" style="3" customWidth="1"/>
    <col min="8976" max="9009" width="0" style="3" hidden="1" customWidth="1"/>
    <col min="9010" max="9010" width="12.7109375" style="3" customWidth="1"/>
    <col min="9011" max="9011" width="10.28515625" style="3" customWidth="1"/>
    <col min="9012" max="9014" width="0" style="3" hidden="1" customWidth="1"/>
    <col min="9015" max="9216" width="9.140625" style="3"/>
    <col min="9217" max="9217" width="3.7109375" style="3" customWidth="1"/>
    <col min="9218" max="9218" width="10.42578125" style="3" customWidth="1"/>
    <col min="9219" max="9219" width="5.140625" style="3" customWidth="1"/>
    <col min="9220" max="9220" width="4.28515625" style="3" customWidth="1"/>
    <col min="9221" max="9221" width="5.140625" style="3" customWidth="1"/>
    <col min="9222" max="9222" width="4.28515625" style="3" customWidth="1"/>
    <col min="9223" max="9223" width="5.140625" style="3" customWidth="1"/>
    <col min="9224" max="9224" width="7.28515625" style="3" customWidth="1"/>
    <col min="9225" max="9225" width="4.28515625" style="3" customWidth="1"/>
    <col min="9226" max="9226" width="5.140625" style="3" customWidth="1"/>
    <col min="9227" max="9227" width="5.5703125" style="3" customWidth="1"/>
    <col min="9228" max="9228" width="4.28515625" style="3" customWidth="1"/>
    <col min="9229" max="9230" width="5.140625" style="3" customWidth="1"/>
    <col min="9231" max="9231" width="4.28515625" style="3" customWidth="1"/>
    <col min="9232" max="9265" width="0" style="3" hidden="1" customWidth="1"/>
    <col min="9266" max="9266" width="12.7109375" style="3" customWidth="1"/>
    <col min="9267" max="9267" width="10.28515625" style="3" customWidth="1"/>
    <col min="9268" max="9270" width="0" style="3" hidden="1" customWidth="1"/>
    <col min="9271" max="9472" width="9.140625" style="3"/>
    <col min="9473" max="9473" width="3.7109375" style="3" customWidth="1"/>
    <col min="9474" max="9474" width="10.42578125" style="3" customWidth="1"/>
    <col min="9475" max="9475" width="5.140625" style="3" customWidth="1"/>
    <col min="9476" max="9476" width="4.28515625" style="3" customWidth="1"/>
    <col min="9477" max="9477" width="5.140625" style="3" customWidth="1"/>
    <col min="9478" max="9478" width="4.28515625" style="3" customWidth="1"/>
    <col min="9479" max="9479" width="5.140625" style="3" customWidth="1"/>
    <col min="9480" max="9480" width="7.28515625" style="3" customWidth="1"/>
    <col min="9481" max="9481" width="4.28515625" style="3" customWidth="1"/>
    <col min="9482" max="9482" width="5.140625" style="3" customWidth="1"/>
    <col min="9483" max="9483" width="5.5703125" style="3" customWidth="1"/>
    <col min="9484" max="9484" width="4.28515625" style="3" customWidth="1"/>
    <col min="9485" max="9486" width="5.140625" style="3" customWidth="1"/>
    <col min="9487" max="9487" width="4.28515625" style="3" customWidth="1"/>
    <col min="9488" max="9521" width="0" style="3" hidden="1" customWidth="1"/>
    <col min="9522" max="9522" width="12.7109375" style="3" customWidth="1"/>
    <col min="9523" max="9523" width="10.28515625" style="3" customWidth="1"/>
    <col min="9524" max="9526" width="0" style="3" hidden="1" customWidth="1"/>
    <col min="9527" max="9728" width="9.140625" style="3"/>
    <col min="9729" max="9729" width="3.7109375" style="3" customWidth="1"/>
    <col min="9730" max="9730" width="10.42578125" style="3" customWidth="1"/>
    <col min="9731" max="9731" width="5.140625" style="3" customWidth="1"/>
    <col min="9732" max="9732" width="4.28515625" style="3" customWidth="1"/>
    <col min="9733" max="9733" width="5.140625" style="3" customWidth="1"/>
    <col min="9734" max="9734" width="4.28515625" style="3" customWidth="1"/>
    <col min="9735" max="9735" width="5.140625" style="3" customWidth="1"/>
    <col min="9736" max="9736" width="7.28515625" style="3" customWidth="1"/>
    <col min="9737" max="9737" width="4.28515625" style="3" customWidth="1"/>
    <col min="9738" max="9738" width="5.140625" style="3" customWidth="1"/>
    <col min="9739" max="9739" width="5.5703125" style="3" customWidth="1"/>
    <col min="9740" max="9740" width="4.28515625" style="3" customWidth="1"/>
    <col min="9741" max="9742" width="5.140625" style="3" customWidth="1"/>
    <col min="9743" max="9743" width="4.28515625" style="3" customWidth="1"/>
    <col min="9744" max="9777" width="0" style="3" hidden="1" customWidth="1"/>
    <col min="9778" max="9778" width="12.7109375" style="3" customWidth="1"/>
    <col min="9779" max="9779" width="10.28515625" style="3" customWidth="1"/>
    <col min="9780" max="9782" width="0" style="3" hidden="1" customWidth="1"/>
    <col min="9783" max="9984" width="9.140625" style="3"/>
    <col min="9985" max="9985" width="3.7109375" style="3" customWidth="1"/>
    <col min="9986" max="9986" width="10.42578125" style="3" customWidth="1"/>
    <col min="9987" max="9987" width="5.140625" style="3" customWidth="1"/>
    <col min="9988" max="9988" width="4.28515625" style="3" customWidth="1"/>
    <col min="9989" max="9989" width="5.140625" style="3" customWidth="1"/>
    <col min="9990" max="9990" width="4.28515625" style="3" customWidth="1"/>
    <col min="9991" max="9991" width="5.140625" style="3" customWidth="1"/>
    <col min="9992" max="9992" width="7.28515625" style="3" customWidth="1"/>
    <col min="9993" max="9993" width="4.28515625" style="3" customWidth="1"/>
    <col min="9994" max="9994" width="5.140625" style="3" customWidth="1"/>
    <col min="9995" max="9995" width="5.5703125" style="3" customWidth="1"/>
    <col min="9996" max="9996" width="4.28515625" style="3" customWidth="1"/>
    <col min="9997" max="9998" width="5.140625" style="3" customWidth="1"/>
    <col min="9999" max="9999" width="4.28515625" style="3" customWidth="1"/>
    <col min="10000" max="10033" width="0" style="3" hidden="1" customWidth="1"/>
    <col min="10034" max="10034" width="12.7109375" style="3" customWidth="1"/>
    <col min="10035" max="10035" width="10.28515625" style="3" customWidth="1"/>
    <col min="10036" max="10038" width="0" style="3" hidden="1" customWidth="1"/>
    <col min="10039" max="10240" width="9.140625" style="3"/>
    <col min="10241" max="10241" width="3.7109375" style="3" customWidth="1"/>
    <col min="10242" max="10242" width="10.42578125" style="3" customWidth="1"/>
    <col min="10243" max="10243" width="5.140625" style="3" customWidth="1"/>
    <col min="10244" max="10244" width="4.28515625" style="3" customWidth="1"/>
    <col min="10245" max="10245" width="5.140625" style="3" customWidth="1"/>
    <col min="10246" max="10246" width="4.28515625" style="3" customWidth="1"/>
    <col min="10247" max="10247" width="5.140625" style="3" customWidth="1"/>
    <col min="10248" max="10248" width="7.28515625" style="3" customWidth="1"/>
    <col min="10249" max="10249" width="4.28515625" style="3" customWidth="1"/>
    <col min="10250" max="10250" width="5.140625" style="3" customWidth="1"/>
    <col min="10251" max="10251" width="5.5703125" style="3" customWidth="1"/>
    <col min="10252" max="10252" width="4.28515625" style="3" customWidth="1"/>
    <col min="10253" max="10254" width="5.140625" style="3" customWidth="1"/>
    <col min="10255" max="10255" width="4.28515625" style="3" customWidth="1"/>
    <col min="10256" max="10289" width="0" style="3" hidden="1" customWidth="1"/>
    <col min="10290" max="10290" width="12.7109375" style="3" customWidth="1"/>
    <col min="10291" max="10291" width="10.28515625" style="3" customWidth="1"/>
    <col min="10292" max="10294" width="0" style="3" hidden="1" customWidth="1"/>
    <col min="10295" max="10496" width="9.140625" style="3"/>
    <col min="10497" max="10497" width="3.7109375" style="3" customWidth="1"/>
    <col min="10498" max="10498" width="10.42578125" style="3" customWidth="1"/>
    <col min="10499" max="10499" width="5.140625" style="3" customWidth="1"/>
    <col min="10500" max="10500" width="4.28515625" style="3" customWidth="1"/>
    <col min="10501" max="10501" width="5.140625" style="3" customWidth="1"/>
    <col min="10502" max="10502" width="4.28515625" style="3" customWidth="1"/>
    <col min="10503" max="10503" width="5.140625" style="3" customWidth="1"/>
    <col min="10504" max="10504" width="7.28515625" style="3" customWidth="1"/>
    <col min="10505" max="10505" width="4.28515625" style="3" customWidth="1"/>
    <col min="10506" max="10506" width="5.140625" style="3" customWidth="1"/>
    <col min="10507" max="10507" width="5.5703125" style="3" customWidth="1"/>
    <col min="10508" max="10508" width="4.28515625" style="3" customWidth="1"/>
    <col min="10509" max="10510" width="5.140625" style="3" customWidth="1"/>
    <col min="10511" max="10511" width="4.28515625" style="3" customWidth="1"/>
    <col min="10512" max="10545" width="0" style="3" hidden="1" customWidth="1"/>
    <col min="10546" max="10546" width="12.7109375" style="3" customWidth="1"/>
    <col min="10547" max="10547" width="10.28515625" style="3" customWidth="1"/>
    <col min="10548" max="10550" width="0" style="3" hidden="1" customWidth="1"/>
    <col min="10551" max="10752" width="9.140625" style="3"/>
    <col min="10753" max="10753" width="3.7109375" style="3" customWidth="1"/>
    <col min="10754" max="10754" width="10.42578125" style="3" customWidth="1"/>
    <col min="10755" max="10755" width="5.140625" style="3" customWidth="1"/>
    <col min="10756" max="10756" width="4.28515625" style="3" customWidth="1"/>
    <col min="10757" max="10757" width="5.140625" style="3" customWidth="1"/>
    <col min="10758" max="10758" width="4.28515625" style="3" customWidth="1"/>
    <col min="10759" max="10759" width="5.140625" style="3" customWidth="1"/>
    <col min="10760" max="10760" width="7.28515625" style="3" customWidth="1"/>
    <col min="10761" max="10761" width="4.28515625" style="3" customWidth="1"/>
    <col min="10762" max="10762" width="5.140625" style="3" customWidth="1"/>
    <col min="10763" max="10763" width="5.5703125" style="3" customWidth="1"/>
    <col min="10764" max="10764" width="4.28515625" style="3" customWidth="1"/>
    <col min="10765" max="10766" width="5.140625" style="3" customWidth="1"/>
    <col min="10767" max="10767" width="4.28515625" style="3" customWidth="1"/>
    <col min="10768" max="10801" width="0" style="3" hidden="1" customWidth="1"/>
    <col min="10802" max="10802" width="12.7109375" style="3" customWidth="1"/>
    <col min="10803" max="10803" width="10.28515625" style="3" customWidth="1"/>
    <col min="10804" max="10806" width="0" style="3" hidden="1" customWidth="1"/>
    <col min="10807" max="11008" width="9.140625" style="3"/>
    <col min="11009" max="11009" width="3.7109375" style="3" customWidth="1"/>
    <col min="11010" max="11010" width="10.42578125" style="3" customWidth="1"/>
    <col min="11011" max="11011" width="5.140625" style="3" customWidth="1"/>
    <col min="11012" max="11012" width="4.28515625" style="3" customWidth="1"/>
    <col min="11013" max="11013" width="5.140625" style="3" customWidth="1"/>
    <col min="11014" max="11014" width="4.28515625" style="3" customWidth="1"/>
    <col min="11015" max="11015" width="5.140625" style="3" customWidth="1"/>
    <col min="11016" max="11016" width="7.28515625" style="3" customWidth="1"/>
    <col min="11017" max="11017" width="4.28515625" style="3" customWidth="1"/>
    <col min="11018" max="11018" width="5.140625" style="3" customWidth="1"/>
    <col min="11019" max="11019" width="5.5703125" style="3" customWidth="1"/>
    <col min="11020" max="11020" width="4.28515625" style="3" customWidth="1"/>
    <col min="11021" max="11022" width="5.140625" style="3" customWidth="1"/>
    <col min="11023" max="11023" width="4.28515625" style="3" customWidth="1"/>
    <col min="11024" max="11057" width="0" style="3" hidden="1" customWidth="1"/>
    <col min="11058" max="11058" width="12.7109375" style="3" customWidth="1"/>
    <col min="11059" max="11059" width="10.28515625" style="3" customWidth="1"/>
    <col min="11060" max="11062" width="0" style="3" hidden="1" customWidth="1"/>
    <col min="11063" max="11264" width="9.140625" style="3"/>
    <col min="11265" max="11265" width="3.7109375" style="3" customWidth="1"/>
    <col min="11266" max="11266" width="10.42578125" style="3" customWidth="1"/>
    <col min="11267" max="11267" width="5.140625" style="3" customWidth="1"/>
    <col min="11268" max="11268" width="4.28515625" style="3" customWidth="1"/>
    <col min="11269" max="11269" width="5.140625" style="3" customWidth="1"/>
    <col min="11270" max="11270" width="4.28515625" style="3" customWidth="1"/>
    <col min="11271" max="11271" width="5.140625" style="3" customWidth="1"/>
    <col min="11272" max="11272" width="7.28515625" style="3" customWidth="1"/>
    <col min="11273" max="11273" width="4.28515625" style="3" customWidth="1"/>
    <col min="11274" max="11274" width="5.140625" style="3" customWidth="1"/>
    <col min="11275" max="11275" width="5.5703125" style="3" customWidth="1"/>
    <col min="11276" max="11276" width="4.28515625" style="3" customWidth="1"/>
    <col min="11277" max="11278" width="5.140625" style="3" customWidth="1"/>
    <col min="11279" max="11279" width="4.28515625" style="3" customWidth="1"/>
    <col min="11280" max="11313" width="0" style="3" hidden="1" customWidth="1"/>
    <col min="11314" max="11314" width="12.7109375" style="3" customWidth="1"/>
    <col min="11315" max="11315" width="10.28515625" style="3" customWidth="1"/>
    <col min="11316" max="11318" width="0" style="3" hidden="1" customWidth="1"/>
    <col min="11319" max="11520" width="9.140625" style="3"/>
    <col min="11521" max="11521" width="3.7109375" style="3" customWidth="1"/>
    <col min="11522" max="11522" width="10.42578125" style="3" customWidth="1"/>
    <col min="11523" max="11523" width="5.140625" style="3" customWidth="1"/>
    <col min="11524" max="11524" width="4.28515625" style="3" customWidth="1"/>
    <col min="11525" max="11525" width="5.140625" style="3" customWidth="1"/>
    <col min="11526" max="11526" width="4.28515625" style="3" customWidth="1"/>
    <col min="11527" max="11527" width="5.140625" style="3" customWidth="1"/>
    <col min="11528" max="11528" width="7.28515625" style="3" customWidth="1"/>
    <col min="11529" max="11529" width="4.28515625" style="3" customWidth="1"/>
    <col min="11530" max="11530" width="5.140625" style="3" customWidth="1"/>
    <col min="11531" max="11531" width="5.5703125" style="3" customWidth="1"/>
    <col min="11532" max="11532" width="4.28515625" style="3" customWidth="1"/>
    <col min="11533" max="11534" width="5.140625" style="3" customWidth="1"/>
    <col min="11535" max="11535" width="4.28515625" style="3" customWidth="1"/>
    <col min="11536" max="11569" width="0" style="3" hidden="1" customWidth="1"/>
    <col min="11570" max="11570" width="12.7109375" style="3" customWidth="1"/>
    <col min="11571" max="11571" width="10.28515625" style="3" customWidth="1"/>
    <col min="11572" max="11574" width="0" style="3" hidden="1" customWidth="1"/>
    <col min="11575" max="11776" width="9.140625" style="3"/>
    <col min="11777" max="11777" width="3.7109375" style="3" customWidth="1"/>
    <col min="11778" max="11778" width="10.42578125" style="3" customWidth="1"/>
    <col min="11779" max="11779" width="5.140625" style="3" customWidth="1"/>
    <col min="11780" max="11780" width="4.28515625" style="3" customWidth="1"/>
    <col min="11781" max="11781" width="5.140625" style="3" customWidth="1"/>
    <col min="11782" max="11782" width="4.28515625" style="3" customWidth="1"/>
    <col min="11783" max="11783" width="5.140625" style="3" customWidth="1"/>
    <col min="11784" max="11784" width="7.28515625" style="3" customWidth="1"/>
    <col min="11785" max="11785" width="4.28515625" style="3" customWidth="1"/>
    <col min="11786" max="11786" width="5.140625" style="3" customWidth="1"/>
    <col min="11787" max="11787" width="5.5703125" style="3" customWidth="1"/>
    <col min="11788" max="11788" width="4.28515625" style="3" customWidth="1"/>
    <col min="11789" max="11790" width="5.140625" style="3" customWidth="1"/>
    <col min="11791" max="11791" width="4.28515625" style="3" customWidth="1"/>
    <col min="11792" max="11825" width="0" style="3" hidden="1" customWidth="1"/>
    <col min="11826" max="11826" width="12.7109375" style="3" customWidth="1"/>
    <col min="11827" max="11827" width="10.28515625" style="3" customWidth="1"/>
    <col min="11828" max="11830" width="0" style="3" hidden="1" customWidth="1"/>
    <col min="11831" max="12032" width="9.140625" style="3"/>
    <col min="12033" max="12033" width="3.7109375" style="3" customWidth="1"/>
    <col min="12034" max="12034" width="10.42578125" style="3" customWidth="1"/>
    <col min="12035" max="12035" width="5.140625" style="3" customWidth="1"/>
    <col min="12036" max="12036" width="4.28515625" style="3" customWidth="1"/>
    <col min="12037" max="12037" width="5.140625" style="3" customWidth="1"/>
    <col min="12038" max="12038" width="4.28515625" style="3" customWidth="1"/>
    <col min="12039" max="12039" width="5.140625" style="3" customWidth="1"/>
    <col min="12040" max="12040" width="7.28515625" style="3" customWidth="1"/>
    <col min="12041" max="12041" width="4.28515625" style="3" customWidth="1"/>
    <col min="12042" max="12042" width="5.140625" style="3" customWidth="1"/>
    <col min="12043" max="12043" width="5.5703125" style="3" customWidth="1"/>
    <col min="12044" max="12044" width="4.28515625" style="3" customWidth="1"/>
    <col min="12045" max="12046" width="5.140625" style="3" customWidth="1"/>
    <col min="12047" max="12047" width="4.28515625" style="3" customWidth="1"/>
    <col min="12048" max="12081" width="0" style="3" hidden="1" customWidth="1"/>
    <col min="12082" max="12082" width="12.7109375" style="3" customWidth="1"/>
    <col min="12083" max="12083" width="10.28515625" style="3" customWidth="1"/>
    <col min="12084" max="12086" width="0" style="3" hidden="1" customWidth="1"/>
    <col min="12087" max="12288" width="9.140625" style="3"/>
    <col min="12289" max="12289" width="3.7109375" style="3" customWidth="1"/>
    <col min="12290" max="12290" width="10.42578125" style="3" customWidth="1"/>
    <col min="12291" max="12291" width="5.140625" style="3" customWidth="1"/>
    <col min="12292" max="12292" width="4.28515625" style="3" customWidth="1"/>
    <col min="12293" max="12293" width="5.140625" style="3" customWidth="1"/>
    <col min="12294" max="12294" width="4.28515625" style="3" customWidth="1"/>
    <col min="12295" max="12295" width="5.140625" style="3" customWidth="1"/>
    <col min="12296" max="12296" width="7.28515625" style="3" customWidth="1"/>
    <col min="12297" max="12297" width="4.28515625" style="3" customWidth="1"/>
    <col min="12298" max="12298" width="5.140625" style="3" customWidth="1"/>
    <col min="12299" max="12299" width="5.5703125" style="3" customWidth="1"/>
    <col min="12300" max="12300" width="4.28515625" style="3" customWidth="1"/>
    <col min="12301" max="12302" width="5.140625" style="3" customWidth="1"/>
    <col min="12303" max="12303" width="4.28515625" style="3" customWidth="1"/>
    <col min="12304" max="12337" width="0" style="3" hidden="1" customWidth="1"/>
    <col min="12338" max="12338" width="12.7109375" style="3" customWidth="1"/>
    <col min="12339" max="12339" width="10.28515625" style="3" customWidth="1"/>
    <col min="12340" max="12342" width="0" style="3" hidden="1" customWidth="1"/>
    <col min="12343" max="12544" width="9.140625" style="3"/>
    <col min="12545" max="12545" width="3.7109375" style="3" customWidth="1"/>
    <col min="12546" max="12546" width="10.42578125" style="3" customWidth="1"/>
    <col min="12547" max="12547" width="5.140625" style="3" customWidth="1"/>
    <col min="12548" max="12548" width="4.28515625" style="3" customWidth="1"/>
    <col min="12549" max="12549" width="5.140625" style="3" customWidth="1"/>
    <col min="12550" max="12550" width="4.28515625" style="3" customWidth="1"/>
    <col min="12551" max="12551" width="5.140625" style="3" customWidth="1"/>
    <col min="12552" max="12552" width="7.28515625" style="3" customWidth="1"/>
    <col min="12553" max="12553" width="4.28515625" style="3" customWidth="1"/>
    <col min="12554" max="12554" width="5.140625" style="3" customWidth="1"/>
    <col min="12555" max="12555" width="5.5703125" style="3" customWidth="1"/>
    <col min="12556" max="12556" width="4.28515625" style="3" customWidth="1"/>
    <col min="12557" max="12558" width="5.140625" style="3" customWidth="1"/>
    <col min="12559" max="12559" width="4.28515625" style="3" customWidth="1"/>
    <col min="12560" max="12593" width="0" style="3" hidden="1" customWidth="1"/>
    <col min="12594" max="12594" width="12.7109375" style="3" customWidth="1"/>
    <col min="12595" max="12595" width="10.28515625" style="3" customWidth="1"/>
    <col min="12596" max="12598" width="0" style="3" hidden="1" customWidth="1"/>
    <col min="12599" max="12800" width="9.140625" style="3"/>
    <col min="12801" max="12801" width="3.7109375" style="3" customWidth="1"/>
    <col min="12802" max="12802" width="10.42578125" style="3" customWidth="1"/>
    <col min="12803" max="12803" width="5.140625" style="3" customWidth="1"/>
    <col min="12804" max="12804" width="4.28515625" style="3" customWidth="1"/>
    <col min="12805" max="12805" width="5.140625" style="3" customWidth="1"/>
    <col min="12806" max="12806" width="4.28515625" style="3" customWidth="1"/>
    <col min="12807" max="12807" width="5.140625" style="3" customWidth="1"/>
    <col min="12808" max="12808" width="7.28515625" style="3" customWidth="1"/>
    <col min="12809" max="12809" width="4.28515625" style="3" customWidth="1"/>
    <col min="12810" max="12810" width="5.140625" style="3" customWidth="1"/>
    <col min="12811" max="12811" width="5.5703125" style="3" customWidth="1"/>
    <col min="12812" max="12812" width="4.28515625" style="3" customWidth="1"/>
    <col min="12813" max="12814" width="5.140625" style="3" customWidth="1"/>
    <col min="12815" max="12815" width="4.28515625" style="3" customWidth="1"/>
    <col min="12816" max="12849" width="0" style="3" hidden="1" customWidth="1"/>
    <col min="12850" max="12850" width="12.7109375" style="3" customWidth="1"/>
    <col min="12851" max="12851" width="10.28515625" style="3" customWidth="1"/>
    <col min="12852" max="12854" width="0" style="3" hidden="1" customWidth="1"/>
    <col min="12855" max="13056" width="9.140625" style="3"/>
    <col min="13057" max="13057" width="3.7109375" style="3" customWidth="1"/>
    <col min="13058" max="13058" width="10.42578125" style="3" customWidth="1"/>
    <col min="13059" max="13059" width="5.140625" style="3" customWidth="1"/>
    <col min="13060" max="13060" width="4.28515625" style="3" customWidth="1"/>
    <col min="13061" max="13061" width="5.140625" style="3" customWidth="1"/>
    <col min="13062" max="13062" width="4.28515625" style="3" customWidth="1"/>
    <col min="13063" max="13063" width="5.140625" style="3" customWidth="1"/>
    <col min="13064" max="13064" width="7.28515625" style="3" customWidth="1"/>
    <col min="13065" max="13065" width="4.28515625" style="3" customWidth="1"/>
    <col min="13066" max="13066" width="5.140625" style="3" customWidth="1"/>
    <col min="13067" max="13067" width="5.5703125" style="3" customWidth="1"/>
    <col min="13068" max="13068" width="4.28515625" style="3" customWidth="1"/>
    <col min="13069" max="13070" width="5.140625" style="3" customWidth="1"/>
    <col min="13071" max="13071" width="4.28515625" style="3" customWidth="1"/>
    <col min="13072" max="13105" width="0" style="3" hidden="1" customWidth="1"/>
    <col min="13106" max="13106" width="12.7109375" style="3" customWidth="1"/>
    <col min="13107" max="13107" width="10.28515625" style="3" customWidth="1"/>
    <col min="13108" max="13110" width="0" style="3" hidden="1" customWidth="1"/>
    <col min="13111" max="13312" width="9.140625" style="3"/>
    <col min="13313" max="13313" width="3.7109375" style="3" customWidth="1"/>
    <col min="13314" max="13314" width="10.42578125" style="3" customWidth="1"/>
    <col min="13315" max="13315" width="5.140625" style="3" customWidth="1"/>
    <col min="13316" max="13316" width="4.28515625" style="3" customWidth="1"/>
    <col min="13317" max="13317" width="5.140625" style="3" customWidth="1"/>
    <col min="13318" max="13318" width="4.28515625" style="3" customWidth="1"/>
    <col min="13319" max="13319" width="5.140625" style="3" customWidth="1"/>
    <col min="13320" max="13320" width="7.28515625" style="3" customWidth="1"/>
    <col min="13321" max="13321" width="4.28515625" style="3" customWidth="1"/>
    <col min="13322" max="13322" width="5.140625" style="3" customWidth="1"/>
    <col min="13323" max="13323" width="5.5703125" style="3" customWidth="1"/>
    <col min="13324" max="13324" width="4.28515625" style="3" customWidth="1"/>
    <col min="13325" max="13326" width="5.140625" style="3" customWidth="1"/>
    <col min="13327" max="13327" width="4.28515625" style="3" customWidth="1"/>
    <col min="13328" max="13361" width="0" style="3" hidden="1" customWidth="1"/>
    <col min="13362" max="13362" width="12.7109375" style="3" customWidth="1"/>
    <col min="13363" max="13363" width="10.28515625" style="3" customWidth="1"/>
    <col min="13364" max="13366" width="0" style="3" hidden="1" customWidth="1"/>
    <col min="13367" max="13568" width="9.140625" style="3"/>
    <col min="13569" max="13569" width="3.7109375" style="3" customWidth="1"/>
    <col min="13570" max="13570" width="10.42578125" style="3" customWidth="1"/>
    <col min="13571" max="13571" width="5.140625" style="3" customWidth="1"/>
    <col min="13572" max="13572" width="4.28515625" style="3" customWidth="1"/>
    <col min="13573" max="13573" width="5.140625" style="3" customWidth="1"/>
    <col min="13574" max="13574" width="4.28515625" style="3" customWidth="1"/>
    <col min="13575" max="13575" width="5.140625" style="3" customWidth="1"/>
    <col min="13576" max="13576" width="7.28515625" style="3" customWidth="1"/>
    <col min="13577" max="13577" width="4.28515625" style="3" customWidth="1"/>
    <col min="13578" max="13578" width="5.140625" style="3" customWidth="1"/>
    <col min="13579" max="13579" width="5.5703125" style="3" customWidth="1"/>
    <col min="13580" max="13580" width="4.28515625" style="3" customWidth="1"/>
    <col min="13581" max="13582" width="5.140625" style="3" customWidth="1"/>
    <col min="13583" max="13583" width="4.28515625" style="3" customWidth="1"/>
    <col min="13584" max="13617" width="0" style="3" hidden="1" customWidth="1"/>
    <col min="13618" max="13618" width="12.7109375" style="3" customWidth="1"/>
    <col min="13619" max="13619" width="10.28515625" style="3" customWidth="1"/>
    <col min="13620" max="13622" width="0" style="3" hidden="1" customWidth="1"/>
    <col min="13623" max="13824" width="9.140625" style="3"/>
    <col min="13825" max="13825" width="3.7109375" style="3" customWidth="1"/>
    <col min="13826" max="13826" width="10.42578125" style="3" customWidth="1"/>
    <col min="13827" max="13827" width="5.140625" style="3" customWidth="1"/>
    <col min="13828" max="13828" width="4.28515625" style="3" customWidth="1"/>
    <col min="13829" max="13829" width="5.140625" style="3" customWidth="1"/>
    <col min="13830" max="13830" width="4.28515625" style="3" customWidth="1"/>
    <col min="13831" max="13831" width="5.140625" style="3" customWidth="1"/>
    <col min="13832" max="13832" width="7.28515625" style="3" customWidth="1"/>
    <col min="13833" max="13833" width="4.28515625" style="3" customWidth="1"/>
    <col min="13834" max="13834" width="5.140625" style="3" customWidth="1"/>
    <col min="13835" max="13835" width="5.5703125" style="3" customWidth="1"/>
    <col min="13836" max="13836" width="4.28515625" style="3" customWidth="1"/>
    <col min="13837" max="13838" width="5.140625" style="3" customWidth="1"/>
    <col min="13839" max="13839" width="4.28515625" style="3" customWidth="1"/>
    <col min="13840" max="13873" width="0" style="3" hidden="1" customWidth="1"/>
    <col min="13874" max="13874" width="12.7109375" style="3" customWidth="1"/>
    <col min="13875" max="13875" width="10.28515625" style="3" customWidth="1"/>
    <col min="13876" max="13878" width="0" style="3" hidden="1" customWidth="1"/>
    <col min="13879" max="14080" width="9.140625" style="3"/>
    <col min="14081" max="14081" width="3.7109375" style="3" customWidth="1"/>
    <col min="14082" max="14082" width="10.42578125" style="3" customWidth="1"/>
    <col min="14083" max="14083" width="5.140625" style="3" customWidth="1"/>
    <col min="14084" max="14084" width="4.28515625" style="3" customWidth="1"/>
    <col min="14085" max="14085" width="5.140625" style="3" customWidth="1"/>
    <col min="14086" max="14086" width="4.28515625" style="3" customWidth="1"/>
    <col min="14087" max="14087" width="5.140625" style="3" customWidth="1"/>
    <col min="14088" max="14088" width="7.28515625" style="3" customWidth="1"/>
    <col min="14089" max="14089" width="4.28515625" style="3" customWidth="1"/>
    <col min="14090" max="14090" width="5.140625" style="3" customWidth="1"/>
    <col min="14091" max="14091" width="5.5703125" style="3" customWidth="1"/>
    <col min="14092" max="14092" width="4.28515625" style="3" customWidth="1"/>
    <col min="14093" max="14094" width="5.140625" style="3" customWidth="1"/>
    <col min="14095" max="14095" width="4.28515625" style="3" customWidth="1"/>
    <col min="14096" max="14129" width="0" style="3" hidden="1" customWidth="1"/>
    <col min="14130" max="14130" width="12.7109375" style="3" customWidth="1"/>
    <col min="14131" max="14131" width="10.28515625" style="3" customWidth="1"/>
    <col min="14132" max="14134" width="0" style="3" hidden="1" customWidth="1"/>
    <col min="14135" max="14336" width="9.140625" style="3"/>
    <col min="14337" max="14337" width="3.7109375" style="3" customWidth="1"/>
    <col min="14338" max="14338" width="10.42578125" style="3" customWidth="1"/>
    <col min="14339" max="14339" width="5.140625" style="3" customWidth="1"/>
    <col min="14340" max="14340" width="4.28515625" style="3" customWidth="1"/>
    <col min="14341" max="14341" width="5.140625" style="3" customWidth="1"/>
    <col min="14342" max="14342" width="4.28515625" style="3" customWidth="1"/>
    <col min="14343" max="14343" width="5.140625" style="3" customWidth="1"/>
    <col min="14344" max="14344" width="7.28515625" style="3" customWidth="1"/>
    <col min="14345" max="14345" width="4.28515625" style="3" customWidth="1"/>
    <col min="14346" max="14346" width="5.140625" style="3" customWidth="1"/>
    <col min="14347" max="14347" width="5.5703125" style="3" customWidth="1"/>
    <col min="14348" max="14348" width="4.28515625" style="3" customWidth="1"/>
    <col min="14349" max="14350" width="5.140625" style="3" customWidth="1"/>
    <col min="14351" max="14351" width="4.28515625" style="3" customWidth="1"/>
    <col min="14352" max="14385" width="0" style="3" hidden="1" customWidth="1"/>
    <col min="14386" max="14386" width="12.7109375" style="3" customWidth="1"/>
    <col min="14387" max="14387" width="10.28515625" style="3" customWidth="1"/>
    <col min="14388" max="14390" width="0" style="3" hidden="1" customWidth="1"/>
    <col min="14391" max="14592" width="9.140625" style="3"/>
    <col min="14593" max="14593" width="3.7109375" style="3" customWidth="1"/>
    <col min="14594" max="14594" width="10.42578125" style="3" customWidth="1"/>
    <col min="14595" max="14595" width="5.140625" style="3" customWidth="1"/>
    <col min="14596" max="14596" width="4.28515625" style="3" customWidth="1"/>
    <col min="14597" max="14597" width="5.140625" style="3" customWidth="1"/>
    <col min="14598" max="14598" width="4.28515625" style="3" customWidth="1"/>
    <col min="14599" max="14599" width="5.140625" style="3" customWidth="1"/>
    <col min="14600" max="14600" width="7.28515625" style="3" customWidth="1"/>
    <col min="14601" max="14601" width="4.28515625" style="3" customWidth="1"/>
    <col min="14602" max="14602" width="5.140625" style="3" customWidth="1"/>
    <col min="14603" max="14603" width="5.5703125" style="3" customWidth="1"/>
    <col min="14604" max="14604" width="4.28515625" style="3" customWidth="1"/>
    <col min="14605" max="14606" width="5.140625" style="3" customWidth="1"/>
    <col min="14607" max="14607" width="4.28515625" style="3" customWidth="1"/>
    <col min="14608" max="14641" width="0" style="3" hidden="1" customWidth="1"/>
    <col min="14642" max="14642" width="12.7109375" style="3" customWidth="1"/>
    <col min="14643" max="14643" width="10.28515625" style="3" customWidth="1"/>
    <col min="14644" max="14646" width="0" style="3" hidden="1" customWidth="1"/>
    <col min="14647" max="14848" width="9.140625" style="3"/>
    <col min="14849" max="14849" width="3.7109375" style="3" customWidth="1"/>
    <col min="14850" max="14850" width="10.42578125" style="3" customWidth="1"/>
    <col min="14851" max="14851" width="5.140625" style="3" customWidth="1"/>
    <col min="14852" max="14852" width="4.28515625" style="3" customWidth="1"/>
    <col min="14853" max="14853" width="5.140625" style="3" customWidth="1"/>
    <col min="14854" max="14854" width="4.28515625" style="3" customWidth="1"/>
    <col min="14855" max="14855" width="5.140625" style="3" customWidth="1"/>
    <col min="14856" max="14856" width="7.28515625" style="3" customWidth="1"/>
    <col min="14857" max="14857" width="4.28515625" style="3" customWidth="1"/>
    <col min="14858" max="14858" width="5.140625" style="3" customWidth="1"/>
    <col min="14859" max="14859" width="5.5703125" style="3" customWidth="1"/>
    <col min="14860" max="14860" width="4.28515625" style="3" customWidth="1"/>
    <col min="14861" max="14862" width="5.140625" style="3" customWidth="1"/>
    <col min="14863" max="14863" width="4.28515625" style="3" customWidth="1"/>
    <col min="14864" max="14897" width="0" style="3" hidden="1" customWidth="1"/>
    <col min="14898" max="14898" width="12.7109375" style="3" customWidth="1"/>
    <col min="14899" max="14899" width="10.28515625" style="3" customWidth="1"/>
    <col min="14900" max="14902" width="0" style="3" hidden="1" customWidth="1"/>
    <col min="14903" max="15104" width="9.140625" style="3"/>
    <col min="15105" max="15105" width="3.7109375" style="3" customWidth="1"/>
    <col min="15106" max="15106" width="10.42578125" style="3" customWidth="1"/>
    <col min="15107" max="15107" width="5.140625" style="3" customWidth="1"/>
    <col min="15108" max="15108" width="4.28515625" style="3" customWidth="1"/>
    <col min="15109" max="15109" width="5.140625" style="3" customWidth="1"/>
    <col min="15110" max="15110" width="4.28515625" style="3" customWidth="1"/>
    <col min="15111" max="15111" width="5.140625" style="3" customWidth="1"/>
    <col min="15112" max="15112" width="7.28515625" style="3" customWidth="1"/>
    <col min="15113" max="15113" width="4.28515625" style="3" customWidth="1"/>
    <col min="15114" max="15114" width="5.140625" style="3" customWidth="1"/>
    <col min="15115" max="15115" width="5.5703125" style="3" customWidth="1"/>
    <col min="15116" max="15116" width="4.28515625" style="3" customWidth="1"/>
    <col min="15117" max="15118" width="5.140625" style="3" customWidth="1"/>
    <col min="15119" max="15119" width="4.28515625" style="3" customWidth="1"/>
    <col min="15120" max="15153" width="0" style="3" hidden="1" customWidth="1"/>
    <col min="15154" max="15154" width="12.7109375" style="3" customWidth="1"/>
    <col min="15155" max="15155" width="10.28515625" style="3" customWidth="1"/>
    <col min="15156" max="15158" width="0" style="3" hidden="1" customWidth="1"/>
    <col min="15159" max="15360" width="9.140625" style="3"/>
    <col min="15361" max="15361" width="3.7109375" style="3" customWidth="1"/>
    <col min="15362" max="15362" width="10.42578125" style="3" customWidth="1"/>
    <col min="15363" max="15363" width="5.140625" style="3" customWidth="1"/>
    <col min="15364" max="15364" width="4.28515625" style="3" customWidth="1"/>
    <col min="15365" max="15365" width="5.140625" style="3" customWidth="1"/>
    <col min="15366" max="15366" width="4.28515625" style="3" customWidth="1"/>
    <col min="15367" max="15367" width="5.140625" style="3" customWidth="1"/>
    <col min="15368" max="15368" width="7.28515625" style="3" customWidth="1"/>
    <col min="15369" max="15369" width="4.28515625" style="3" customWidth="1"/>
    <col min="15370" max="15370" width="5.140625" style="3" customWidth="1"/>
    <col min="15371" max="15371" width="5.5703125" style="3" customWidth="1"/>
    <col min="15372" max="15372" width="4.28515625" style="3" customWidth="1"/>
    <col min="15373" max="15374" width="5.140625" style="3" customWidth="1"/>
    <col min="15375" max="15375" width="4.28515625" style="3" customWidth="1"/>
    <col min="15376" max="15409" width="0" style="3" hidden="1" customWidth="1"/>
    <col min="15410" max="15410" width="12.7109375" style="3" customWidth="1"/>
    <col min="15411" max="15411" width="10.28515625" style="3" customWidth="1"/>
    <col min="15412" max="15414" width="0" style="3" hidden="1" customWidth="1"/>
    <col min="15415" max="15616" width="9.140625" style="3"/>
    <col min="15617" max="15617" width="3.7109375" style="3" customWidth="1"/>
    <col min="15618" max="15618" width="10.42578125" style="3" customWidth="1"/>
    <col min="15619" max="15619" width="5.140625" style="3" customWidth="1"/>
    <col min="15620" max="15620" width="4.28515625" style="3" customWidth="1"/>
    <col min="15621" max="15621" width="5.140625" style="3" customWidth="1"/>
    <col min="15622" max="15622" width="4.28515625" style="3" customWidth="1"/>
    <col min="15623" max="15623" width="5.140625" style="3" customWidth="1"/>
    <col min="15624" max="15624" width="7.28515625" style="3" customWidth="1"/>
    <col min="15625" max="15625" width="4.28515625" style="3" customWidth="1"/>
    <col min="15626" max="15626" width="5.140625" style="3" customWidth="1"/>
    <col min="15627" max="15627" width="5.5703125" style="3" customWidth="1"/>
    <col min="15628" max="15628" width="4.28515625" style="3" customWidth="1"/>
    <col min="15629" max="15630" width="5.140625" style="3" customWidth="1"/>
    <col min="15631" max="15631" width="4.28515625" style="3" customWidth="1"/>
    <col min="15632" max="15665" width="0" style="3" hidden="1" customWidth="1"/>
    <col min="15666" max="15666" width="12.7109375" style="3" customWidth="1"/>
    <col min="15667" max="15667" width="10.28515625" style="3" customWidth="1"/>
    <col min="15668" max="15670" width="0" style="3" hidden="1" customWidth="1"/>
    <col min="15671" max="15872" width="9.140625" style="3"/>
    <col min="15873" max="15873" width="3.7109375" style="3" customWidth="1"/>
    <col min="15874" max="15874" width="10.42578125" style="3" customWidth="1"/>
    <col min="15875" max="15875" width="5.140625" style="3" customWidth="1"/>
    <col min="15876" max="15876" width="4.28515625" style="3" customWidth="1"/>
    <col min="15877" max="15877" width="5.140625" style="3" customWidth="1"/>
    <col min="15878" max="15878" width="4.28515625" style="3" customWidth="1"/>
    <col min="15879" max="15879" width="5.140625" style="3" customWidth="1"/>
    <col min="15880" max="15880" width="7.28515625" style="3" customWidth="1"/>
    <col min="15881" max="15881" width="4.28515625" style="3" customWidth="1"/>
    <col min="15882" max="15882" width="5.140625" style="3" customWidth="1"/>
    <col min="15883" max="15883" width="5.5703125" style="3" customWidth="1"/>
    <col min="15884" max="15884" width="4.28515625" style="3" customWidth="1"/>
    <col min="15885" max="15886" width="5.140625" style="3" customWidth="1"/>
    <col min="15887" max="15887" width="4.28515625" style="3" customWidth="1"/>
    <col min="15888" max="15921" width="0" style="3" hidden="1" customWidth="1"/>
    <col min="15922" max="15922" width="12.7109375" style="3" customWidth="1"/>
    <col min="15923" max="15923" width="10.28515625" style="3" customWidth="1"/>
    <col min="15924" max="15926" width="0" style="3" hidden="1" customWidth="1"/>
    <col min="15927" max="16128" width="9.140625" style="3"/>
    <col min="16129" max="16129" width="3.7109375" style="3" customWidth="1"/>
    <col min="16130" max="16130" width="10.42578125" style="3" customWidth="1"/>
    <col min="16131" max="16131" width="5.140625" style="3" customWidth="1"/>
    <col min="16132" max="16132" width="4.28515625" style="3" customWidth="1"/>
    <col min="16133" max="16133" width="5.140625" style="3" customWidth="1"/>
    <col min="16134" max="16134" width="4.28515625" style="3" customWidth="1"/>
    <col min="16135" max="16135" width="5.140625" style="3" customWidth="1"/>
    <col min="16136" max="16136" width="7.28515625" style="3" customWidth="1"/>
    <col min="16137" max="16137" width="4.28515625" style="3" customWidth="1"/>
    <col min="16138" max="16138" width="5.140625" style="3" customWidth="1"/>
    <col min="16139" max="16139" width="5.5703125" style="3" customWidth="1"/>
    <col min="16140" max="16140" width="4.28515625" style="3" customWidth="1"/>
    <col min="16141" max="16142" width="5.140625" style="3" customWidth="1"/>
    <col min="16143" max="16143" width="4.28515625" style="3" customWidth="1"/>
    <col min="16144" max="16177" width="0" style="3" hidden="1" customWidth="1"/>
    <col min="16178" max="16178" width="12.7109375" style="3" customWidth="1"/>
    <col min="16179" max="16179" width="10.28515625" style="3" customWidth="1"/>
    <col min="16180" max="16182" width="0" style="3" hidden="1" customWidth="1"/>
    <col min="16183" max="16384" width="9.140625" style="3"/>
  </cols>
  <sheetData>
    <row r="3" spans="1:54" ht="13.5" customHeight="1" x14ac:dyDescent="0.2">
      <c r="B3" s="2"/>
      <c r="C3" s="3" t="str">
        <f>CONCATENATE("Семестр ", Семестр)</f>
        <v>Семестр 1</v>
      </c>
      <c r="F3" s="4" t="s">
        <v>478</v>
      </c>
      <c r="G3" s="4"/>
      <c r="H3" s="4"/>
      <c r="K3" s="4"/>
      <c r="T3" s="5">
        <v>3</v>
      </c>
    </row>
    <row r="4" spans="1:54" ht="14.25" customHeight="1" thickBot="1" x14ac:dyDescent="0.25">
      <c r="B4" s="6"/>
      <c r="C4" s="2" t="s">
        <v>1</v>
      </c>
      <c r="G4" s="4"/>
      <c r="H4" s="4"/>
      <c r="K4" s="2"/>
      <c r="AV4" s="7"/>
      <c r="AW4" s="8">
        <v>43491</v>
      </c>
      <c r="AX4" s="9">
        <f>AX159</f>
        <v>80.896723646723643</v>
      </c>
      <c r="AY4" s="8"/>
    </row>
    <row r="5" spans="1:54" ht="157.5" customHeight="1" x14ac:dyDescent="0.2">
      <c r="A5" s="10" t="s">
        <v>3</v>
      </c>
      <c r="B5" s="11"/>
      <c r="C5" s="12" t="s">
        <v>172</v>
      </c>
      <c r="D5" s="12" t="s">
        <v>174</v>
      </c>
      <c r="E5" s="12" t="s">
        <v>175</v>
      </c>
      <c r="F5" s="12" t="s">
        <v>479</v>
      </c>
      <c r="G5" s="12" t="s">
        <v>480</v>
      </c>
      <c r="H5" s="12" t="s">
        <v>481</v>
      </c>
      <c r="I5" s="12" t="s">
        <v>178</v>
      </c>
      <c r="J5" s="12" t="s">
        <v>482</v>
      </c>
      <c r="K5" s="12" t="s">
        <v>180</v>
      </c>
      <c r="L5" s="12" t="s">
        <v>104</v>
      </c>
      <c r="M5" s="12" t="s">
        <v>181</v>
      </c>
      <c r="N5" s="12" t="s">
        <v>483</v>
      </c>
      <c r="O5" s="12" t="s">
        <v>484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3" t="s">
        <v>15</v>
      </c>
      <c r="AT5" s="13" t="s">
        <v>16</v>
      </c>
      <c r="AU5" s="13" t="s">
        <v>17</v>
      </c>
      <c r="AV5" s="13" t="s">
        <v>18</v>
      </c>
      <c r="AW5" s="14" t="s">
        <v>19</v>
      </c>
      <c r="AX5" s="15" t="s">
        <v>20</v>
      </c>
      <c r="AY5" s="15" t="s">
        <v>21</v>
      </c>
    </row>
    <row r="6" spans="1:54" x14ac:dyDescent="0.2">
      <c r="A6" s="16"/>
      <c r="B6" s="17"/>
      <c r="C6" s="18" t="s">
        <v>22</v>
      </c>
      <c r="D6" s="18" t="s">
        <v>22</v>
      </c>
      <c r="E6" s="18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 t="s">
        <v>22</v>
      </c>
      <c r="L6" s="18" t="s">
        <v>22</v>
      </c>
      <c r="M6" s="18" t="s">
        <v>22</v>
      </c>
      <c r="N6" s="18" t="s">
        <v>22</v>
      </c>
      <c r="O6" s="18" t="s">
        <v>22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9"/>
      <c r="AT6" s="20"/>
      <c r="AU6" s="20"/>
      <c r="AV6" s="21"/>
      <c r="AW6" s="22"/>
      <c r="AX6" s="23"/>
      <c r="AY6" s="24"/>
    </row>
    <row r="7" spans="1:54" x14ac:dyDescent="0.2">
      <c r="A7" s="16"/>
      <c r="B7" s="17"/>
      <c r="C7" s="25">
        <v>72</v>
      </c>
      <c r="D7" s="25">
        <v>72</v>
      </c>
      <c r="E7" s="25">
        <v>72</v>
      </c>
      <c r="F7" s="25">
        <v>72</v>
      </c>
      <c r="G7" s="25">
        <v>36</v>
      </c>
      <c r="H7" s="25">
        <v>72</v>
      </c>
      <c r="I7" s="25">
        <v>72</v>
      </c>
      <c r="J7" s="25">
        <v>72</v>
      </c>
      <c r="K7" s="25">
        <v>108</v>
      </c>
      <c r="L7" s="25">
        <v>0</v>
      </c>
      <c r="M7" s="25">
        <v>108</v>
      </c>
      <c r="N7" s="25">
        <v>108</v>
      </c>
      <c r="O7" s="25">
        <v>216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19"/>
      <c r="AT7" s="20"/>
      <c r="AU7" s="20"/>
      <c r="AV7" s="21"/>
      <c r="AW7" s="22"/>
      <c r="AX7" s="23"/>
      <c r="AY7" s="24"/>
    </row>
    <row r="8" spans="1:54" x14ac:dyDescent="0.2">
      <c r="A8" s="16"/>
      <c r="B8" s="17"/>
      <c r="C8" s="18" t="s">
        <v>23</v>
      </c>
      <c r="D8" s="18" t="s">
        <v>23</v>
      </c>
      <c r="E8" s="18" t="s">
        <v>23</v>
      </c>
      <c r="F8" s="18" t="s">
        <v>23</v>
      </c>
      <c r="G8" s="18" t="s">
        <v>23</v>
      </c>
      <c r="H8" s="18" t="s">
        <v>23</v>
      </c>
      <c r="I8" s="18" t="s">
        <v>23</v>
      </c>
      <c r="J8" s="18" t="s">
        <v>23</v>
      </c>
      <c r="K8" s="18" t="s">
        <v>106</v>
      </c>
      <c r="L8" s="18" t="s">
        <v>23</v>
      </c>
      <c r="M8" s="18" t="s">
        <v>23</v>
      </c>
      <c r="N8" s="18" t="s">
        <v>23</v>
      </c>
      <c r="O8" s="18" t="s">
        <v>23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9"/>
      <c r="AT8" s="20"/>
      <c r="AU8" s="20"/>
      <c r="AV8" s="21"/>
      <c r="AW8" s="22"/>
      <c r="AX8" s="23"/>
      <c r="AY8" s="24"/>
    </row>
    <row r="9" spans="1:54" ht="11.25" hidden="1" customHeight="1" x14ac:dyDescent="0.2">
      <c r="A9" s="16"/>
      <c r="B9" s="17"/>
      <c r="C9" s="46" t="s">
        <v>24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8"/>
      <c r="AS9" s="19"/>
      <c r="AT9" s="20"/>
      <c r="AU9" s="20"/>
      <c r="AV9" s="21"/>
      <c r="AW9" s="22"/>
      <c r="AX9" s="23"/>
      <c r="AY9" s="24"/>
    </row>
    <row r="10" spans="1:54" x14ac:dyDescent="0.2">
      <c r="A10" s="16"/>
      <c r="B10" s="17"/>
      <c r="C10" s="46" t="s">
        <v>25</v>
      </c>
      <c r="D10" s="47"/>
      <c r="E10" s="47"/>
      <c r="F10" s="47"/>
      <c r="G10" s="47"/>
      <c r="H10" s="47"/>
      <c r="I10" s="47"/>
      <c r="J10" s="47"/>
      <c r="K10" s="47"/>
      <c r="L10" s="31" t="s">
        <v>219</v>
      </c>
      <c r="M10" s="46" t="s">
        <v>26</v>
      </c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8"/>
      <c r="AS10" s="19"/>
      <c r="AT10" s="20"/>
      <c r="AU10" s="20"/>
      <c r="AV10" s="21"/>
      <c r="AW10" s="22"/>
      <c r="AX10" s="23"/>
      <c r="AY10" s="24"/>
      <c r="AZ10" s="3">
        <v>5</v>
      </c>
      <c r="BA10" s="3">
        <v>4</v>
      </c>
      <c r="BB10" s="3">
        <v>3</v>
      </c>
    </row>
    <row r="11" spans="1:54" x14ac:dyDescent="0.2">
      <c r="A11" s="26">
        <v>1</v>
      </c>
      <c r="B11" s="27" t="s">
        <v>485</v>
      </c>
      <c r="C11" s="28">
        <v>72</v>
      </c>
      <c r="D11" s="28">
        <v>87</v>
      </c>
      <c r="E11" s="28">
        <v>100</v>
      </c>
      <c r="F11" s="28">
        <v>77</v>
      </c>
      <c r="G11" s="28">
        <v>77</v>
      </c>
      <c r="H11" s="28">
        <v>100</v>
      </c>
      <c r="I11" s="28">
        <v>80</v>
      </c>
      <c r="J11" s="28">
        <v>61</v>
      </c>
      <c r="K11" s="28">
        <v>91</v>
      </c>
      <c r="L11" s="28">
        <v>90</v>
      </c>
      <c r="M11" s="28">
        <v>86</v>
      </c>
      <c r="N11" s="28">
        <v>60</v>
      </c>
      <c r="O11" s="28">
        <v>75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  <c r="AI11" s="29"/>
      <c r="AJ11" s="28"/>
      <c r="AK11" s="28"/>
      <c r="AL11" s="28"/>
      <c r="AM11" s="28"/>
      <c r="AN11" s="28"/>
      <c r="AO11" s="28"/>
      <c r="AP11" s="28"/>
      <c r="AQ11" s="28"/>
      <c r="AR11" s="28"/>
      <c r="AS11" s="30">
        <v>0</v>
      </c>
      <c r="AT11" s="31"/>
      <c r="AU11" s="31" t="s">
        <v>29</v>
      </c>
      <c r="AV11" s="32"/>
      <c r="AW11" s="22"/>
      <c r="AX11" s="33">
        <f t="shared" ref="AX11:AX74" si="0">IF(SUM(C11:AR11)&gt;0,(SUM(C11:AR11)/COUNTIF(C11:AR11,"&gt;0")))</f>
        <v>81.230769230769226</v>
      </c>
      <c r="AY11" s="34" t="str">
        <f>IF(SUM(AZ11:BB11)&gt;0,(AZ11*5+BA11*4+BB11*3)/SUM(AZ11:BB11),"")</f>
        <v/>
      </c>
      <c r="AZ11" s="35">
        <f t="shared" ref="AZ11:AZ74" si="1">COUNTIF($C11:$AR11,"Отл")</f>
        <v>0</v>
      </c>
      <c r="BA11" s="36">
        <f t="shared" ref="BA11:BA74" si="2">COUNTIF($C11:$AR11,"Хор")</f>
        <v>0</v>
      </c>
      <c r="BB11" s="36">
        <f t="shared" ref="BB11:BB74" si="3">COUNTIF($C11:$AR11,"Удв")</f>
        <v>0</v>
      </c>
    </row>
    <row r="12" spans="1:54" x14ac:dyDescent="0.2">
      <c r="A12" s="26">
        <v>2</v>
      </c>
      <c r="B12" s="27" t="s">
        <v>486</v>
      </c>
      <c r="C12" s="28">
        <v>78</v>
      </c>
      <c r="D12" s="28">
        <v>68</v>
      </c>
      <c r="E12" s="28">
        <v>75</v>
      </c>
      <c r="F12" s="28">
        <v>77</v>
      </c>
      <c r="G12" s="28">
        <v>62</v>
      </c>
      <c r="H12" s="28">
        <v>100</v>
      </c>
      <c r="I12" s="28">
        <v>82</v>
      </c>
      <c r="J12" s="28">
        <v>75</v>
      </c>
      <c r="K12" s="28">
        <v>100</v>
      </c>
      <c r="L12" s="28">
        <v>85</v>
      </c>
      <c r="M12" s="28">
        <v>98</v>
      </c>
      <c r="N12" s="28">
        <v>60</v>
      </c>
      <c r="O12" s="28">
        <v>60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9"/>
      <c r="AI12" s="29"/>
      <c r="AJ12" s="28"/>
      <c r="AK12" s="28"/>
      <c r="AL12" s="28"/>
      <c r="AM12" s="28"/>
      <c r="AN12" s="28"/>
      <c r="AO12" s="28"/>
      <c r="AP12" s="28"/>
      <c r="AQ12" s="28"/>
      <c r="AR12" s="28"/>
      <c r="AS12" s="30">
        <v>0</v>
      </c>
      <c r="AT12" s="31"/>
      <c r="AU12" s="31" t="s">
        <v>29</v>
      </c>
      <c r="AV12" s="32"/>
      <c r="AW12" s="22"/>
      <c r="AX12" s="33">
        <f t="shared" si="0"/>
        <v>78.461538461538467</v>
      </c>
      <c r="AY12" s="34" t="str">
        <f t="shared" ref="AY12:AY75" si="4">IF(SUM(AZ12:BB12)&gt;0,(AZ12*5+BA12*4+BB12*3)/SUM(AZ12:BB12),"")</f>
        <v/>
      </c>
      <c r="AZ12" s="35">
        <f t="shared" si="1"/>
        <v>0</v>
      </c>
      <c r="BA12" s="36">
        <f t="shared" si="2"/>
        <v>0</v>
      </c>
      <c r="BB12" s="36">
        <f t="shared" si="3"/>
        <v>0</v>
      </c>
    </row>
    <row r="13" spans="1:54" x14ac:dyDescent="0.2">
      <c r="A13" s="26">
        <v>3</v>
      </c>
      <c r="B13" s="27" t="s">
        <v>487</v>
      </c>
      <c r="C13" s="28">
        <v>67</v>
      </c>
      <c r="D13" s="28">
        <v>78</v>
      </c>
      <c r="E13" s="28">
        <v>80</v>
      </c>
      <c r="F13" s="28">
        <v>76</v>
      </c>
      <c r="G13" s="28">
        <v>62</v>
      </c>
      <c r="H13" s="28">
        <v>100</v>
      </c>
      <c r="I13" s="28">
        <v>92</v>
      </c>
      <c r="J13" s="28">
        <v>61</v>
      </c>
      <c r="K13" s="28">
        <v>75</v>
      </c>
      <c r="L13" s="28">
        <v>85</v>
      </c>
      <c r="M13" s="28">
        <v>98</v>
      </c>
      <c r="N13" s="28">
        <v>76</v>
      </c>
      <c r="O13" s="28">
        <v>73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9"/>
      <c r="AI13" s="29"/>
      <c r="AJ13" s="28"/>
      <c r="AK13" s="28"/>
      <c r="AL13" s="28"/>
      <c r="AM13" s="28"/>
      <c r="AN13" s="28"/>
      <c r="AO13" s="28"/>
      <c r="AP13" s="28"/>
      <c r="AQ13" s="28"/>
      <c r="AR13" s="28"/>
      <c r="AS13" s="30">
        <v>0</v>
      </c>
      <c r="AT13" s="31"/>
      <c r="AU13" s="31" t="s">
        <v>29</v>
      </c>
      <c r="AV13" s="32"/>
      <c r="AW13" s="22"/>
      <c r="AX13" s="33">
        <f t="shared" si="0"/>
        <v>78.692307692307693</v>
      </c>
      <c r="AY13" s="34" t="str">
        <f t="shared" si="4"/>
        <v/>
      </c>
      <c r="AZ13" s="35">
        <f t="shared" si="1"/>
        <v>0</v>
      </c>
      <c r="BA13" s="36">
        <f t="shared" si="2"/>
        <v>0</v>
      </c>
      <c r="BB13" s="36">
        <f t="shared" si="3"/>
        <v>0</v>
      </c>
    </row>
    <row r="14" spans="1:54" x14ac:dyDescent="0.2">
      <c r="A14" s="26">
        <v>4</v>
      </c>
      <c r="B14" s="27" t="s">
        <v>488</v>
      </c>
      <c r="C14" s="28">
        <v>87</v>
      </c>
      <c r="D14" s="28">
        <v>78</v>
      </c>
      <c r="E14" s="28">
        <v>85</v>
      </c>
      <c r="F14" s="28">
        <v>62</v>
      </c>
      <c r="G14" s="28">
        <v>62</v>
      </c>
      <c r="H14" s="28">
        <v>100</v>
      </c>
      <c r="I14" s="28">
        <v>93</v>
      </c>
      <c r="J14" s="28">
        <v>71</v>
      </c>
      <c r="K14" s="28">
        <v>75</v>
      </c>
      <c r="L14" s="28">
        <v>85</v>
      </c>
      <c r="M14" s="28">
        <v>81</v>
      </c>
      <c r="N14" s="28">
        <v>67</v>
      </c>
      <c r="O14" s="28">
        <v>70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30">
        <v>0</v>
      </c>
      <c r="AT14" s="31"/>
      <c r="AU14" s="31" t="s">
        <v>29</v>
      </c>
      <c r="AV14" s="32"/>
      <c r="AW14" s="22"/>
      <c r="AX14" s="33">
        <f t="shared" si="0"/>
        <v>78.15384615384616</v>
      </c>
      <c r="AY14" s="34" t="str">
        <f t="shared" si="4"/>
        <v/>
      </c>
      <c r="AZ14" s="35">
        <f t="shared" si="1"/>
        <v>0</v>
      </c>
      <c r="BA14" s="36">
        <f t="shared" si="2"/>
        <v>0</v>
      </c>
      <c r="BB14" s="36">
        <f t="shared" si="3"/>
        <v>0</v>
      </c>
    </row>
    <row r="15" spans="1:54" x14ac:dyDescent="0.2">
      <c r="A15" s="26">
        <v>5</v>
      </c>
      <c r="B15" s="27" t="s">
        <v>489</v>
      </c>
      <c r="C15" s="28">
        <v>95</v>
      </c>
      <c r="D15" s="28">
        <v>69</v>
      </c>
      <c r="E15" s="28">
        <v>100</v>
      </c>
      <c r="F15" s="28">
        <v>85</v>
      </c>
      <c r="G15" s="28">
        <v>70</v>
      </c>
      <c r="H15" s="28">
        <v>100</v>
      </c>
      <c r="I15" s="28">
        <v>97</v>
      </c>
      <c r="J15" s="28">
        <v>71</v>
      </c>
      <c r="K15" s="28">
        <v>100</v>
      </c>
      <c r="L15" s="28">
        <v>75</v>
      </c>
      <c r="M15" s="28">
        <v>97</v>
      </c>
      <c r="N15" s="28">
        <v>96</v>
      </c>
      <c r="O15" s="28">
        <v>100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30">
        <v>0</v>
      </c>
      <c r="AT15" s="31"/>
      <c r="AU15" s="31" t="s">
        <v>29</v>
      </c>
      <c r="AV15" s="32"/>
      <c r="AW15" s="22"/>
      <c r="AX15" s="33">
        <f t="shared" si="0"/>
        <v>88.84615384615384</v>
      </c>
      <c r="AY15" s="34" t="str">
        <f t="shared" si="4"/>
        <v/>
      </c>
      <c r="AZ15" s="35">
        <f t="shared" si="1"/>
        <v>0</v>
      </c>
      <c r="BA15" s="36">
        <f t="shared" si="2"/>
        <v>0</v>
      </c>
      <c r="BB15" s="36">
        <f t="shared" si="3"/>
        <v>0</v>
      </c>
    </row>
    <row r="16" spans="1:54" x14ac:dyDescent="0.2">
      <c r="A16" s="26">
        <v>6</v>
      </c>
      <c r="B16" s="27" t="s">
        <v>490</v>
      </c>
      <c r="C16" s="28">
        <v>66</v>
      </c>
      <c r="D16" s="28">
        <v>72</v>
      </c>
      <c r="E16" s="28">
        <v>90</v>
      </c>
      <c r="F16" s="28">
        <v>80</v>
      </c>
      <c r="G16" s="28">
        <v>61</v>
      </c>
      <c r="H16" s="28">
        <v>100</v>
      </c>
      <c r="I16" s="28">
        <v>98</v>
      </c>
      <c r="J16" s="28">
        <v>61</v>
      </c>
      <c r="K16" s="28">
        <v>80</v>
      </c>
      <c r="L16" s="28">
        <v>90</v>
      </c>
      <c r="M16" s="28">
        <v>98</v>
      </c>
      <c r="N16" s="28">
        <v>83</v>
      </c>
      <c r="O16" s="28">
        <v>73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30">
        <v>0</v>
      </c>
      <c r="AT16" s="31"/>
      <c r="AU16" s="31" t="s">
        <v>29</v>
      </c>
      <c r="AV16" s="32"/>
      <c r="AW16" s="22"/>
      <c r="AX16" s="33">
        <f t="shared" si="0"/>
        <v>80.92307692307692</v>
      </c>
      <c r="AY16" s="34" t="str">
        <f t="shared" si="4"/>
        <v/>
      </c>
      <c r="AZ16" s="35">
        <f t="shared" si="1"/>
        <v>0</v>
      </c>
      <c r="BA16" s="36">
        <f t="shared" si="2"/>
        <v>0</v>
      </c>
      <c r="BB16" s="36">
        <f t="shared" si="3"/>
        <v>0</v>
      </c>
    </row>
    <row r="17" spans="1:54" x14ac:dyDescent="0.2">
      <c r="A17" s="26">
        <v>7</v>
      </c>
      <c r="B17" s="27" t="s">
        <v>491</v>
      </c>
      <c r="C17" s="28">
        <v>90</v>
      </c>
      <c r="D17" s="28">
        <v>87</v>
      </c>
      <c r="E17" s="28">
        <v>80</v>
      </c>
      <c r="F17" s="28">
        <v>81</v>
      </c>
      <c r="G17" s="28">
        <v>80</v>
      </c>
      <c r="H17" s="28">
        <v>100</v>
      </c>
      <c r="I17" s="28">
        <v>93</v>
      </c>
      <c r="J17" s="28">
        <v>81</v>
      </c>
      <c r="K17" s="28">
        <v>91</v>
      </c>
      <c r="L17" s="28">
        <v>90</v>
      </c>
      <c r="M17" s="28">
        <v>76</v>
      </c>
      <c r="N17" s="28">
        <v>66</v>
      </c>
      <c r="O17" s="28">
        <v>76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30">
        <v>0</v>
      </c>
      <c r="AT17" s="31"/>
      <c r="AU17" s="31" t="s">
        <v>29</v>
      </c>
      <c r="AV17" s="32"/>
      <c r="AW17" s="22"/>
      <c r="AX17" s="33">
        <f t="shared" si="0"/>
        <v>83.92307692307692</v>
      </c>
      <c r="AY17" s="34" t="str">
        <f t="shared" si="4"/>
        <v/>
      </c>
      <c r="AZ17" s="35">
        <f t="shared" si="1"/>
        <v>0</v>
      </c>
      <c r="BA17" s="36">
        <f t="shared" si="2"/>
        <v>0</v>
      </c>
      <c r="BB17" s="36">
        <f t="shared" si="3"/>
        <v>0</v>
      </c>
    </row>
    <row r="18" spans="1:54" x14ac:dyDescent="0.2">
      <c r="A18" s="26">
        <v>8</v>
      </c>
      <c r="B18" s="27" t="s">
        <v>492</v>
      </c>
      <c r="C18" s="28">
        <v>94</v>
      </c>
      <c r="D18" s="28">
        <v>83</v>
      </c>
      <c r="E18" s="28">
        <v>80</v>
      </c>
      <c r="F18" s="28">
        <v>83</v>
      </c>
      <c r="G18" s="28">
        <v>92</v>
      </c>
      <c r="H18" s="28">
        <v>100</v>
      </c>
      <c r="I18" s="28">
        <v>98</v>
      </c>
      <c r="J18" s="28">
        <v>71</v>
      </c>
      <c r="K18" s="28">
        <v>100</v>
      </c>
      <c r="L18" s="28">
        <v>90</v>
      </c>
      <c r="M18" s="28">
        <v>97</v>
      </c>
      <c r="N18" s="28">
        <v>75</v>
      </c>
      <c r="O18" s="28">
        <v>86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30">
        <v>0</v>
      </c>
      <c r="AT18" s="31"/>
      <c r="AU18" s="31" t="s">
        <v>29</v>
      </c>
      <c r="AV18" s="32"/>
      <c r="AW18" s="22"/>
      <c r="AX18" s="33">
        <f t="shared" si="0"/>
        <v>88.384615384615387</v>
      </c>
      <c r="AY18" s="34" t="str">
        <f t="shared" si="4"/>
        <v/>
      </c>
      <c r="AZ18" s="35">
        <f t="shared" si="1"/>
        <v>0</v>
      </c>
      <c r="BA18" s="36">
        <f t="shared" si="2"/>
        <v>0</v>
      </c>
      <c r="BB18" s="36">
        <f t="shared" si="3"/>
        <v>0</v>
      </c>
    </row>
    <row r="19" spans="1:54" x14ac:dyDescent="0.2">
      <c r="A19" s="26">
        <v>9</v>
      </c>
      <c r="B19" s="27" t="s">
        <v>493</v>
      </c>
      <c r="C19" s="28">
        <v>94</v>
      </c>
      <c r="D19" s="28">
        <v>90</v>
      </c>
      <c r="E19" s="28">
        <v>75</v>
      </c>
      <c r="F19" s="28">
        <v>79</v>
      </c>
      <c r="G19" s="28">
        <v>91</v>
      </c>
      <c r="H19" s="28">
        <v>100</v>
      </c>
      <c r="I19" s="28">
        <v>98</v>
      </c>
      <c r="J19" s="28">
        <v>85</v>
      </c>
      <c r="K19" s="28">
        <v>100</v>
      </c>
      <c r="L19" s="28">
        <v>90</v>
      </c>
      <c r="M19" s="28">
        <v>99</v>
      </c>
      <c r="N19" s="28">
        <v>94</v>
      </c>
      <c r="O19" s="28">
        <v>92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30">
        <v>0</v>
      </c>
      <c r="AT19" s="31"/>
      <c r="AU19" s="31" t="s">
        <v>29</v>
      </c>
      <c r="AV19" s="32"/>
      <c r="AW19" s="22"/>
      <c r="AX19" s="33">
        <f t="shared" si="0"/>
        <v>91.307692307692307</v>
      </c>
      <c r="AY19" s="34" t="str">
        <f t="shared" si="4"/>
        <v/>
      </c>
      <c r="AZ19" s="35">
        <f t="shared" si="1"/>
        <v>0</v>
      </c>
      <c r="BA19" s="36">
        <f t="shared" si="2"/>
        <v>0</v>
      </c>
      <c r="BB19" s="36">
        <f t="shared" si="3"/>
        <v>0</v>
      </c>
    </row>
    <row r="20" spans="1:54" x14ac:dyDescent="0.2">
      <c r="A20" s="26">
        <v>10</v>
      </c>
      <c r="B20" s="27" t="s">
        <v>494</v>
      </c>
      <c r="C20" s="28">
        <v>9</v>
      </c>
      <c r="D20" s="28">
        <v>0</v>
      </c>
      <c r="E20" s="28">
        <v>100</v>
      </c>
      <c r="F20" s="28">
        <v>28</v>
      </c>
      <c r="G20" s="28">
        <v>4</v>
      </c>
      <c r="H20" s="28">
        <v>85</v>
      </c>
      <c r="I20" s="28">
        <v>90</v>
      </c>
      <c r="J20" s="28">
        <v>0</v>
      </c>
      <c r="K20" s="28">
        <v>60</v>
      </c>
      <c r="L20" s="28">
        <v>0</v>
      </c>
      <c r="M20" s="28">
        <v>76</v>
      </c>
      <c r="N20" s="28">
        <v>60</v>
      </c>
      <c r="O20" s="28">
        <v>0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30">
        <v>0</v>
      </c>
      <c r="AT20" s="31"/>
      <c r="AU20" s="31" t="s">
        <v>29</v>
      </c>
      <c r="AV20" s="32"/>
      <c r="AW20" s="22"/>
      <c r="AX20" s="33">
        <f t="shared" si="0"/>
        <v>56.888888888888886</v>
      </c>
      <c r="AY20" s="34" t="str">
        <f t="shared" si="4"/>
        <v/>
      </c>
      <c r="AZ20" s="35">
        <f t="shared" si="1"/>
        <v>0</v>
      </c>
      <c r="BA20" s="36">
        <f t="shared" si="2"/>
        <v>0</v>
      </c>
      <c r="BB20" s="36">
        <f t="shared" si="3"/>
        <v>0</v>
      </c>
    </row>
    <row r="21" spans="1:54" x14ac:dyDescent="0.2">
      <c r="A21" s="26">
        <v>11</v>
      </c>
      <c r="B21" s="27" t="s">
        <v>495</v>
      </c>
      <c r="C21" s="28">
        <v>39</v>
      </c>
      <c r="D21" s="28">
        <v>69</v>
      </c>
      <c r="E21" s="28">
        <v>70</v>
      </c>
      <c r="F21" s="28">
        <v>62</v>
      </c>
      <c r="G21" s="28">
        <v>61</v>
      </c>
      <c r="H21" s="28">
        <v>100</v>
      </c>
      <c r="I21" s="28">
        <v>76</v>
      </c>
      <c r="J21" s="28">
        <v>61</v>
      </c>
      <c r="K21" s="28">
        <v>60</v>
      </c>
      <c r="L21" s="28">
        <v>80</v>
      </c>
      <c r="M21" s="28">
        <v>79</v>
      </c>
      <c r="N21" s="28">
        <v>75</v>
      </c>
      <c r="O21" s="28">
        <v>0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30">
        <v>0</v>
      </c>
      <c r="AT21" s="31"/>
      <c r="AU21" s="31" t="s">
        <v>29</v>
      </c>
      <c r="AV21" s="32"/>
      <c r="AW21" s="22"/>
      <c r="AX21" s="33">
        <f t="shared" si="0"/>
        <v>69.333333333333329</v>
      </c>
      <c r="AY21" s="34" t="str">
        <f t="shared" si="4"/>
        <v/>
      </c>
      <c r="AZ21" s="35">
        <f t="shared" si="1"/>
        <v>0</v>
      </c>
      <c r="BA21" s="36">
        <f t="shared" si="2"/>
        <v>0</v>
      </c>
      <c r="BB21" s="36">
        <f t="shared" si="3"/>
        <v>0</v>
      </c>
    </row>
    <row r="22" spans="1:54" x14ac:dyDescent="0.2">
      <c r="A22" s="26">
        <v>12</v>
      </c>
      <c r="B22" s="27" t="s">
        <v>496</v>
      </c>
      <c r="C22" s="28">
        <v>100</v>
      </c>
      <c r="D22" s="28">
        <v>85</v>
      </c>
      <c r="E22" s="28">
        <v>100</v>
      </c>
      <c r="F22" s="28">
        <v>95</v>
      </c>
      <c r="G22" s="28">
        <v>92</v>
      </c>
      <c r="H22" s="28">
        <v>100</v>
      </c>
      <c r="I22" s="28">
        <v>99</v>
      </c>
      <c r="J22" s="28">
        <v>85</v>
      </c>
      <c r="K22" s="28">
        <v>95</v>
      </c>
      <c r="L22" s="28">
        <v>95</v>
      </c>
      <c r="M22" s="28">
        <v>97</v>
      </c>
      <c r="N22" s="28">
        <v>91</v>
      </c>
      <c r="O22" s="28">
        <v>96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30">
        <v>0</v>
      </c>
      <c r="AT22" s="31"/>
      <c r="AU22" s="31" t="s">
        <v>29</v>
      </c>
      <c r="AV22" s="32"/>
      <c r="AW22" s="22"/>
      <c r="AX22" s="33">
        <f t="shared" si="0"/>
        <v>94.615384615384613</v>
      </c>
      <c r="AY22" s="34" t="str">
        <f t="shared" si="4"/>
        <v/>
      </c>
      <c r="AZ22" s="35">
        <f t="shared" si="1"/>
        <v>0</v>
      </c>
      <c r="BA22" s="36">
        <f t="shared" si="2"/>
        <v>0</v>
      </c>
      <c r="BB22" s="36">
        <f t="shared" si="3"/>
        <v>0</v>
      </c>
    </row>
    <row r="23" spans="1:54" hidden="1" x14ac:dyDescent="0.2">
      <c r="A23" s="26">
        <v>13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30"/>
      <c r="AT23" s="31"/>
      <c r="AU23" s="31"/>
      <c r="AV23" s="32"/>
      <c r="AW23" s="22"/>
      <c r="AX23" s="33" t="b">
        <f t="shared" si="0"/>
        <v>0</v>
      </c>
      <c r="AY23" s="34" t="str">
        <f t="shared" si="4"/>
        <v/>
      </c>
      <c r="AZ23" s="35">
        <f t="shared" si="1"/>
        <v>0</v>
      </c>
      <c r="BA23" s="36">
        <f t="shared" si="2"/>
        <v>0</v>
      </c>
      <c r="BB23" s="36">
        <f t="shared" si="3"/>
        <v>0</v>
      </c>
    </row>
    <row r="24" spans="1:54" hidden="1" x14ac:dyDescent="0.2">
      <c r="A24" s="26">
        <v>14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30"/>
      <c r="AT24" s="31"/>
      <c r="AU24" s="31"/>
      <c r="AV24" s="32"/>
      <c r="AW24" s="22"/>
      <c r="AX24" s="33" t="b">
        <f t="shared" si="0"/>
        <v>0</v>
      </c>
      <c r="AY24" s="34" t="str">
        <f t="shared" si="4"/>
        <v/>
      </c>
      <c r="AZ24" s="35">
        <f t="shared" si="1"/>
        <v>0</v>
      </c>
      <c r="BA24" s="36">
        <f t="shared" si="2"/>
        <v>0</v>
      </c>
      <c r="BB24" s="36">
        <f t="shared" si="3"/>
        <v>0</v>
      </c>
    </row>
    <row r="25" spans="1:54" hidden="1" x14ac:dyDescent="0.2">
      <c r="A25" s="26">
        <v>15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30"/>
      <c r="AT25" s="31"/>
      <c r="AU25" s="31"/>
      <c r="AV25" s="32"/>
      <c r="AW25" s="22"/>
      <c r="AX25" s="33" t="b">
        <f t="shared" si="0"/>
        <v>0</v>
      </c>
      <c r="AY25" s="34" t="str">
        <f t="shared" si="4"/>
        <v/>
      </c>
      <c r="AZ25" s="35">
        <f t="shared" si="1"/>
        <v>0</v>
      </c>
      <c r="BA25" s="36">
        <f t="shared" si="2"/>
        <v>0</v>
      </c>
      <c r="BB25" s="36">
        <f t="shared" si="3"/>
        <v>0</v>
      </c>
    </row>
    <row r="26" spans="1:54" hidden="1" x14ac:dyDescent="0.2">
      <c r="A26" s="26">
        <v>16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30"/>
      <c r="AT26" s="31"/>
      <c r="AU26" s="31"/>
      <c r="AV26" s="32"/>
      <c r="AW26" s="22"/>
      <c r="AX26" s="33" t="b">
        <f t="shared" si="0"/>
        <v>0</v>
      </c>
      <c r="AY26" s="34" t="str">
        <f t="shared" si="4"/>
        <v/>
      </c>
      <c r="AZ26" s="35">
        <f t="shared" si="1"/>
        <v>0</v>
      </c>
      <c r="BA26" s="36">
        <f t="shared" si="2"/>
        <v>0</v>
      </c>
      <c r="BB26" s="36">
        <f t="shared" si="3"/>
        <v>0</v>
      </c>
    </row>
    <row r="27" spans="1:54" hidden="1" x14ac:dyDescent="0.2">
      <c r="A27" s="26">
        <v>17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30"/>
      <c r="AT27" s="31"/>
      <c r="AU27" s="31"/>
      <c r="AV27" s="32"/>
      <c r="AW27" s="22"/>
      <c r="AX27" s="33" t="b">
        <f t="shared" si="0"/>
        <v>0</v>
      </c>
      <c r="AY27" s="34" t="str">
        <f t="shared" si="4"/>
        <v/>
      </c>
      <c r="AZ27" s="35">
        <f t="shared" si="1"/>
        <v>0</v>
      </c>
      <c r="BA27" s="36">
        <f t="shared" si="2"/>
        <v>0</v>
      </c>
      <c r="BB27" s="36">
        <f t="shared" si="3"/>
        <v>0</v>
      </c>
    </row>
    <row r="28" spans="1:54" hidden="1" x14ac:dyDescent="0.2">
      <c r="A28" s="26">
        <v>18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30"/>
      <c r="AT28" s="31"/>
      <c r="AU28" s="31"/>
      <c r="AV28" s="32"/>
      <c r="AW28" s="22"/>
      <c r="AX28" s="33" t="b">
        <f t="shared" si="0"/>
        <v>0</v>
      </c>
      <c r="AY28" s="34" t="str">
        <f t="shared" si="4"/>
        <v/>
      </c>
      <c r="AZ28" s="35">
        <f t="shared" si="1"/>
        <v>0</v>
      </c>
      <c r="BA28" s="36">
        <f t="shared" si="2"/>
        <v>0</v>
      </c>
      <c r="BB28" s="36">
        <f t="shared" si="3"/>
        <v>0</v>
      </c>
    </row>
    <row r="29" spans="1:54" hidden="1" x14ac:dyDescent="0.2">
      <c r="A29" s="26">
        <v>19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30"/>
      <c r="AT29" s="31"/>
      <c r="AU29" s="31"/>
      <c r="AV29" s="32"/>
      <c r="AW29" s="22"/>
      <c r="AX29" s="33" t="b">
        <f t="shared" si="0"/>
        <v>0</v>
      </c>
      <c r="AY29" s="34" t="str">
        <f t="shared" si="4"/>
        <v/>
      </c>
      <c r="AZ29" s="35">
        <f t="shared" si="1"/>
        <v>0</v>
      </c>
      <c r="BA29" s="36">
        <f t="shared" si="2"/>
        <v>0</v>
      </c>
      <c r="BB29" s="36">
        <f t="shared" si="3"/>
        <v>0</v>
      </c>
    </row>
    <row r="30" spans="1:54" hidden="1" x14ac:dyDescent="0.2">
      <c r="A30" s="26">
        <v>20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30"/>
      <c r="AT30" s="31"/>
      <c r="AU30" s="31"/>
      <c r="AV30" s="32"/>
      <c r="AW30" s="22"/>
      <c r="AX30" s="33" t="b">
        <f t="shared" si="0"/>
        <v>0</v>
      </c>
      <c r="AY30" s="34" t="str">
        <f t="shared" si="4"/>
        <v/>
      </c>
      <c r="AZ30" s="35">
        <f t="shared" si="1"/>
        <v>0</v>
      </c>
      <c r="BA30" s="36">
        <f t="shared" si="2"/>
        <v>0</v>
      </c>
      <c r="BB30" s="36">
        <f t="shared" si="3"/>
        <v>0</v>
      </c>
    </row>
    <row r="31" spans="1:54" hidden="1" x14ac:dyDescent="0.2">
      <c r="A31" s="26">
        <v>21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30"/>
      <c r="AT31" s="31"/>
      <c r="AU31" s="31"/>
      <c r="AV31" s="32"/>
      <c r="AW31" s="22"/>
      <c r="AX31" s="33" t="b">
        <f t="shared" si="0"/>
        <v>0</v>
      </c>
      <c r="AY31" s="34" t="str">
        <f t="shared" si="4"/>
        <v/>
      </c>
      <c r="AZ31" s="35">
        <f t="shared" si="1"/>
        <v>0</v>
      </c>
      <c r="BA31" s="36">
        <f t="shared" si="2"/>
        <v>0</v>
      </c>
      <c r="BB31" s="36">
        <f t="shared" si="3"/>
        <v>0</v>
      </c>
    </row>
    <row r="32" spans="1:54" hidden="1" x14ac:dyDescent="0.2">
      <c r="A32" s="26">
        <v>22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30"/>
      <c r="AT32" s="31"/>
      <c r="AU32" s="31"/>
      <c r="AV32" s="32"/>
      <c r="AW32" s="22"/>
      <c r="AX32" s="33" t="b">
        <f t="shared" si="0"/>
        <v>0</v>
      </c>
      <c r="AY32" s="34" t="str">
        <f t="shared" si="4"/>
        <v/>
      </c>
      <c r="AZ32" s="35">
        <f t="shared" si="1"/>
        <v>0</v>
      </c>
      <c r="BA32" s="36">
        <f t="shared" si="2"/>
        <v>0</v>
      </c>
      <c r="BB32" s="36">
        <f t="shared" si="3"/>
        <v>0</v>
      </c>
    </row>
    <row r="33" spans="1:54" hidden="1" x14ac:dyDescent="0.2">
      <c r="A33" s="26">
        <v>23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30"/>
      <c r="AT33" s="31"/>
      <c r="AU33" s="31"/>
      <c r="AV33" s="32"/>
      <c r="AW33" s="22"/>
      <c r="AX33" s="33" t="b">
        <f t="shared" si="0"/>
        <v>0</v>
      </c>
      <c r="AY33" s="34" t="str">
        <f t="shared" si="4"/>
        <v/>
      </c>
      <c r="AZ33" s="35">
        <f t="shared" si="1"/>
        <v>0</v>
      </c>
      <c r="BA33" s="36">
        <f t="shared" si="2"/>
        <v>0</v>
      </c>
      <c r="BB33" s="36">
        <f t="shared" si="3"/>
        <v>0</v>
      </c>
    </row>
    <row r="34" spans="1:54" hidden="1" x14ac:dyDescent="0.2">
      <c r="A34" s="26">
        <v>24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30"/>
      <c r="AT34" s="31"/>
      <c r="AU34" s="31"/>
      <c r="AV34" s="32"/>
      <c r="AW34" s="22"/>
      <c r="AX34" s="33" t="b">
        <f t="shared" si="0"/>
        <v>0</v>
      </c>
      <c r="AY34" s="34" t="str">
        <f t="shared" si="4"/>
        <v/>
      </c>
      <c r="AZ34" s="35">
        <f t="shared" si="1"/>
        <v>0</v>
      </c>
      <c r="BA34" s="36">
        <f t="shared" si="2"/>
        <v>0</v>
      </c>
      <c r="BB34" s="36">
        <f t="shared" si="3"/>
        <v>0</v>
      </c>
    </row>
    <row r="35" spans="1:54" hidden="1" x14ac:dyDescent="0.2">
      <c r="A35" s="26">
        <v>25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30"/>
      <c r="AT35" s="31"/>
      <c r="AU35" s="31"/>
      <c r="AV35" s="32"/>
      <c r="AW35" s="22"/>
      <c r="AX35" s="33" t="b">
        <f t="shared" si="0"/>
        <v>0</v>
      </c>
      <c r="AY35" s="34" t="str">
        <f t="shared" si="4"/>
        <v/>
      </c>
      <c r="AZ35" s="35">
        <f t="shared" si="1"/>
        <v>0</v>
      </c>
      <c r="BA35" s="36">
        <f t="shared" si="2"/>
        <v>0</v>
      </c>
      <c r="BB35" s="36">
        <f t="shared" si="3"/>
        <v>0</v>
      </c>
    </row>
    <row r="36" spans="1:54" hidden="1" x14ac:dyDescent="0.2">
      <c r="A36" s="26">
        <v>26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30"/>
      <c r="AT36" s="31"/>
      <c r="AU36" s="31"/>
      <c r="AV36" s="32"/>
      <c r="AW36" s="22"/>
      <c r="AX36" s="33" t="b">
        <f t="shared" si="0"/>
        <v>0</v>
      </c>
      <c r="AY36" s="34" t="str">
        <f t="shared" si="4"/>
        <v/>
      </c>
      <c r="AZ36" s="35">
        <f t="shared" si="1"/>
        <v>0</v>
      </c>
      <c r="BA36" s="36">
        <f t="shared" si="2"/>
        <v>0</v>
      </c>
      <c r="BB36" s="36">
        <f t="shared" si="3"/>
        <v>0</v>
      </c>
    </row>
    <row r="37" spans="1:54" hidden="1" x14ac:dyDescent="0.2">
      <c r="A37" s="26">
        <v>27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30"/>
      <c r="AT37" s="31"/>
      <c r="AU37" s="31"/>
      <c r="AV37" s="32"/>
      <c r="AW37" s="22"/>
      <c r="AX37" s="33" t="b">
        <f t="shared" si="0"/>
        <v>0</v>
      </c>
      <c r="AY37" s="34" t="str">
        <f t="shared" si="4"/>
        <v/>
      </c>
      <c r="AZ37" s="35">
        <f t="shared" si="1"/>
        <v>0</v>
      </c>
      <c r="BA37" s="36">
        <f t="shared" si="2"/>
        <v>0</v>
      </c>
      <c r="BB37" s="36">
        <f t="shared" si="3"/>
        <v>0</v>
      </c>
    </row>
    <row r="38" spans="1:54" hidden="1" x14ac:dyDescent="0.2">
      <c r="A38" s="26">
        <v>28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30"/>
      <c r="AT38" s="31"/>
      <c r="AU38" s="31"/>
      <c r="AV38" s="32"/>
      <c r="AW38" s="22"/>
      <c r="AX38" s="33" t="b">
        <f t="shared" si="0"/>
        <v>0</v>
      </c>
      <c r="AY38" s="34" t="str">
        <f t="shared" si="4"/>
        <v/>
      </c>
      <c r="AZ38" s="35">
        <f t="shared" si="1"/>
        <v>0</v>
      </c>
      <c r="BA38" s="36">
        <f t="shared" si="2"/>
        <v>0</v>
      </c>
      <c r="BB38" s="36">
        <f t="shared" si="3"/>
        <v>0</v>
      </c>
    </row>
    <row r="39" spans="1:54" hidden="1" x14ac:dyDescent="0.2">
      <c r="A39" s="26">
        <v>29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30"/>
      <c r="AT39" s="31"/>
      <c r="AU39" s="31"/>
      <c r="AV39" s="32"/>
      <c r="AW39" s="22"/>
      <c r="AX39" s="33" t="b">
        <f t="shared" si="0"/>
        <v>0</v>
      </c>
      <c r="AY39" s="34" t="str">
        <f t="shared" si="4"/>
        <v/>
      </c>
      <c r="AZ39" s="35">
        <f t="shared" si="1"/>
        <v>0</v>
      </c>
      <c r="BA39" s="36">
        <f t="shared" si="2"/>
        <v>0</v>
      </c>
      <c r="BB39" s="36">
        <f t="shared" si="3"/>
        <v>0</v>
      </c>
    </row>
    <row r="40" spans="1:54" hidden="1" x14ac:dyDescent="0.2">
      <c r="A40" s="26">
        <v>30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30"/>
      <c r="AT40" s="31"/>
      <c r="AU40" s="31"/>
      <c r="AV40" s="32"/>
      <c r="AW40" s="22"/>
      <c r="AX40" s="33" t="b">
        <f t="shared" si="0"/>
        <v>0</v>
      </c>
      <c r="AY40" s="34" t="str">
        <f t="shared" si="4"/>
        <v/>
      </c>
      <c r="AZ40" s="35">
        <f t="shared" si="1"/>
        <v>0</v>
      </c>
      <c r="BA40" s="36">
        <f t="shared" si="2"/>
        <v>0</v>
      </c>
      <c r="BB40" s="36">
        <f t="shared" si="3"/>
        <v>0</v>
      </c>
    </row>
    <row r="41" spans="1:54" hidden="1" x14ac:dyDescent="0.2">
      <c r="A41" s="26">
        <v>31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30"/>
      <c r="AT41" s="31"/>
      <c r="AU41" s="31"/>
      <c r="AV41" s="32"/>
      <c r="AW41" s="22"/>
      <c r="AX41" s="33" t="b">
        <f t="shared" si="0"/>
        <v>0</v>
      </c>
      <c r="AY41" s="34" t="str">
        <f t="shared" si="4"/>
        <v/>
      </c>
      <c r="AZ41" s="35">
        <f t="shared" si="1"/>
        <v>0</v>
      </c>
      <c r="BA41" s="36">
        <f t="shared" si="2"/>
        <v>0</v>
      </c>
      <c r="BB41" s="36">
        <f t="shared" si="3"/>
        <v>0</v>
      </c>
    </row>
    <row r="42" spans="1:54" hidden="1" x14ac:dyDescent="0.2">
      <c r="A42" s="26">
        <v>32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30"/>
      <c r="AT42" s="31"/>
      <c r="AU42" s="31"/>
      <c r="AV42" s="32"/>
      <c r="AW42" s="22"/>
      <c r="AX42" s="33" t="b">
        <f t="shared" si="0"/>
        <v>0</v>
      </c>
      <c r="AY42" s="34" t="str">
        <f t="shared" si="4"/>
        <v/>
      </c>
      <c r="AZ42" s="35">
        <f t="shared" si="1"/>
        <v>0</v>
      </c>
      <c r="BA42" s="36">
        <f t="shared" si="2"/>
        <v>0</v>
      </c>
      <c r="BB42" s="36">
        <f t="shared" si="3"/>
        <v>0</v>
      </c>
    </row>
    <row r="43" spans="1:54" hidden="1" x14ac:dyDescent="0.2">
      <c r="A43" s="26">
        <v>33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30"/>
      <c r="AT43" s="31"/>
      <c r="AU43" s="31"/>
      <c r="AV43" s="32"/>
      <c r="AW43" s="22"/>
      <c r="AX43" s="33" t="b">
        <f t="shared" si="0"/>
        <v>0</v>
      </c>
      <c r="AY43" s="34" t="str">
        <f t="shared" si="4"/>
        <v/>
      </c>
      <c r="AZ43" s="35">
        <f t="shared" si="1"/>
        <v>0</v>
      </c>
      <c r="BA43" s="36">
        <f t="shared" si="2"/>
        <v>0</v>
      </c>
      <c r="BB43" s="36">
        <f t="shared" si="3"/>
        <v>0</v>
      </c>
    </row>
    <row r="44" spans="1:54" hidden="1" x14ac:dyDescent="0.2">
      <c r="A44" s="26">
        <v>34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30"/>
      <c r="AT44" s="31"/>
      <c r="AU44" s="31"/>
      <c r="AV44" s="32"/>
      <c r="AW44" s="22"/>
      <c r="AX44" s="33" t="b">
        <f t="shared" si="0"/>
        <v>0</v>
      </c>
      <c r="AY44" s="34" t="str">
        <f t="shared" si="4"/>
        <v/>
      </c>
      <c r="AZ44" s="35">
        <f t="shared" si="1"/>
        <v>0</v>
      </c>
      <c r="BA44" s="36">
        <f t="shared" si="2"/>
        <v>0</v>
      </c>
      <c r="BB44" s="36">
        <f t="shared" si="3"/>
        <v>0</v>
      </c>
    </row>
    <row r="45" spans="1:54" hidden="1" x14ac:dyDescent="0.2">
      <c r="A45" s="26">
        <v>35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30"/>
      <c r="AT45" s="31"/>
      <c r="AU45" s="31"/>
      <c r="AV45" s="32"/>
      <c r="AW45" s="22"/>
      <c r="AX45" s="33" t="b">
        <f t="shared" si="0"/>
        <v>0</v>
      </c>
      <c r="AY45" s="34" t="str">
        <f t="shared" si="4"/>
        <v/>
      </c>
      <c r="AZ45" s="35">
        <f t="shared" si="1"/>
        <v>0</v>
      </c>
      <c r="BA45" s="36">
        <f t="shared" si="2"/>
        <v>0</v>
      </c>
      <c r="BB45" s="36">
        <f t="shared" si="3"/>
        <v>0</v>
      </c>
    </row>
    <row r="46" spans="1:54" hidden="1" x14ac:dyDescent="0.2">
      <c r="A46" s="26">
        <v>36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30"/>
      <c r="AT46" s="31"/>
      <c r="AU46" s="31"/>
      <c r="AV46" s="32"/>
      <c r="AW46" s="22"/>
      <c r="AX46" s="33" t="b">
        <f t="shared" si="0"/>
        <v>0</v>
      </c>
      <c r="AY46" s="34" t="str">
        <f t="shared" si="4"/>
        <v/>
      </c>
      <c r="AZ46" s="35">
        <f t="shared" si="1"/>
        <v>0</v>
      </c>
      <c r="BA46" s="36">
        <f t="shared" si="2"/>
        <v>0</v>
      </c>
      <c r="BB46" s="36">
        <f t="shared" si="3"/>
        <v>0</v>
      </c>
    </row>
    <row r="47" spans="1:54" hidden="1" x14ac:dyDescent="0.2">
      <c r="A47" s="26">
        <v>37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30"/>
      <c r="AT47" s="31"/>
      <c r="AU47" s="31"/>
      <c r="AV47" s="32"/>
      <c r="AW47" s="22"/>
      <c r="AX47" s="33" t="b">
        <f t="shared" si="0"/>
        <v>0</v>
      </c>
      <c r="AY47" s="34" t="str">
        <f t="shared" si="4"/>
        <v/>
      </c>
      <c r="AZ47" s="35">
        <f t="shared" si="1"/>
        <v>0</v>
      </c>
      <c r="BA47" s="36">
        <f t="shared" si="2"/>
        <v>0</v>
      </c>
      <c r="BB47" s="36">
        <f t="shared" si="3"/>
        <v>0</v>
      </c>
    </row>
    <row r="48" spans="1:54" hidden="1" x14ac:dyDescent="0.2">
      <c r="A48" s="26">
        <v>38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30"/>
      <c r="AT48" s="31"/>
      <c r="AU48" s="31"/>
      <c r="AV48" s="32"/>
      <c r="AW48" s="22"/>
      <c r="AX48" s="33" t="b">
        <f t="shared" si="0"/>
        <v>0</v>
      </c>
      <c r="AY48" s="34" t="str">
        <f t="shared" si="4"/>
        <v/>
      </c>
      <c r="AZ48" s="35">
        <f t="shared" si="1"/>
        <v>0</v>
      </c>
      <c r="BA48" s="36">
        <f t="shared" si="2"/>
        <v>0</v>
      </c>
      <c r="BB48" s="36">
        <f t="shared" si="3"/>
        <v>0</v>
      </c>
    </row>
    <row r="49" spans="1:54" hidden="1" x14ac:dyDescent="0.2">
      <c r="A49" s="26">
        <v>39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30"/>
      <c r="AT49" s="31"/>
      <c r="AU49" s="31"/>
      <c r="AV49" s="32"/>
      <c r="AW49" s="22"/>
      <c r="AX49" s="33" t="b">
        <f t="shared" si="0"/>
        <v>0</v>
      </c>
      <c r="AY49" s="34" t="str">
        <f t="shared" si="4"/>
        <v/>
      </c>
      <c r="AZ49" s="35">
        <f t="shared" si="1"/>
        <v>0</v>
      </c>
      <c r="BA49" s="36">
        <f t="shared" si="2"/>
        <v>0</v>
      </c>
      <c r="BB49" s="36">
        <f t="shared" si="3"/>
        <v>0</v>
      </c>
    </row>
    <row r="50" spans="1:54" hidden="1" x14ac:dyDescent="0.2">
      <c r="A50" s="26">
        <v>40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30"/>
      <c r="AT50" s="31"/>
      <c r="AU50" s="31"/>
      <c r="AV50" s="32"/>
      <c r="AW50" s="22"/>
      <c r="AX50" s="33" t="b">
        <f t="shared" si="0"/>
        <v>0</v>
      </c>
      <c r="AY50" s="34" t="str">
        <f t="shared" si="4"/>
        <v/>
      </c>
      <c r="AZ50" s="35">
        <f t="shared" si="1"/>
        <v>0</v>
      </c>
      <c r="BA50" s="36">
        <f t="shared" si="2"/>
        <v>0</v>
      </c>
      <c r="BB50" s="36">
        <f t="shared" si="3"/>
        <v>0</v>
      </c>
    </row>
    <row r="51" spans="1:54" hidden="1" x14ac:dyDescent="0.2">
      <c r="A51" s="26">
        <v>41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30"/>
      <c r="AT51" s="31"/>
      <c r="AU51" s="31"/>
      <c r="AV51" s="32"/>
      <c r="AW51" s="22"/>
      <c r="AX51" s="33" t="b">
        <f t="shared" si="0"/>
        <v>0</v>
      </c>
      <c r="AY51" s="34" t="str">
        <f t="shared" si="4"/>
        <v/>
      </c>
      <c r="AZ51" s="35">
        <f t="shared" si="1"/>
        <v>0</v>
      </c>
      <c r="BA51" s="36">
        <f t="shared" si="2"/>
        <v>0</v>
      </c>
      <c r="BB51" s="36">
        <f t="shared" si="3"/>
        <v>0</v>
      </c>
    </row>
    <row r="52" spans="1:54" hidden="1" x14ac:dyDescent="0.2">
      <c r="A52" s="26">
        <v>42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30"/>
      <c r="AT52" s="31"/>
      <c r="AU52" s="31"/>
      <c r="AV52" s="32"/>
      <c r="AW52" s="22"/>
      <c r="AX52" s="33" t="b">
        <f t="shared" si="0"/>
        <v>0</v>
      </c>
      <c r="AY52" s="34" t="str">
        <f t="shared" si="4"/>
        <v/>
      </c>
      <c r="AZ52" s="35">
        <f t="shared" si="1"/>
        <v>0</v>
      </c>
      <c r="BA52" s="36">
        <f t="shared" si="2"/>
        <v>0</v>
      </c>
      <c r="BB52" s="36">
        <f t="shared" si="3"/>
        <v>0</v>
      </c>
    </row>
    <row r="53" spans="1:54" hidden="1" x14ac:dyDescent="0.2">
      <c r="A53" s="26">
        <v>43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30"/>
      <c r="AT53" s="31"/>
      <c r="AU53" s="31"/>
      <c r="AV53" s="32"/>
      <c r="AW53" s="22"/>
      <c r="AX53" s="33" t="b">
        <f t="shared" si="0"/>
        <v>0</v>
      </c>
      <c r="AY53" s="34" t="str">
        <f t="shared" si="4"/>
        <v/>
      </c>
      <c r="AZ53" s="35">
        <f t="shared" si="1"/>
        <v>0</v>
      </c>
      <c r="BA53" s="36">
        <f t="shared" si="2"/>
        <v>0</v>
      </c>
      <c r="BB53" s="36">
        <f t="shared" si="3"/>
        <v>0</v>
      </c>
    </row>
    <row r="54" spans="1:54" hidden="1" x14ac:dyDescent="0.2">
      <c r="A54" s="26">
        <v>44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30"/>
      <c r="AT54" s="31"/>
      <c r="AU54" s="31"/>
      <c r="AV54" s="32"/>
      <c r="AW54" s="22"/>
      <c r="AX54" s="33" t="b">
        <f t="shared" si="0"/>
        <v>0</v>
      </c>
      <c r="AY54" s="34" t="str">
        <f t="shared" si="4"/>
        <v/>
      </c>
      <c r="AZ54" s="35">
        <f t="shared" si="1"/>
        <v>0</v>
      </c>
      <c r="BA54" s="36">
        <f t="shared" si="2"/>
        <v>0</v>
      </c>
      <c r="BB54" s="36">
        <f t="shared" si="3"/>
        <v>0</v>
      </c>
    </row>
    <row r="55" spans="1:54" hidden="1" x14ac:dyDescent="0.2">
      <c r="A55" s="26">
        <v>45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30"/>
      <c r="AT55" s="31"/>
      <c r="AU55" s="31"/>
      <c r="AV55" s="32"/>
      <c r="AW55" s="22"/>
      <c r="AX55" s="33" t="b">
        <f t="shared" si="0"/>
        <v>0</v>
      </c>
      <c r="AY55" s="34" t="str">
        <f t="shared" si="4"/>
        <v/>
      </c>
      <c r="AZ55" s="35">
        <f t="shared" si="1"/>
        <v>0</v>
      </c>
      <c r="BA55" s="36">
        <f t="shared" si="2"/>
        <v>0</v>
      </c>
      <c r="BB55" s="36">
        <f t="shared" si="3"/>
        <v>0</v>
      </c>
    </row>
    <row r="56" spans="1:54" hidden="1" x14ac:dyDescent="0.2">
      <c r="A56" s="26">
        <v>46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30"/>
      <c r="AT56" s="31"/>
      <c r="AU56" s="31"/>
      <c r="AV56" s="32"/>
      <c r="AW56" s="22"/>
      <c r="AX56" s="33" t="b">
        <f t="shared" si="0"/>
        <v>0</v>
      </c>
      <c r="AY56" s="34" t="str">
        <f t="shared" si="4"/>
        <v/>
      </c>
      <c r="AZ56" s="35">
        <f t="shared" si="1"/>
        <v>0</v>
      </c>
      <c r="BA56" s="36">
        <f t="shared" si="2"/>
        <v>0</v>
      </c>
      <c r="BB56" s="36">
        <f t="shared" si="3"/>
        <v>0</v>
      </c>
    </row>
    <row r="57" spans="1:54" hidden="1" x14ac:dyDescent="0.2">
      <c r="A57" s="26">
        <v>47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30"/>
      <c r="AT57" s="31"/>
      <c r="AU57" s="31"/>
      <c r="AV57" s="32"/>
      <c r="AW57" s="22"/>
      <c r="AX57" s="33" t="b">
        <f t="shared" si="0"/>
        <v>0</v>
      </c>
      <c r="AY57" s="34" t="str">
        <f t="shared" si="4"/>
        <v/>
      </c>
      <c r="AZ57" s="35">
        <f t="shared" si="1"/>
        <v>0</v>
      </c>
      <c r="BA57" s="36">
        <f t="shared" si="2"/>
        <v>0</v>
      </c>
      <c r="BB57" s="36">
        <f t="shared" si="3"/>
        <v>0</v>
      </c>
    </row>
    <row r="58" spans="1:54" hidden="1" x14ac:dyDescent="0.2">
      <c r="A58" s="26">
        <v>48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30"/>
      <c r="AT58" s="31"/>
      <c r="AU58" s="31"/>
      <c r="AV58" s="32"/>
      <c r="AW58" s="22"/>
      <c r="AX58" s="33" t="b">
        <f t="shared" si="0"/>
        <v>0</v>
      </c>
      <c r="AY58" s="34" t="str">
        <f t="shared" si="4"/>
        <v/>
      </c>
      <c r="AZ58" s="35">
        <f t="shared" si="1"/>
        <v>0</v>
      </c>
      <c r="BA58" s="36">
        <f t="shared" si="2"/>
        <v>0</v>
      </c>
      <c r="BB58" s="36">
        <f t="shared" si="3"/>
        <v>0</v>
      </c>
    </row>
    <row r="59" spans="1:54" hidden="1" x14ac:dyDescent="0.2">
      <c r="A59" s="26">
        <v>49</v>
      </c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30"/>
      <c r="AT59" s="31"/>
      <c r="AU59" s="31"/>
      <c r="AV59" s="32"/>
      <c r="AW59" s="22"/>
      <c r="AX59" s="33" t="b">
        <f t="shared" si="0"/>
        <v>0</v>
      </c>
      <c r="AY59" s="34" t="str">
        <f t="shared" si="4"/>
        <v/>
      </c>
      <c r="AZ59" s="35">
        <f t="shared" si="1"/>
        <v>0</v>
      </c>
      <c r="BA59" s="36">
        <f t="shared" si="2"/>
        <v>0</v>
      </c>
      <c r="BB59" s="36">
        <f t="shared" si="3"/>
        <v>0</v>
      </c>
    </row>
    <row r="60" spans="1:54" hidden="1" x14ac:dyDescent="0.2">
      <c r="A60" s="26">
        <v>50</v>
      </c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30"/>
      <c r="AT60" s="31"/>
      <c r="AU60" s="31"/>
      <c r="AV60" s="32"/>
      <c r="AW60" s="22"/>
      <c r="AX60" s="33" t="b">
        <f t="shared" si="0"/>
        <v>0</v>
      </c>
      <c r="AY60" s="34" t="str">
        <f t="shared" si="4"/>
        <v/>
      </c>
      <c r="AZ60" s="35">
        <f t="shared" si="1"/>
        <v>0</v>
      </c>
      <c r="BA60" s="36">
        <f t="shared" si="2"/>
        <v>0</v>
      </c>
      <c r="BB60" s="36">
        <f t="shared" si="3"/>
        <v>0</v>
      </c>
    </row>
    <row r="61" spans="1:54" hidden="1" x14ac:dyDescent="0.2">
      <c r="A61" s="26">
        <v>51</v>
      </c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30"/>
      <c r="AT61" s="31"/>
      <c r="AU61" s="31"/>
      <c r="AV61" s="32"/>
      <c r="AW61" s="22"/>
      <c r="AX61" s="33" t="b">
        <f t="shared" si="0"/>
        <v>0</v>
      </c>
      <c r="AY61" s="34" t="str">
        <f t="shared" si="4"/>
        <v/>
      </c>
      <c r="AZ61" s="35">
        <f t="shared" si="1"/>
        <v>0</v>
      </c>
      <c r="BA61" s="36">
        <f t="shared" si="2"/>
        <v>0</v>
      </c>
      <c r="BB61" s="36">
        <f t="shared" si="3"/>
        <v>0</v>
      </c>
    </row>
    <row r="62" spans="1:54" hidden="1" x14ac:dyDescent="0.2">
      <c r="A62" s="26">
        <v>52</v>
      </c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30"/>
      <c r="AT62" s="31"/>
      <c r="AU62" s="31"/>
      <c r="AV62" s="32"/>
      <c r="AW62" s="22"/>
      <c r="AX62" s="33" t="b">
        <f t="shared" si="0"/>
        <v>0</v>
      </c>
      <c r="AY62" s="34" t="str">
        <f t="shared" si="4"/>
        <v/>
      </c>
      <c r="AZ62" s="35">
        <f t="shared" si="1"/>
        <v>0</v>
      </c>
      <c r="BA62" s="36">
        <f t="shared" si="2"/>
        <v>0</v>
      </c>
      <c r="BB62" s="36">
        <f t="shared" si="3"/>
        <v>0</v>
      </c>
    </row>
    <row r="63" spans="1:54" hidden="1" x14ac:dyDescent="0.2">
      <c r="A63" s="26">
        <v>53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30"/>
      <c r="AT63" s="31"/>
      <c r="AU63" s="31"/>
      <c r="AV63" s="32"/>
      <c r="AW63" s="22"/>
      <c r="AX63" s="33" t="b">
        <f t="shared" si="0"/>
        <v>0</v>
      </c>
      <c r="AY63" s="34" t="str">
        <f t="shared" si="4"/>
        <v/>
      </c>
      <c r="AZ63" s="35">
        <f t="shared" si="1"/>
        <v>0</v>
      </c>
      <c r="BA63" s="36">
        <f t="shared" si="2"/>
        <v>0</v>
      </c>
      <c r="BB63" s="36">
        <f t="shared" si="3"/>
        <v>0</v>
      </c>
    </row>
    <row r="64" spans="1:54" hidden="1" x14ac:dyDescent="0.2">
      <c r="A64" s="26">
        <v>54</v>
      </c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30"/>
      <c r="AT64" s="31"/>
      <c r="AU64" s="31"/>
      <c r="AV64" s="32"/>
      <c r="AW64" s="22"/>
      <c r="AX64" s="33" t="b">
        <f t="shared" si="0"/>
        <v>0</v>
      </c>
      <c r="AY64" s="34" t="str">
        <f t="shared" si="4"/>
        <v/>
      </c>
      <c r="AZ64" s="35">
        <f t="shared" si="1"/>
        <v>0</v>
      </c>
      <c r="BA64" s="36">
        <f t="shared" si="2"/>
        <v>0</v>
      </c>
      <c r="BB64" s="36">
        <f t="shared" si="3"/>
        <v>0</v>
      </c>
    </row>
    <row r="65" spans="1:54" hidden="1" x14ac:dyDescent="0.2">
      <c r="A65" s="26">
        <v>55</v>
      </c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30"/>
      <c r="AT65" s="31"/>
      <c r="AU65" s="31"/>
      <c r="AV65" s="32"/>
      <c r="AW65" s="22"/>
      <c r="AX65" s="33" t="b">
        <f t="shared" si="0"/>
        <v>0</v>
      </c>
      <c r="AY65" s="34" t="str">
        <f t="shared" si="4"/>
        <v/>
      </c>
      <c r="AZ65" s="35">
        <f t="shared" si="1"/>
        <v>0</v>
      </c>
      <c r="BA65" s="36">
        <f t="shared" si="2"/>
        <v>0</v>
      </c>
      <c r="BB65" s="36">
        <f t="shared" si="3"/>
        <v>0</v>
      </c>
    </row>
    <row r="66" spans="1:54" hidden="1" x14ac:dyDescent="0.2">
      <c r="A66" s="26">
        <v>56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30"/>
      <c r="AT66" s="31"/>
      <c r="AU66" s="31"/>
      <c r="AV66" s="32"/>
      <c r="AW66" s="22"/>
      <c r="AX66" s="33" t="b">
        <f t="shared" si="0"/>
        <v>0</v>
      </c>
      <c r="AY66" s="34" t="str">
        <f t="shared" si="4"/>
        <v/>
      </c>
      <c r="AZ66" s="35">
        <f t="shared" si="1"/>
        <v>0</v>
      </c>
      <c r="BA66" s="36">
        <f t="shared" si="2"/>
        <v>0</v>
      </c>
      <c r="BB66" s="36">
        <f t="shared" si="3"/>
        <v>0</v>
      </c>
    </row>
    <row r="67" spans="1:54" hidden="1" x14ac:dyDescent="0.2">
      <c r="A67" s="26">
        <v>57</v>
      </c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30"/>
      <c r="AT67" s="31"/>
      <c r="AU67" s="31"/>
      <c r="AV67" s="32"/>
      <c r="AW67" s="22"/>
      <c r="AX67" s="33" t="b">
        <f t="shared" si="0"/>
        <v>0</v>
      </c>
      <c r="AY67" s="34" t="str">
        <f t="shared" si="4"/>
        <v/>
      </c>
      <c r="AZ67" s="35">
        <f t="shared" si="1"/>
        <v>0</v>
      </c>
      <c r="BA67" s="36">
        <f t="shared" si="2"/>
        <v>0</v>
      </c>
      <c r="BB67" s="36">
        <f t="shared" si="3"/>
        <v>0</v>
      </c>
    </row>
    <row r="68" spans="1:54" hidden="1" x14ac:dyDescent="0.2">
      <c r="A68" s="26">
        <v>58</v>
      </c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30"/>
      <c r="AT68" s="31"/>
      <c r="AU68" s="31"/>
      <c r="AV68" s="32"/>
      <c r="AW68" s="22"/>
      <c r="AX68" s="33" t="b">
        <f t="shared" si="0"/>
        <v>0</v>
      </c>
      <c r="AY68" s="34" t="str">
        <f t="shared" si="4"/>
        <v/>
      </c>
      <c r="AZ68" s="35">
        <f t="shared" si="1"/>
        <v>0</v>
      </c>
      <c r="BA68" s="36">
        <f t="shared" si="2"/>
        <v>0</v>
      </c>
      <c r="BB68" s="36">
        <f t="shared" si="3"/>
        <v>0</v>
      </c>
    </row>
    <row r="69" spans="1:54" hidden="1" x14ac:dyDescent="0.2">
      <c r="A69" s="26">
        <v>59</v>
      </c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30"/>
      <c r="AT69" s="31"/>
      <c r="AU69" s="31"/>
      <c r="AV69" s="32"/>
      <c r="AW69" s="22"/>
      <c r="AX69" s="33" t="b">
        <f t="shared" si="0"/>
        <v>0</v>
      </c>
      <c r="AY69" s="34" t="str">
        <f t="shared" si="4"/>
        <v/>
      </c>
      <c r="AZ69" s="35">
        <f t="shared" si="1"/>
        <v>0</v>
      </c>
      <c r="BA69" s="36">
        <f t="shared" si="2"/>
        <v>0</v>
      </c>
      <c r="BB69" s="36">
        <f t="shared" si="3"/>
        <v>0</v>
      </c>
    </row>
    <row r="70" spans="1:54" hidden="1" x14ac:dyDescent="0.2">
      <c r="A70" s="26">
        <v>60</v>
      </c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30"/>
      <c r="AT70" s="31"/>
      <c r="AU70" s="31"/>
      <c r="AV70" s="32"/>
      <c r="AW70" s="22"/>
      <c r="AX70" s="33" t="b">
        <f t="shared" si="0"/>
        <v>0</v>
      </c>
      <c r="AY70" s="34" t="str">
        <f t="shared" si="4"/>
        <v/>
      </c>
      <c r="AZ70" s="35">
        <f t="shared" si="1"/>
        <v>0</v>
      </c>
      <c r="BA70" s="36">
        <f t="shared" si="2"/>
        <v>0</v>
      </c>
      <c r="BB70" s="36">
        <f t="shared" si="3"/>
        <v>0</v>
      </c>
    </row>
    <row r="71" spans="1:54" hidden="1" x14ac:dyDescent="0.2">
      <c r="A71" s="26">
        <v>61</v>
      </c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30"/>
      <c r="AT71" s="31"/>
      <c r="AU71" s="31"/>
      <c r="AV71" s="32"/>
      <c r="AW71" s="22"/>
      <c r="AX71" s="33" t="b">
        <f t="shared" si="0"/>
        <v>0</v>
      </c>
      <c r="AY71" s="34" t="str">
        <f t="shared" si="4"/>
        <v/>
      </c>
      <c r="AZ71" s="35">
        <f t="shared" si="1"/>
        <v>0</v>
      </c>
      <c r="BA71" s="36">
        <f t="shared" si="2"/>
        <v>0</v>
      </c>
      <c r="BB71" s="36">
        <f t="shared" si="3"/>
        <v>0</v>
      </c>
    </row>
    <row r="72" spans="1:54" hidden="1" x14ac:dyDescent="0.2">
      <c r="A72" s="26">
        <v>62</v>
      </c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30"/>
      <c r="AT72" s="31"/>
      <c r="AU72" s="31"/>
      <c r="AV72" s="32"/>
      <c r="AW72" s="22"/>
      <c r="AX72" s="33" t="b">
        <f t="shared" si="0"/>
        <v>0</v>
      </c>
      <c r="AY72" s="34" t="str">
        <f t="shared" si="4"/>
        <v/>
      </c>
      <c r="AZ72" s="35">
        <f t="shared" si="1"/>
        <v>0</v>
      </c>
      <c r="BA72" s="36">
        <f t="shared" si="2"/>
        <v>0</v>
      </c>
      <c r="BB72" s="36">
        <f t="shared" si="3"/>
        <v>0</v>
      </c>
    </row>
    <row r="73" spans="1:54" hidden="1" x14ac:dyDescent="0.2">
      <c r="A73" s="26">
        <v>63</v>
      </c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30"/>
      <c r="AT73" s="31"/>
      <c r="AU73" s="31"/>
      <c r="AV73" s="32"/>
      <c r="AW73" s="22"/>
      <c r="AX73" s="33" t="b">
        <f t="shared" si="0"/>
        <v>0</v>
      </c>
      <c r="AY73" s="34" t="str">
        <f t="shared" si="4"/>
        <v/>
      </c>
      <c r="AZ73" s="35">
        <f t="shared" si="1"/>
        <v>0</v>
      </c>
      <c r="BA73" s="36">
        <f t="shared" si="2"/>
        <v>0</v>
      </c>
      <c r="BB73" s="36">
        <f t="shared" si="3"/>
        <v>0</v>
      </c>
    </row>
    <row r="74" spans="1:54" hidden="1" x14ac:dyDescent="0.2">
      <c r="A74" s="26">
        <v>64</v>
      </c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30"/>
      <c r="AT74" s="31"/>
      <c r="AU74" s="31"/>
      <c r="AV74" s="32"/>
      <c r="AW74" s="22"/>
      <c r="AX74" s="33" t="b">
        <f t="shared" si="0"/>
        <v>0</v>
      </c>
      <c r="AY74" s="34" t="str">
        <f t="shared" si="4"/>
        <v/>
      </c>
      <c r="AZ74" s="35">
        <f t="shared" si="1"/>
        <v>0</v>
      </c>
      <c r="BA74" s="36">
        <f t="shared" si="2"/>
        <v>0</v>
      </c>
      <c r="BB74" s="36">
        <f t="shared" si="3"/>
        <v>0</v>
      </c>
    </row>
    <row r="75" spans="1:54" hidden="1" x14ac:dyDescent="0.2">
      <c r="A75" s="26">
        <v>65</v>
      </c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30"/>
      <c r="AT75" s="31"/>
      <c r="AU75" s="31"/>
      <c r="AV75" s="32"/>
      <c r="AW75" s="22"/>
      <c r="AX75" s="33" t="b">
        <f t="shared" ref="AX75:AX138" si="5">IF(SUM(C75:AR75)&gt;0,(SUM(C75:AR75)/COUNTIF(C75:AR75,"&gt;0")))</f>
        <v>0</v>
      </c>
      <c r="AY75" s="34" t="str">
        <f t="shared" si="4"/>
        <v/>
      </c>
      <c r="AZ75" s="35">
        <f t="shared" ref="AZ75:AZ138" si="6">COUNTIF($C75:$AR75,"Отл")</f>
        <v>0</v>
      </c>
      <c r="BA75" s="36">
        <f t="shared" ref="BA75:BA138" si="7">COUNTIF($C75:$AR75,"Хор")</f>
        <v>0</v>
      </c>
      <c r="BB75" s="36">
        <f t="shared" ref="BB75:BB138" si="8">COUNTIF($C75:$AR75,"Удв")</f>
        <v>0</v>
      </c>
    </row>
    <row r="76" spans="1:54" hidden="1" x14ac:dyDescent="0.2">
      <c r="A76" s="26">
        <v>66</v>
      </c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30"/>
      <c r="AT76" s="31"/>
      <c r="AU76" s="31"/>
      <c r="AV76" s="32"/>
      <c r="AW76" s="22"/>
      <c r="AX76" s="33" t="b">
        <f t="shared" si="5"/>
        <v>0</v>
      </c>
      <c r="AY76" s="34" t="str">
        <f t="shared" ref="AY76:AY139" si="9">IF(SUM(AZ76:BB76)&gt;0,(AZ76*5+BA76*4+BB76*3)/SUM(AZ76:BB76),"")</f>
        <v/>
      </c>
      <c r="AZ76" s="35">
        <f t="shared" si="6"/>
        <v>0</v>
      </c>
      <c r="BA76" s="36">
        <f t="shared" si="7"/>
        <v>0</v>
      </c>
      <c r="BB76" s="36">
        <f t="shared" si="8"/>
        <v>0</v>
      </c>
    </row>
    <row r="77" spans="1:54" hidden="1" x14ac:dyDescent="0.2">
      <c r="A77" s="26">
        <v>67</v>
      </c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30"/>
      <c r="AT77" s="31"/>
      <c r="AU77" s="31"/>
      <c r="AV77" s="32"/>
      <c r="AW77" s="22"/>
      <c r="AX77" s="33" t="b">
        <f t="shared" si="5"/>
        <v>0</v>
      </c>
      <c r="AY77" s="34" t="str">
        <f t="shared" si="9"/>
        <v/>
      </c>
      <c r="AZ77" s="35">
        <f t="shared" si="6"/>
        <v>0</v>
      </c>
      <c r="BA77" s="36">
        <f t="shared" si="7"/>
        <v>0</v>
      </c>
      <c r="BB77" s="36">
        <f t="shared" si="8"/>
        <v>0</v>
      </c>
    </row>
    <row r="78" spans="1:54" hidden="1" x14ac:dyDescent="0.2">
      <c r="A78" s="26">
        <v>68</v>
      </c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30"/>
      <c r="AT78" s="31"/>
      <c r="AU78" s="31"/>
      <c r="AV78" s="32"/>
      <c r="AW78" s="22"/>
      <c r="AX78" s="33" t="b">
        <f t="shared" si="5"/>
        <v>0</v>
      </c>
      <c r="AY78" s="34" t="str">
        <f t="shared" si="9"/>
        <v/>
      </c>
      <c r="AZ78" s="35">
        <f t="shared" si="6"/>
        <v>0</v>
      </c>
      <c r="BA78" s="36">
        <f t="shared" si="7"/>
        <v>0</v>
      </c>
      <c r="BB78" s="36">
        <f t="shared" si="8"/>
        <v>0</v>
      </c>
    </row>
    <row r="79" spans="1:54" hidden="1" x14ac:dyDescent="0.2">
      <c r="A79" s="26">
        <v>69</v>
      </c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30"/>
      <c r="AT79" s="31"/>
      <c r="AU79" s="31"/>
      <c r="AV79" s="32"/>
      <c r="AW79" s="22"/>
      <c r="AX79" s="33" t="b">
        <f t="shared" si="5"/>
        <v>0</v>
      </c>
      <c r="AY79" s="34" t="str">
        <f t="shared" si="9"/>
        <v/>
      </c>
      <c r="AZ79" s="35">
        <f t="shared" si="6"/>
        <v>0</v>
      </c>
      <c r="BA79" s="36">
        <f t="shared" si="7"/>
        <v>0</v>
      </c>
      <c r="BB79" s="36">
        <f t="shared" si="8"/>
        <v>0</v>
      </c>
    </row>
    <row r="80" spans="1:54" hidden="1" x14ac:dyDescent="0.2">
      <c r="A80" s="26">
        <v>70</v>
      </c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30"/>
      <c r="AT80" s="31"/>
      <c r="AU80" s="31"/>
      <c r="AV80" s="32"/>
      <c r="AW80" s="22"/>
      <c r="AX80" s="33" t="b">
        <f t="shared" si="5"/>
        <v>0</v>
      </c>
      <c r="AY80" s="34" t="str">
        <f t="shared" si="9"/>
        <v/>
      </c>
      <c r="AZ80" s="35">
        <f t="shared" si="6"/>
        <v>0</v>
      </c>
      <c r="BA80" s="36">
        <f t="shared" si="7"/>
        <v>0</v>
      </c>
      <c r="BB80" s="36">
        <f t="shared" si="8"/>
        <v>0</v>
      </c>
    </row>
    <row r="81" spans="1:54" hidden="1" x14ac:dyDescent="0.2">
      <c r="A81" s="26">
        <v>71</v>
      </c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30"/>
      <c r="AT81" s="31"/>
      <c r="AU81" s="31"/>
      <c r="AV81" s="32"/>
      <c r="AW81" s="22"/>
      <c r="AX81" s="33" t="b">
        <f t="shared" si="5"/>
        <v>0</v>
      </c>
      <c r="AY81" s="34" t="str">
        <f t="shared" si="9"/>
        <v/>
      </c>
      <c r="AZ81" s="35">
        <f t="shared" si="6"/>
        <v>0</v>
      </c>
      <c r="BA81" s="36">
        <f t="shared" si="7"/>
        <v>0</v>
      </c>
      <c r="BB81" s="36">
        <f t="shared" si="8"/>
        <v>0</v>
      </c>
    </row>
    <row r="82" spans="1:54" hidden="1" x14ac:dyDescent="0.2">
      <c r="A82" s="26">
        <v>72</v>
      </c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30"/>
      <c r="AT82" s="31"/>
      <c r="AU82" s="31"/>
      <c r="AV82" s="32"/>
      <c r="AW82" s="22"/>
      <c r="AX82" s="33" t="b">
        <f t="shared" si="5"/>
        <v>0</v>
      </c>
      <c r="AY82" s="34" t="str">
        <f t="shared" si="9"/>
        <v/>
      </c>
      <c r="AZ82" s="35">
        <f t="shared" si="6"/>
        <v>0</v>
      </c>
      <c r="BA82" s="36">
        <f t="shared" si="7"/>
        <v>0</v>
      </c>
      <c r="BB82" s="36">
        <f t="shared" si="8"/>
        <v>0</v>
      </c>
    </row>
    <row r="83" spans="1:54" hidden="1" x14ac:dyDescent="0.2">
      <c r="A83" s="26">
        <v>73</v>
      </c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30"/>
      <c r="AT83" s="31"/>
      <c r="AU83" s="31"/>
      <c r="AV83" s="32"/>
      <c r="AW83" s="22"/>
      <c r="AX83" s="33" t="b">
        <f t="shared" si="5"/>
        <v>0</v>
      </c>
      <c r="AY83" s="34" t="str">
        <f t="shared" si="9"/>
        <v/>
      </c>
      <c r="AZ83" s="35">
        <f t="shared" si="6"/>
        <v>0</v>
      </c>
      <c r="BA83" s="36">
        <f t="shared" si="7"/>
        <v>0</v>
      </c>
      <c r="BB83" s="36">
        <f t="shared" si="8"/>
        <v>0</v>
      </c>
    </row>
    <row r="84" spans="1:54" hidden="1" x14ac:dyDescent="0.2">
      <c r="A84" s="26">
        <v>74</v>
      </c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30"/>
      <c r="AT84" s="31"/>
      <c r="AU84" s="31"/>
      <c r="AV84" s="32"/>
      <c r="AW84" s="22"/>
      <c r="AX84" s="33" t="b">
        <f t="shared" si="5"/>
        <v>0</v>
      </c>
      <c r="AY84" s="34" t="str">
        <f t="shared" si="9"/>
        <v/>
      </c>
      <c r="AZ84" s="35">
        <f t="shared" si="6"/>
        <v>0</v>
      </c>
      <c r="BA84" s="36">
        <f t="shared" si="7"/>
        <v>0</v>
      </c>
      <c r="BB84" s="36">
        <f t="shared" si="8"/>
        <v>0</v>
      </c>
    </row>
    <row r="85" spans="1:54" hidden="1" x14ac:dyDescent="0.2">
      <c r="A85" s="26">
        <v>75</v>
      </c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30"/>
      <c r="AT85" s="31"/>
      <c r="AU85" s="31"/>
      <c r="AV85" s="32"/>
      <c r="AW85" s="22"/>
      <c r="AX85" s="33" t="b">
        <f t="shared" si="5"/>
        <v>0</v>
      </c>
      <c r="AY85" s="34" t="str">
        <f t="shared" si="9"/>
        <v/>
      </c>
      <c r="AZ85" s="35">
        <f t="shared" si="6"/>
        <v>0</v>
      </c>
      <c r="BA85" s="36">
        <f t="shared" si="7"/>
        <v>0</v>
      </c>
      <c r="BB85" s="36">
        <f t="shared" si="8"/>
        <v>0</v>
      </c>
    </row>
    <row r="86" spans="1:54" hidden="1" x14ac:dyDescent="0.2">
      <c r="A86" s="26">
        <v>76</v>
      </c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30"/>
      <c r="AT86" s="31"/>
      <c r="AU86" s="31"/>
      <c r="AV86" s="32"/>
      <c r="AW86" s="22"/>
      <c r="AX86" s="33" t="b">
        <f t="shared" si="5"/>
        <v>0</v>
      </c>
      <c r="AY86" s="34" t="str">
        <f t="shared" si="9"/>
        <v/>
      </c>
      <c r="AZ86" s="35">
        <f t="shared" si="6"/>
        <v>0</v>
      </c>
      <c r="BA86" s="36">
        <f t="shared" si="7"/>
        <v>0</v>
      </c>
      <c r="BB86" s="36">
        <f t="shared" si="8"/>
        <v>0</v>
      </c>
    </row>
    <row r="87" spans="1:54" hidden="1" x14ac:dyDescent="0.2">
      <c r="A87" s="26">
        <v>77</v>
      </c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30"/>
      <c r="AT87" s="31"/>
      <c r="AU87" s="31"/>
      <c r="AV87" s="32"/>
      <c r="AW87" s="22"/>
      <c r="AX87" s="33" t="b">
        <f t="shared" si="5"/>
        <v>0</v>
      </c>
      <c r="AY87" s="34" t="str">
        <f t="shared" si="9"/>
        <v/>
      </c>
      <c r="AZ87" s="35">
        <f t="shared" si="6"/>
        <v>0</v>
      </c>
      <c r="BA87" s="36">
        <f t="shared" si="7"/>
        <v>0</v>
      </c>
      <c r="BB87" s="36">
        <f t="shared" si="8"/>
        <v>0</v>
      </c>
    </row>
    <row r="88" spans="1:54" hidden="1" x14ac:dyDescent="0.2">
      <c r="A88" s="26">
        <v>78</v>
      </c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30"/>
      <c r="AT88" s="31"/>
      <c r="AU88" s="31"/>
      <c r="AV88" s="32"/>
      <c r="AW88" s="22"/>
      <c r="AX88" s="33" t="b">
        <f t="shared" si="5"/>
        <v>0</v>
      </c>
      <c r="AY88" s="34" t="str">
        <f t="shared" si="9"/>
        <v/>
      </c>
      <c r="AZ88" s="35">
        <f t="shared" si="6"/>
        <v>0</v>
      </c>
      <c r="BA88" s="36">
        <f t="shared" si="7"/>
        <v>0</v>
      </c>
      <c r="BB88" s="36">
        <f t="shared" si="8"/>
        <v>0</v>
      </c>
    </row>
    <row r="89" spans="1:54" hidden="1" x14ac:dyDescent="0.2">
      <c r="A89" s="26">
        <v>79</v>
      </c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30"/>
      <c r="AT89" s="31"/>
      <c r="AU89" s="31"/>
      <c r="AV89" s="32"/>
      <c r="AW89" s="22"/>
      <c r="AX89" s="33" t="b">
        <f t="shared" si="5"/>
        <v>0</v>
      </c>
      <c r="AY89" s="34" t="str">
        <f t="shared" si="9"/>
        <v/>
      </c>
      <c r="AZ89" s="35">
        <f t="shared" si="6"/>
        <v>0</v>
      </c>
      <c r="BA89" s="36">
        <f t="shared" si="7"/>
        <v>0</v>
      </c>
      <c r="BB89" s="36">
        <f t="shared" si="8"/>
        <v>0</v>
      </c>
    </row>
    <row r="90" spans="1:54" hidden="1" x14ac:dyDescent="0.2">
      <c r="A90" s="26">
        <v>80</v>
      </c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30"/>
      <c r="AT90" s="31"/>
      <c r="AU90" s="31"/>
      <c r="AV90" s="32"/>
      <c r="AW90" s="22"/>
      <c r="AX90" s="33" t="b">
        <f t="shared" si="5"/>
        <v>0</v>
      </c>
      <c r="AY90" s="34" t="str">
        <f t="shared" si="9"/>
        <v/>
      </c>
      <c r="AZ90" s="35">
        <f t="shared" si="6"/>
        <v>0</v>
      </c>
      <c r="BA90" s="36">
        <f t="shared" si="7"/>
        <v>0</v>
      </c>
      <c r="BB90" s="36">
        <f t="shared" si="8"/>
        <v>0</v>
      </c>
    </row>
    <row r="91" spans="1:54" hidden="1" x14ac:dyDescent="0.2">
      <c r="A91" s="26">
        <v>81</v>
      </c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30"/>
      <c r="AT91" s="31"/>
      <c r="AU91" s="31"/>
      <c r="AV91" s="32"/>
      <c r="AW91" s="22"/>
      <c r="AX91" s="33" t="b">
        <f t="shared" si="5"/>
        <v>0</v>
      </c>
      <c r="AY91" s="34" t="str">
        <f t="shared" si="9"/>
        <v/>
      </c>
      <c r="AZ91" s="35">
        <f t="shared" si="6"/>
        <v>0</v>
      </c>
      <c r="BA91" s="36">
        <f t="shared" si="7"/>
        <v>0</v>
      </c>
      <c r="BB91" s="36">
        <f t="shared" si="8"/>
        <v>0</v>
      </c>
    </row>
    <row r="92" spans="1:54" hidden="1" x14ac:dyDescent="0.2">
      <c r="A92" s="26">
        <v>82</v>
      </c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30"/>
      <c r="AT92" s="31"/>
      <c r="AU92" s="31"/>
      <c r="AV92" s="32"/>
      <c r="AW92" s="22"/>
      <c r="AX92" s="33" t="b">
        <f t="shared" si="5"/>
        <v>0</v>
      </c>
      <c r="AY92" s="34" t="str">
        <f t="shared" si="9"/>
        <v/>
      </c>
      <c r="AZ92" s="35">
        <f t="shared" si="6"/>
        <v>0</v>
      </c>
      <c r="BA92" s="36">
        <f t="shared" si="7"/>
        <v>0</v>
      </c>
      <c r="BB92" s="36">
        <f t="shared" si="8"/>
        <v>0</v>
      </c>
    </row>
    <row r="93" spans="1:54" hidden="1" x14ac:dyDescent="0.2">
      <c r="A93" s="26">
        <v>83</v>
      </c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30"/>
      <c r="AT93" s="31"/>
      <c r="AU93" s="31"/>
      <c r="AV93" s="32"/>
      <c r="AW93" s="22"/>
      <c r="AX93" s="33" t="b">
        <f t="shared" si="5"/>
        <v>0</v>
      </c>
      <c r="AY93" s="34" t="str">
        <f t="shared" si="9"/>
        <v/>
      </c>
      <c r="AZ93" s="35">
        <f t="shared" si="6"/>
        <v>0</v>
      </c>
      <c r="BA93" s="36">
        <f t="shared" si="7"/>
        <v>0</v>
      </c>
      <c r="BB93" s="36">
        <f t="shared" si="8"/>
        <v>0</v>
      </c>
    </row>
    <row r="94" spans="1:54" hidden="1" x14ac:dyDescent="0.2">
      <c r="A94" s="26">
        <v>84</v>
      </c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30"/>
      <c r="AT94" s="31"/>
      <c r="AU94" s="31"/>
      <c r="AV94" s="32"/>
      <c r="AW94" s="22"/>
      <c r="AX94" s="33" t="b">
        <f t="shared" si="5"/>
        <v>0</v>
      </c>
      <c r="AY94" s="34" t="str">
        <f t="shared" si="9"/>
        <v/>
      </c>
      <c r="AZ94" s="35">
        <f t="shared" si="6"/>
        <v>0</v>
      </c>
      <c r="BA94" s="36">
        <f t="shared" si="7"/>
        <v>0</v>
      </c>
      <c r="BB94" s="36">
        <f t="shared" si="8"/>
        <v>0</v>
      </c>
    </row>
    <row r="95" spans="1:54" hidden="1" x14ac:dyDescent="0.2">
      <c r="A95" s="26">
        <v>85</v>
      </c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30"/>
      <c r="AT95" s="31"/>
      <c r="AU95" s="31"/>
      <c r="AV95" s="32"/>
      <c r="AW95" s="22"/>
      <c r="AX95" s="33" t="b">
        <f t="shared" si="5"/>
        <v>0</v>
      </c>
      <c r="AY95" s="34" t="str">
        <f t="shared" si="9"/>
        <v/>
      </c>
      <c r="AZ95" s="35">
        <f t="shared" si="6"/>
        <v>0</v>
      </c>
      <c r="BA95" s="36">
        <f t="shared" si="7"/>
        <v>0</v>
      </c>
      <c r="BB95" s="36">
        <f t="shared" si="8"/>
        <v>0</v>
      </c>
    </row>
    <row r="96" spans="1:54" hidden="1" x14ac:dyDescent="0.2">
      <c r="A96" s="26">
        <v>86</v>
      </c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30"/>
      <c r="AT96" s="31"/>
      <c r="AU96" s="31"/>
      <c r="AV96" s="32"/>
      <c r="AW96" s="22"/>
      <c r="AX96" s="33" t="b">
        <f t="shared" si="5"/>
        <v>0</v>
      </c>
      <c r="AY96" s="34" t="str">
        <f t="shared" si="9"/>
        <v/>
      </c>
      <c r="AZ96" s="35">
        <f t="shared" si="6"/>
        <v>0</v>
      </c>
      <c r="BA96" s="36">
        <f t="shared" si="7"/>
        <v>0</v>
      </c>
      <c r="BB96" s="36">
        <f t="shared" si="8"/>
        <v>0</v>
      </c>
    </row>
    <row r="97" spans="1:54" hidden="1" x14ac:dyDescent="0.2">
      <c r="A97" s="26">
        <v>87</v>
      </c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30"/>
      <c r="AT97" s="31"/>
      <c r="AU97" s="31"/>
      <c r="AV97" s="32"/>
      <c r="AW97" s="22"/>
      <c r="AX97" s="33" t="b">
        <f t="shared" si="5"/>
        <v>0</v>
      </c>
      <c r="AY97" s="34" t="str">
        <f t="shared" si="9"/>
        <v/>
      </c>
      <c r="AZ97" s="35">
        <f t="shared" si="6"/>
        <v>0</v>
      </c>
      <c r="BA97" s="36">
        <f t="shared" si="7"/>
        <v>0</v>
      </c>
      <c r="BB97" s="36">
        <f t="shared" si="8"/>
        <v>0</v>
      </c>
    </row>
    <row r="98" spans="1:54" hidden="1" x14ac:dyDescent="0.2">
      <c r="A98" s="26">
        <v>88</v>
      </c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30"/>
      <c r="AT98" s="31"/>
      <c r="AU98" s="31"/>
      <c r="AV98" s="32"/>
      <c r="AW98" s="22"/>
      <c r="AX98" s="33" t="b">
        <f t="shared" si="5"/>
        <v>0</v>
      </c>
      <c r="AY98" s="34" t="str">
        <f t="shared" si="9"/>
        <v/>
      </c>
      <c r="AZ98" s="35">
        <f t="shared" si="6"/>
        <v>0</v>
      </c>
      <c r="BA98" s="36">
        <f t="shared" si="7"/>
        <v>0</v>
      </c>
      <c r="BB98" s="36">
        <f t="shared" si="8"/>
        <v>0</v>
      </c>
    </row>
    <row r="99" spans="1:54" hidden="1" x14ac:dyDescent="0.2">
      <c r="A99" s="26">
        <v>89</v>
      </c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30"/>
      <c r="AT99" s="31"/>
      <c r="AU99" s="31"/>
      <c r="AV99" s="32"/>
      <c r="AW99" s="22"/>
      <c r="AX99" s="33" t="b">
        <f t="shared" si="5"/>
        <v>0</v>
      </c>
      <c r="AY99" s="34" t="str">
        <f t="shared" si="9"/>
        <v/>
      </c>
      <c r="AZ99" s="35">
        <f t="shared" si="6"/>
        <v>0</v>
      </c>
      <c r="BA99" s="36">
        <f t="shared" si="7"/>
        <v>0</v>
      </c>
      <c r="BB99" s="36">
        <f t="shared" si="8"/>
        <v>0</v>
      </c>
    </row>
    <row r="100" spans="1:54" hidden="1" x14ac:dyDescent="0.2">
      <c r="A100" s="26">
        <v>90</v>
      </c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30"/>
      <c r="AT100" s="31"/>
      <c r="AU100" s="31"/>
      <c r="AV100" s="32"/>
      <c r="AW100" s="22"/>
      <c r="AX100" s="33" t="b">
        <f t="shared" si="5"/>
        <v>0</v>
      </c>
      <c r="AY100" s="34" t="str">
        <f t="shared" si="9"/>
        <v/>
      </c>
      <c r="AZ100" s="35">
        <f t="shared" si="6"/>
        <v>0</v>
      </c>
      <c r="BA100" s="36">
        <f t="shared" si="7"/>
        <v>0</v>
      </c>
      <c r="BB100" s="36">
        <f t="shared" si="8"/>
        <v>0</v>
      </c>
    </row>
    <row r="101" spans="1:54" hidden="1" x14ac:dyDescent="0.2">
      <c r="A101" s="26">
        <v>91</v>
      </c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30"/>
      <c r="AT101" s="31"/>
      <c r="AU101" s="31"/>
      <c r="AV101" s="32"/>
      <c r="AW101" s="22"/>
      <c r="AX101" s="33" t="b">
        <f t="shared" si="5"/>
        <v>0</v>
      </c>
      <c r="AY101" s="34" t="str">
        <f t="shared" si="9"/>
        <v/>
      </c>
      <c r="AZ101" s="35">
        <f t="shared" si="6"/>
        <v>0</v>
      </c>
      <c r="BA101" s="36">
        <f t="shared" si="7"/>
        <v>0</v>
      </c>
      <c r="BB101" s="36">
        <f t="shared" si="8"/>
        <v>0</v>
      </c>
    </row>
    <row r="102" spans="1:54" hidden="1" x14ac:dyDescent="0.2">
      <c r="A102" s="26">
        <v>92</v>
      </c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30"/>
      <c r="AT102" s="31"/>
      <c r="AU102" s="31"/>
      <c r="AV102" s="32"/>
      <c r="AW102" s="22"/>
      <c r="AX102" s="33" t="b">
        <f t="shared" si="5"/>
        <v>0</v>
      </c>
      <c r="AY102" s="34" t="str">
        <f t="shared" si="9"/>
        <v/>
      </c>
      <c r="AZ102" s="35">
        <f t="shared" si="6"/>
        <v>0</v>
      </c>
      <c r="BA102" s="36">
        <f t="shared" si="7"/>
        <v>0</v>
      </c>
      <c r="BB102" s="36">
        <f t="shared" si="8"/>
        <v>0</v>
      </c>
    </row>
    <row r="103" spans="1:54" hidden="1" x14ac:dyDescent="0.2">
      <c r="A103" s="26">
        <v>93</v>
      </c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30"/>
      <c r="AT103" s="31"/>
      <c r="AU103" s="31"/>
      <c r="AV103" s="32"/>
      <c r="AW103" s="22"/>
      <c r="AX103" s="33" t="b">
        <f t="shared" si="5"/>
        <v>0</v>
      </c>
      <c r="AY103" s="34" t="str">
        <f t="shared" si="9"/>
        <v/>
      </c>
      <c r="AZ103" s="35">
        <f t="shared" si="6"/>
        <v>0</v>
      </c>
      <c r="BA103" s="36">
        <f t="shared" si="7"/>
        <v>0</v>
      </c>
      <c r="BB103" s="36">
        <f t="shared" si="8"/>
        <v>0</v>
      </c>
    </row>
    <row r="104" spans="1:54" hidden="1" x14ac:dyDescent="0.2">
      <c r="A104" s="26">
        <v>94</v>
      </c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30"/>
      <c r="AT104" s="31"/>
      <c r="AU104" s="31"/>
      <c r="AV104" s="32"/>
      <c r="AW104" s="22"/>
      <c r="AX104" s="33" t="b">
        <f t="shared" si="5"/>
        <v>0</v>
      </c>
      <c r="AY104" s="34" t="str">
        <f t="shared" si="9"/>
        <v/>
      </c>
      <c r="AZ104" s="35">
        <f t="shared" si="6"/>
        <v>0</v>
      </c>
      <c r="BA104" s="36">
        <f t="shared" si="7"/>
        <v>0</v>
      </c>
      <c r="BB104" s="36">
        <f t="shared" si="8"/>
        <v>0</v>
      </c>
    </row>
    <row r="105" spans="1:54" hidden="1" x14ac:dyDescent="0.2">
      <c r="A105" s="26">
        <v>95</v>
      </c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30"/>
      <c r="AT105" s="31"/>
      <c r="AU105" s="31"/>
      <c r="AV105" s="32"/>
      <c r="AW105" s="22"/>
      <c r="AX105" s="33" t="b">
        <f t="shared" si="5"/>
        <v>0</v>
      </c>
      <c r="AY105" s="34" t="str">
        <f t="shared" si="9"/>
        <v/>
      </c>
      <c r="AZ105" s="35">
        <f t="shared" si="6"/>
        <v>0</v>
      </c>
      <c r="BA105" s="36">
        <f t="shared" si="7"/>
        <v>0</v>
      </c>
      <c r="BB105" s="36">
        <f t="shared" si="8"/>
        <v>0</v>
      </c>
    </row>
    <row r="106" spans="1:54" hidden="1" x14ac:dyDescent="0.2">
      <c r="A106" s="26">
        <v>96</v>
      </c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30"/>
      <c r="AT106" s="31"/>
      <c r="AU106" s="31"/>
      <c r="AV106" s="32"/>
      <c r="AW106" s="22"/>
      <c r="AX106" s="33" t="b">
        <f t="shared" si="5"/>
        <v>0</v>
      </c>
      <c r="AY106" s="34" t="str">
        <f t="shared" si="9"/>
        <v/>
      </c>
      <c r="AZ106" s="35">
        <f t="shared" si="6"/>
        <v>0</v>
      </c>
      <c r="BA106" s="36">
        <f t="shared" si="7"/>
        <v>0</v>
      </c>
      <c r="BB106" s="36">
        <f t="shared" si="8"/>
        <v>0</v>
      </c>
    </row>
    <row r="107" spans="1:54" hidden="1" x14ac:dyDescent="0.2">
      <c r="A107" s="26">
        <v>97</v>
      </c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9"/>
      <c r="AQ107" s="28"/>
      <c r="AR107" s="28"/>
      <c r="AS107" s="30"/>
      <c r="AT107" s="31"/>
      <c r="AU107" s="31"/>
      <c r="AV107" s="32"/>
      <c r="AW107" s="22"/>
      <c r="AX107" s="33" t="b">
        <f t="shared" si="5"/>
        <v>0</v>
      </c>
      <c r="AY107" s="34" t="str">
        <f t="shared" si="9"/>
        <v/>
      </c>
      <c r="AZ107" s="35">
        <f t="shared" si="6"/>
        <v>0</v>
      </c>
      <c r="BA107" s="36">
        <f t="shared" si="7"/>
        <v>0</v>
      </c>
      <c r="BB107" s="36">
        <f t="shared" si="8"/>
        <v>0</v>
      </c>
    </row>
    <row r="108" spans="1:54" hidden="1" x14ac:dyDescent="0.2">
      <c r="A108" s="26">
        <v>98</v>
      </c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30"/>
      <c r="AT108" s="31"/>
      <c r="AU108" s="31"/>
      <c r="AV108" s="32"/>
      <c r="AW108" s="22"/>
      <c r="AX108" s="33" t="b">
        <f t="shared" si="5"/>
        <v>0</v>
      </c>
      <c r="AY108" s="34" t="str">
        <f t="shared" si="9"/>
        <v/>
      </c>
      <c r="AZ108" s="35">
        <f t="shared" si="6"/>
        <v>0</v>
      </c>
      <c r="BA108" s="36">
        <f t="shared" si="7"/>
        <v>0</v>
      </c>
      <c r="BB108" s="36">
        <f t="shared" si="8"/>
        <v>0</v>
      </c>
    </row>
    <row r="109" spans="1:54" hidden="1" x14ac:dyDescent="0.2">
      <c r="A109" s="26">
        <v>99</v>
      </c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30"/>
      <c r="AT109" s="31"/>
      <c r="AU109" s="31"/>
      <c r="AV109" s="32"/>
      <c r="AW109" s="22"/>
      <c r="AX109" s="33" t="b">
        <f t="shared" si="5"/>
        <v>0</v>
      </c>
      <c r="AY109" s="34" t="str">
        <f t="shared" si="9"/>
        <v/>
      </c>
      <c r="AZ109" s="35">
        <f t="shared" si="6"/>
        <v>0</v>
      </c>
      <c r="BA109" s="36">
        <f t="shared" si="7"/>
        <v>0</v>
      </c>
      <c r="BB109" s="36">
        <f t="shared" si="8"/>
        <v>0</v>
      </c>
    </row>
    <row r="110" spans="1:54" hidden="1" x14ac:dyDescent="0.2">
      <c r="A110" s="26">
        <v>100</v>
      </c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30"/>
      <c r="AT110" s="31"/>
      <c r="AU110" s="31"/>
      <c r="AV110" s="32"/>
      <c r="AW110" s="22"/>
      <c r="AX110" s="33" t="b">
        <f t="shared" si="5"/>
        <v>0</v>
      </c>
      <c r="AY110" s="34" t="str">
        <f t="shared" si="9"/>
        <v/>
      </c>
      <c r="AZ110" s="35">
        <f t="shared" si="6"/>
        <v>0</v>
      </c>
      <c r="BA110" s="36">
        <f t="shared" si="7"/>
        <v>0</v>
      </c>
      <c r="BB110" s="36">
        <f t="shared" si="8"/>
        <v>0</v>
      </c>
    </row>
    <row r="111" spans="1:54" hidden="1" x14ac:dyDescent="0.2">
      <c r="A111" s="26">
        <v>101</v>
      </c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30"/>
      <c r="AT111" s="31"/>
      <c r="AU111" s="31"/>
      <c r="AV111" s="32"/>
      <c r="AW111" s="22"/>
      <c r="AX111" s="33" t="b">
        <f t="shared" si="5"/>
        <v>0</v>
      </c>
      <c r="AY111" s="34" t="str">
        <f t="shared" si="9"/>
        <v/>
      </c>
      <c r="AZ111" s="35">
        <f t="shared" si="6"/>
        <v>0</v>
      </c>
      <c r="BA111" s="36">
        <f t="shared" si="7"/>
        <v>0</v>
      </c>
      <c r="BB111" s="36">
        <f t="shared" si="8"/>
        <v>0</v>
      </c>
    </row>
    <row r="112" spans="1:54" hidden="1" x14ac:dyDescent="0.2">
      <c r="A112" s="26">
        <v>102</v>
      </c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30"/>
      <c r="AT112" s="31"/>
      <c r="AU112" s="31"/>
      <c r="AV112" s="32"/>
      <c r="AW112" s="22"/>
      <c r="AX112" s="33" t="b">
        <f t="shared" si="5"/>
        <v>0</v>
      </c>
      <c r="AY112" s="34" t="str">
        <f t="shared" si="9"/>
        <v/>
      </c>
      <c r="AZ112" s="35">
        <f t="shared" si="6"/>
        <v>0</v>
      </c>
      <c r="BA112" s="36">
        <f t="shared" si="7"/>
        <v>0</v>
      </c>
      <c r="BB112" s="36">
        <f t="shared" si="8"/>
        <v>0</v>
      </c>
    </row>
    <row r="113" spans="1:54" hidden="1" x14ac:dyDescent="0.2">
      <c r="A113" s="26">
        <v>103</v>
      </c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30"/>
      <c r="AT113" s="31"/>
      <c r="AU113" s="31"/>
      <c r="AV113" s="32"/>
      <c r="AW113" s="22"/>
      <c r="AX113" s="33" t="b">
        <f t="shared" si="5"/>
        <v>0</v>
      </c>
      <c r="AY113" s="34" t="str">
        <f t="shared" si="9"/>
        <v/>
      </c>
      <c r="AZ113" s="35">
        <f t="shared" si="6"/>
        <v>0</v>
      </c>
      <c r="BA113" s="36">
        <f t="shared" si="7"/>
        <v>0</v>
      </c>
      <c r="BB113" s="36">
        <f t="shared" si="8"/>
        <v>0</v>
      </c>
    </row>
    <row r="114" spans="1:54" hidden="1" x14ac:dyDescent="0.2">
      <c r="A114" s="26">
        <v>104</v>
      </c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30"/>
      <c r="AT114" s="31"/>
      <c r="AU114" s="31"/>
      <c r="AV114" s="32"/>
      <c r="AW114" s="22"/>
      <c r="AX114" s="33" t="b">
        <f t="shared" si="5"/>
        <v>0</v>
      </c>
      <c r="AY114" s="34" t="str">
        <f t="shared" si="9"/>
        <v/>
      </c>
      <c r="AZ114" s="35">
        <f t="shared" si="6"/>
        <v>0</v>
      </c>
      <c r="BA114" s="36">
        <f t="shared" si="7"/>
        <v>0</v>
      </c>
      <c r="BB114" s="36">
        <f t="shared" si="8"/>
        <v>0</v>
      </c>
    </row>
    <row r="115" spans="1:54" hidden="1" x14ac:dyDescent="0.2">
      <c r="A115" s="26">
        <v>105</v>
      </c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30"/>
      <c r="AT115" s="31"/>
      <c r="AU115" s="31"/>
      <c r="AV115" s="32"/>
      <c r="AW115" s="22"/>
      <c r="AX115" s="33" t="b">
        <f t="shared" si="5"/>
        <v>0</v>
      </c>
      <c r="AY115" s="34" t="str">
        <f t="shared" si="9"/>
        <v/>
      </c>
      <c r="AZ115" s="35">
        <f t="shared" si="6"/>
        <v>0</v>
      </c>
      <c r="BA115" s="36">
        <f t="shared" si="7"/>
        <v>0</v>
      </c>
      <c r="BB115" s="36">
        <f t="shared" si="8"/>
        <v>0</v>
      </c>
    </row>
    <row r="116" spans="1:54" hidden="1" x14ac:dyDescent="0.2">
      <c r="A116" s="26">
        <v>106</v>
      </c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30"/>
      <c r="AT116" s="31"/>
      <c r="AU116" s="31"/>
      <c r="AV116" s="32"/>
      <c r="AW116" s="22"/>
      <c r="AX116" s="33" t="b">
        <f t="shared" si="5"/>
        <v>0</v>
      </c>
      <c r="AY116" s="34" t="str">
        <f t="shared" si="9"/>
        <v/>
      </c>
      <c r="AZ116" s="35">
        <f t="shared" si="6"/>
        <v>0</v>
      </c>
      <c r="BA116" s="36">
        <f t="shared" si="7"/>
        <v>0</v>
      </c>
      <c r="BB116" s="36">
        <f t="shared" si="8"/>
        <v>0</v>
      </c>
    </row>
    <row r="117" spans="1:54" hidden="1" x14ac:dyDescent="0.2">
      <c r="A117" s="26">
        <v>107</v>
      </c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30"/>
      <c r="AT117" s="31"/>
      <c r="AU117" s="31"/>
      <c r="AV117" s="32"/>
      <c r="AW117" s="22"/>
      <c r="AX117" s="33" t="b">
        <f t="shared" si="5"/>
        <v>0</v>
      </c>
      <c r="AY117" s="34" t="str">
        <f t="shared" si="9"/>
        <v/>
      </c>
      <c r="AZ117" s="35">
        <f t="shared" si="6"/>
        <v>0</v>
      </c>
      <c r="BA117" s="36">
        <f t="shared" si="7"/>
        <v>0</v>
      </c>
      <c r="BB117" s="36">
        <f t="shared" si="8"/>
        <v>0</v>
      </c>
    </row>
    <row r="118" spans="1:54" hidden="1" x14ac:dyDescent="0.2">
      <c r="A118" s="26">
        <v>108</v>
      </c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30"/>
      <c r="AT118" s="31"/>
      <c r="AU118" s="31"/>
      <c r="AV118" s="32"/>
      <c r="AW118" s="22"/>
      <c r="AX118" s="33" t="b">
        <f t="shared" si="5"/>
        <v>0</v>
      </c>
      <c r="AY118" s="34" t="str">
        <f t="shared" si="9"/>
        <v/>
      </c>
      <c r="AZ118" s="35">
        <f t="shared" si="6"/>
        <v>0</v>
      </c>
      <c r="BA118" s="36">
        <f t="shared" si="7"/>
        <v>0</v>
      </c>
      <c r="BB118" s="36">
        <f t="shared" si="8"/>
        <v>0</v>
      </c>
    </row>
    <row r="119" spans="1:54" hidden="1" x14ac:dyDescent="0.2">
      <c r="A119" s="26">
        <v>109</v>
      </c>
      <c r="B119" s="2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30"/>
      <c r="AT119" s="31"/>
      <c r="AU119" s="31"/>
      <c r="AV119" s="32"/>
      <c r="AW119" s="22"/>
      <c r="AX119" s="33" t="b">
        <f t="shared" si="5"/>
        <v>0</v>
      </c>
      <c r="AY119" s="34" t="str">
        <f t="shared" si="9"/>
        <v/>
      </c>
      <c r="AZ119" s="35">
        <f t="shared" si="6"/>
        <v>0</v>
      </c>
      <c r="BA119" s="36">
        <f t="shared" si="7"/>
        <v>0</v>
      </c>
      <c r="BB119" s="36">
        <f t="shared" si="8"/>
        <v>0</v>
      </c>
    </row>
    <row r="120" spans="1:54" hidden="1" x14ac:dyDescent="0.2">
      <c r="A120" s="26">
        <v>110</v>
      </c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30"/>
      <c r="AT120" s="31"/>
      <c r="AU120" s="31"/>
      <c r="AV120" s="32"/>
      <c r="AW120" s="22"/>
      <c r="AX120" s="33" t="b">
        <f t="shared" si="5"/>
        <v>0</v>
      </c>
      <c r="AY120" s="34" t="str">
        <f t="shared" si="9"/>
        <v/>
      </c>
      <c r="AZ120" s="35">
        <f t="shared" si="6"/>
        <v>0</v>
      </c>
      <c r="BA120" s="36">
        <f t="shared" si="7"/>
        <v>0</v>
      </c>
      <c r="BB120" s="36">
        <f t="shared" si="8"/>
        <v>0</v>
      </c>
    </row>
    <row r="121" spans="1:54" hidden="1" x14ac:dyDescent="0.2">
      <c r="A121" s="26">
        <v>111</v>
      </c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30"/>
      <c r="AT121" s="31"/>
      <c r="AU121" s="31"/>
      <c r="AV121" s="32"/>
      <c r="AW121" s="22"/>
      <c r="AX121" s="33" t="b">
        <f t="shared" si="5"/>
        <v>0</v>
      </c>
      <c r="AY121" s="34" t="str">
        <f t="shared" si="9"/>
        <v/>
      </c>
      <c r="AZ121" s="35">
        <f t="shared" si="6"/>
        <v>0</v>
      </c>
      <c r="BA121" s="36">
        <f t="shared" si="7"/>
        <v>0</v>
      </c>
      <c r="BB121" s="36">
        <f t="shared" si="8"/>
        <v>0</v>
      </c>
    </row>
    <row r="122" spans="1:54" hidden="1" x14ac:dyDescent="0.2">
      <c r="A122" s="26">
        <v>112</v>
      </c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30"/>
      <c r="AT122" s="31"/>
      <c r="AU122" s="31"/>
      <c r="AV122" s="32"/>
      <c r="AW122" s="22"/>
      <c r="AX122" s="33" t="b">
        <f t="shared" si="5"/>
        <v>0</v>
      </c>
      <c r="AY122" s="34" t="str">
        <f t="shared" si="9"/>
        <v/>
      </c>
      <c r="AZ122" s="35">
        <f t="shared" si="6"/>
        <v>0</v>
      </c>
      <c r="BA122" s="36">
        <f t="shared" si="7"/>
        <v>0</v>
      </c>
      <c r="BB122" s="36">
        <f t="shared" si="8"/>
        <v>0</v>
      </c>
    </row>
    <row r="123" spans="1:54" hidden="1" x14ac:dyDescent="0.2">
      <c r="A123" s="26">
        <v>113</v>
      </c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30"/>
      <c r="AT123" s="31"/>
      <c r="AU123" s="31"/>
      <c r="AV123" s="32"/>
      <c r="AW123" s="22"/>
      <c r="AX123" s="33" t="b">
        <f t="shared" si="5"/>
        <v>0</v>
      </c>
      <c r="AY123" s="34" t="str">
        <f t="shared" si="9"/>
        <v/>
      </c>
      <c r="AZ123" s="35">
        <f t="shared" si="6"/>
        <v>0</v>
      </c>
      <c r="BA123" s="36">
        <f t="shared" si="7"/>
        <v>0</v>
      </c>
      <c r="BB123" s="36">
        <f t="shared" si="8"/>
        <v>0</v>
      </c>
    </row>
    <row r="124" spans="1:54" hidden="1" x14ac:dyDescent="0.2">
      <c r="A124" s="26">
        <v>114</v>
      </c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30"/>
      <c r="AT124" s="31"/>
      <c r="AU124" s="31"/>
      <c r="AV124" s="32"/>
      <c r="AW124" s="22"/>
      <c r="AX124" s="33" t="b">
        <f t="shared" si="5"/>
        <v>0</v>
      </c>
      <c r="AY124" s="34" t="str">
        <f t="shared" si="9"/>
        <v/>
      </c>
      <c r="AZ124" s="35">
        <f t="shared" si="6"/>
        <v>0</v>
      </c>
      <c r="BA124" s="36">
        <f t="shared" si="7"/>
        <v>0</v>
      </c>
      <c r="BB124" s="36">
        <f t="shared" si="8"/>
        <v>0</v>
      </c>
    </row>
    <row r="125" spans="1:54" hidden="1" x14ac:dyDescent="0.2">
      <c r="A125" s="26">
        <v>115</v>
      </c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30"/>
      <c r="AT125" s="31"/>
      <c r="AU125" s="31"/>
      <c r="AV125" s="32"/>
      <c r="AW125" s="22"/>
      <c r="AX125" s="33" t="b">
        <f t="shared" si="5"/>
        <v>0</v>
      </c>
      <c r="AY125" s="34" t="str">
        <f t="shared" si="9"/>
        <v/>
      </c>
      <c r="AZ125" s="35">
        <f t="shared" si="6"/>
        <v>0</v>
      </c>
      <c r="BA125" s="36">
        <f t="shared" si="7"/>
        <v>0</v>
      </c>
      <c r="BB125" s="36">
        <f t="shared" si="8"/>
        <v>0</v>
      </c>
    </row>
    <row r="126" spans="1:54" hidden="1" x14ac:dyDescent="0.2">
      <c r="A126" s="26">
        <v>116</v>
      </c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30"/>
      <c r="AT126" s="31"/>
      <c r="AU126" s="31"/>
      <c r="AV126" s="32"/>
      <c r="AW126" s="22"/>
      <c r="AX126" s="33" t="b">
        <f t="shared" si="5"/>
        <v>0</v>
      </c>
      <c r="AY126" s="34" t="str">
        <f t="shared" si="9"/>
        <v/>
      </c>
      <c r="AZ126" s="35">
        <f t="shared" si="6"/>
        <v>0</v>
      </c>
      <c r="BA126" s="36">
        <f t="shared" si="7"/>
        <v>0</v>
      </c>
      <c r="BB126" s="36">
        <f t="shared" si="8"/>
        <v>0</v>
      </c>
    </row>
    <row r="127" spans="1:54" hidden="1" x14ac:dyDescent="0.2">
      <c r="A127" s="26">
        <v>117</v>
      </c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30"/>
      <c r="AT127" s="31"/>
      <c r="AU127" s="31"/>
      <c r="AV127" s="32"/>
      <c r="AW127" s="22"/>
      <c r="AX127" s="33" t="b">
        <f t="shared" si="5"/>
        <v>0</v>
      </c>
      <c r="AY127" s="34" t="str">
        <f t="shared" si="9"/>
        <v/>
      </c>
      <c r="AZ127" s="35">
        <f t="shared" si="6"/>
        <v>0</v>
      </c>
      <c r="BA127" s="36">
        <f t="shared" si="7"/>
        <v>0</v>
      </c>
      <c r="BB127" s="36">
        <f t="shared" si="8"/>
        <v>0</v>
      </c>
    </row>
    <row r="128" spans="1:54" hidden="1" x14ac:dyDescent="0.2">
      <c r="A128" s="26">
        <v>118</v>
      </c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30"/>
      <c r="AT128" s="31"/>
      <c r="AU128" s="31"/>
      <c r="AV128" s="32"/>
      <c r="AW128" s="22"/>
      <c r="AX128" s="33" t="b">
        <f t="shared" si="5"/>
        <v>0</v>
      </c>
      <c r="AY128" s="34" t="str">
        <f t="shared" si="9"/>
        <v/>
      </c>
      <c r="AZ128" s="35">
        <f t="shared" si="6"/>
        <v>0</v>
      </c>
      <c r="BA128" s="36">
        <f t="shared" si="7"/>
        <v>0</v>
      </c>
      <c r="BB128" s="36">
        <f t="shared" si="8"/>
        <v>0</v>
      </c>
    </row>
    <row r="129" spans="1:54" hidden="1" x14ac:dyDescent="0.2">
      <c r="A129" s="26">
        <v>119</v>
      </c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30"/>
      <c r="AT129" s="31"/>
      <c r="AU129" s="31"/>
      <c r="AV129" s="32"/>
      <c r="AW129" s="22"/>
      <c r="AX129" s="33" t="b">
        <f t="shared" si="5"/>
        <v>0</v>
      </c>
      <c r="AY129" s="34" t="str">
        <f t="shared" si="9"/>
        <v/>
      </c>
      <c r="AZ129" s="35">
        <f t="shared" si="6"/>
        <v>0</v>
      </c>
      <c r="BA129" s="36">
        <f t="shared" si="7"/>
        <v>0</v>
      </c>
      <c r="BB129" s="36">
        <f t="shared" si="8"/>
        <v>0</v>
      </c>
    </row>
    <row r="130" spans="1:54" hidden="1" x14ac:dyDescent="0.2">
      <c r="A130" s="26">
        <v>120</v>
      </c>
      <c r="B130" s="2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30"/>
      <c r="AT130" s="31"/>
      <c r="AU130" s="31"/>
      <c r="AV130" s="32"/>
      <c r="AW130" s="22"/>
      <c r="AX130" s="33" t="b">
        <f t="shared" si="5"/>
        <v>0</v>
      </c>
      <c r="AY130" s="34" t="str">
        <f t="shared" si="9"/>
        <v/>
      </c>
      <c r="AZ130" s="35">
        <f t="shared" si="6"/>
        <v>0</v>
      </c>
      <c r="BA130" s="36">
        <f t="shared" si="7"/>
        <v>0</v>
      </c>
      <c r="BB130" s="36">
        <f t="shared" si="8"/>
        <v>0</v>
      </c>
    </row>
    <row r="131" spans="1:54" hidden="1" x14ac:dyDescent="0.2">
      <c r="A131" s="26">
        <v>121</v>
      </c>
      <c r="B131" s="27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30"/>
      <c r="AT131" s="31"/>
      <c r="AU131" s="31"/>
      <c r="AV131" s="32"/>
      <c r="AW131" s="22"/>
      <c r="AX131" s="33" t="b">
        <f t="shared" si="5"/>
        <v>0</v>
      </c>
      <c r="AY131" s="34" t="str">
        <f t="shared" si="9"/>
        <v/>
      </c>
      <c r="AZ131" s="35">
        <f t="shared" si="6"/>
        <v>0</v>
      </c>
      <c r="BA131" s="36">
        <f t="shared" si="7"/>
        <v>0</v>
      </c>
      <c r="BB131" s="36">
        <f t="shared" si="8"/>
        <v>0</v>
      </c>
    </row>
    <row r="132" spans="1:54" hidden="1" x14ac:dyDescent="0.2">
      <c r="A132" s="26">
        <v>122</v>
      </c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30"/>
      <c r="AT132" s="31"/>
      <c r="AU132" s="31"/>
      <c r="AV132" s="32"/>
      <c r="AW132" s="22"/>
      <c r="AX132" s="33" t="b">
        <f t="shared" si="5"/>
        <v>0</v>
      </c>
      <c r="AY132" s="34" t="str">
        <f t="shared" si="9"/>
        <v/>
      </c>
      <c r="AZ132" s="35">
        <f t="shared" si="6"/>
        <v>0</v>
      </c>
      <c r="BA132" s="36">
        <f t="shared" si="7"/>
        <v>0</v>
      </c>
      <c r="BB132" s="36">
        <f t="shared" si="8"/>
        <v>0</v>
      </c>
    </row>
    <row r="133" spans="1:54" hidden="1" x14ac:dyDescent="0.2">
      <c r="A133" s="26">
        <v>123</v>
      </c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30"/>
      <c r="AT133" s="31"/>
      <c r="AU133" s="31"/>
      <c r="AV133" s="32"/>
      <c r="AW133" s="22"/>
      <c r="AX133" s="33" t="b">
        <f t="shared" si="5"/>
        <v>0</v>
      </c>
      <c r="AY133" s="34" t="str">
        <f t="shared" si="9"/>
        <v/>
      </c>
      <c r="AZ133" s="35">
        <f t="shared" si="6"/>
        <v>0</v>
      </c>
      <c r="BA133" s="36">
        <f t="shared" si="7"/>
        <v>0</v>
      </c>
      <c r="BB133" s="36">
        <f t="shared" si="8"/>
        <v>0</v>
      </c>
    </row>
    <row r="134" spans="1:54" hidden="1" x14ac:dyDescent="0.2">
      <c r="A134" s="26">
        <v>124</v>
      </c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30"/>
      <c r="AT134" s="31"/>
      <c r="AU134" s="31"/>
      <c r="AV134" s="32"/>
      <c r="AW134" s="22"/>
      <c r="AX134" s="33" t="b">
        <f t="shared" si="5"/>
        <v>0</v>
      </c>
      <c r="AY134" s="34" t="str">
        <f t="shared" si="9"/>
        <v/>
      </c>
      <c r="AZ134" s="35">
        <f t="shared" si="6"/>
        <v>0</v>
      </c>
      <c r="BA134" s="36">
        <f t="shared" si="7"/>
        <v>0</v>
      </c>
      <c r="BB134" s="36">
        <f t="shared" si="8"/>
        <v>0</v>
      </c>
    </row>
    <row r="135" spans="1:54" hidden="1" x14ac:dyDescent="0.2">
      <c r="A135" s="26">
        <v>125</v>
      </c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30"/>
      <c r="AT135" s="31"/>
      <c r="AU135" s="31"/>
      <c r="AV135" s="32"/>
      <c r="AW135" s="22"/>
      <c r="AX135" s="33" t="b">
        <f t="shared" si="5"/>
        <v>0</v>
      </c>
      <c r="AY135" s="34" t="str">
        <f t="shared" si="9"/>
        <v/>
      </c>
      <c r="AZ135" s="35">
        <f t="shared" si="6"/>
        <v>0</v>
      </c>
      <c r="BA135" s="36">
        <f t="shared" si="7"/>
        <v>0</v>
      </c>
      <c r="BB135" s="36">
        <f t="shared" si="8"/>
        <v>0</v>
      </c>
    </row>
    <row r="136" spans="1:54" hidden="1" x14ac:dyDescent="0.2">
      <c r="A136" s="26">
        <v>126</v>
      </c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30"/>
      <c r="AT136" s="31"/>
      <c r="AU136" s="31"/>
      <c r="AV136" s="32"/>
      <c r="AW136" s="22"/>
      <c r="AX136" s="33" t="b">
        <f t="shared" si="5"/>
        <v>0</v>
      </c>
      <c r="AY136" s="34" t="str">
        <f t="shared" si="9"/>
        <v/>
      </c>
      <c r="AZ136" s="35">
        <f t="shared" si="6"/>
        <v>0</v>
      </c>
      <c r="BA136" s="36">
        <f t="shared" si="7"/>
        <v>0</v>
      </c>
      <c r="BB136" s="36">
        <f t="shared" si="8"/>
        <v>0</v>
      </c>
    </row>
    <row r="137" spans="1:54" hidden="1" x14ac:dyDescent="0.2">
      <c r="A137" s="26">
        <v>127</v>
      </c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30"/>
      <c r="AT137" s="31"/>
      <c r="AU137" s="31"/>
      <c r="AV137" s="32"/>
      <c r="AW137" s="22"/>
      <c r="AX137" s="33" t="b">
        <f t="shared" si="5"/>
        <v>0</v>
      </c>
      <c r="AY137" s="34" t="str">
        <f t="shared" si="9"/>
        <v/>
      </c>
      <c r="AZ137" s="35">
        <f t="shared" si="6"/>
        <v>0</v>
      </c>
      <c r="BA137" s="36">
        <f t="shared" si="7"/>
        <v>0</v>
      </c>
      <c r="BB137" s="36">
        <f t="shared" si="8"/>
        <v>0</v>
      </c>
    </row>
    <row r="138" spans="1:54" hidden="1" x14ac:dyDescent="0.2">
      <c r="A138" s="26">
        <v>128</v>
      </c>
      <c r="B138" s="2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30"/>
      <c r="AT138" s="31"/>
      <c r="AU138" s="31"/>
      <c r="AV138" s="32"/>
      <c r="AW138" s="22"/>
      <c r="AX138" s="33" t="b">
        <f t="shared" si="5"/>
        <v>0</v>
      </c>
      <c r="AY138" s="34" t="str">
        <f t="shared" si="9"/>
        <v/>
      </c>
      <c r="AZ138" s="35">
        <f t="shared" si="6"/>
        <v>0</v>
      </c>
      <c r="BA138" s="36">
        <f t="shared" si="7"/>
        <v>0</v>
      </c>
      <c r="BB138" s="36">
        <f t="shared" si="8"/>
        <v>0</v>
      </c>
    </row>
    <row r="139" spans="1:54" hidden="1" x14ac:dyDescent="0.2">
      <c r="A139" s="26">
        <v>129</v>
      </c>
      <c r="B139" s="2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30"/>
      <c r="AT139" s="31"/>
      <c r="AU139" s="31"/>
      <c r="AV139" s="32"/>
      <c r="AW139" s="22"/>
      <c r="AX139" s="33" t="b">
        <f t="shared" ref="AX139:AX158" si="10">IF(SUM(C139:AR139)&gt;0,(SUM(C139:AR139)/COUNTIF(C139:AR139,"&gt;0")))</f>
        <v>0</v>
      </c>
      <c r="AY139" s="34" t="str">
        <f t="shared" si="9"/>
        <v/>
      </c>
      <c r="AZ139" s="35">
        <f t="shared" ref="AZ139:AZ158" si="11">COUNTIF($C139:$AR139,"Отл")</f>
        <v>0</v>
      </c>
      <c r="BA139" s="36">
        <f t="shared" ref="BA139:BA158" si="12">COUNTIF($C139:$AR139,"Хор")</f>
        <v>0</v>
      </c>
      <c r="BB139" s="36">
        <f t="shared" ref="BB139:BB158" si="13">COUNTIF($C139:$AR139,"Удв")</f>
        <v>0</v>
      </c>
    </row>
    <row r="140" spans="1:54" hidden="1" x14ac:dyDescent="0.2">
      <c r="A140" s="26">
        <v>130</v>
      </c>
      <c r="B140" s="2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30"/>
      <c r="AT140" s="31"/>
      <c r="AU140" s="31"/>
      <c r="AV140" s="32"/>
      <c r="AW140" s="22"/>
      <c r="AX140" s="33" t="b">
        <f t="shared" si="10"/>
        <v>0</v>
      </c>
      <c r="AY140" s="34" t="str">
        <f t="shared" ref="AY140:AY158" si="14">IF(SUM(AZ140:BB140)&gt;0,(AZ140*5+BA140*4+BB140*3)/SUM(AZ140:BB140),"")</f>
        <v/>
      </c>
      <c r="AZ140" s="35">
        <f t="shared" si="11"/>
        <v>0</v>
      </c>
      <c r="BA140" s="36">
        <f t="shared" si="12"/>
        <v>0</v>
      </c>
      <c r="BB140" s="36">
        <f t="shared" si="13"/>
        <v>0</v>
      </c>
    </row>
    <row r="141" spans="1:54" hidden="1" x14ac:dyDescent="0.2">
      <c r="A141" s="26">
        <v>131</v>
      </c>
      <c r="B141" s="2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30"/>
      <c r="AT141" s="31"/>
      <c r="AU141" s="31"/>
      <c r="AV141" s="32"/>
      <c r="AW141" s="22"/>
      <c r="AX141" s="33" t="b">
        <f t="shared" si="10"/>
        <v>0</v>
      </c>
      <c r="AY141" s="34" t="str">
        <f t="shared" si="14"/>
        <v/>
      </c>
      <c r="AZ141" s="35">
        <f t="shared" si="11"/>
        <v>0</v>
      </c>
      <c r="BA141" s="36">
        <f t="shared" si="12"/>
        <v>0</v>
      </c>
      <c r="BB141" s="36">
        <f t="shared" si="13"/>
        <v>0</v>
      </c>
    </row>
    <row r="142" spans="1:54" hidden="1" x14ac:dyDescent="0.2">
      <c r="A142" s="26">
        <v>132</v>
      </c>
      <c r="B142" s="2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30"/>
      <c r="AT142" s="31"/>
      <c r="AU142" s="31"/>
      <c r="AV142" s="32"/>
      <c r="AW142" s="22"/>
      <c r="AX142" s="33" t="b">
        <f t="shared" si="10"/>
        <v>0</v>
      </c>
      <c r="AY142" s="34" t="str">
        <f t="shared" si="14"/>
        <v/>
      </c>
      <c r="AZ142" s="35">
        <f t="shared" si="11"/>
        <v>0</v>
      </c>
      <c r="BA142" s="36">
        <f t="shared" si="12"/>
        <v>0</v>
      </c>
      <c r="BB142" s="36">
        <f t="shared" si="13"/>
        <v>0</v>
      </c>
    </row>
    <row r="143" spans="1:54" hidden="1" x14ac:dyDescent="0.2">
      <c r="A143" s="26">
        <v>133</v>
      </c>
      <c r="B143" s="27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30"/>
      <c r="AT143" s="31"/>
      <c r="AU143" s="31"/>
      <c r="AV143" s="32"/>
      <c r="AW143" s="22"/>
      <c r="AX143" s="33" t="b">
        <f t="shared" si="10"/>
        <v>0</v>
      </c>
      <c r="AY143" s="34" t="str">
        <f t="shared" si="14"/>
        <v/>
      </c>
      <c r="AZ143" s="35">
        <f t="shared" si="11"/>
        <v>0</v>
      </c>
      <c r="BA143" s="36">
        <f t="shared" si="12"/>
        <v>0</v>
      </c>
      <c r="BB143" s="36">
        <f t="shared" si="13"/>
        <v>0</v>
      </c>
    </row>
    <row r="144" spans="1:54" hidden="1" x14ac:dyDescent="0.2">
      <c r="A144" s="26">
        <v>134</v>
      </c>
      <c r="B144" s="27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30"/>
      <c r="AT144" s="31"/>
      <c r="AU144" s="31"/>
      <c r="AV144" s="32"/>
      <c r="AW144" s="22"/>
      <c r="AX144" s="33" t="b">
        <f t="shared" si="10"/>
        <v>0</v>
      </c>
      <c r="AY144" s="34" t="str">
        <f t="shared" si="14"/>
        <v/>
      </c>
      <c r="AZ144" s="35">
        <f t="shared" si="11"/>
        <v>0</v>
      </c>
      <c r="BA144" s="36">
        <f t="shared" si="12"/>
        <v>0</v>
      </c>
      <c r="BB144" s="36">
        <f t="shared" si="13"/>
        <v>0</v>
      </c>
    </row>
    <row r="145" spans="1:54" hidden="1" x14ac:dyDescent="0.2">
      <c r="A145" s="26">
        <v>135</v>
      </c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30"/>
      <c r="AT145" s="31"/>
      <c r="AU145" s="31"/>
      <c r="AV145" s="32"/>
      <c r="AW145" s="22"/>
      <c r="AX145" s="33" t="b">
        <f t="shared" si="10"/>
        <v>0</v>
      </c>
      <c r="AY145" s="34" t="str">
        <f t="shared" si="14"/>
        <v/>
      </c>
      <c r="AZ145" s="35">
        <f t="shared" si="11"/>
        <v>0</v>
      </c>
      <c r="BA145" s="36">
        <f t="shared" si="12"/>
        <v>0</v>
      </c>
      <c r="BB145" s="36">
        <f t="shared" si="13"/>
        <v>0</v>
      </c>
    </row>
    <row r="146" spans="1:54" hidden="1" x14ac:dyDescent="0.2">
      <c r="A146" s="26">
        <v>136</v>
      </c>
      <c r="B146" s="27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30"/>
      <c r="AT146" s="31"/>
      <c r="AU146" s="31"/>
      <c r="AV146" s="32"/>
      <c r="AW146" s="22"/>
      <c r="AX146" s="33" t="b">
        <f t="shared" si="10"/>
        <v>0</v>
      </c>
      <c r="AY146" s="34" t="str">
        <f t="shared" si="14"/>
        <v/>
      </c>
      <c r="AZ146" s="35">
        <f t="shared" si="11"/>
        <v>0</v>
      </c>
      <c r="BA146" s="36">
        <f t="shared" si="12"/>
        <v>0</v>
      </c>
      <c r="BB146" s="36">
        <f t="shared" si="13"/>
        <v>0</v>
      </c>
    </row>
    <row r="147" spans="1:54" hidden="1" x14ac:dyDescent="0.2">
      <c r="A147" s="26">
        <v>137</v>
      </c>
      <c r="B147" s="27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30"/>
      <c r="AT147" s="31"/>
      <c r="AU147" s="31"/>
      <c r="AV147" s="32"/>
      <c r="AW147" s="22"/>
      <c r="AX147" s="33" t="b">
        <f t="shared" si="10"/>
        <v>0</v>
      </c>
      <c r="AY147" s="34" t="str">
        <f t="shared" si="14"/>
        <v/>
      </c>
      <c r="AZ147" s="35">
        <f t="shared" si="11"/>
        <v>0</v>
      </c>
      <c r="BA147" s="36">
        <f t="shared" si="12"/>
        <v>0</v>
      </c>
      <c r="BB147" s="36">
        <f t="shared" si="13"/>
        <v>0</v>
      </c>
    </row>
    <row r="148" spans="1:54" hidden="1" x14ac:dyDescent="0.2">
      <c r="A148" s="26">
        <v>138</v>
      </c>
      <c r="B148" s="27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30"/>
      <c r="AT148" s="31"/>
      <c r="AU148" s="31"/>
      <c r="AV148" s="32"/>
      <c r="AW148" s="22"/>
      <c r="AX148" s="33" t="b">
        <f t="shared" si="10"/>
        <v>0</v>
      </c>
      <c r="AY148" s="34" t="str">
        <f t="shared" si="14"/>
        <v/>
      </c>
      <c r="AZ148" s="35">
        <f t="shared" si="11"/>
        <v>0</v>
      </c>
      <c r="BA148" s="36">
        <f t="shared" si="12"/>
        <v>0</v>
      </c>
      <c r="BB148" s="36">
        <f t="shared" si="13"/>
        <v>0</v>
      </c>
    </row>
    <row r="149" spans="1:54" hidden="1" x14ac:dyDescent="0.2">
      <c r="A149" s="26">
        <v>139</v>
      </c>
      <c r="B149" s="27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30"/>
      <c r="AT149" s="31"/>
      <c r="AU149" s="31"/>
      <c r="AV149" s="32"/>
      <c r="AW149" s="22"/>
      <c r="AX149" s="33" t="b">
        <f t="shared" si="10"/>
        <v>0</v>
      </c>
      <c r="AY149" s="34" t="str">
        <f t="shared" si="14"/>
        <v/>
      </c>
      <c r="AZ149" s="35">
        <f t="shared" si="11"/>
        <v>0</v>
      </c>
      <c r="BA149" s="36">
        <f t="shared" si="12"/>
        <v>0</v>
      </c>
      <c r="BB149" s="36">
        <f t="shared" si="13"/>
        <v>0</v>
      </c>
    </row>
    <row r="150" spans="1:54" hidden="1" x14ac:dyDescent="0.2">
      <c r="A150" s="26">
        <v>140</v>
      </c>
      <c r="B150" s="2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30"/>
      <c r="AT150" s="31"/>
      <c r="AU150" s="31"/>
      <c r="AV150" s="32"/>
      <c r="AW150" s="22"/>
      <c r="AX150" s="33" t="b">
        <f t="shared" si="10"/>
        <v>0</v>
      </c>
      <c r="AY150" s="34" t="str">
        <f t="shared" si="14"/>
        <v/>
      </c>
      <c r="AZ150" s="35">
        <f t="shared" si="11"/>
        <v>0</v>
      </c>
      <c r="BA150" s="36">
        <f t="shared" si="12"/>
        <v>0</v>
      </c>
      <c r="BB150" s="36">
        <f t="shared" si="13"/>
        <v>0</v>
      </c>
    </row>
    <row r="151" spans="1:54" hidden="1" x14ac:dyDescent="0.2">
      <c r="A151" s="26">
        <v>141</v>
      </c>
      <c r="B151" s="27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30"/>
      <c r="AT151" s="31"/>
      <c r="AU151" s="31"/>
      <c r="AV151" s="32"/>
      <c r="AW151" s="22"/>
      <c r="AX151" s="33" t="b">
        <f t="shared" si="10"/>
        <v>0</v>
      </c>
      <c r="AY151" s="34" t="str">
        <f>IF(SUM(AZ151:BB151)&gt;0,(AZ151*5+BA151*4+BB151*3)/SUM(AZ151:BB151),"")</f>
        <v/>
      </c>
      <c r="AZ151" s="35">
        <f t="shared" si="11"/>
        <v>0</v>
      </c>
      <c r="BA151" s="36">
        <f t="shared" si="12"/>
        <v>0</v>
      </c>
      <c r="BB151" s="36">
        <f t="shared" si="13"/>
        <v>0</v>
      </c>
    </row>
    <row r="152" spans="1:54" hidden="1" x14ac:dyDescent="0.2">
      <c r="A152" s="26">
        <v>142</v>
      </c>
      <c r="B152" s="27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30"/>
      <c r="AT152" s="31"/>
      <c r="AU152" s="31"/>
      <c r="AV152" s="32"/>
      <c r="AW152" s="22"/>
      <c r="AX152" s="33" t="b">
        <f t="shared" si="10"/>
        <v>0</v>
      </c>
      <c r="AY152" s="34" t="str">
        <f t="shared" si="14"/>
        <v/>
      </c>
      <c r="AZ152" s="35">
        <f t="shared" si="11"/>
        <v>0</v>
      </c>
      <c r="BA152" s="36">
        <f t="shared" si="12"/>
        <v>0</v>
      </c>
      <c r="BB152" s="36">
        <f t="shared" si="13"/>
        <v>0</v>
      </c>
    </row>
    <row r="153" spans="1:54" hidden="1" x14ac:dyDescent="0.2">
      <c r="A153" s="26">
        <v>143</v>
      </c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30"/>
      <c r="AT153" s="31"/>
      <c r="AU153" s="31"/>
      <c r="AV153" s="32"/>
      <c r="AW153" s="22"/>
      <c r="AX153" s="33" t="b">
        <f t="shared" si="10"/>
        <v>0</v>
      </c>
      <c r="AY153" s="34" t="str">
        <f t="shared" si="14"/>
        <v/>
      </c>
      <c r="AZ153" s="35">
        <f t="shared" si="11"/>
        <v>0</v>
      </c>
      <c r="BA153" s="36">
        <f t="shared" si="12"/>
        <v>0</v>
      </c>
      <c r="BB153" s="36">
        <f t="shared" si="13"/>
        <v>0</v>
      </c>
    </row>
    <row r="154" spans="1:54" hidden="1" x14ac:dyDescent="0.2">
      <c r="A154" s="26">
        <v>144</v>
      </c>
      <c r="B154" s="2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30"/>
      <c r="AT154" s="31"/>
      <c r="AU154" s="31"/>
      <c r="AV154" s="32"/>
      <c r="AW154" s="22"/>
      <c r="AX154" s="33" t="b">
        <f t="shared" si="10"/>
        <v>0</v>
      </c>
      <c r="AY154" s="34" t="str">
        <f t="shared" si="14"/>
        <v/>
      </c>
      <c r="AZ154" s="35">
        <f t="shared" si="11"/>
        <v>0</v>
      </c>
      <c r="BA154" s="36">
        <f t="shared" si="12"/>
        <v>0</v>
      </c>
      <c r="BB154" s="36">
        <f t="shared" si="13"/>
        <v>0</v>
      </c>
    </row>
    <row r="155" spans="1:54" hidden="1" x14ac:dyDescent="0.2">
      <c r="A155" s="26">
        <v>145</v>
      </c>
      <c r="B155" s="2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30"/>
      <c r="AT155" s="31"/>
      <c r="AU155" s="31"/>
      <c r="AV155" s="32"/>
      <c r="AW155" s="22"/>
      <c r="AX155" s="33" t="b">
        <f t="shared" si="10"/>
        <v>0</v>
      </c>
      <c r="AY155" s="34" t="str">
        <f t="shared" si="14"/>
        <v/>
      </c>
      <c r="AZ155" s="35">
        <f t="shared" si="11"/>
        <v>0</v>
      </c>
      <c r="BA155" s="36">
        <f t="shared" si="12"/>
        <v>0</v>
      </c>
      <c r="BB155" s="36">
        <f t="shared" si="13"/>
        <v>0</v>
      </c>
    </row>
    <row r="156" spans="1:54" hidden="1" x14ac:dyDescent="0.2">
      <c r="A156" s="26">
        <v>146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30"/>
      <c r="AT156" s="31"/>
      <c r="AU156" s="31"/>
      <c r="AV156" s="32"/>
      <c r="AW156" s="22"/>
      <c r="AX156" s="33" t="b">
        <f t="shared" si="10"/>
        <v>0</v>
      </c>
      <c r="AY156" s="34" t="str">
        <f t="shared" si="14"/>
        <v/>
      </c>
      <c r="AZ156" s="35">
        <f t="shared" si="11"/>
        <v>0</v>
      </c>
      <c r="BA156" s="36">
        <f t="shared" si="12"/>
        <v>0</v>
      </c>
      <c r="BB156" s="36">
        <f t="shared" si="13"/>
        <v>0</v>
      </c>
    </row>
    <row r="157" spans="1:54" hidden="1" x14ac:dyDescent="0.2">
      <c r="A157" s="26">
        <v>147</v>
      </c>
      <c r="B157" s="27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30"/>
      <c r="AT157" s="31"/>
      <c r="AU157" s="31"/>
      <c r="AV157" s="32"/>
      <c r="AW157" s="22"/>
      <c r="AX157" s="33" t="b">
        <f t="shared" si="10"/>
        <v>0</v>
      </c>
      <c r="AY157" s="34" t="str">
        <f t="shared" si="14"/>
        <v/>
      </c>
      <c r="AZ157" s="35">
        <f t="shared" si="11"/>
        <v>0</v>
      </c>
      <c r="BA157" s="36">
        <f t="shared" si="12"/>
        <v>0</v>
      </c>
      <c r="BB157" s="36">
        <f t="shared" si="13"/>
        <v>0</v>
      </c>
    </row>
    <row r="158" spans="1:54" hidden="1" x14ac:dyDescent="0.2">
      <c r="A158" s="26">
        <v>148</v>
      </c>
      <c r="B158" s="27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37"/>
      <c r="AT158" s="31"/>
      <c r="AU158" s="31"/>
      <c r="AV158" s="32"/>
      <c r="AW158" s="22"/>
      <c r="AX158" s="33" t="b">
        <f t="shared" si="10"/>
        <v>0</v>
      </c>
      <c r="AY158" s="34" t="str">
        <f t="shared" si="14"/>
        <v/>
      </c>
      <c r="AZ158" s="35">
        <f t="shared" si="11"/>
        <v>0</v>
      </c>
      <c r="BA158" s="36">
        <f t="shared" si="12"/>
        <v>0</v>
      </c>
      <c r="BB158" s="36">
        <f t="shared" si="13"/>
        <v>0</v>
      </c>
    </row>
    <row r="159" spans="1:54" ht="12" thickBot="1" x14ac:dyDescent="0.25">
      <c r="A159" s="38"/>
      <c r="B159" s="39"/>
      <c r="C159" s="40">
        <f t="shared" ref="C159:AR159" si="15">IF(SUM(C11:C158)&gt;0,AVERAGE(C11:C158),IF(6:6="Да",COUNTIF(C11:C158,"Неуд")+COUNTIF(C11:C158,"Н/я")+COUNTIF(C11:C158,"Н/з"),0))</f>
        <v>74.25</v>
      </c>
      <c r="D159" s="40">
        <f t="shared" si="15"/>
        <v>72.166666666666671</v>
      </c>
      <c r="E159" s="40">
        <f t="shared" si="15"/>
        <v>86.25</v>
      </c>
      <c r="F159" s="40">
        <f t="shared" si="15"/>
        <v>73.75</v>
      </c>
      <c r="G159" s="40">
        <f t="shared" si="15"/>
        <v>67.833333333333329</v>
      </c>
      <c r="H159" s="40">
        <f t="shared" si="15"/>
        <v>98.75</v>
      </c>
      <c r="I159" s="40">
        <f t="shared" si="15"/>
        <v>91.333333333333329</v>
      </c>
      <c r="J159" s="40">
        <f t="shared" si="15"/>
        <v>65.25</v>
      </c>
      <c r="K159" s="40">
        <f t="shared" si="15"/>
        <v>85.583333333333329</v>
      </c>
      <c r="L159" s="40">
        <f t="shared" si="15"/>
        <v>79.583333333333329</v>
      </c>
      <c r="M159" s="40">
        <f t="shared" si="15"/>
        <v>90.166666666666671</v>
      </c>
      <c r="N159" s="40">
        <f t="shared" si="15"/>
        <v>75.25</v>
      </c>
      <c r="O159" s="40">
        <f t="shared" si="15"/>
        <v>66.75</v>
      </c>
      <c r="P159" s="40">
        <f t="shared" si="15"/>
        <v>0</v>
      </c>
      <c r="Q159" s="40">
        <f t="shared" si="15"/>
        <v>0</v>
      </c>
      <c r="R159" s="40">
        <f t="shared" si="15"/>
        <v>0</v>
      </c>
      <c r="S159" s="40">
        <f t="shared" si="15"/>
        <v>0</v>
      </c>
      <c r="T159" s="40">
        <f t="shared" si="15"/>
        <v>0</v>
      </c>
      <c r="U159" s="40">
        <f t="shared" si="15"/>
        <v>0</v>
      </c>
      <c r="V159" s="40">
        <f t="shared" si="15"/>
        <v>0</v>
      </c>
      <c r="W159" s="40">
        <f t="shared" si="15"/>
        <v>0</v>
      </c>
      <c r="X159" s="40">
        <f t="shared" si="15"/>
        <v>0</v>
      </c>
      <c r="Y159" s="40">
        <f t="shared" si="15"/>
        <v>0</v>
      </c>
      <c r="Z159" s="40">
        <f t="shared" si="15"/>
        <v>0</v>
      </c>
      <c r="AA159" s="40">
        <f t="shared" si="15"/>
        <v>0</v>
      </c>
      <c r="AB159" s="40">
        <f t="shared" si="15"/>
        <v>0</v>
      </c>
      <c r="AC159" s="40">
        <f t="shared" si="15"/>
        <v>0</v>
      </c>
      <c r="AD159" s="40">
        <f t="shared" si="15"/>
        <v>0</v>
      </c>
      <c r="AE159" s="40">
        <f t="shared" si="15"/>
        <v>0</v>
      </c>
      <c r="AF159" s="40">
        <f t="shared" si="15"/>
        <v>0</v>
      </c>
      <c r="AG159" s="40">
        <f t="shared" si="15"/>
        <v>0</v>
      </c>
      <c r="AH159" s="40">
        <f t="shared" si="15"/>
        <v>0</v>
      </c>
      <c r="AI159" s="40">
        <f t="shared" si="15"/>
        <v>0</v>
      </c>
      <c r="AJ159" s="40">
        <f t="shared" si="15"/>
        <v>0</v>
      </c>
      <c r="AK159" s="40">
        <f t="shared" si="15"/>
        <v>0</v>
      </c>
      <c r="AL159" s="40">
        <f t="shared" si="15"/>
        <v>0</v>
      </c>
      <c r="AM159" s="40">
        <f t="shared" si="15"/>
        <v>0</v>
      </c>
      <c r="AN159" s="40">
        <f t="shared" si="15"/>
        <v>0</v>
      </c>
      <c r="AO159" s="40">
        <f t="shared" si="15"/>
        <v>0</v>
      </c>
      <c r="AP159" s="40">
        <f t="shared" si="15"/>
        <v>0</v>
      </c>
      <c r="AQ159" s="40">
        <f t="shared" si="15"/>
        <v>0</v>
      </c>
      <c r="AR159" s="40">
        <f t="shared" si="15"/>
        <v>0</v>
      </c>
      <c r="AS159" s="41">
        <f>SUM(AS11:AS158)</f>
        <v>0</v>
      </c>
      <c r="AT159" s="42"/>
      <c r="AU159" s="42"/>
      <c r="AV159" s="42"/>
      <c r="AW159" s="43"/>
      <c r="AX159" s="33">
        <f>AVERAGE(AX11:AX158)</f>
        <v>80.896723646723643</v>
      </c>
      <c r="AY159" s="44"/>
    </row>
  </sheetData>
  <mergeCells count="3">
    <mergeCell ref="C9:AR9"/>
    <mergeCell ref="C10:K10"/>
    <mergeCell ref="M10:AR10"/>
  </mergeCells>
  <conditionalFormatting sqref="C11:AR158">
    <cfRule type="expression" dxfId="31" priority="1" stopIfTrue="1">
      <formula>AND(C$6="Да",C11="Н/з")</formula>
    </cfRule>
    <cfRule type="expression" dxfId="30" priority="2" stopIfTrue="1">
      <formula>AND(C$6="Да",C11="Неуд")</formula>
    </cfRule>
    <cfRule type="expression" dxfId="29" priority="3" stopIfTrue="1">
      <formula>AND(C$6="Да",C11="Н/я")</formula>
    </cfRule>
  </conditionalFormatting>
  <conditionalFormatting sqref="AW11:AW158">
    <cfRule type="expression" dxfId="28" priority="7" stopIfTrue="1">
      <formula>AND(DATEVALUE(AW11)&gt;ДатаСессии,OR(AV11="",DATEVALUE(AV11)&lt;NOW()))</formula>
    </cfRule>
  </conditionalFormatting>
  <conditionalFormatting sqref="AY11:AY158">
    <cfRule type="expression" dxfId="27" priority="8" stopIfTrue="1">
      <formula>AND(DATEVALUE(AY11)&gt;ДатаСессии,OR(AU11="",DATEVALUE(AU11)&lt;NOW()))</formula>
    </cfRule>
  </conditionalFormatting>
  <conditionalFormatting sqref="AT11:AT158">
    <cfRule type="cellIs" dxfId="26" priority="4" stopIfTrue="1" operator="equal">
      <formula>"Неусп"</formula>
    </cfRule>
    <cfRule type="cellIs" dxfId="25" priority="5" stopIfTrue="1" operator="equal">
      <formula>"Хор"</formula>
    </cfRule>
    <cfRule type="cellIs" dxfId="24" priority="6" stopIfTrue="1" operator="equal">
      <formula>"Отл"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159"/>
  <sheetViews>
    <sheetView workbookViewId="0">
      <selection sqref="A1:XFD1048576"/>
    </sheetView>
  </sheetViews>
  <sheetFormatPr defaultRowHeight="11.25" x14ac:dyDescent="0.2"/>
  <cols>
    <col min="1" max="1" width="3.7109375" style="1" customWidth="1"/>
    <col min="2" max="2" width="10.42578125" style="3" customWidth="1"/>
    <col min="3" max="4" width="6.42578125" style="3" customWidth="1"/>
    <col min="5" max="6" width="5.5703125" style="3" customWidth="1"/>
    <col min="7" max="7" width="7" style="3" customWidth="1"/>
    <col min="8" max="8" width="5.7109375" style="3" customWidth="1"/>
    <col min="9" max="11" width="5.140625" style="3" customWidth="1"/>
    <col min="12" max="17" width="3.42578125" style="3" hidden="1" customWidth="1"/>
    <col min="18" max="22" width="4" style="3" hidden="1" customWidth="1"/>
    <col min="23" max="26" width="3.42578125" style="3" hidden="1" customWidth="1"/>
    <col min="27" max="29" width="4" style="3" hidden="1" customWidth="1"/>
    <col min="30" max="33" width="3.42578125" style="3" hidden="1" customWidth="1"/>
    <col min="34" max="44" width="4" style="3" hidden="1" customWidth="1"/>
    <col min="45" max="45" width="4.42578125" style="3" hidden="1" customWidth="1"/>
    <col min="46" max="46" width="6.42578125" style="3" hidden="1" customWidth="1"/>
    <col min="47" max="47" width="5.7109375" style="3" hidden="1" customWidth="1"/>
    <col min="48" max="48" width="8.5703125" style="3" hidden="1" customWidth="1"/>
    <col min="49" max="49" width="10.28515625" style="3" hidden="1" customWidth="1"/>
    <col min="50" max="50" width="12.7109375" style="3" customWidth="1"/>
    <col min="51" max="51" width="10.28515625" style="3" customWidth="1"/>
    <col min="52" max="54" width="9.140625" style="3" hidden="1" customWidth="1"/>
    <col min="55" max="256" width="9.140625" style="3"/>
    <col min="257" max="257" width="3.7109375" style="3" customWidth="1"/>
    <col min="258" max="258" width="10.42578125" style="3" customWidth="1"/>
    <col min="259" max="260" width="6.42578125" style="3" customWidth="1"/>
    <col min="261" max="262" width="5.5703125" style="3" customWidth="1"/>
    <col min="263" max="263" width="7" style="3" customWidth="1"/>
    <col min="264" max="264" width="5.7109375" style="3" customWidth="1"/>
    <col min="265" max="267" width="5.140625" style="3" customWidth="1"/>
    <col min="268" max="305" width="0" style="3" hidden="1" customWidth="1"/>
    <col min="306" max="306" width="12.7109375" style="3" customWidth="1"/>
    <col min="307" max="307" width="10.28515625" style="3" customWidth="1"/>
    <col min="308" max="310" width="0" style="3" hidden="1" customWidth="1"/>
    <col min="311" max="512" width="9.140625" style="3"/>
    <col min="513" max="513" width="3.7109375" style="3" customWidth="1"/>
    <col min="514" max="514" width="10.42578125" style="3" customWidth="1"/>
    <col min="515" max="516" width="6.42578125" style="3" customWidth="1"/>
    <col min="517" max="518" width="5.5703125" style="3" customWidth="1"/>
    <col min="519" max="519" width="7" style="3" customWidth="1"/>
    <col min="520" max="520" width="5.7109375" style="3" customWidth="1"/>
    <col min="521" max="523" width="5.140625" style="3" customWidth="1"/>
    <col min="524" max="561" width="0" style="3" hidden="1" customWidth="1"/>
    <col min="562" max="562" width="12.7109375" style="3" customWidth="1"/>
    <col min="563" max="563" width="10.28515625" style="3" customWidth="1"/>
    <col min="564" max="566" width="0" style="3" hidden="1" customWidth="1"/>
    <col min="567" max="768" width="9.140625" style="3"/>
    <col min="769" max="769" width="3.7109375" style="3" customWidth="1"/>
    <col min="770" max="770" width="10.42578125" style="3" customWidth="1"/>
    <col min="771" max="772" width="6.42578125" style="3" customWidth="1"/>
    <col min="773" max="774" width="5.5703125" style="3" customWidth="1"/>
    <col min="775" max="775" width="7" style="3" customWidth="1"/>
    <col min="776" max="776" width="5.7109375" style="3" customWidth="1"/>
    <col min="777" max="779" width="5.140625" style="3" customWidth="1"/>
    <col min="780" max="817" width="0" style="3" hidden="1" customWidth="1"/>
    <col min="818" max="818" width="12.7109375" style="3" customWidth="1"/>
    <col min="819" max="819" width="10.28515625" style="3" customWidth="1"/>
    <col min="820" max="822" width="0" style="3" hidden="1" customWidth="1"/>
    <col min="823" max="1024" width="9.140625" style="3"/>
    <col min="1025" max="1025" width="3.7109375" style="3" customWidth="1"/>
    <col min="1026" max="1026" width="10.42578125" style="3" customWidth="1"/>
    <col min="1027" max="1028" width="6.42578125" style="3" customWidth="1"/>
    <col min="1029" max="1030" width="5.5703125" style="3" customWidth="1"/>
    <col min="1031" max="1031" width="7" style="3" customWidth="1"/>
    <col min="1032" max="1032" width="5.7109375" style="3" customWidth="1"/>
    <col min="1033" max="1035" width="5.140625" style="3" customWidth="1"/>
    <col min="1036" max="1073" width="0" style="3" hidden="1" customWidth="1"/>
    <col min="1074" max="1074" width="12.7109375" style="3" customWidth="1"/>
    <col min="1075" max="1075" width="10.28515625" style="3" customWidth="1"/>
    <col min="1076" max="1078" width="0" style="3" hidden="1" customWidth="1"/>
    <col min="1079" max="1280" width="9.140625" style="3"/>
    <col min="1281" max="1281" width="3.7109375" style="3" customWidth="1"/>
    <col min="1282" max="1282" width="10.42578125" style="3" customWidth="1"/>
    <col min="1283" max="1284" width="6.42578125" style="3" customWidth="1"/>
    <col min="1285" max="1286" width="5.5703125" style="3" customWidth="1"/>
    <col min="1287" max="1287" width="7" style="3" customWidth="1"/>
    <col min="1288" max="1288" width="5.7109375" style="3" customWidth="1"/>
    <col min="1289" max="1291" width="5.140625" style="3" customWidth="1"/>
    <col min="1292" max="1329" width="0" style="3" hidden="1" customWidth="1"/>
    <col min="1330" max="1330" width="12.7109375" style="3" customWidth="1"/>
    <col min="1331" max="1331" width="10.28515625" style="3" customWidth="1"/>
    <col min="1332" max="1334" width="0" style="3" hidden="1" customWidth="1"/>
    <col min="1335" max="1536" width="9.140625" style="3"/>
    <col min="1537" max="1537" width="3.7109375" style="3" customWidth="1"/>
    <col min="1538" max="1538" width="10.42578125" style="3" customWidth="1"/>
    <col min="1539" max="1540" width="6.42578125" style="3" customWidth="1"/>
    <col min="1541" max="1542" width="5.5703125" style="3" customWidth="1"/>
    <col min="1543" max="1543" width="7" style="3" customWidth="1"/>
    <col min="1544" max="1544" width="5.7109375" style="3" customWidth="1"/>
    <col min="1545" max="1547" width="5.140625" style="3" customWidth="1"/>
    <col min="1548" max="1585" width="0" style="3" hidden="1" customWidth="1"/>
    <col min="1586" max="1586" width="12.7109375" style="3" customWidth="1"/>
    <col min="1587" max="1587" width="10.28515625" style="3" customWidth="1"/>
    <col min="1588" max="1590" width="0" style="3" hidden="1" customWidth="1"/>
    <col min="1591" max="1792" width="9.140625" style="3"/>
    <col min="1793" max="1793" width="3.7109375" style="3" customWidth="1"/>
    <col min="1794" max="1794" width="10.42578125" style="3" customWidth="1"/>
    <col min="1795" max="1796" width="6.42578125" style="3" customWidth="1"/>
    <col min="1797" max="1798" width="5.5703125" style="3" customWidth="1"/>
    <col min="1799" max="1799" width="7" style="3" customWidth="1"/>
    <col min="1800" max="1800" width="5.7109375" style="3" customWidth="1"/>
    <col min="1801" max="1803" width="5.140625" style="3" customWidth="1"/>
    <col min="1804" max="1841" width="0" style="3" hidden="1" customWidth="1"/>
    <col min="1842" max="1842" width="12.7109375" style="3" customWidth="1"/>
    <col min="1843" max="1843" width="10.28515625" style="3" customWidth="1"/>
    <col min="1844" max="1846" width="0" style="3" hidden="1" customWidth="1"/>
    <col min="1847" max="2048" width="9.140625" style="3"/>
    <col min="2049" max="2049" width="3.7109375" style="3" customWidth="1"/>
    <col min="2050" max="2050" width="10.42578125" style="3" customWidth="1"/>
    <col min="2051" max="2052" width="6.42578125" style="3" customWidth="1"/>
    <col min="2053" max="2054" width="5.5703125" style="3" customWidth="1"/>
    <col min="2055" max="2055" width="7" style="3" customWidth="1"/>
    <col min="2056" max="2056" width="5.7109375" style="3" customWidth="1"/>
    <col min="2057" max="2059" width="5.140625" style="3" customWidth="1"/>
    <col min="2060" max="2097" width="0" style="3" hidden="1" customWidth="1"/>
    <col min="2098" max="2098" width="12.7109375" style="3" customWidth="1"/>
    <col min="2099" max="2099" width="10.28515625" style="3" customWidth="1"/>
    <col min="2100" max="2102" width="0" style="3" hidden="1" customWidth="1"/>
    <col min="2103" max="2304" width="9.140625" style="3"/>
    <col min="2305" max="2305" width="3.7109375" style="3" customWidth="1"/>
    <col min="2306" max="2306" width="10.42578125" style="3" customWidth="1"/>
    <col min="2307" max="2308" width="6.42578125" style="3" customWidth="1"/>
    <col min="2309" max="2310" width="5.5703125" style="3" customWidth="1"/>
    <col min="2311" max="2311" width="7" style="3" customWidth="1"/>
    <col min="2312" max="2312" width="5.7109375" style="3" customWidth="1"/>
    <col min="2313" max="2315" width="5.140625" style="3" customWidth="1"/>
    <col min="2316" max="2353" width="0" style="3" hidden="1" customWidth="1"/>
    <col min="2354" max="2354" width="12.7109375" style="3" customWidth="1"/>
    <col min="2355" max="2355" width="10.28515625" style="3" customWidth="1"/>
    <col min="2356" max="2358" width="0" style="3" hidden="1" customWidth="1"/>
    <col min="2359" max="2560" width="9.140625" style="3"/>
    <col min="2561" max="2561" width="3.7109375" style="3" customWidth="1"/>
    <col min="2562" max="2562" width="10.42578125" style="3" customWidth="1"/>
    <col min="2563" max="2564" width="6.42578125" style="3" customWidth="1"/>
    <col min="2565" max="2566" width="5.5703125" style="3" customWidth="1"/>
    <col min="2567" max="2567" width="7" style="3" customWidth="1"/>
    <col min="2568" max="2568" width="5.7109375" style="3" customWidth="1"/>
    <col min="2569" max="2571" width="5.140625" style="3" customWidth="1"/>
    <col min="2572" max="2609" width="0" style="3" hidden="1" customWidth="1"/>
    <col min="2610" max="2610" width="12.7109375" style="3" customWidth="1"/>
    <col min="2611" max="2611" width="10.28515625" style="3" customWidth="1"/>
    <col min="2612" max="2614" width="0" style="3" hidden="1" customWidth="1"/>
    <col min="2615" max="2816" width="9.140625" style="3"/>
    <col min="2817" max="2817" width="3.7109375" style="3" customWidth="1"/>
    <col min="2818" max="2818" width="10.42578125" style="3" customWidth="1"/>
    <col min="2819" max="2820" width="6.42578125" style="3" customWidth="1"/>
    <col min="2821" max="2822" width="5.5703125" style="3" customWidth="1"/>
    <col min="2823" max="2823" width="7" style="3" customWidth="1"/>
    <col min="2824" max="2824" width="5.7109375" style="3" customWidth="1"/>
    <col min="2825" max="2827" width="5.140625" style="3" customWidth="1"/>
    <col min="2828" max="2865" width="0" style="3" hidden="1" customWidth="1"/>
    <col min="2866" max="2866" width="12.7109375" style="3" customWidth="1"/>
    <col min="2867" max="2867" width="10.28515625" style="3" customWidth="1"/>
    <col min="2868" max="2870" width="0" style="3" hidden="1" customWidth="1"/>
    <col min="2871" max="3072" width="9.140625" style="3"/>
    <col min="3073" max="3073" width="3.7109375" style="3" customWidth="1"/>
    <col min="3074" max="3074" width="10.42578125" style="3" customWidth="1"/>
    <col min="3075" max="3076" width="6.42578125" style="3" customWidth="1"/>
    <col min="3077" max="3078" width="5.5703125" style="3" customWidth="1"/>
    <col min="3079" max="3079" width="7" style="3" customWidth="1"/>
    <col min="3080" max="3080" width="5.7109375" style="3" customWidth="1"/>
    <col min="3081" max="3083" width="5.140625" style="3" customWidth="1"/>
    <col min="3084" max="3121" width="0" style="3" hidden="1" customWidth="1"/>
    <col min="3122" max="3122" width="12.7109375" style="3" customWidth="1"/>
    <col min="3123" max="3123" width="10.28515625" style="3" customWidth="1"/>
    <col min="3124" max="3126" width="0" style="3" hidden="1" customWidth="1"/>
    <col min="3127" max="3328" width="9.140625" style="3"/>
    <col min="3329" max="3329" width="3.7109375" style="3" customWidth="1"/>
    <col min="3330" max="3330" width="10.42578125" style="3" customWidth="1"/>
    <col min="3331" max="3332" width="6.42578125" style="3" customWidth="1"/>
    <col min="3333" max="3334" width="5.5703125" style="3" customWidth="1"/>
    <col min="3335" max="3335" width="7" style="3" customWidth="1"/>
    <col min="3336" max="3336" width="5.7109375" style="3" customWidth="1"/>
    <col min="3337" max="3339" width="5.140625" style="3" customWidth="1"/>
    <col min="3340" max="3377" width="0" style="3" hidden="1" customWidth="1"/>
    <col min="3378" max="3378" width="12.7109375" style="3" customWidth="1"/>
    <col min="3379" max="3379" width="10.28515625" style="3" customWidth="1"/>
    <col min="3380" max="3382" width="0" style="3" hidden="1" customWidth="1"/>
    <col min="3383" max="3584" width="9.140625" style="3"/>
    <col min="3585" max="3585" width="3.7109375" style="3" customWidth="1"/>
    <col min="3586" max="3586" width="10.42578125" style="3" customWidth="1"/>
    <col min="3587" max="3588" width="6.42578125" style="3" customWidth="1"/>
    <col min="3589" max="3590" width="5.5703125" style="3" customWidth="1"/>
    <col min="3591" max="3591" width="7" style="3" customWidth="1"/>
    <col min="3592" max="3592" width="5.7109375" style="3" customWidth="1"/>
    <col min="3593" max="3595" width="5.140625" style="3" customWidth="1"/>
    <col min="3596" max="3633" width="0" style="3" hidden="1" customWidth="1"/>
    <col min="3634" max="3634" width="12.7109375" style="3" customWidth="1"/>
    <col min="3635" max="3635" width="10.28515625" style="3" customWidth="1"/>
    <col min="3636" max="3638" width="0" style="3" hidden="1" customWidth="1"/>
    <col min="3639" max="3840" width="9.140625" style="3"/>
    <col min="3841" max="3841" width="3.7109375" style="3" customWidth="1"/>
    <col min="3842" max="3842" width="10.42578125" style="3" customWidth="1"/>
    <col min="3843" max="3844" width="6.42578125" style="3" customWidth="1"/>
    <col min="3845" max="3846" width="5.5703125" style="3" customWidth="1"/>
    <col min="3847" max="3847" width="7" style="3" customWidth="1"/>
    <col min="3848" max="3848" width="5.7109375" style="3" customWidth="1"/>
    <col min="3849" max="3851" width="5.140625" style="3" customWidth="1"/>
    <col min="3852" max="3889" width="0" style="3" hidden="1" customWidth="1"/>
    <col min="3890" max="3890" width="12.7109375" style="3" customWidth="1"/>
    <col min="3891" max="3891" width="10.28515625" style="3" customWidth="1"/>
    <col min="3892" max="3894" width="0" style="3" hidden="1" customWidth="1"/>
    <col min="3895" max="4096" width="9.140625" style="3"/>
    <col min="4097" max="4097" width="3.7109375" style="3" customWidth="1"/>
    <col min="4098" max="4098" width="10.42578125" style="3" customWidth="1"/>
    <col min="4099" max="4100" width="6.42578125" style="3" customWidth="1"/>
    <col min="4101" max="4102" width="5.5703125" style="3" customWidth="1"/>
    <col min="4103" max="4103" width="7" style="3" customWidth="1"/>
    <col min="4104" max="4104" width="5.7109375" style="3" customWidth="1"/>
    <col min="4105" max="4107" width="5.140625" style="3" customWidth="1"/>
    <col min="4108" max="4145" width="0" style="3" hidden="1" customWidth="1"/>
    <col min="4146" max="4146" width="12.7109375" style="3" customWidth="1"/>
    <col min="4147" max="4147" width="10.28515625" style="3" customWidth="1"/>
    <col min="4148" max="4150" width="0" style="3" hidden="1" customWidth="1"/>
    <col min="4151" max="4352" width="9.140625" style="3"/>
    <col min="4353" max="4353" width="3.7109375" style="3" customWidth="1"/>
    <col min="4354" max="4354" width="10.42578125" style="3" customWidth="1"/>
    <col min="4355" max="4356" width="6.42578125" style="3" customWidth="1"/>
    <col min="4357" max="4358" width="5.5703125" style="3" customWidth="1"/>
    <col min="4359" max="4359" width="7" style="3" customWidth="1"/>
    <col min="4360" max="4360" width="5.7109375" style="3" customWidth="1"/>
    <col min="4361" max="4363" width="5.140625" style="3" customWidth="1"/>
    <col min="4364" max="4401" width="0" style="3" hidden="1" customWidth="1"/>
    <col min="4402" max="4402" width="12.7109375" style="3" customWidth="1"/>
    <col min="4403" max="4403" width="10.28515625" style="3" customWidth="1"/>
    <col min="4404" max="4406" width="0" style="3" hidden="1" customWidth="1"/>
    <col min="4407" max="4608" width="9.140625" style="3"/>
    <col min="4609" max="4609" width="3.7109375" style="3" customWidth="1"/>
    <col min="4610" max="4610" width="10.42578125" style="3" customWidth="1"/>
    <col min="4611" max="4612" width="6.42578125" style="3" customWidth="1"/>
    <col min="4613" max="4614" width="5.5703125" style="3" customWidth="1"/>
    <col min="4615" max="4615" width="7" style="3" customWidth="1"/>
    <col min="4616" max="4616" width="5.7109375" style="3" customWidth="1"/>
    <col min="4617" max="4619" width="5.140625" style="3" customWidth="1"/>
    <col min="4620" max="4657" width="0" style="3" hidden="1" customWidth="1"/>
    <col min="4658" max="4658" width="12.7109375" style="3" customWidth="1"/>
    <col min="4659" max="4659" width="10.28515625" style="3" customWidth="1"/>
    <col min="4660" max="4662" width="0" style="3" hidden="1" customWidth="1"/>
    <col min="4663" max="4864" width="9.140625" style="3"/>
    <col min="4865" max="4865" width="3.7109375" style="3" customWidth="1"/>
    <col min="4866" max="4866" width="10.42578125" style="3" customWidth="1"/>
    <col min="4867" max="4868" width="6.42578125" style="3" customWidth="1"/>
    <col min="4869" max="4870" width="5.5703125" style="3" customWidth="1"/>
    <col min="4871" max="4871" width="7" style="3" customWidth="1"/>
    <col min="4872" max="4872" width="5.7109375" style="3" customWidth="1"/>
    <col min="4873" max="4875" width="5.140625" style="3" customWidth="1"/>
    <col min="4876" max="4913" width="0" style="3" hidden="1" customWidth="1"/>
    <col min="4914" max="4914" width="12.7109375" style="3" customWidth="1"/>
    <col min="4915" max="4915" width="10.28515625" style="3" customWidth="1"/>
    <col min="4916" max="4918" width="0" style="3" hidden="1" customWidth="1"/>
    <col min="4919" max="5120" width="9.140625" style="3"/>
    <col min="5121" max="5121" width="3.7109375" style="3" customWidth="1"/>
    <col min="5122" max="5122" width="10.42578125" style="3" customWidth="1"/>
    <col min="5123" max="5124" width="6.42578125" style="3" customWidth="1"/>
    <col min="5125" max="5126" width="5.5703125" style="3" customWidth="1"/>
    <col min="5127" max="5127" width="7" style="3" customWidth="1"/>
    <col min="5128" max="5128" width="5.7109375" style="3" customWidth="1"/>
    <col min="5129" max="5131" width="5.140625" style="3" customWidth="1"/>
    <col min="5132" max="5169" width="0" style="3" hidden="1" customWidth="1"/>
    <col min="5170" max="5170" width="12.7109375" style="3" customWidth="1"/>
    <col min="5171" max="5171" width="10.28515625" style="3" customWidth="1"/>
    <col min="5172" max="5174" width="0" style="3" hidden="1" customWidth="1"/>
    <col min="5175" max="5376" width="9.140625" style="3"/>
    <col min="5377" max="5377" width="3.7109375" style="3" customWidth="1"/>
    <col min="5378" max="5378" width="10.42578125" style="3" customWidth="1"/>
    <col min="5379" max="5380" width="6.42578125" style="3" customWidth="1"/>
    <col min="5381" max="5382" width="5.5703125" style="3" customWidth="1"/>
    <col min="5383" max="5383" width="7" style="3" customWidth="1"/>
    <col min="5384" max="5384" width="5.7109375" style="3" customWidth="1"/>
    <col min="5385" max="5387" width="5.140625" style="3" customWidth="1"/>
    <col min="5388" max="5425" width="0" style="3" hidden="1" customWidth="1"/>
    <col min="5426" max="5426" width="12.7109375" style="3" customWidth="1"/>
    <col min="5427" max="5427" width="10.28515625" style="3" customWidth="1"/>
    <col min="5428" max="5430" width="0" style="3" hidden="1" customWidth="1"/>
    <col min="5431" max="5632" width="9.140625" style="3"/>
    <col min="5633" max="5633" width="3.7109375" style="3" customWidth="1"/>
    <col min="5634" max="5634" width="10.42578125" style="3" customWidth="1"/>
    <col min="5635" max="5636" width="6.42578125" style="3" customWidth="1"/>
    <col min="5637" max="5638" width="5.5703125" style="3" customWidth="1"/>
    <col min="5639" max="5639" width="7" style="3" customWidth="1"/>
    <col min="5640" max="5640" width="5.7109375" style="3" customWidth="1"/>
    <col min="5641" max="5643" width="5.140625" style="3" customWidth="1"/>
    <col min="5644" max="5681" width="0" style="3" hidden="1" customWidth="1"/>
    <col min="5682" max="5682" width="12.7109375" style="3" customWidth="1"/>
    <col min="5683" max="5683" width="10.28515625" style="3" customWidth="1"/>
    <col min="5684" max="5686" width="0" style="3" hidden="1" customWidth="1"/>
    <col min="5687" max="5888" width="9.140625" style="3"/>
    <col min="5889" max="5889" width="3.7109375" style="3" customWidth="1"/>
    <col min="5890" max="5890" width="10.42578125" style="3" customWidth="1"/>
    <col min="5891" max="5892" width="6.42578125" style="3" customWidth="1"/>
    <col min="5893" max="5894" width="5.5703125" style="3" customWidth="1"/>
    <col min="5895" max="5895" width="7" style="3" customWidth="1"/>
    <col min="5896" max="5896" width="5.7109375" style="3" customWidth="1"/>
    <col min="5897" max="5899" width="5.140625" style="3" customWidth="1"/>
    <col min="5900" max="5937" width="0" style="3" hidden="1" customWidth="1"/>
    <col min="5938" max="5938" width="12.7109375" style="3" customWidth="1"/>
    <col min="5939" max="5939" width="10.28515625" style="3" customWidth="1"/>
    <col min="5940" max="5942" width="0" style="3" hidden="1" customWidth="1"/>
    <col min="5943" max="6144" width="9.140625" style="3"/>
    <col min="6145" max="6145" width="3.7109375" style="3" customWidth="1"/>
    <col min="6146" max="6146" width="10.42578125" style="3" customWidth="1"/>
    <col min="6147" max="6148" width="6.42578125" style="3" customWidth="1"/>
    <col min="6149" max="6150" width="5.5703125" style="3" customWidth="1"/>
    <col min="6151" max="6151" width="7" style="3" customWidth="1"/>
    <col min="6152" max="6152" width="5.7109375" style="3" customWidth="1"/>
    <col min="6153" max="6155" width="5.140625" style="3" customWidth="1"/>
    <col min="6156" max="6193" width="0" style="3" hidden="1" customWidth="1"/>
    <col min="6194" max="6194" width="12.7109375" style="3" customWidth="1"/>
    <col min="6195" max="6195" width="10.28515625" style="3" customWidth="1"/>
    <col min="6196" max="6198" width="0" style="3" hidden="1" customWidth="1"/>
    <col min="6199" max="6400" width="9.140625" style="3"/>
    <col min="6401" max="6401" width="3.7109375" style="3" customWidth="1"/>
    <col min="6402" max="6402" width="10.42578125" style="3" customWidth="1"/>
    <col min="6403" max="6404" width="6.42578125" style="3" customWidth="1"/>
    <col min="6405" max="6406" width="5.5703125" style="3" customWidth="1"/>
    <col min="6407" max="6407" width="7" style="3" customWidth="1"/>
    <col min="6408" max="6408" width="5.7109375" style="3" customWidth="1"/>
    <col min="6409" max="6411" width="5.140625" style="3" customWidth="1"/>
    <col min="6412" max="6449" width="0" style="3" hidden="1" customWidth="1"/>
    <col min="6450" max="6450" width="12.7109375" style="3" customWidth="1"/>
    <col min="6451" max="6451" width="10.28515625" style="3" customWidth="1"/>
    <col min="6452" max="6454" width="0" style="3" hidden="1" customWidth="1"/>
    <col min="6455" max="6656" width="9.140625" style="3"/>
    <col min="6657" max="6657" width="3.7109375" style="3" customWidth="1"/>
    <col min="6658" max="6658" width="10.42578125" style="3" customWidth="1"/>
    <col min="6659" max="6660" width="6.42578125" style="3" customWidth="1"/>
    <col min="6661" max="6662" width="5.5703125" style="3" customWidth="1"/>
    <col min="6663" max="6663" width="7" style="3" customWidth="1"/>
    <col min="6664" max="6664" width="5.7109375" style="3" customWidth="1"/>
    <col min="6665" max="6667" width="5.140625" style="3" customWidth="1"/>
    <col min="6668" max="6705" width="0" style="3" hidden="1" customWidth="1"/>
    <col min="6706" max="6706" width="12.7109375" style="3" customWidth="1"/>
    <col min="6707" max="6707" width="10.28515625" style="3" customWidth="1"/>
    <col min="6708" max="6710" width="0" style="3" hidden="1" customWidth="1"/>
    <col min="6711" max="6912" width="9.140625" style="3"/>
    <col min="6913" max="6913" width="3.7109375" style="3" customWidth="1"/>
    <col min="6914" max="6914" width="10.42578125" style="3" customWidth="1"/>
    <col min="6915" max="6916" width="6.42578125" style="3" customWidth="1"/>
    <col min="6917" max="6918" width="5.5703125" style="3" customWidth="1"/>
    <col min="6919" max="6919" width="7" style="3" customWidth="1"/>
    <col min="6920" max="6920" width="5.7109375" style="3" customWidth="1"/>
    <col min="6921" max="6923" width="5.140625" style="3" customWidth="1"/>
    <col min="6924" max="6961" width="0" style="3" hidden="1" customWidth="1"/>
    <col min="6962" max="6962" width="12.7109375" style="3" customWidth="1"/>
    <col min="6963" max="6963" width="10.28515625" style="3" customWidth="1"/>
    <col min="6964" max="6966" width="0" style="3" hidden="1" customWidth="1"/>
    <col min="6967" max="7168" width="9.140625" style="3"/>
    <col min="7169" max="7169" width="3.7109375" style="3" customWidth="1"/>
    <col min="7170" max="7170" width="10.42578125" style="3" customWidth="1"/>
    <col min="7171" max="7172" width="6.42578125" style="3" customWidth="1"/>
    <col min="7173" max="7174" width="5.5703125" style="3" customWidth="1"/>
    <col min="7175" max="7175" width="7" style="3" customWidth="1"/>
    <col min="7176" max="7176" width="5.7109375" style="3" customWidth="1"/>
    <col min="7177" max="7179" width="5.140625" style="3" customWidth="1"/>
    <col min="7180" max="7217" width="0" style="3" hidden="1" customWidth="1"/>
    <col min="7218" max="7218" width="12.7109375" style="3" customWidth="1"/>
    <col min="7219" max="7219" width="10.28515625" style="3" customWidth="1"/>
    <col min="7220" max="7222" width="0" style="3" hidden="1" customWidth="1"/>
    <col min="7223" max="7424" width="9.140625" style="3"/>
    <col min="7425" max="7425" width="3.7109375" style="3" customWidth="1"/>
    <col min="7426" max="7426" width="10.42578125" style="3" customWidth="1"/>
    <col min="7427" max="7428" width="6.42578125" style="3" customWidth="1"/>
    <col min="7429" max="7430" width="5.5703125" style="3" customWidth="1"/>
    <col min="7431" max="7431" width="7" style="3" customWidth="1"/>
    <col min="7432" max="7432" width="5.7109375" style="3" customWidth="1"/>
    <col min="7433" max="7435" width="5.140625" style="3" customWidth="1"/>
    <col min="7436" max="7473" width="0" style="3" hidden="1" customWidth="1"/>
    <col min="7474" max="7474" width="12.7109375" style="3" customWidth="1"/>
    <col min="7475" max="7475" width="10.28515625" style="3" customWidth="1"/>
    <col min="7476" max="7478" width="0" style="3" hidden="1" customWidth="1"/>
    <col min="7479" max="7680" width="9.140625" style="3"/>
    <col min="7681" max="7681" width="3.7109375" style="3" customWidth="1"/>
    <col min="7682" max="7682" width="10.42578125" style="3" customWidth="1"/>
    <col min="7683" max="7684" width="6.42578125" style="3" customWidth="1"/>
    <col min="7685" max="7686" width="5.5703125" style="3" customWidth="1"/>
    <col min="7687" max="7687" width="7" style="3" customWidth="1"/>
    <col min="7688" max="7688" width="5.7109375" style="3" customWidth="1"/>
    <col min="7689" max="7691" width="5.140625" style="3" customWidth="1"/>
    <col min="7692" max="7729" width="0" style="3" hidden="1" customWidth="1"/>
    <col min="7730" max="7730" width="12.7109375" style="3" customWidth="1"/>
    <col min="7731" max="7731" width="10.28515625" style="3" customWidth="1"/>
    <col min="7732" max="7734" width="0" style="3" hidden="1" customWidth="1"/>
    <col min="7735" max="7936" width="9.140625" style="3"/>
    <col min="7937" max="7937" width="3.7109375" style="3" customWidth="1"/>
    <col min="7938" max="7938" width="10.42578125" style="3" customWidth="1"/>
    <col min="7939" max="7940" width="6.42578125" style="3" customWidth="1"/>
    <col min="7941" max="7942" width="5.5703125" style="3" customWidth="1"/>
    <col min="7943" max="7943" width="7" style="3" customWidth="1"/>
    <col min="7944" max="7944" width="5.7109375" style="3" customWidth="1"/>
    <col min="7945" max="7947" width="5.140625" style="3" customWidth="1"/>
    <col min="7948" max="7985" width="0" style="3" hidden="1" customWidth="1"/>
    <col min="7986" max="7986" width="12.7109375" style="3" customWidth="1"/>
    <col min="7987" max="7987" width="10.28515625" style="3" customWidth="1"/>
    <col min="7988" max="7990" width="0" style="3" hidden="1" customWidth="1"/>
    <col min="7991" max="8192" width="9.140625" style="3"/>
    <col min="8193" max="8193" width="3.7109375" style="3" customWidth="1"/>
    <col min="8194" max="8194" width="10.42578125" style="3" customWidth="1"/>
    <col min="8195" max="8196" width="6.42578125" style="3" customWidth="1"/>
    <col min="8197" max="8198" width="5.5703125" style="3" customWidth="1"/>
    <col min="8199" max="8199" width="7" style="3" customWidth="1"/>
    <col min="8200" max="8200" width="5.7109375" style="3" customWidth="1"/>
    <col min="8201" max="8203" width="5.140625" style="3" customWidth="1"/>
    <col min="8204" max="8241" width="0" style="3" hidden="1" customWidth="1"/>
    <col min="8242" max="8242" width="12.7109375" style="3" customWidth="1"/>
    <col min="8243" max="8243" width="10.28515625" style="3" customWidth="1"/>
    <col min="8244" max="8246" width="0" style="3" hidden="1" customWidth="1"/>
    <col min="8247" max="8448" width="9.140625" style="3"/>
    <col min="8449" max="8449" width="3.7109375" style="3" customWidth="1"/>
    <col min="8450" max="8450" width="10.42578125" style="3" customWidth="1"/>
    <col min="8451" max="8452" width="6.42578125" style="3" customWidth="1"/>
    <col min="8453" max="8454" width="5.5703125" style="3" customWidth="1"/>
    <col min="8455" max="8455" width="7" style="3" customWidth="1"/>
    <col min="8456" max="8456" width="5.7109375" style="3" customWidth="1"/>
    <col min="8457" max="8459" width="5.140625" style="3" customWidth="1"/>
    <col min="8460" max="8497" width="0" style="3" hidden="1" customWidth="1"/>
    <col min="8498" max="8498" width="12.7109375" style="3" customWidth="1"/>
    <col min="8499" max="8499" width="10.28515625" style="3" customWidth="1"/>
    <col min="8500" max="8502" width="0" style="3" hidden="1" customWidth="1"/>
    <col min="8503" max="8704" width="9.140625" style="3"/>
    <col min="8705" max="8705" width="3.7109375" style="3" customWidth="1"/>
    <col min="8706" max="8706" width="10.42578125" style="3" customWidth="1"/>
    <col min="8707" max="8708" width="6.42578125" style="3" customWidth="1"/>
    <col min="8709" max="8710" width="5.5703125" style="3" customWidth="1"/>
    <col min="8711" max="8711" width="7" style="3" customWidth="1"/>
    <col min="8712" max="8712" width="5.7109375" style="3" customWidth="1"/>
    <col min="8713" max="8715" width="5.140625" style="3" customWidth="1"/>
    <col min="8716" max="8753" width="0" style="3" hidden="1" customWidth="1"/>
    <col min="8754" max="8754" width="12.7109375" style="3" customWidth="1"/>
    <col min="8755" max="8755" width="10.28515625" style="3" customWidth="1"/>
    <col min="8756" max="8758" width="0" style="3" hidden="1" customWidth="1"/>
    <col min="8759" max="8960" width="9.140625" style="3"/>
    <col min="8961" max="8961" width="3.7109375" style="3" customWidth="1"/>
    <col min="8962" max="8962" width="10.42578125" style="3" customWidth="1"/>
    <col min="8963" max="8964" width="6.42578125" style="3" customWidth="1"/>
    <col min="8965" max="8966" width="5.5703125" style="3" customWidth="1"/>
    <col min="8967" max="8967" width="7" style="3" customWidth="1"/>
    <col min="8968" max="8968" width="5.7109375" style="3" customWidth="1"/>
    <col min="8969" max="8971" width="5.140625" style="3" customWidth="1"/>
    <col min="8972" max="9009" width="0" style="3" hidden="1" customWidth="1"/>
    <col min="9010" max="9010" width="12.7109375" style="3" customWidth="1"/>
    <col min="9011" max="9011" width="10.28515625" style="3" customWidth="1"/>
    <col min="9012" max="9014" width="0" style="3" hidden="1" customWidth="1"/>
    <col min="9015" max="9216" width="9.140625" style="3"/>
    <col min="9217" max="9217" width="3.7109375" style="3" customWidth="1"/>
    <col min="9218" max="9218" width="10.42578125" style="3" customWidth="1"/>
    <col min="9219" max="9220" width="6.42578125" style="3" customWidth="1"/>
    <col min="9221" max="9222" width="5.5703125" style="3" customWidth="1"/>
    <col min="9223" max="9223" width="7" style="3" customWidth="1"/>
    <col min="9224" max="9224" width="5.7109375" style="3" customWidth="1"/>
    <col min="9225" max="9227" width="5.140625" style="3" customWidth="1"/>
    <col min="9228" max="9265" width="0" style="3" hidden="1" customWidth="1"/>
    <col min="9266" max="9266" width="12.7109375" style="3" customWidth="1"/>
    <col min="9267" max="9267" width="10.28515625" style="3" customWidth="1"/>
    <col min="9268" max="9270" width="0" style="3" hidden="1" customWidth="1"/>
    <col min="9271" max="9472" width="9.140625" style="3"/>
    <col min="9473" max="9473" width="3.7109375" style="3" customWidth="1"/>
    <col min="9474" max="9474" width="10.42578125" style="3" customWidth="1"/>
    <col min="9475" max="9476" width="6.42578125" style="3" customWidth="1"/>
    <col min="9477" max="9478" width="5.5703125" style="3" customWidth="1"/>
    <col min="9479" max="9479" width="7" style="3" customWidth="1"/>
    <col min="9480" max="9480" width="5.7109375" style="3" customWidth="1"/>
    <col min="9481" max="9483" width="5.140625" style="3" customWidth="1"/>
    <col min="9484" max="9521" width="0" style="3" hidden="1" customWidth="1"/>
    <col min="9522" max="9522" width="12.7109375" style="3" customWidth="1"/>
    <col min="9523" max="9523" width="10.28515625" style="3" customWidth="1"/>
    <col min="9524" max="9526" width="0" style="3" hidden="1" customWidth="1"/>
    <col min="9527" max="9728" width="9.140625" style="3"/>
    <col min="9729" max="9729" width="3.7109375" style="3" customWidth="1"/>
    <col min="9730" max="9730" width="10.42578125" style="3" customWidth="1"/>
    <col min="9731" max="9732" width="6.42578125" style="3" customWidth="1"/>
    <col min="9733" max="9734" width="5.5703125" style="3" customWidth="1"/>
    <col min="9735" max="9735" width="7" style="3" customWidth="1"/>
    <col min="9736" max="9736" width="5.7109375" style="3" customWidth="1"/>
    <col min="9737" max="9739" width="5.140625" style="3" customWidth="1"/>
    <col min="9740" max="9777" width="0" style="3" hidden="1" customWidth="1"/>
    <col min="9778" max="9778" width="12.7109375" style="3" customWidth="1"/>
    <col min="9779" max="9779" width="10.28515625" style="3" customWidth="1"/>
    <col min="9780" max="9782" width="0" style="3" hidden="1" customWidth="1"/>
    <col min="9783" max="9984" width="9.140625" style="3"/>
    <col min="9985" max="9985" width="3.7109375" style="3" customWidth="1"/>
    <col min="9986" max="9986" width="10.42578125" style="3" customWidth="1"/>
    <col min="9987" max="9988" width="6.42578125" style="3" customWidth="1"/>
    <col min="9989" max="9990" width="5.5703125" style="3" customWidth="1"/>
    <col min="9991" max="9991" width="7" style="3" customWidth="1"/>
    <col min="9992" max="9992" width="5.7109375" style="3" customWidth="1"/>
    <col min="9993" max="9995" width="5.140625" style="3" customWidth="1"/>
    <col min="9996" max="10033" width="0" style="3" hidden="1" customWidth="1"/>
    <col min="10034" max="10034" width="12.7109375" style="3" customWidth="1"/>
    <col min="10035" max="10035" width="10.28515625" style="3" customWidth="1"/>
    <col min="10036" max="10038" width="0" style="3" hidden="1" customWidth="1"/>
    <col min="10039" max="10240" width="9.140625" style="3"/>
    <col min="10241" max="10241" width="3.7109375" style="3" customWidth="1"/>
    <col min="10242" max="10242" width="10.42578125" style="3" customWidth="1"/>
    <col min="10243" max="10244" width="6.42578125" style="3" customWidth="1"/>
    <col min="10245" max="10246" width="5.5703125" style="3" customWidth="1"/>
    <col min="10247" max="10247" width="7" style="3" customWidth="1"/>
    <col min="10248" max="10248" width="5.7109375" style="3" customWidth="1"/>
    <col min="10249" max="10251" width="5.140625" style="3" customWidth="1"/>
    <col min="10252" max="10289" width="0" style="3" hidden="1" customWidth="1"/>
    <col min="10290" max="10290" width="12.7109375" style="3" customWidth="1"/>
    <col min="10291" max="10291" width="10.28515625" style="3" customWidth="1"/>
    <col min="10292" max="10294" width="0" style="3" hidden="1" customWidth="1"/>
    <col min="10295" max="10496" width="9.140625" style="3"/>
    <col min="10497" max="10497" width="3.7109375" style="3" customWidth="1"/>
    <col min="10498" max="10498" width="10.42578125" style="3" customWidth="1"/>
    <col min="10499" max="10500" width="6.42578125" style="3" customWidth="1"/>
    <col min="10501" max="10502" width="5.5703125" style="3" customWidth="1"/>
    <col min="10503" max="10503" width="7" style="3" customWidth="1"/>
    <col min="10504" max="10504" width="5.7109375" style="3" customWidth="1"/>
    <col min="10505" max="10507" width="5.140625" style="3" customWidth="1"/>
    <col min="10508" max="10545" width="0" style="3" hidden="1" customWidth="1"/>
    <col min="10546" max="10546" width="12.7109375" style="3" customWidth="1"/>
    <col min="10547" max="10547" width="10.28515625" style="3" customWidth="1"/>
    <col min="10548" max="10550" width="0" style="3" hidden="1" customWidth="1"/>
    <col min="10551" max="10752" width="9.140625" style="3"/>
    <col min="10753" max="10753" width="3.7109375" style="3" customWidth="1"/>
    <col min="10754" max="10754" width="10.42578125" style="3" customWidth="1"/>
    <col min="10755" max="10756" width="6.42578125" style="3" customWidth="1"/>
    <col min="10757" max="10758" width="5.5703125" style="3" customWidth="1"/>
    <col min="10759" max="10759" width="7" style="3" customWidth="1"/>
    <col min="10760" max="10760" width="5.7109375" style="3" customWidth="1"/>
    <col min="10761" max="10763" width="5.140625" style="3" customWidth="1"/>
    <col min="10764" max="10801" width="0" style="3" hidden="1" customWidth="1"/>
    <col min="10802" max="10802" width="12.7109375" style="3" customWidth="1"/>
    <col min="10803" max="10803" width="10.28515625" style="3" customWidth="1"/>
    <col min="10804" max="10806" width="0" style="3" hidden="1" customWidth="1"/>
    <col min="10807" max="11008" width="9.140625" style="3"/>
    <col min="11009" max="11009" width="3.7109375" style="3" customWidth="1"/>
    <col min="11010" max="11010" width="10.42578125" style="3" customWidth="1"/>
    <col min="11011" max="11012" width="6.42578125" style="3" customWidth="1"/>
    <col min="11013" max="11014" width="5.5703125" style="3" customWidth="1"/>
    <col min="11015" max="11015" width="7" style="3" customWidth="1"/>
    <col min="11016" max="11016" width="5.7109375" style="3" customWidth="1"/>
    <col min="11017" max="11019" width="5.140625" style="3" customWidth="1"/>
    <col min="11020" max="11057" width="0" style="3" hidden="1" customWidth="1"/>
    <col min="11058" max="11058" width="12.7109375" style="3" customWidth="1"/>
    <col min="11059" max="11059" width="10.28515625" style="3" customWidth="1"/>
    <col min="11060" max="11062" width="0" style="3" hidden="1" customWidth="1"/>
    <col min="11063" max="11264" width="9.140625" style="3"/>
    <col min="11265" max="11265" width="3.7109375" style="3" customWidth="1"/>
    <col min="11266" max="11266" width="10.42578125" style="3" customWidth="1"/>
    <col min="11267" max="11268" width="6.42578125" style="3" customWidth="1"/>
    <col min="11269" max="11270" width="5.5703125" style="3" customWidth="1"/>
    <col min="11271" max="11271" width="7" style="3" customWidth="1"/>
    <col min="11272" max="11272" width="5.7109375" style="3" customWidth="1"/>
    <col min="11273" max="11275" width="5.140625" style="3" customWidth="1"/>
    <col min="11276" max="11313" width="0" style="3" hidden="1" customWidth="1"/>
    <col min="11314" max="11314" width="12.7109375" style="3" customWidth="1"/>
    <col min="11315" max="11315" width="10.28515625" style="3" customWidth="1"/>
    <col min="11316" max="11318" width="0" style="3" hidden="1" customWidth="1"/>
    <col min="11319" max="11520" width="9.140625" style="3"/>
    <col min="11521" max="11521" width="3.7109375" style="3" customWidth="1"/>
    <col min="11522" max="11522" width="10.42578125" style="3" customWidth="1"/>
    <col min="11523" max="11524" width="6.42578125" style="3" customWidth="1"/>
    <col min="11525" max="11526" width="5.5703125" style="3" customWidth="1"/>
    <col min="11527" max="11527" width="7" style="3" customWidth="1"/>
    <col min="11528" max="11528" width="5.7109375" style="3" customWidth="1"/>
    <col min="11529" max="11531" width="5.140625" style="3" customWidth="1"/>
    <col min="11532" max="11569" width="0" style="3" hidden="1" customWidth="1"/>
    <col min="11570" max="11570" width="12.7109375" style="3" customWidth="1"/>
    <col min="11571" max="11571" width="10.28515625" style="3" customWidth="1"/>
    <col min="11572" max="11574" width="0" style="3" hidden="1" customWidth="1"/>
    <col min="11575" max="11776" width="9.140625" style="3"/>
    <col min="11777" max="11777" width="3.7109375" style="3" customWidth="1"/>
    <col min="11778" max="11778" width="10.42578125" style="3" customWidth="1"/>
    <col min="11779" max="11780" width="6.42578125" style="3" customWidth="1"/>
    <col min="11781" max="11782" width="5.5703125" style="3" customWidth="1"/>
    <col min="11783" max="11783" width="7" style="3" customWidth="1"/>
    <col min="11784" max="11784" width="5.7109375" style="3" customWidth="1"/>
    <col min="11785" max="11787" width="5.140625" style="3" customWidth="1"/>
    <col min="11788" max="11825" width="0" style="3" hidden="1" customWidth="1"/>
    <col min="11826" max="11826" width="12.7109375" style="3" customWidth="1"/>
    <col min="11827" max="11827" width="10.28515625" style="3" customWidth="1"/>
    <col min="11828" max="11830" width="0" style="3" hidden="1" customWidth="1"/>
    <col min="11831" max="12032" width="9.140625" style="3"/>
    <col min="12033" max="12033" width="3.7109375" style="3" customWidth="1"/>
    <col min="12034" max="12034" width="10.42578125" style="3" customWidth="1"/>
    <col min="12035" max="12036" width="6.42578125" style="3" customWidth="1"/>
    <col min="12037" max="12038" width="5.5703125" style="3" customWidth="1"/>
    <col min="12039" max="12039" width="7" style="3" customWidth="1"/>
    <col min="12040" max="12040" width="5.7109375" style="3" customWidth="1"/>
    <col min="12041" max="12043" width="5.140625" style="3" customWidth="1"/>
    <col min="12044" max="12081" width="0" style="3" hidden="1" customWidth="1"/>
    <col min="12082" max="12082" width="12.7109375" style="3" customWidth="1"/>
    <col min="12083" max="12083" width="10.28515625" style="3" customWidth="1"/>
    <col min="12084" max="12086" width="0" style="3" hidden="1" customWidth="1"/>
    <col min="12087" max="12288" width="9.140625" style="3"/>
    <col min="12289" max="12289" width="3.7109375" style="3" customWidth="1"/>
    <col min="12290" max="12290" width="10.42578125" style="3" customWidth="1"/>
    <col min="12291" max="12292" width="6.42578125" style="3" customWidth="1"/>
    <col min="12293" max="12294" width="5.5703125" style="3" customWidth="1"/>
    <col min="12295" max="12295" width="7" style="3" customWidth="1"/>
    <col min="12296" max="12296" width="5.7109375" style="3" customWidth="1"/>
    <col min="12297" max="12299" width="5.140625" style="3" customWidth="1"/>
    <col min="12300" max="12337" width="0" style="3" hidden="1" customWidth="1"/>
    <col min="12338" max="12338" width="12.7109375" style="3" customWidth="1"/>
    <col min="12339" max="12339" width="10.28515625" style="3" customWidth="1"/>
    <col min="12340" max="12342" width="0" style="3" hidden="1" customWidth="1"/>
    <col min="12343" max="12544" width="9.140625" style="3"/>
    <col min="12545" max="12545" width="3.7109375" style="3" customWidth="1"/>
    <col min="12546" max="12546" width="10.42578125" style="3" customWidth="1"/>
    <col min="12547" max="12548" width="6.42578125" style="3" customWidth="1"/>
    <col min="12549" max="12550" width="5.5703125" style="3" customWidth="1"/>
    <col min="12551" max="12551" width="7" style="3" customWidth="1"/>
    <col min="12552" max="12552" width="5.7109375" style="3" customWidth="1"/>
    <col min="12553" max="12555" width="5.140625" style="3" customWidth="1"/>
    <col min="12556" max="12593" width="0" style="3" hidden="1" customWidth="1"/>
    <col min="12594" max="12594" width="12.7109375" style="3" customWidth="1"/>
    <col min="12595" max="12595" width="10.28515625" style="3" customWidth="1"/>
    <col min="12596" max="12598" width="0" style="3" hidden="1" customWidth="1"/>
    <col min="12599" max="12800" width="9.140625" style="3"/>
    <col min="12801" max="12801" width="3.7109375" style="3" customWidth="1"/>
    <col min="12802" max="12802" width="10.42578125" style="3" customWidth="1"/>
    <col min="12803" max="12804" width="6.42578125" style="3" customWidth="1"/>
    <col min="12805" max="12806" width="5.5703125" style="3" customWidth="1"/>
    <col min="12807" max="12807" width="7" style="3" customWidth="1"/>
    <col min="12808" max="12808" width="5.7109375" style="3" customWidth="1"/>
    <col min="12809" max="12811" width="5.140625" style="3" customWidth="1"/>
    <col min="12812" max="12849" width="0" style="3" hidden="1" customWidth="1"/>
    <col min="12850" max="12850" width="12.7109375" style="3" customWidth="1"/>
    <col min="12851" max="12851" width="10.28515625" style="3" customWidth="1"/>
    <col min="12852" max="12854" width="0" style="3" hidden="1" customWidth="1"/>
    <col min="12855" max="13056" width="9.140625" style="3"/>
    <col min="13057" max="13057" width="3.7109375" style="3" customWidth="1"/>
    <col min="13058" max="13058" width="10.42578125" style="3" customWidth="1"/>
    <col min="13059" max="13060" width="6.42578125" style="3" customWidth="1"/>
    <col min="13061" max="13062" width="5.5703125" style="3" customWidth="1"/>
    <col min="13063" max="13063" width="7" style="3" customWidth="1"/>
    <col min="13064" max="13064" width="5.7109375" style="3" customWidth="1"/>
    <col min="13065" max="13067" width="5.140625" style="3" customWidth="1"/>
    <col min="13068" max="13105" width="0" style="3" hidden="1" customWidth="1"/>
    <col min="13106" max="13106" width="12.7109375" style="3" customWidth="1"/>
    <col min="13107" max="13107" width="10.28515625" style="3" customWidth="1"/>
    <col min="13108" max="13110" width="0" style="3" hidden="1" customWidth="1"/>
    <col min="13111" max="13312" width="9.140625" style="3"/>
    <col min="13313" max="13313" width="3.7109375" style="3" customWidth="1"/>
    <col min="13314" max="13314" width="10.42578125" style="3" customWidth="1"/>
    <col min="13315" max="13316" width="6.42578125" style="3" customWidth="1"/>
    <col min="13317" max="13318" width="5.5703125" style="3" customWidth="1"/>
    <col min="13319" max="13319" width="7" style="3" customWidth="1"/>
    <col min="13320" max="13320" width="5.7109375" style="3" customWidth="1"/>
    <col min="13321" max="13323" width="5.140625" style="3" customWidth="1"/>
    <col min="13324" max="13361" width="0" style="3" hidden="1" customWidth="1"/>
    <col min="13362" max="13362" width="12.7109375" style="3" customWidth="1"/>
    <col min="13363" max="13363" width="10.28515625" style="3" customWidth="1"/>
    <col min="13364" max="13366" width="0" style="3" hidden="1" customWidth="1"/>
    <col min="13367" max="13568" width="9.140625" style="3"/>
    <col min="13569" max="13569" width="3.7109375" style="3" customWidth="1"/>
    <col min="13570" max="13570" width="10.42578125" style="3" customWidth="1"/>
    <col min="13571" max="13572" width="6.42578125" style="3" customWidth="1"/>
    <col min="13573" max="13574" width="5.5703125" style="3" customWidth="1"/>
    <col min="13575" max="13575" width="7" style="3" customWidth="1"/>
    <col min="13576" max="13576" width="5.7109375" style="3" customWidth="1"/>
    <col min="13577" max="13579" width="5.140625" style="3" customWidth="1"/>
    <col min="13580" max="13617" width="0" style="3" hidden="1" customWidth="1"/>
    <col min="13618" max="13618" width="12.7109375" style="3" customWidth="1"/>
    <col min="13619" max="13619" width="10.28515625" style="3" customWidth="1"/>
    <col min="13620" max="13622" width="0" style="3" hidden="1" customWidth="1"/>
    <col min="13623" max="13824" width="9.140625" style="3"/>
    <col min="13825" max="13825" width="3.7109375" style="3" customWidth="1"/>
    <col min="13826" max="13826" width="10.42578125" style="3" customWidth="1"/>
    <col min="13827" max="13828" width="6.42578125" style="3" customWidth="1"/>
    <col min="13829" max="13830" width="5.5703125" style="3" customWidth="1"/>
    <col min="13831" max="13831" width="7" style="3" customWidth="1"/>
    <col min="13832" max="13832" width="5.7109375" style="3" customWidth="1"/>
    <col min="13833" max="13835" width="5.140625" style="3" customWidth="1"/>
    <col min="13836" max="13873" width="0" style="3" hidden="1" customWidth="1"/>
    <col min="13874" max="13874" width="12.7109375" style="3" customWidth="1"/>
    <col min="13875" max="13875" width="10.28515625" style="3" customWidth="1"/>
    <col min="13876" max="13878" width="0" style="3" hidden="1" customWidth="1"/>
    <col min="13879" max="14080" width="9.140625" style="3"/>
    <col min="14081" max="14081" width="3.7109375" style="3" customWidth="1"/>
    <col min="14082" max="14082" width="10.42578125" style="3" customWidth="1"/>
    <col min="14083" max="14084" width="6.42578125" style="3" customWidth="1"/>
    <col min="14085" max="14086" width="5.5703125" style="3" customWidth="1"/>
    <col min="14087" max="14087" width="7" style="3" customWidth="1"/>
    <col min="14088" max="14088" width="5.7109375" style="3" customWidth="1"/>
    <col min="14089" max="14091" width="5.140625" style="3" customWidth="1"/>
    <col min="14092" max="14129" width="0" style="3" hidden="1" customWidth="1"/>
    <col min="14130" max="14130" width="12.7109375" style="3" customWidth="1"/>
    <col min="14131" max="14131" width="10.28515625" style="3" customWidth="1"/>
    <col min="14132" max="14134" width="0" style="3" hidden="1" customWidth="1"/>
    <col min="14135" max="14336" width="9.140625" style="3"/>
    <col min="14337" max="14337" width="3.7109375" style="3" customWidth="1"/>
    <col min="14338" max="14338" width="10.42578125" style="3" customWidth="1"/>
    <col min="14339" max="14340" width="6.42578125" style="3" customWidth="1"/>
    <col min="14341" max="14342" width="5.5703125" style="3" customWidth="1"/>
    <col min="14343" max="14343" width="7" style="3" customWidth="1"/>
    <col min="14344" max="14344" width="5.7109375" style="3" customWidth="1"/>
    <col min="14345" max="14347" width="5.140625" style="3" customWidth="1"/>
    <col min="14348" max="14385" width="0" style="3" hidden="1" customWidth="1"/>
    <col min="14386" max="14386" width="12.7109375" style="3" customWidth="1"/>
    <col min="14387" max="14387" width="10.28515625" style="3" customWidth="1"/>
    <col min="14388" max="14390" width="0" style="3" hidden="1" customWidth="1"/>
    <col min="14391" max="14592" width="9.140625" style="3"/>
    <col min="14593" max="14593" width="3.7109375" style="3" customWidth="1"/>
    <col min="14594" max="14594" width="10.42578125" style="3" customWidth="1"/>
    <col min="14595" max="14596" width="6.42578125" style="3" customWidth="1"/>
    <col min="14597" max="14598" width="5.5703125" style="3" customWidth="1"/>
    <col min="14599" max="14599" width="7" style="3" customWidth="1"/>
    <col min="14600" max="14600" width="5.7109375" style="3" customWidth="1"/>
    <col min="14601" max="14603" width="5.140625" style="3" customWidth="1"/>
    <col min="14604" max="14641" width="0" style="3" hidden="1" customWidth="1"/>
    <col min="14642" max="14642" width="12.7109375" style="3" customWidth="1"/>
    <col min="14643" max="14643" width="10.28515625" style="3" customWidth="1"/>
    <col min="14644" max="14646" width="0" style="3" hidden="1" customWidth="1"/>
    <col min="14647" max="14848" width="9.140625" style="3"/>
    <col min="14849" max="14849" width="3.7109375" style="3" customWidth="1"/>
    <col min="14850" max="14850" width="10.42578125" style="3" customWidth="1"/>
    <col min="14851" max="14852" width="6.42578125" style="3" customWidth="1"/>
    <col min="14853" max="14854" width="5.5703125" style="3" customWidth="1"/>
    <col min="14855" max="14855" width="7" style="3" customWidth="1"/>
    <col min="14856" max="14856" width="5.7109375" style="3" customWidth="1"/>
    <col min="14857" max="14859" width="5.140625" style="3" customWidth="1"/>
    <col min="14860" max="14897" width="0" style="3" hidden="1" customWidth="1"/>
    <col min="14898" max="14898" width="12.7109375" style="3" customWidth="1"/>
    <col min="14899" max="14899" width="10.28515625" style="3" customWidth="1"/>
    <col min="14900" max="14902" width="0" style="3" hidden="1" customWidth="1"/>
    <col min="14903" max="15104" width="9.140625" style="3"/>
    <col min="15105" max="15105" width="3.7109375" style="3" customWidth="1"/>
    <col min="15106" max="15106" width="10.42578125" style="3" customWidth="1"/>
    <col min="15107" max="15108" width="6.42578125" style="3" customWidth="1"/>
    <col min="15109" max="15110" width="5.5703125" style="3" customWidth="1"/>
    <col min="15111" max="15111" width="7" style="3" customWidth="1"/>
    <col min="15112" max="15112" width="5.7109375" style="3" customWidth="1"/>
    <col min="15113" max="15115" width="5.140625" style="3" customWidth="1"/>
    <col min="15116" max="15153" width="0" style="3" hidden="1" customWidth="1"/>
    <col min="15154" max="15154" width="12.7109375" style="3" customWidth="1"/>
    <col min="15155" max="15155" width="10.28515625" style="3" customWidth="1"/>
    <col min="15156" max="15158" width="0" style="3" hidden="1" customWidth="1"/>
    <col min="15159" max="15360" width="9.140625" style="3"/>
    <col min="15361" max="15361" width="3.7109375" style="3" customWidth="1"/>
    <col min="15362" max="15362" width="10.42578125" style="3" customWidth="1"/>
    <col min="15363" max="15364" width="6.42578125" style="3" customWidth="1"/>
    <col min="15365" max="15366" width="5.5703125" style="3" customWidth="1"/>
    <col min="15367" max="15367" width="7" style="3" customWidth="1"/>
    <col min="15368" max="15368" width="5.7109375" style="3" customWidth="1"/>
    <col min="15369" max="15371" width="5.140625" style="3" customWidth="1"/>
    <col min="15372" max="15409" width="0" style="3" hidden="1" customWidth="1"/>
    <col min="15410" max="15410" width="12.7109375" style="3" customWidth="1"/>
    <col min="15411" max="15411" width="10.28515625" style="3" customWidth="1"/>
    <col min="15412" max="15414" width="0" style="3" hidden="1" customWidth="1"/>
    <col min="15415" max="15616" width="9.140625" style="3"/>
    <col min="15617" max="15617" width="3.7109375" style="3" customWidth="1"/>
    <col min="15618" max="15618" width="10.42578125" style="3" customWidth="1"/>
    <col min="15619" max="15620" width="6.42578125" style="3" customWidth="1"/>
    <col min="15621" max="15622" width="5.5703125" style="3" customWidth="1"/>
    <col min="15623" max="15623" width="7" style="3" customWidth="1"/>
    <col min="15624" max="15624" width="5.7109375" style="3" customWidth="1"/>
    <col min="15625" max="15627" width="5.140625" style="3" customWidth="1"/>
    <col min="15628" max="15665" width="0" style="3" hidden="1" customWidth="1"/>
    <col min="15666" max="15666" width="12.7109375" style="3" customWidth="1"/>
    <col min="15667" max="15667" width="10.28515625" style="3" customWidth="1"/>
    <col min="15668" max="15670" width="0" style="3" hidden="1" customWidth="1"/>
    <col min="15671" max="15872" width="9.140625" style="3"/>
    <col min="15873" max="15873" width="3.7109375" style="3" customWidth="1"/>
    <col min="15874" max="15874" width="10.42578125" style="3" customWidth="1"/>
    <col min="15875" max="15876" width="6.42578125" style="3" customWidth="1"/>
    <col min="15877" max="15878" width="5.5703125" style="3" customWidth="1"/>
    <col min="15879" max="15879" width="7" style="3" customWidth="1"/>
    <col min="15880" max="15880" width="5.7109375" style="3" customWidth="1"/>
    <col min="15881" max="15883" width="5.140625" style="3" customWidth="1"/>
    <col min="15884" max="15921" width="0" style="3" hidden="1" customWidth="1"/>
    <col min="15922" max="15922" width="12.7109375" style="3" customWidth="1"/>
    <col min="15923" max="15923" width="10.28515625" style="3" customWidth="1"/>
    <col min="15924" max="15926" width="0" style="3" hidden="1" customWidth="1"/>
    <col min="15927" max="16128" width="9.140625" style="3"/>
    <col min="16129" max="16129" width="3.7109375" style="3" customWidth="1"/>
    <col min="16130" max="16130" width="10.42578125" style="3" customWidth="1"/>
    <col min="16131" max="16132" width="6.42578125" style="3" customWidth="1"/>
    <col min="16133" max="16134" width="5.5703125" style="3" customWidth="1"/>
    <col min="16135" max="16135" width="7" style="3" customWidth="1"/>
    <col min="16136" max="16136" width="5.7109375" style="3" customWidth="1"/>
    <col min="16137" max="16139" width="5.140625" style="3" customWidth="1"/>
    <col min="16140" max="16177" width="0" style="3" hidden="1" customWidth="1"/>
    <col min="16178" max="16178" width="12.7109375" style="3" customWidth="1"/>
    <col min="16179" max="16179" width="10.28515625" style="3" customWidth="1"/>
    <col min="16180" max="16182" width="0" style="3" hidden="1" customWidth="1"/>
    <col min="16183" max="16384" width="9.140625" style="3"/>
  </cols>
  <sheetData>
    <row r="3" spans="1:54" ht="13.5" customHeight="1" x14ac:dyDescent="0.2">
      <c r="B3" s="2"/>
      <c r="C3" s="3" t="str">
        <f>CONCATENATE("Семестр ", Семестр)</f>
        <v>Семестр 1</v>
      </c>
      <c r="E3" s="4"/>
      <c r="H3" s="4"/>
      <c r="T3" s="5">
        <v>7</v>
      </c>
    </row>
    <row r="4" spans="1:54" ht="14.25" customHeight="1" thickBot="1" x14ac:dyDescent="0.25">
      <c r="B4" s="6"/>
      <c r="C4" s="2" t="s">
        <v>1</v>
      </c>
      <c r="E4" s="4"/>
      <c r="H4" s="2"/>
      <c r="K4" s="3" t="s">
        <v>2</v>
      </c>
      <c r="AV4" s="7"/>
      <c r="AW4" s="8">
        <v>43484</v>
      </c>
      <c r="AX4" s="9">
        <f>AX159</f>
        <v>86.308641975308632</v>
      </c>
      <c r="AY4" s="8"/>
    </row>
    <row r="5" spans="1:54" ht="157.5" customHeight="1" x14ac:dyDescent="0.2">
      <c r="A5" s="10" t="s">
        <v>3</v>
      </c>
      <c r="B5" s="11"/>
      <c r="C5" s="12" t="s">
        <v>497</v>
      </c>
      <c r="D5" s="12" t="s">
        <v>498</v>
      </c>
      <c r="E5" s="12" t="s">
        <v>499</v>
      </c>
      <c r="F5" s="12" t="s">
        <v>500</v>
      </c>
      <c r="G5" s="12" t="s">
        <v>101</v>
      </c>
      <c r="H5" s="12" t="s">
        <v>501</v>
      </c>
      <c r="I5" s="12" t="s">
        <v>502</v>
      </c>
      <c r="J5" s="12" t="s">
        <v>503</v>
      </c>
      <c r="K5" s="12" t="s">
        <v>504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3" t="s">
        <v>15</v>
      </c>
      <c r="AT5" s="13" t="s">
        <v>16</v>
      </c>
      <c r="AU5" s="13" t="s">
        <v>17</v>
      </c>
      <c r="AV5" s="13" t="s">
        <v>18</v>
      </c>
      <c r="AW5" s="14" t="s">
        <v>19</v>
      </c>
      <c r="AX5" s="15" t="s">
        <v>20</v>
      </c>
      <c r="AY5" s="15" t="s">
        <v>21</v>
      </c>
    </row>
    <row r="6" spans="1:54" x14ac:dyDescent="0.2">
      <c r="A6" s="16"/>
      <c r="B6" s="17"/>
      <c r="C6" s="18" t="s">
        <v>22</v>
      </c>
      <c r="D6" s="18" t="s">
        <v>22</v>
      </c>
      <c r="E6" s="18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 t="s">
        <v>22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9"/>
      <c r="AT6" s="20"/>
      <c r="AU6" s="20"/>
      <c r="AV6" s="21"/>
      <c r="AW6" s="22"/>
      <c r="AX6" s="23"/>
      <c r="AY6" s="24"/>
    </row>
    <row r="7" spans="1:54" x14ac:dyDescent="0.2">
      <c r="A7" s="16"/>
      <c r="B7" s="17"/>
      <c r="C7" s="25">
        <v>72</v>
      </c>
      <c r="D7" s="25">
        <v>72</v>
      </c>
      <c r="E7" s="25">
        <v>72</v>
      </c>
      <c r="F7" s="25">
        <v>72</v>
      </c>
      <c r="G7" s="25">
        <v>72</v>
      </c>
      <c r="H7" s="25">
        <v>108</v>
      </c>
      <c r="I7" s="25">
        <v>108</v>
      </c>
      <c r="J7" s="25">
        <v>144</v>
      </c>
      <c r="K7" s="25">
        <v>144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19"/>
      <c r="AT7" s="20"/>
      <c r="AU7" s="20"/>
      <c r="AV7" s="21"/>
      <c r="AW7" s="22"/>
      <c r="AX7" s="23"/>
      <c r="AY7" s="24"/>
    </row>
    <row r="8" spans="1:54" x14ac:dyDescent="0.2">
      <c r="A8" s="16"/>
      <c r="B8" s="17"/>
      <c r="C8" s="18" t="s">
        <v>71</v>
      </c>
      <c r="D8" s="18" t="s">
        <v>131</v>
      </c>
      <c r="E8" s="18" t="s">
        <v>404</v>
      </c>
      <c r="F8" s="18" t="s">
        <v>73</v>
      </c>
      <c r="G8" s="18" t="s">
        <v>74</v>
      </c>
      <c r="H8" s="18" t="s">
        <v>382</v>
      </c>
      <c r="I8" s="18" t="s">
        <v>23</v>
      </c>
      <c r="J8" s="18" t="s">
        <v>23</v>
      </c>
      <c r="K8" s="18" t="s">
        <v>23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9"/>
      <c r="AT8" s="20"/>
      <c r="AU8" s="20"/>
      <c r="AV8" s="21"/>
      <c r="AW8" s="22"/>
      <c r="AX8" s="23"/>
      <c r="AY8" s="24"/>
    </row>
    <row r="9" spans="1:54" ht="11.25" hidden="1" customHeight="1" x14ac:dyDescent="0.2">
      <c r="A9" s="16"/>
      <c r="B9" s="17"/>
      <c r="C9" s="46" t="s">
        <v>24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8"/>
      <c r="AS9" s="19"/>
      <c r="AT9" s="20"/>
      <c r="AU9" s="20"/>
      <c r="AV9" s="21"/>
      <c r="AW9" s="22"/>
      <c r="AX9" s="23"/>
      <c r="AY9" s="24"/>
    </row>
    <row r="10" spans="1:54" x14ac:dyDescent="0.2">
      <c r="A10" s="16"/>
      <c r="B10" s="17"/>
      <c r="C10" s="46" t="s">
        <v>25</v>
      </c>
      <c r="D10" s="47"/>
      <c r="E10" s="47"/>
      <c r="F10" s="47"/>
      <c r="G10" s="48"/>
      <c r="H10" s="31" t="s">
        <v>383</v>
      </c>
      <c r="I10" s="46" t="s">
        <v>26</v>
      </c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8"/>
      <c r="AS10" s="19"/>
      <c r="AT10" s="20"/>
      <c r="AU10" s="20"/>
      <c r="AV10" s="21"/>
      <c r="AW10" s="22"/>
      <c r="AX10" s="23"/>
      <c r="AY10" s="24"/>
      <c r="AZ10" s="3">
        <v>5</v>
      </c>
      <c r="BA10" s="3">
        <v>4</v>
      </c>
      <c r="BB10" s="3">
        <v>3</v>
      </c>
    </row>
    <row r="11" spans="1:54" x14ac:dyDescent="0.2">
      <c r="A11" s="26">
        <v>1</v>
      </c>
      <c r="B11" s="27" t="s">
        <v>505</v>
      </c>
      <c r="C11" s="28">
        <v>71</v>
      </c>
      <c r="D11" s="28">
        <v>85</v>
      </c>
      <c r="E11" s="28">
        <v>85</v>
      </c>
      <c r="F11" s="28">
        <v>91</v>
      </c>
      <c r="G11" s="28">
        <v>93</v>
      </c>
      <c r="H11" s="28">
        <v>91</v>
      </c>
      <c r="I11" s="28">
        <v>78</v>
      </c>
      <c r="J11" s="28">
        <v>78</v>
      </c>
      <c r="K11" s="28">
        <v>79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  <c r="AI11" s="29"/>
      <c r="AJ11" s="28"/>
      <c r="AK11" s="28"/>
      <c r="AL11" s="28"/>
      <c r="AM11" s="28"/>
      <c r="AN11" s="28"/>
      <c r="AO11" s="28"/>
      <c r="AP11" s="28"/>
      <c r="AQ11" s="28"/>
      <c r="AR11" s="28"/>
      <c r="AS11" s="30">
        <v>0</v>
      </c>
      <c r="AT11" s="31"/>
      <c r="AU11" s="31" t="s">
        <v>29</v>
      </c>
      <c r="AV11" s="32"/>
      <c r="AW11" s="22"/>
      <c r="AX11" s="33">
        <f t="shared" ref="AX11:AX74" si="0">IF(SUM(C11:AR11)&gt;0,(SUM(C11:AR11)/COUNTIF(C11:AR11,"&gt;0")))</f>
        <v>83.444444444444443</v>
      </c>
      <c r="AY11" s="34" t="str">
        <f>IF(SUM(AZ11:BB11)&gt;0,(AZ11*5+BA11*4+BB11*3)/SUM(AZ11:BB11),"")</f>
        <v/>
      </c>
      <c r="AZ11" s="35">
        <f t="shared" ref="AZ11:AZ74" si="1">COUNTIF($C11:$AR11,"Отл")</f>
        <v>0</v>
      </c>
      <c r="BA11" s="36">
        <f t="shared" ref="BA11:BA74" si="2">COUNTIF($C11:$AR11,"Хор")</f>
        <v>0</v>
      </c>
      <c r="BB11" s="36">
        <f t="shared" ref="BB11:BB74" si="3">COUNTIF($C11:$AR11,"Удв")</f>
        <v>0</v>
      </c>
    </row>
    <row r="12" spans="1:54" x14ac:dyDescent="0.2">
      <c r="A12" s="26">
        <v>2</v>
      </c>
      <c r="B12" s="27" t="s">
        <v>506</v>
      </c>
      <c r="C12" s="28">
        <v>62</v>
      </c>
      <c r="D12" s="28">
        <v>90</v>
      </c>
      <c r="E12" s="28">
        <v>90</v>
      </c>
      <c r="F12" s="28">
        <v>94</v>
      </c>
      <c r="G12" s="28">
        <v>89</v>
      </c>
      <c r="H12" s="28">
        <v>91</v>
      </c>
      <c r="I12" s="28">
        <v>77</v>
      </c>
      <c r="J12" s="28">
        <v>76</v>
      </c>
      <c r="K12" s="28">
        <v>83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9"/>
      <c r="AI12" s="29"/>
      <c r="AJ12" s="28"/>
      <c r="AK12" s="28"/>
      <c r="AL12" s="28"/>
      <c r="AM12" s="28"/>
      <c r="AN12" s="28"/>
      <c r="AO12" s="28"/>
      <c r="AP12" s="28"/>
      <c r="AQ12" s="28"/>
      <c r="AR12" s="28"/>
      <c r="AS12" s="30">
        <v>0</v>
      </c>
      <c r="AT12" s="31"/>
      <c r="AU12" s="31" t="s">
        <v>29</v>
      </c>
      <c r="AV12" s="32"/>
      <c r="AW12" s="22"/>
      <c r="AX12" s="33">
        <f t="shared" si="0"/>
        <v>83.555555555555557</v>
      </c>
      <c r="AY12" s="34" t="str">
        <f t="shared" ref="AY12:AY75" si="4">IF(SUM(AZ12:BB12)&gt;0,(AZ12*5+BA12*4+BB12*3)/SUM(AZ12:BB12),"")</f>
        <v/>
      </c>
      <c r="AZ12" s="35">
        <f t="shared" si="1"/>
        <v>0</v>
      </c>
      <c r="BA12" s="36">
        <f t="shared" si="2"/>
        <v>0</v>
      </c>
      <c r="BB12" s="36">
        <f t="shared" si="3"/>
        <v>0</v>
      </c>
    </row>
    <row r="13" spans="1:54" x14ac:dyDescent="0.2">
      <c r="A13" s="26">
        <v>3</v>
      </c>
      <c r="B13" s="27" t="s">
        <v>507</v>
      </c>
      <c r="C13" s="28">
        <v>61</v>
      </c>
      <c r="D13" s="28">
        <v>90</v>
      </c>
      <c r="E13" s="28">
        <v>90</v>
      </c>
      <c r="F13" s="28">
        <v>94</v>
      </c>
      <c r="G13" s="28">
        <v>89</v>
      </c>
      <c r="H13" s="28">
        <v>92</v>
      </c>
      <c r="I13" s="28">
        <v>77</v>
      </c>
      <c r="J13" s="28">
        <v>78</v>
      </c>
      <c r="K13" s="28">
        <v>82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9"/>
      <c r="AI13" s="29"/>
      <c r="AJ13" s="28"/>
      <c r="AK13" s="28"/>
      <c r="AL13" s="28"/>
      <c r="AM13" s="28"/>
      <c r="AN13" s="28"/>
      <c r="AO13" s="28"/>
      <c r="AP13" s="28"/>
      <c r="AQ13" s="28"/>
      <c r="AR13" s="28"/>
      <c r="AS13" s="30">
        <v>0</v>
      </c>
      <c r="AT13" s="31"/>
      <c r="AU13" s="31" t="s">
        <v>29</v>
      </c>
      <c r="AV13" s="32"/>
      <c r="AW13" s="22"/>
      <c r="AX13" s="33">
        <f t="shared" si="0"/>
        <v>83.666666666666671</v>
      </c>
      <c r="AY13" s="34" t="str">
        <f t="shared" si="4"/>
        <v/>
      </c>
      <c r="AZ13" s="35">
        <f t="shared" si="1"/>
        <v>0</v>
      </c>
      <c r="BA13" s="36">
        <f t="shared" si="2"/>
        <v>0</v>
      </c>
      <c r="BB13" s="36">
        <f t="shared" si="3"/>
        <v>0</v>
      </c>
    </row>
    <row r="14" spans="1:54" x14ac:dyDescent="0.2">
      <c r="A14" s="26">
        <v>4</v>
      </c>
      <c r="B14" s="27" t="s">
        <v>508</v>
      </c>
      <c r="C14" s="28">
        <v>67</v>
      </c>
      <c r="D14" s="28">
        <v>90</v>
      </c>
      <c r="E14" s="28">
        <v>90</v>
      </c>
      <c r="F14" s="28">
        <v>97</v>
      </c>
      <c r="G14" s="28">
        <v>92</v>
      </c>
      <c r="H14" s="28">
        <v>91</v>
      </c>
      <c r="I14" s="28">
        <v>80</v>
      </c>
      <c r="J14" s="28">
        <v>82</v>
      </c>
      <c r="K14" s="28">
        <v>92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30">
        <v>0</v>
      </c>
      <c r="AT14" s="31"/>
      <c r="AU14" s="31" t="s">
        <v>29</v>
      </c>
      <c r="AV14" s="32"/>
      <c r="AW14" s="22"/>
      <c r="AX14" s="33">
        <f t="shared" si="0"/>
        <v>86.777777777777771</v>
      </c>
      <c r="AY14" s="34" t="str">
        <f t="shared" si="4"/>
        <v/>
      </c>
      <c r="AZ14" s="35">
        <f t="shared" si="1"/>
        <v>0</v>
      </c>
      <c r="BA14" s="36">
        <f t="shared" si="2"/>
        <v>0</v>
      </c>
      <c r="BB14" s="36">
        <f t="shared" si="3"/>
        <v>0</v>
      </c>
    </row>
    <row r="15" spans="1:54" x14ac:dyDescent="0.2">
      <c r="A15" s="26">
        <v>5</v>
      </c>
      <c r="B15" s="27" t="s">
        <v>509</v>
      </c>
      <c r="C15" s="28">
        <v>75</v>
      </c>
      <c r="D15" s="28">
        <v>90</v>
      </c>
      <c r="E15" s="28">
        <v>90</v>
      </c>
      <c r="F15" s="28">
        <v>100</v>
      </c>
      <c r="G15" s="28">
        <v>92</v>
      </c>
      <c r="H15" s="28">
        <v>91</v>
      </c>
      <c r="I15" s="28">
        <v>80</v>
      </c>
      <c r="J15" s="28">
        <v>75</v>
      </c>
      <c r="K15" s="28">
        <v>87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30">
        <v>0</v>
      </c>
      <c r="AT15" s="31"/>
      <c r="AU15" s="31" t="s">
        <v>29</v>
      </c>
      <c r="AV15" s="32"/>
      <c r="AW15" s="22"/>
      <c r="AX15" s="33">
        <f t="shared" si="0"/>
        <v>86.666666666666671</v>
      </c>
      <c r="AY15" s="34" t="str">
        <f t="shared" si="4"/>
        <v/>
      </c>
      <c r="AZ15" s="35">
        <f t="shared" si="1"/>
        <v>0</v>
      </c>
      <c r="BA15" s="36">
        <f t="shared" si="2"/>
        <v>0</v>
      </c>
      <c r="BB15" s="36">
        <f t="shared" si="3"/>
        <v>0</v>
      </c>
    </row>
    <row r="16" spans="1:54" x14ac:dyDescent="0.2">
      <c r="A16" s="26">
        <v>6</v>
      </c>
      <c r="B16" s="27" t="s">
        <v>510</v>
      </c>
      <c r="C16" s="28">
        <v>61</v>
      </c>
      <c r="D16" s="28">
        <v>90</v>
      </c>
      <c r="E16" s="28">
        <v>90</v>
      </c>
      <c r="F16" s="28">
        <v>95</v>
      </c>
      <c r="G16" s="28">
        <v>92</v>
      </c>
      <c r="H16" s="28">
        <v>92</v>
      </c>
      <c r="I16" s="28">
        <v>93</v>
      </c>
      <c r="J16" s="28">
        <v>92</v>
      </c>
      <c r="K16" s="28">
        <v>93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30">
        <v>0</v>
      </c>
      <c r="AT16" s="31"/>
      <c r="AU16" s="31" t="s">
        <v>29</v>
      </c>
      <c r="AV16" s="32"/>
      <c r="AW16" s="22"/>
      <c r="AX16" s="33">
        <f t="shared" si="0"/>
        <v>88.666666666666671</v>
      </c>
      <c r="AY16" s="34" t="str">
        <f t="shared" si="4"/>
        <v/>
      </c>
      <c r="AZ16" s="35">
        <f t="shared" si="1"/>
        <v>0</v>
      </c>
      <c r="BA16" s="36">
        <f t="shared" si="2"/>
        <v>0</v>
      </c>
      <c r="BB16" s="36">
        <f t="shared" si="3"/>
        <v>0</v>
      </c>
    </row>
    <row r="17" spans="1:54" x14ac:dyDescent="0.2">
      <c r="A17" s="26">
        <v>7</v>
      </c>
      <c r="B17" s="27" t="s">
        <v>511</v>
      </c>
      <c r="C17" s="28">
        <v>61</v>
      </c>
      <c r="D17" s="28">
        <v>95</v>
      </c>
      <c r="E17" s="28">
        <v>95</v>
      </c>
      <c r="F17" s="28">
        <v>100</v>
      </c>
      <c r="G17" s="28">
        <v>89</v>
      </c>
      <c r="H17" s="28">
        <v>93</v>
      </c>
      <c r="I17" s="28">
        <v>93</v>
      </c>
      <c r="J17" s="28">
        <v>91</v>
      </c>
      <c r="K17" s="28">
        <v>86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30">
        <v>0</v>
      </c>
      <c r="AT17" s="31"/>
      <c r="AU17" s="31" t="s">
        <v>29</v>
      </c>
      <c r="AV17" s="32"/>
      <c r="AW17" s="22"/>
      <c r="AX17" s="33">
        <f t="shared" si="0"/>
        <v>89.222222222222229</v>
      </c>
      <c r="AY17" s="34" t="str">
        <f t="shared" si="4"/>
        <v/>
      </c>
      <c r="AZ17" s="35">
        <f t="shared" si="1"/>
        <v>0</v>
      </c>
      <c r="BA17" s="36">
        <f t="shared" si="2"/>
        <v>0</v>
      </c>
      <c r="BB17" s="36">
        <f t="shared" si="3"/>
        <v>0</v>
      </c>
    </row>
    <row r="18" spans="1:54" x14ac:dyDescent="0.2">
      <c r="A18" s="26">
        <v>8</v>
      </c>
      <c r="B18" s="27" t="s">
        <v>512</v>
      </c>
      <c r="C18" s="28">
        <v>61</v>
      </c>
      <c r="D18" s="28">
        <v>85</v>
      </c>
      <c r="E18" s="28">
        <v>85</v>
      </c>
      <c r="F18" s="28">
        <v>91</v>
      </c>
      <c r="G18" s="28">
        <v>89</v>
      </c>
      <c r="H18" s="28">
        <v>93</v>
      </c>
      <c r="I18" s="28">
        <v>80</v>
      </c>
      <c r="J18" s="28">
        <v>78</v>
      </c>
      <c r="K18" s="28">
        <v>78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30">
        <v>0</v>
      </c>
      <c r="AT18" s="31"/>
      <c r="AU18" s="31" t="s">
        <v>29</v>
      </c>
      <c r="AV18" s="32"/>
      <c r="AW18" s="22"/>
      <c r="AX18" s="33">
        <f t="shared" si="0"/>
        <v>82.222222222222229</v>
      </c>
      <c r="AY18" s="34" t="str">
        <f t="shared" si="4"/>
        <v/>
      </c>
      <c r="AZ18" s="35">
        <f t="shared" si="1"/>
        <v>0</v>
      </c>
      <c r="BA18" s="36">
        <f t="shared" si="2"/>
        <v>0</v>
      </c>
      <c r="BB18" s="36">
        <f t="shared" si="3"/>
        <v>0</v>
      </c>
    </row>
    <row r="19" spans="1:54" x14ac:dyDescent="0.2">
      <c r="A19" s="26">
        <v>9</v>
      </c>
      <c r="B19" s="27" t="s">
        <v>513</v>
      </c>
      <c r="C19" s="28">
        <v>73</v>
      </c>
      <c r="D19" s="28">
        <v>95</v>
      </c>
      <c r="E19" s="28">
        <v>95</v>
      </c>
      <c r="F19" s="28">
        <v>100</v>
      </c>
      <c r="G19" s="28">
        <v>94</v>
      </c>
      <c r="H19" s="28">
        <v>91</v>
      </c>
      <c r="I19" s="28">
        <v>97</v>
      </c>
      <c r="J19" s="28">
        <v>95</v>
      </c>
      <c r="K19" s="28">
        <v>93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30">
        <v>0</v>
      </c>
      <c r="AT19" s="31"/>
      <c r="AU19" s="31" t="s">
        <v>29</v>
      </c>
      <c r="AV19" s="32"/>
      <c r="AW19" s="22"/>
      <c r="AX19" s="33">
        <f t="shared" si="0"/>
        <v>92.555555555555557</v>
      </c>
      <c r="AY19" s="34" t="str">
        <f t="shared" si="4"/>
        <v/>
      </c>
      <c r="AZ19" s="35">
        <f t="shared" si="1"/>
        <v>0</v>
      </c>
      <c r="BA19" s="36">
        <f t="shared" si="2"/>
        <v>0</v>
      </c>
      <c r="BB19" s="36">
        <f t="shared" si="3"/>
        <v>0</v>
      </c>
    </row>
    <row r="20" spans="1:54" hidden="1" x14ac:dyDescent="0.2">
      <c r="A20" s="26">
        <v>10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30"/>
      <c r="AT20" s="31"/>
      <c r="AU20" s="31"/>
      <c r="AV20" s="32"/>
      <c r="AW20" s="22"/>
      <c r="AX20" s="33" t="b">
        <f t="shared" si="0"/>
        <v>0</v>
      </c>
      <c r="AY20" s="34" t="str">
        <f t="shared" si="4"/>
        <v/>
      </c>
      <c r="AZ20" s="35">
        <f t="shared" si="1"/>
        <v>0</v>
      </c>
      <c r="BA20" s="36">
        <f t="shared" si="2"/>
        <v>0</v>
      </c>
      <c r="BB20" s="36">
        <f t="shared" si="3"/>
        <v>0</v>
      </c>
    </row>
    <row r="21" spans="1:54" hidden="1" x14ac:dyDescent="0.2">
      <c r="A21" s="26">
        <v>11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30"/>
      <c r="AT21" s="31"/>
      <c r="AU21" s="31"/>
      <c r="AV21" s="32"/>
      <c r="AW21" s="22"/>
      <c r="AX21" s="33" t="b">
        <f t="shared" si="0"/>
        <v>0</v>
      </c>
      <c r="AY21" s="34" t="str">
        <f t="shared" si="4"/>
        <v/>
      </c>
      <c r="AZ21" s="35">
        <f t="shared" si="1"/>
        <v>0</v>
      </c>
      <c r="BA21" s="36">
        <f t="shared" si="2"/>
        <v>0</v>
      </c>
      <c r="BB21" s="36">
        <f t="shared" si="3"/>
        <v>0</v>
      </c>
    </row>
    <row r="22" spans="1:54" hidden="1" x14ac:dyDescent="0.2">
      <c r="A22" s="26">
        <v>12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30"/>
      <c r="AT22" s="31"/>
      <c r="AU22" s="31"/>
      <c r="AV22" s="32"/>
      <c r="AW22" s="22"/>
      <c r="AX22" s="33" t="b">
        <f t="shared" si="0"/>
        <v>0</v>
      </c>
      <c r="AY22" s="34" t="str">
        <f t="shared" si="4"/>
        <v/>
      </c>
      <c r="AZ22" s="35">
        <f t="shared" si="1"/>
        <v>0</v>
      </c>
      <c r="BA22" s="36">
        <f t="shared" si="2"/>
        <v>0</v>
      </c>
      <c r="BB22" s="36">
        <f t="shared" si="3"/>
        <v>0</v>
      </c>
    </row>
    <row r="23" spans="1:54" hidden="1" x14ac:dyDescent="0.2">
      <c r="A23" s="26">
        <v>13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30"/>
      <c r="AT23" s="31"/>
      <c r="AU23" s="31"/>
      <c r="AV23" s="32"/>
      <c r="AW23" s="22"/>
      <c r="AX23" s="33" t="b">
        <f t="shared" si="0"/>
        <v>0</v>
      </c>
      <c r="AY23" s="34" t="str">
        <f t="shared" si="4"/>
        <v/>
      </c>
      <c r="AZ23" s="35">
        <f t="shared" si="1"/>
        <v>0</v>
      </c>
      <c r="BA23" s="36">
        <f t="shared" si="2"/>
        <v>0</v>
      </c>
      <c r="BB23" s="36">
        <f t="shared" si="3"/>
        <v>0</v>
      </c>
    </row>
    <row r="24" spans="1:54" hidden="1" x14ac:dyDescent="0.2">
      <c r="A24" s="26">
        <v>14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30"/>
      <c r="AT24" s="31"/>
      <c r="AU24" s="31"/>
      <c r="AV24" s="32"/>
      <c r="AW24" s="22"/>
      <c r="AX24" s="33" t="b">
        <f t="shared" si="0"/>
        <v>0</v>
      </c>
      <c r="AY24" s="34" t="str">
        <f t="shared" si="4"/>
        <v/>
      </c>
      <c r="AZ24" s="35">
        <f t="shared" si="1"/>
        <v>0</v>
      </c>
      <c r="BA24" s="36">
        <f t="shared" si="2"/>
        <v>0</v>
      </c>
      <c r="BB24" s="36">
        <f t="shared" si="3"/>
        <v>0</v>
      </c>
    </row>
    <row r="25" spans="1:54" hidden="1" x14ac:dyDescent="0.2">
      <c r="A25" s="26">
        <v>15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30"/>
      <c r="AT25" s="31"/>
      <c r="AU25" s="31"/>
      <c r="AV25" s="32"/>
      <c r="AW25" s="22"/>
      <c r="AX25" s="33" t="b">
        <f t="shared" si="0"/>
        <v>0</v>
      </c>
      <c r="AY25" s="34" t="str">
        <f t="shared" si="4"/>
        <v/>
      </c>
      <c r="AZ25" s="35">
        <f t="shared" si="1"/>
        <v>0</v>
      </c>
      <c r="BA25" s="36">
        <f t="shared" si="2"/>
        <v>0</v>
      </c>
      <c r="BB25" s="36">
        <f t="shared" si="3"/>
        <v>0</v>
      </c>
    </row>
    <row r="26" spans="1:54" hidden="1" x14ac:dyDescent="0.2">
      <c r="A26" s="26">
        <v>16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30"/>
      <c r="AT26" s="31"/>
      <c r="AU26" s="31"/>
      <c r="AV26" s="32"/>
      <c r="AW26" s="22"/>
      <c r="AX26" s="33" t="b">
        <f t="shared" si="0"/>
        <v>0</v>
      </c>
      <c r="AY26" s="34" t="str">
        <f t="shared" si="4"/>
        <v/>
      </c>
      <c r="AZ26" s="35">
        <f t="shared" si="1"/>
        <v>0</v>
      </c>
      <c r="BA26" s="36">
        <f t="shared" si="2"/>
        <v>0</v>
      </c>
      <c r="BB26" s="36">
        <f t="shared" si="3"/>
        <v>0</v>
      </c>
    </row>
    <row r="27" spans="1:54" hidden="1" x14ac:dyDescent="0.2">
      <c r="A27" s="26">
        <v>17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30"/>
      <c r="AT27" s="31"/>
      <c r="AU27" s="31"/>
      <c r="AV27" s="32"/>
      <c r="AW27" s="22"/>
      <c r="AX27" s="33" t="b">
        <f t="shared" si="0"/>
        <v>0</v>
      </c>
      <c r="AY27" s="34" t="str">
        <f t="shared" si="4"/>
        <v/>
      </c>
      <c r="AZ27" s="35">
        <f t="shared" si="1"/>
        <v>0</v>
      </c>
      <c r="BA27" s="36">
        <f t="shared" si="2"/>
        <v>0</v>
      </c>
      <c r="BB27" s="36">
        <f t="shared" si="3"/>
        <v>0</v>
      </c>
    </row>
    <row r="28" spans="1:54" hidden="1" x14ac:dyDescent="0.2">
      <c r="A28" s="26">
        <v>18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30"/>
      <c r="AT28" s="31"/>
      <c r="AU28" s="31"/>
      <c r="AV28" s="32"/>
      <c r="AW28" s="22"/>
      <c r="AX28" s="33" t="b">
        <f t="shared" si="0"/>
        <v>0</v>
      </c>
      <c r="AY28" s="34" t="str">
        <f t="shared" si="4"/>
        <v/>
      </c>
      <c r="AZ28" s="35">
        <f t="shared" si="1"/>
        <v>0</v>
      </c>
      <c r="BA28" s="36">
        <f t="shared" si="2"/>
        <v>0</v>
      </c>
      <c r="BB28" s="36">
        <f t="shared" si="3"/>
        <v>0</v>
      </c>
    </row>
    <row r="29" spans="1:54" hidden="1" x14ac:dyDescent="0.2">
      <c r="A29" s="26">
        <v>19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30"/>
      <c r="AT29" s="31"/>
      <c r="AU29" s="31"/>
      <c r="AV29" s="32"/>
      <c r="AW29" s="22"/>
      <c r="AX29" s="33" t="b">
        <f t="shared" si="0"/>
        <v>0</v>
      </c>
      <c r="AY29" s="34" t="str">
        <f t="shared" si="4"/>
        <v/>
      </c>
      <c r="AZ29" s="35">
        <f t="shared" si="1"/>
        <v>0</v>
      </c>
      <c r="BA29" s="36">
        <f t="shared" si="2"/>
        <v>0</v>
      </c>
      <c r="BB29" s="36">
        <f t="shared" si="3"/>
        <v>0</v>
      </c>
    </row>
    <row r="30" spans="1:54" hidden="1" x14ac:dyDescent="0.2">
      <c r="A30" s="26">
        <v>20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30"/>
      <c r="AT30" s="31"/>
      <c r="AU30" s="31"/>
      <c r="AV30" s="32"/>
      <c r="AW30" s="22"/>
      <c r="AX30" s="33" t="b">
        <f t="shared" si="0"/>
        <v>0</v>
      </c>
      <c r="AY30" s="34" t="str">
        <f t="shared" si="4"/>
        <v/>
      </c>
      <c r="AZ30" s="35">
        <f t="shared" si="1"/>
        <v>0</v>
      </c>
      <c r="BA30" s="36">
        <f t="shared" si="2"/>
        <v>0</v>
      </c>
      <c r="BB30" s="36">
        <f t="shared" si="3"/>
        <v>0</v>
      </c>
    </row>
    <row r="31" spans="1:54" hidden="1" x14ac:dyDescent="0.2">
      <c r="A31" s="26">
        <v>21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30"/>
      <c r="AT31" s="31"/>
      <c r="AU31" s="31"/>
      <c r="AV31" s="32"/>
      <c r="AW31" s="22"/>
      <c r="AX31" s="33" t="b">
        <f t="shared" si="0"/>
        <v>0</v>
      </c>
      <c r="AY31" s="34" t="str">
        <f t="shared" si="4"/>
        <v/>
      </c>
      <c r="AZ31" s="35">
        <f t="shared" si="1"/>
        <v>0</v>
      </c>
      <c r="BA31" s="36">
        <f t="shared" si="2"/>
        <v>0</v>
      </c>
      <c r="BB31" s="36">
        <f t="shared" si="3"/>
        <v>0</v>
      </c>
    </row>
    <row r="32" spans="1:54" hidden="1" x14ac:dyDescent="0.2">
      <c r="A32" s="26">
        <v>22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30"/>
      <c r="AT32" s="31"/>
      <c r="AU32" s="31"/>
      <c r="AV32" s="32"/>
      <c r="AW32" s="22"/>
      <c r="AX32" s="33" t="b">
        <f t="shared" si="0"/>
        <v>0</v>
      </c>
      <c r="AY32" s="34" t="str">
        <f t="shared" si="4"/>
        <v/>
      </c>
      <c r="AZ32" s="35">
        <f t="shared" si="1"/>
        <v>0</v>
      </c>
      <c r="BA32" s="36">
        <f t="shared" si="2"/>
        <v>0</v>
      </c>
      <c r="BB32" s="36">
        <f t="shared" si="3"/>
        <v>0</v>
      </c>
    </row>
    <row r="33" spans="1:54" hidden="1" x14ac:dyDescent="0.2">
      <c r="A33" s="26">
        <v>23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30"/>
      <c r="AT33" s="31"/>
      <c r="AU33" s="31"/>
      <c r="AV33" s="32"/>
      <c r="AW33" s="22"/>
      <c r="AX33" s="33" t="b">
        <f t="shared" si="0"/>
        <v>0</v>
      </c>
      <c r="AY33" s="34" t="str">
        <f t="shared" si="4"/>
        <v/>
      </c>
      <c r="AZ33" s="35">
        <f t="shared" si="1"/>
        <v>0</v>
      </c>
      <c r="BA33" s="36">
        <f t="shared" si="2"/>
        <v>0</v>
      </c>
      <c r="BB33" s="36">
        <f t="shared" si="3"/>
        <v>0</v>
      </c>
    </row>
    <row r="34" spans="1:54" hidden="1" x14ac:dyDescent="0.2">
      <c r="A34" s="26">
        <v>24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30"/>
      <c r="AT34" s="31"/>
      <c r="AU34" s="31"/>
      <c r="AV34" s="32"/>
      <c r="AW34" s="22"/>
      <c r="AX34" s="33" t="b">
        <f t="shared" si="0"/>
        <v>0</v>
      </c>
      <c r="AY34" s="34" t="str">
        <f t="shared" si="4"/>
        <v/>
      </c>
      <c r="AZ34" s="35">
        <f t="shared" si="1"/>
        <v>0</v>
      </c>
      <c r="BA34" s="36">
        <f t="shared" si="2"/>
        <v>0</v>
      </c>
      <c r="BB34" s="36">
        <f t="shared" si="3"/>
        <v>0</v>
      </c>
    </row>
    <row r="35" spans="1:54" hidden="1" x14ac:dyDescent="0.2">
      <c r="A35" s="26">
        <v>25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30"/>
      <c r="AT35" s="31"/>
      <c r="AU35" s="31"/>
      <c r="AV35" s="32"/>
      <c r="AW35" s="22"/>
      <c r="AX35" s="33" t="b">
        <f t="shared" si="0"/>
        <v>0</v>
      </c>
      <c r="AY35" s="34" t="str">
        <f t="shared" si="4"/>
        <v/>
      </c>
      <c r="AZ35" s="35">
        <f t="shared" si="1"/>
        <v>0</v>
      </c>
      <c r="BA35" s="36">
        <f t="shared" si="2"/>
        <v>0</v>
      </c>
      <c r="BB35" s="36">
        <f t="shared" si="3"/>
        <v>0</v>
      </c>
    </row>
    <row r="36" spans="1:54" hidden="1" x14ac:dyDescent="0.2">
      <c r="A36" s="26">
        <v>26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30"/>
      <c r="AT36" s="31"/>
      <c r="AU36" s="31"/>
      <c r="AV36" s="32"/>
      <c r="AW36" s="22"/>
      <c r="AX36" s="33" t="b">
        <f t="shared" si="0"/>
        <v>0</v>
      </c>
      <c r="AY36" s="34" t="str">
        <f t="shared" si="4"/>
        <v/>
      </c>
      <c r="AZ36" s="35">
        <f t="shared" si="1"/>
        <v>0</v>
      </c>
      <c r="BA36" s="36">
        <f t="shared" si="2"/>
        <v>0</v>
      </c>
      <c r="BB36" s="36">
        <f t="shared" si="3"/>
        <v>0</v>
      </c>
    </row>
    <row r="37" spans="1:54" hidden="1" x14ac:dyDescent="0.2">
      <c r="A37" s="26">
        <v>27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30"/>
      <c r="AT37" s="31"/>
      <c r="AU37" s="31"/>
      <c r="AV37" s="32"/>
      <c r="AW37" s="22"/>
      <c r="AX37" s="33" t="b">
        <f t="shared" si="0"/>
        <v>0</v>
      </c>
      <c r="AY37" s="34" t="str">
        <f t="shared" si="4"/>
        <v/>
      </c>
      <c r="AZ37" s="35">
        <f t="shared" si="1"/>
        <v>0</v>
      </c>
      <c r="BA37" s="36">
        <f t="shared" si="2"/>
        <v>0</v>
      </c>
      <c r="BB37" s="36">
        <f t="shared" si="3"/>
        <v>0</v>
      </c>
    </row>
    <row r="38" spans="1:54" hidden="1" x14ac:dyDescent="0.2">
      <c r="A38" s="26">
        <v>28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30"/>
      <c r="AT38" s="31"/>
      <c r="AU38" s="31"/>
      <c r="AV38" s="32"/>
      <c r="AW38" s="22"/>
      <c r="AX38" s="33" t="b">
        <f t="shared" si="0"/>
        <v>0</v>
      </c>
      <c r="AY38" s="34" t="str">
        <f t="shared" si="4"/>
        <v/>
      </c>
      <c r="AZ38" s="35">
        <f t="shared" si="1"/>
        <v>0</v>
      </c>
      <c r="BA38" s="36">
        <f t="shared" si="2"/>
        <v>0</v>
      </c>
      <c r="BB38" s="36">
        <f t="shared" si="3"/>
        <v>0</v>
      </c>
    </row>
    <row r="39" spans="1:54" hidden="1" x14ac:dyDescent="0.2">
      <c r="A39" s="26">
        <v>29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30"/>
      <c r="AT39" s="31"/>
      <c r="AU39" s="31"/>
      <c r="AV39" s="32"/>
      <c r="AW39" s="22"/>
      <c r="AX39" s="33" t="b">
        <f t="shared" si="0"/>
        <v>0</v>
      </c>
      <c r="AY39" s="34" t="str">
        <f t="shared" si="4"/>
        <v/>
      </c>
      <c r="AZ39" s="35">
        <f t="shared" si="1"/>
        <v>0</v>
      </c>
      <c r="BA39" s="36">
        <f t="shared" si="2"/>
        <v>0</v>
      </c>
      <c r="BB39" s="36">
        <f t="shared" si="3"/>
        <v>0</v>
      </c>
    </row>
    <row r="40" spans="1:54" hidden="1" x14ac:dyDescent="0.2">
      <c r="A40" s="26">
        <v>30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30"/>
      <c r="AT40" s="31"/>
      <c r="AU40" s="31"/>
      <c r="AV40" s="32"/>
      <c r="AW40" s="22"/>
      <c r="AX40" s="33" t="b">
        <f t="shared" si="0"/>
        <v>0</v>
      </c>
      <c r="AY40" s="34" t="str">
        <f t="shared" si="4"/>
        <v/>
      </c>
      <c r="AZ40" s="35">
        <f t="shared" si="1"/>
        <v>0</v>
      </c>
      <c r="BA40" s="36">
        <f t="shared" si="2"/>
        <v>0</v>
      </c>
      <c r="BB40" s="36">
        <f t="shared" si="3"/>
        <v>0</v>
      </c>
    </row>
    <row r="41" spans="1:54" hidden="1" x14ac:dyDescent="0.2">
      <c r="A41" s="26">
        <v>31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30"/>
      <c r="AT41" s="31"/>
      <c r="AU41" s="31"/>
      <c r="AV41" s="32"/>
      <c r="AW41" s="22"/>
      <c r="AX41" s="33" t="b">
        <f t="shared" si="0"/>
        <v>0</v>
      </c>
      <c r="AY41" s="34" t="str">
        <f t="shared" si="4"/>
        <v/>
      </c>
      <c r="AZ41" s="35">
        <f t="shared" si="1"/>
        <v>0</v>
      </c>
      <c r="BA41" s="36">
        <f t="shared" si="2"/>
        <v>0</v>
      </c>
      <c r="BB41" s="36">
        <f t="shared" si="3"/>
        <v>0</v>
      </c>
    </row>
    <row r="42" spans="1:54" hidden="1" x14ac:dyDescent="0.2">
      <c r="A42" s="26">
        <v>32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30"/>
      <c r="AT42" s="31"/>
      <c r="AU42" s="31"/>
      <c r="AV42" s="32"/>
      <c r="AW42" s="22"/>
      <c r="AX42" s="33" t="b">
        <f t="shared" si="0"/>
        <v>0</v>
      </c>
      <c r="AY42" s="34" t="str">
        <f t="shared" si="4"/>
        <v/>
      </c>
      <c r="AZ42" s="35">
        <f t="shared" si="1"/>
        <v>0</v>
      </c>
      <c r="BA42" s="36">
        <f t="shared" si="2"/>
        <v>0</v>
      </c>
      <c r="BB42" s="36">
        <f t="shared" si="3"/>
        <v>0</v>
      </c>
    </row>
    <row r="43" spans="1:54" hidden="1" x14ac:dyDescent="0.2">
      <c r="A43" s="26">
        <v>33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30"/>
      <c r="AT43" s="31"/>
      <c r="AU43" s="31"/>
      <c r="AV43" s="32"/>
      <c r="AW43" s="22"/>
      <c r="AX43" s="33" t="b">
        <f t="shared" si="0"/>
        <v>0</v>
      </c>
      <c r="AY43" s="34" t="str">
        <f t="shared" si="4"/>
        <v/>
      </c>
      <c r="AZ43" s="35">
        <f t="shared" si="1"/>
        <v>0</v>
      </c>
      <c r="BA43" s="36">
        <f t="shared" si="2"/>
        <v>0</v>
      </c>
      <c r="BB43" s="36">
        <f t="shared" si="3"/>
        <v>0</v>
      </c>
    </row>
    <row r="44" spans="1:54" hidden="1" x14ac:dyDescent="0.2">
      <c r="A44" s="26">
        <v>34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30"/>
      <c r="AT44" s="31"/>
      <c r="AU44" s="31"/>
      <c r="AV44" s="32"/>
      <c r="AW44" s="22"/>
      <c r="AX44" s="33" t="b">
        <f t="shared" si="0"/>
        <v>0</v>
      </c>
      <c r="AY44" s="34" t="str">
        <f t="shared" si="4"/>
        <v/>
      </c>
      <c r="AZ44" s="35">
        <f t="shared" si="1"/>
        <v>0</v>
      </c>
      <c r="BA44" s="36">
        <f t="shared" si="2"/>
        <v>0</v>
      </c>
      <c r="BB44" s="36">
        <f t="shared" si="3"/>
        <v>0</v>
      </c>
    </row>
    <row r="45" spans="1:54" hidden="1" x14ac:dyDescent="0.2">
      <c r="A45" s="26">
        <v>35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30"/>
      <c r="AT45" s="31"/>
      <c r="AU45" s="31"/>
      <c r="AV45" s="32"/>
      <c r="AW45" s="22"/>
      <c r="AX45" s="33" t="b">
        <f t="shared" si="0"/>
        <v>0</v>
      </c>
      <c r="AY45" s="34" t="str">
        <f t="shared" si="4"/>
        <v/>
      </c>
      <c r="AZ45" s="35">
        <f t="shared" si="1"/>
        <v>0</v>
      </c>
      <c r="BA45" s="36">
        <f t="shared" si="2"/>
        <v>0</v>
      </c>
      <c r="BB45" s="36">
        <f t="shared" si="3"/>
        <v>0</v>
      </c>
    </row>
    <row r="46" spans="1:54" hidden="1" x14ac:dyDescent="0.2">
      <c r="A46" s="26">
        <v>36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30"/>
      <c r="AT46" s="31"/>
      <c r="AU46" s="31"/>
      <c r="AV46" s="32"/>
      <c r="AW46" s="22"/>
      <c r="AX46" s="33" t="b">
        <f t="shared" si="0"/>
        <v>0</v>
      </c>
      <c r="AY46" s="34" t="str">
        <f t="shared" si="4"/>
        <v/>
      </c>
      <c r="AZ46" s="35">
        <f t="shared" si="1"/>
        <v>0</v>
      </c>
      <c r="BA46" s="36">
        <f t="shared" si="2"/>
        <v>0</v>
      </c>
      <c r="BB46" s="36">
        <f t="shared" si="3"/>
        <v>0</v>
      </c>
    </row>
    <row r="47" spans="1:54" hidden="1" x14ac:dyDescent="0.2">
      <c r="A47" s="26">
        <v>37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30"/>
      <c r="AT47" s="31"/>
      <c r="AU47" s="31"/>
      <c r="AV47" s="32"/>
      <c r="AW47" s="22"/>
      <c r="AX47" s="33" t="b">
        <f t="shared" si="0"/>
        <v>0</v>
      </c>
      <c r="AY47" s="34" t="str">
        <f t="shared" si="4"/>
        <v/>
      </c>
      <c r="AZ47" s="35">
        <f t="shared" si="1"/>
        <v>0</v>
      </c>
      <c r="BA47" s="36">
        <f t="shared" si="2"/>
        <v>0</v>
      </c>
      <c r="BB47" s="36">
        <f t="shared" si="3"/>
        <v>0</v>
      </c>
    </row>
    <row r="48" spans="1:54" hidden="1" x14ac:dyDescent="0.2">
      <c r="A48" s="26">
        <v>38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30"/>
      <c r="AT48" s="31"/>
      <c r="AU48" s="31"/>
      <c r="AV48" s="32"/>
      <c r="AW48" s="22"/>
      <c r="AX48" s="33" t="b">
        <f t="shared" si="0"/>
        <v>0</v>
      </c>
      <c r="AY48" s="34" t="str">
        <f t="shared" si="4"/>
        <v/>
      </c>
      <c r="AZ48" s="35">
        <f t="shared" si="1"/>
        <v>0</v>
      </c>
      <c r="BA48" s="36">
        <f t="shared" si="2"/>
        <v>0</v>
      </c>
      <c r="BB48" s="36">
        <f t="shared" si="3"/>
        <v>0</v>
      </c>
    </row>
    <row r="49" spans="1:54" hidden="1" x14ac:dyDescent="0.2">
      <c r="A49" s="26">
        <v>39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30"/>
      <c r="AT49" s="31"/>
      <c r="AU49" s="31"/>
      <c r="AV49" s="32"/>
      <c r="AW49" s="22"/>
      <c r="AX49" s="33" t="b">
        <f t="shared" si="0"/>
        <v>0</v>
      </c>
      <c r="AY49" s="34" t="str">
        <f t="shared" si="4"/>
        <v/>
      </c>
      <c r="AZ49" s="35">
        <f t="shared" si="1"/>
        <v>0</v>
      </c>
      <c r="BA49" s="36">
        <f t="shared" si="2"/>
        <v>0</v>
      </c>
      <c r="BB49" s="36">
        <f t="shared" si="3"/>
        <v>0</v>
      </c>
    </row>
    <row r="50" spans="1:54" hidden="1" x14ac:dyDescent="0.2">
      <c r="A50" s="26">
        <v>40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30"/>
      <c r="AT50" s="31"/>
      <c r="AU50" s="31"/>
      <c r="AV50" s="32"/>
      <c r="AW50" s="22"/>
      <c r="AX50" s="33" t="b">
        <f t="shared" si="0"/>
        <v>0</v>
      </c>
      <c r="AY50" s="34" t="str">
        <f t="shared" si="4"/>
        <v/>
      </c>
      <c r="AZ50" s="35">
        <f t="shared" si="1"/>
        <v>0</v>
      </c>
      <c r="BA50" s="36">
        <f t="shared" si="2"/>
        <v>0</v>
      </c>
      <c r="BB50" s="36">
        <f t="shared" si="3"/>
        <v>0</v>
      </c>
    </row>
    <row r="51" spans="1:54" hidden="1" x14ac:dyDescent="0.2">
      <c r="A51" s="26">
        <v>41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30"/>
      <c r="AT51" s="31"/>
      <c r="AU51" s="31"/>
      <c r="AV51" s="32"/>
      <c r="AW51" s="22"/>
      <c r="AX51" s="33" t="b">
        <f t="shared" si="0"/>
        <v>0</v>
      </c>
      <c r="AY51" s="34" t="str">
        <f t="shared" si="4"/>
        <v/>
      </c>
      <c r="AZ51" s="35">
        <f t="shared" si="1"/>
        <v>0</v>
      </c>
      <c r="BA51" s="36">
        <f t="shared" si="2"/>
        <v>0</v>
      </c>
      <c r="BB51" s="36">
        <f t="shared" si="3"/>
        <v>0</v>
      </c>
    </row>
    <row r="52" spans="1:54" hidden="1" x14ac:dyDescent="0.2">
      <c r="A52" s="26">
        <v>42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30"/>
      <c r="AT52" s="31"/>
      <c r="AU52" s="31"/>
      <c r="AV52" s="32"/>
      <c r="AW52" s="22"/>
      <c r="AX52" s="33" t="b">
        <f t="shared" si="0"/>
        <v>0</v>
      </c>
      <c r="AY52" s="34" t="str">
        <f t="shared" si="4"/>
        <v/>
      </c>
      <c r="AZ52" s="35">
        <f t="shared" si="1"/>
        <v>0</v>
      </c>
      <c r="BA52" s="36">
        <f t="shared" si="2"/>
        <v>0</v>
      </c>
      <c r="BB52" s="36">
        <f t="shared" si="3"/>
        <v>0</v>
      </c>
    </row>
    <row r="53" spans="1:54" hidden="1" x14ac:dyDescent="0.2">
      <c r="A53" s="26">
        <v>43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30"/>
      <c r="AT53" s="31"/>
      <c r="AU53" s="31"/>
      <c r="AV53" s="32"/>
      <c r="AW53" s="22"/>
      <c r="AX53" s="33" t="b">
        <f t="shared" si="0"/>
        <v>0</v>
      </c>
      <c r="AY53" s="34" t="str">
        <f t="shared" si="4"/>
        <v/>
      </c>
      <c r="AZ53" s="35">
        <f t="shared" si="1"/>
        <v>0</v>
      </c>
      <c r="BA53" s="36">
        <f t="shared" si="2"/>
        <v>0</v>
      </c>
      <c r="BB53" s="36">
        <f t="shared" si="3"/>
        <v>0</v>
      </c>
    </row>
    <row r="54" spans="1:54" hidden="1" x14ac:dyDescent="0.2">
      <c r="A54" s="26">
        <v>44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30"/>
      <c r="AT54" s="31"/>
      <c r="AU54" s="31"/>
      <c r="AV54" s="32"/>
      <c r="AW54" s="22"/>
      <c r="AX54" s="33" t="b">
        <f t="shared" si="0"/>
        <v>0</v>
      </c>
      <c r="AY54" s="34" t="str">
        <f t="shared" si="4"/>
        <v/>
      </c>
      <c r="AZ54" s="35">
        <f t="shared" si="1"/>
        <v>0</v>
      </c>
      <c r="BA54" s="36">
        <f t="shared" si="2"/>
        <v>0</v>
      </c>
      <c r="BB54" s="36">
        <f t="shared" si="3"/>
        <v>0</v>
      </c>
    </row>
    <row r="55" spans="1:54" hidden="1" x14ac:dyDescent="0.2">
      <c r="A55" s="26">
        <v>45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30"/>
      <c r="AT55" s="31"/>
      <c r="AU55" s="31"/>
      <c r="AV55" s="32"/>
      <c r="AW55" s="22"/>
      <c r="AX55" s="33" t="b">
        <f t="shared" si="0"/>
        <v>0</v>
      </c>
      <c r="AY55" s="34" t="str">
        <f t="shared" si="4"/>
        <v/>
      </c>
      <c r="AZ55" s="35">
        <f t="shared" si="1"/>
        <v>0</v>
      </c>
      <c r="BA55" s="36">
        <f t="shared" si="2"/>
        <v>0</v>
      </c>
      <c r="BB55" s="36">
        <f t="shared" si="3"/>
        <v>0</v>
      </c>
    </row>
    <row r="56" spans="1:54" hidden="1" x14ac:dyDescent="0.2">
      <c r="A56" s="26">
        <v>46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30"/>
      <c r="AT56" s="31"/>
      <c r="AU56" s="31"/>
      <c r="AV56" s="32"/>
      <c r="AW56" s="22"/>
      <c r="AX56" s="33" t="b">
        <f t="shared" si="0"/>
        <v>0</v>
      </c>
      <c r="AY56" s="34" t="str">
        <f t="shared" si="4"/>
        <v/>
      </c>
      <c r="AZ56" s="35">
        <f t="shared" si="1"/>
        <v>0</v>
      </c>
      <c r="BA56" s="36">
        <f t="shared" si="2"/>
        <v>0</v>
      </c>
      <c r="BB56" s="36">
        <f t="shared" si="3"/>
        <v>0</v>
      </c>
    </row>
    <row r="57" spans="1:54" hidden="1" x14ac:dyDescent="0.2">
      <c r="A57" s="26">
        <v>47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30"/>
      <c r="AT57" s="31"/>
      <c r="AU57" s="31"/>
      <c r="AV57" s="32"/>
      <c r="AW57" s="22"/>
      <c r="AX57" s="33" t="b">
        <f t="shared" si="0"/>
        <v>0</v>
      </c>
      <c r="AY57" s="34" t="str">
        <f t="shared" si="4"/>
        <v/>
      </c>
      <c r="AZ57" s="35">
        <f t="shared" si="1"/>
        <v>0</v>
      </c>
      <c r="BA57" s="36">
        <f t="shared" si="2"/>
        <v>0</v>
      </c>
      <c r="BB57" s="36">
        <f t="shared" si="3"/>
        <v>0</v>
      </c>
    </row>
    <row r="58" spans="1:54" hidden="1" x14ac:dyDescent="0.2">
      <c r="A58" s="26">
        <v>48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30"/>
      <c r="AT58" s="31"/>
      <c r="AU58" s="31"/>
      <c r="AV58" s="32"/>
      <c r="AW58" s="22"/>
      <c r="AX58" s="33" t="b">
        <f t="shared" si="0"/>
        <v>0</v>
      </c>
      <c r="AY58" s="34" t="str">
        <f t="shared" si="4"/>
        <v/>
      </c>
      <c r="AZ58" s="35">
        <f t="shared" si="1"/>
        <v>0</v>
      </c>
      <c r="BA58" s="36">
        <f t="shared" si="2"/>
        <v>0</v>
      </c>
      <c r="BB58" s="36">
        <f t="shared" si="3"/>
        <v>0</v>
      </c>
    </row>
    <row r="59" spans="1:54" hidden="1" x14ac:dyDescent="0.2">
      <c r="A59" s="26">
        <v>49</v>
      </c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30"/>
      <c r="AT59" s="31"/>
      <c r="AU59" s="31"/>
      <c r="AV59" s="32"/>
      <c r="AW59" s="22"/>
      <c r="AX59" s="33" t="b">
        <f t="shared" si="0"/>
        <v>0</v>
      </c>
      <c r="AY59" s="34" t="str">
        <f t="shared" si="4"/>
        <v/>
      </c>
      <c r="AZ59" s="35">
        <f t="shared" si="1"/>
        <v>0</v>
      </c>
      <c r="BA59" s="36">
        <f t="shared" si="2"/>
        <v>0</v>
      </c>
      <c r="BB59" s="36">
        <f t="shared" si="3"/>
        <v>0</v>
      </c>
    </row>
    <row r="60" spans="1:54" hidden="1" x14ac:dyDescent="0.2">
      <c r="A60" s="26">
        <v>50</v>
      </c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30"/>
      <c r="AT60" s="31"/>
      <c r="AU60" s="31"/>
      <c r="AV60" s="32"/>
      <c r="AW60" s="22"/>
      <c r="AX60" s="33" t="b">
        <f t="shared" si="0"/>
        <v>0</v>
      </c>
      <c r="AY60" s="34" t="str">
        <f t="shared" si="4"/>
        <v/>
      </c>
      <c r="AZ60" s="35">
        <f t="shared" si="1"/>
        <v>0</v>
      </c>
      <c r="BA60" s="36">
        <f t="shared" si="2"/>
        <v>0</v>
      </c>
      <c r="BB60" s="36">
        <f t="shared" si="3"/>
        <v>0</v>
      </c>
    </row>
    <row r="61" spans="1:54" hidden="1" x14ac:dyDescent="0.2">
      <c r="A61" s="26">
        <v>51</v>
      </c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30"/>
      <c r="AT61" s="31"/>
      <c r="AU61" s="31"/>
      <c r="AV61" s="32"/>
      <c r="AW61" s="22"/>
      <c r="AX61" s="33" t="b">
        <f t="shared" si="0"/>
        <v>0</v>
      </c>
      <c r="AY61" s="34" t="str">
        <f t="shared" si="4"/>
        <v/>
      </c>
      <c r="AZ61" s="35">
        <f t="shared" si="1"/>
        <v>0</v>
      </c>
      <c r="BA61" s="36">
        <f t="shared" si="2"/>
        <v>0</v>
      </c>
      <c r="BB61" s="36">
        <f t="shared" si="3"/>
        <v>0</v>
      </c>
    </row>
    <row r="62" spans="1:54" hidden="1" x14ac:dyDescent="0.2">
      <c r="A62" s="26">
        <v>52</v>
      </c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30"/>
      <c r="AT62" s="31"/>
      <c r="AU62" s="31"/>
      <c r="AV62" s="32"/>
      <c r="AW62" s="22"/>
      <c r="AX62" s="33" t="b">
        <f t="shared" si="0"/>
        <v>0</v>
      </c>
      <c r="AY62" s="34" t="str">
        <f t="shared" si="4"/>
        <v/>
      </c>
      <c r="AZ62" s="35">
        <f t="shared" si="1"/>
        <v>0</v>
      </c>
      <c r="BA62" s="36">
        <f t="shared" si="2"/>
        <v>0</v>
      </c>
      <c r="BB62" s="36">
        <f t="shared" si="3"/>
        <v>0</v>
      </c>
    </row>
    <row r="63" spans="1:54" hidden="1" x14ac:dyDescent="0.2">
      <c r="A63" s="26">
        <v>53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30"/>
      <c r="AT63" s="31"/>
      <c r="AU63" s="31"/>
      <c r="AV63" s="32"/>
      <c r="AW63" s="22"/>
      <c r="AX63" s="33" t="b">
        <f t="shared" si="0"/>
        <v>0</v>
      </c>
      <c r="AY63" s="34" t="str">
        <f t="shared" si="4"/>
        <v/>
      </c>
      <c r="AZ63" s="35">
        <f t="shared" si="1"/>
        <v>0</v>
      </c>
      <c r="BA63" s="36">
        <f t="shared" si="2"/>
        <v>0</v>
      </c>
      <c r="BB63" s="36">
        <f t="shared" si="3"/>
        <v>0</v>
      </c>
    </row>
    <row r="64" spans="1:54" hidden="1" x14ac:dyDescent="0.2">
      <c r="A64" s="26">
        <v>54</v>
      </c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30"/>
      <c r="AT64" s="31"/>
      <c r="AU64" s="31"/>
      <c r="AV64" s="32"/>
      <c r="AW64" s="22"/>
      <c r="AX64" s="33" t="b">
        <f t="shared" si="0"/>
        <v>0</v>
      </c>
      <c r="AY64" s="34" t="str">
        <f t="shared" si="4"/>
        <v/>
      </c>
      <c r="AZ64" s="35">
        <f t="shared" si="1"/>
        <v>0</v>
      </c>
      <c r="BA64" s="36">
        <f t="shared" si="2"/>
        <v>0</v>
      </c>
      <c r="BB64" s="36">
        <f t="shared" si="3"/>
        <v>0</v>
      </c>
    </row>
    <row r="65" spans="1:54" hidden="1" x14ac:dyDescent="0.2">
      <c r="A65" s="26">
        <v>55</v>
      </c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30"/>
      <c r="AT65" s="31"/>
      <c r="AU65" s="31"/>
      <c r="AV65" s="32"/>
      <c r="AW65" s="22"/>
      <c r="AX65" s="33" t="b">
        <f t="shared" si="0"/>
        <v>0</v>
      </c>
      <c r="AY65" s="34" t="str">
        <f t="shared" si="4"/>
        <v/>
      </c>
      <c r="AZ65" s="35">
        <f t="shared" si="1"/>
        <v>0</v>
      </c>
      <c r="BA65" s="36">
        <f t="shared" si="2"/>
        <v>0</v>
      </c>
      <c r="BB65" s="36">
        <f t="shared" si="3"/>
        <v>0</v>
      </c>
    </row>
    <row r="66" spans="1:54" hidden="1" x14ac:dyDescent="0.2">
      <c r="A66" s="26">
        <v>56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30"/>
      <c r="AT66" s="31"/>
      <c r="AU66" s="31"/>
      <c r="AV66" s="32"/>
      <c r="AW66" s="22"/>
      <c r="AX66" s="33" t="b">
        <f t="shared" si="0"/>
        <v>0</v>
      </c>
      <c r="AY66" s="34" t="str">
        <f t="shared" si="4"/>
        <v/>
      </c>
      <c r="AZ66" s="35">
        <f t="shared" si="1"/>
        <v>0</v>
      </c>
      <c r="BA66" s="36">
        <f t="shared" si="2"/>
        <v>0</v>
      </c>
      <c r="BB66" s="36">
        <f t="shared" si="3"/>
        <v>0</v>
      </c>
    </row>
    <row r="67" spans="1:54" hidden="1" x14ac:dyDescent="0.2">
      <c r="A67" s="26">
        <v>57</v>
      </c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30"/>
      <c r="AT67" s="31"/>
      <c r="AU67" s="31"/>
      <c r="AV67" s="32"/>
      <c r="AW67" s="22"/>
      <c r="AX67" s="33" t="b">
        <f t="shared" si="0"/>
        <v>0</v>
      </c>
      <c r="AY67" s="34" t="str">
        <f t="shared" si="4"/>
        <v/>
      </c>
      <c r="AZ67" s="35">
        <f t="shared" si="1"/>
        <v>0</v>
      </c>
      <c r="BA67" s="36">
        <f t="shared" si="2"/>
        <v>0</v>
      </c>
      <c r="BB67" s="36">
        <f t="shared" si="3"/>
        <v>0</v>
      </c>
    </row>
    <row r="68" spans="1:54" hidden="1" x14ac:dyDescent="0.2">
      <c r="A68" s="26">
        <v>58</v>
      </c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30"/>
      <c r="AT68" s="31"/>
      <c r="AU68" s="31"/>
      <c r="AV68" s="32"/>
      <c r="AW68" s="22"/>
      <c r="AX68" s="33" t="b">
        <f t="shared" si="0"/>
        <v>0</v>
      </c>
      <c r="AY68" s="34" t="str">
        <f t="shared" si="4"/>
        <v/>
      </c>
      <c r="AZ68" s="35">
        <f t="shared" si="1"/>
        <v>0</v>
      </c>
      <c r="BA68" s="36">
        <f t="shared" si="2"/>
        <v>0</v>
      </c>
      <c r="BB68" s="36">
        <f t="shared" si="3"/>
        <v>0</v>
      </c>
    </row>
    <row r="69" spans="1:54" hidden="1" x14ac:dyDescent="0.2">
      <c r="A69" s="26">
        <v>59</v>
      </c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30"/>
      <c r="AT69" s="31"/>
      <c r="AU69" s="31"/>
      <c r="AV69" s="32"/>
      <c r="AW69" s="22"/>
      <c r="AX69" s="33" t="b">
        <f t="shared" si="0"/>
        <v>0</v>
      </c>
      <c r="AY69" s="34" t="str">
        <f t="shared" si="4"/>
        <v/>
      </c>
      <c r="AZ69" s="35">
        <f t="shared" si="1"/>
        <v>0</v>
      </c>
      <c r="BA69" s="36">
        <f t="shared" si="2"/>
        <v>0</v>
      </c>
      <c r="BB69" s="36">
        <f t="shared" si="3"/>
        <v>0</v>
      </c>
    </row>
    <row r="70" spans="1:54" hidden="1" x14ac:dyDescent="0.2">
      <c r="A70" s="26">
        <v>60</v>
      </c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30"/>
      <c r="AT70" s="31"/>
      <c r="AU70" s="31"/>
      <c r="AV70" s="32"/>
      <c r="AW70" s="22"/>
      <c r="AX70" s="33" t="b">
        <f t="shared" si="0"/>
        <v>0</v>
      </c>
      <c r="AY70" s="34" t="str">
        <f t="shared" si="4"/>
        <v/>
      </c>
      <c r="AZ70" s="35">
        <f t="shared" si="1"/>
        <v>0</v>
      </c>
      <c r="BA70" s="36">
        <f t="shared" si="2"/>
        <v>0</v>
      </c>
      <c r="BB70" s="36">
        <f t="shared" si="3"/>
        <v>0</v>
      </c>
    </row>
    <row r="71" spans="1:54" hidden="1" x14ac:dyDescent="0.2">
      <c r="A71" s="26">
        <v>61</v>
      </c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30"/>
      <c r="AT71" s="31"/>
      <c r="AU71" s="31"/>
      <c r="AV71" s="32"/>
      <c r="AW71" s="22"/>
      <c r="AX71" s="33" t="b">
        <f t="shared" si="0"/>
        <v>0</v>
      </c>
      <c r="AY71" s="34" t="str">
        <f t="shared" si="4"/>
        <v/>
      </c>
      <c r="AZ71" s="35">
        <f t="shared" si="1"/>
        <v>0</v>
      </c>
      <c r="BA71" s="36">
        <f t="shared" si="2"/>
        <v>0</v>
      </c>
      <c r="BB71" s="36">
        <f t="shared" si="3"/>
        <v>0</v>
      </c>
    </row>
    <row r="72" spans="1:54" hidden="1" x14ac:dyDescent="0.2">
      <c r="A72" s="26">
        <v>62</v>
      </c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30"/>
      <c r="AT72" s="31"/>
      <c r="AU72" s="31"/>
      <c r="AV72" s="32"/>
      <c r="AW72" s="22"/>
      <c r="AX72" s="33" t="b">
        <f t="shared" si="0"/>
        <v>0</v>
      </c>
      <c r="AY72" s="34" t="str">
        <f t="shared" si="4"/>
        <v/>
      </c>
      <c r="AZ72" s="35">
        <f t="shared" si="1"/>
        <v>0</v>
      </c>
      <c r="BA72" s="36">
        <f t="shared" si="2"/>
        <v>0</v>
      </c>
      <c r="BB72" s="36">
        <f t="shared" si="3"/>
        <v>0</v>
      </c>
    </row>
    <row r="73" spans="1:54" hidden="1" x14ac:dyDescent="0.2">
      <c r="A73" s="26">
        <v>63</v>
      </c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30"/>
      <c r="AT73" s="31"/>
      <c r="AU73" s="31"/>
      <c r="AV73" s="32"/>
      <c r="AW73" s="22"/>
      <c r="AX73" s="33" t="b">
        <f t="shared" si="0"/>
        <v>0</v>
      </c>
      <c r="AY73" s="34" t="str">
        <f t="shared" si="4"/>
        <v/>
      </c>
      <c r="AZ73" s="35">
        <f t="shared" si="1"/>
        <v>0</v>
      </c>
      <c r="BA73" s="36">
        <f t="shared" si="2"/>
        <v>0</v>
      </c>
      <c r="BB73" s="36">
        <f t="shared" si="3"/>
        <v>0</v>
      </c>
    </row>
    <row r="74" spans="1:54" hidden="1" x14ac:dyDescent="0.2">
      <c r="A74" s="26">
        <v>64</v>
      </c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30"/>
      <c r="AT74" s="31"/>
      <c r="AU74" s="31"/>
      <c r="AV74" s="32"/>
      <c r="AW74" s="22"/>
      <c r="AX74" s="33" t="b">
        <f t="shared" si="0"/>
        <v>0</v>
      </c>
      <c r="AY74" s="34" t="str">
        <f t="shared" si="4"/>
        <v/>
      </c>
      <c r="AZ74" s="35">
        <f t="shared" si="1"/>
        <v>0</v>
      </c>
      <c r="BA74" s="36">
        <f t="shared" si="2"/>
        <v>0</v>
      </c>
      <c r="BB74" s="36">
        <f t="shared" si="3"/>
        <v>0</v>
      </c>
    </row>
    <row r="75" spans="1:54" hidden="1" x14ac:dyDescent="0.2">
      <c r="A75" s="26">
        <v>65</v>
      </c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30"/>
      <c r="AT75" s="31"/>
      <c r="AU75" s="31"/>
      <c r="AV75" s="32"/>
      <c r="AW75" s="22"/>
      <c r="AX75" s="33" t="b">
        <f t="shared" ref="AX75:AX138" si="5">IF(SUM(C75:AR75)&gt;0,(SUM(C75:AR75)/COUNTIF(C75:AR75,"&gt;0")))</f>
        <v>0</v>
      </c>
      <c r="AY75" s="34" t="str">
        <f t="shared" si="4"/>
        <v/>
      </c>
      <c r="AZ75" s="35">
        <f t="shared" ref="AZ75:AZ138" si="6">COUNTIF($C75:$AR75,"Отл")</f>
        <v>0</v>
      </c>
      <c r="BA75" s="36">
        <f t="shared" ref="BA75:BA138" si="7">COUNTIF($C75:$AR75,"Хор")</f>
        <v>0</v>
      </c>
      <c r="BB75" s="36">
        <f t="shared" ref="BB75:BB138" si="8">COUNTIF($C75:$AR75,"Удв")</f>
        <v>0</v>
      </c>
    </row>
    <row r="76" spans="1:54" hidden="1" x14ac:dyDescent="0.2">
      <c r="A76" s="26">
        <v>66</v>
      </c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30"/>
      <c r="AT76" s="31"/>
      <c r="AU76" s="31"/>
      <c r="AV76" s="32"/>
      <c r="AW76" s="22"/>
      <c r="AX76" s="33" t="b">
        <f t="shared" si="5"/>
        <v>0</v>
      </c>
      <c r="AY76" s="34" t="str">
        <f t="shared" ref="AY76:AY139" si="9">IF(SUM(AZ76:BB76)&gt;0,(AZ76*5+BA76*4+BB76*3)/SUM(AZ76:BB76),"")</f>
        <v/>
      </c>
      <c r="AZ76" s="35">
        <f t="shared" si="6"/>
        <v>0</v>
      </c>
      <c r="BA76" s="36">
        <f t="shared" si="7"/>
        <v>0</v>
      </c>
      <c r="BB76" s="36">
        <f t="shared" si="8"/>
        <v>0</v>
      </c>
    </row>
    <row r="77" spans="1:54" hidden="1" x14ac:dyDescent="0.2">
      <c r="A77" s="26">
        <v>67</v>
      </c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30"/>
      <c r="AT77" s="31"/>
      <c r="AU77" s="31"/>
      <c r="AV77" s="32"/>
      <c r="AW77" s="22"/>
      <c r="AX77" s="33" t="b">
        <f t="shared" si="5"/>
        <v>0</v>
      </c>
      <c r="AY77" s="34" t="str">
        <f t="shared" si="9"/>
        <v/>
      </c>
      <c r="AZ77" s="35">
        <f t="shared" si="6"/>
        <v>0</v>
      </c>
      <c r="BA77" s="36">
        <f t="shared" si="7"/>
        <v>0</v>
      </c>
      <c r="BB77" s="36">
        <f t="shared" si="8"/>
        <v>0</v>
      </c>
    </row>
    <row r="78" spans="1:54" hidden="1" x14ac:dyDescent="0.2">
      <c r="A78" s="26">
        <v>68</v>
      </c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30"/>
      <c r="AT78" s="31"/>
      <c r="AU78" s="31"/>
      <c r="AV78" s="32"/>
      <c r="AW78" s="22"/>
      <c r="AX78" s="33" t="b">
        <f t="shared" si="5"/>
        <v>0</v>
      </c>
      <c r="AY78" s="34" t="str">
        <f t="shared" si="9"/>
        <v/>
      </c>
      <c r="AZ78" s="35">
        <f t="shared" si="6"/>
        <v>0</v>
      </c>
      <c r="BA78" s="36">
        <f t="shared" si="7"/>
        <v>0</v>
      </c>
      <c r="BB78" s="36">
        <f t="shared" si="8"/>
        <v>0</v>
      </c>
    </row>
    <row r="79" spans="1:54" hidden="1" x14ac:dyDescent="0.2">
      <c r="A79" s="26">
        <v>69</v>
      </c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30"/>
      <c r="AT79" s="31"/>
      <c r="AU79" s="31"/>
      <c r="AV79" s="32"/>
      <c r="AW79" s="22"/>
      <c r="AX79" s="33" t="b">
        <f t="shared" si="5"/>
        <v>0</v>
      </c>
      <c r="AY79" s="34" t="str">
        <f t="shared" si="9"/>
        <v/>
      </c>
      <c r="AZ79" s="35">
        <f t="shared" si="6"/>
        <v>0</v>
      </c>
      <c r="BA79" s="36">
        <f t="shared" si="7"/>
        <v>0</v>
      </c>
      <c r="BB79" s="36">
        <f t="shared" si="8"/>
        <v>0</v>
      </c>
    </row>
    <row r="80" spans="1:54" hidden="1" x14ac:dyDescent="0.2">
      <c r="A80" s="26">
        <v>70</v>
      </c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30"/>
      <c r="AT80" s="31"/>
      <c r="AU80" s="31"/>
      <c r="AV80" s="32"/>
      <c r="AW80" s="22"/>
      <c r="AX80" s="33" t="b">
        <f t="shared" si="5"/>
        <v>0</v>
      </c>
      <c r="AY80" s="34" t="str">
        <f t="shared" si="9"/>
        <v/>
      </c>
      <c r="AZ80" s="35">
        <f t="shared" si="6"/>
        <v>0</v>
      </c>
      <c r="BA80" s="36">
        <f t="shared" si="7"/>
        <v>0</v>
      </c>
      <c r="BB80" s="36">
        <f t="shared" si="8"/>
        <v>0</v>
      </c>
    </row>
    <row r="81" spans="1:54" hidden="1" x14ac:dyDescent="0.2">
      <c r="A81" s="26">
        <v>71</v>
      </c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30"/>
      <c r="AT81" s="31"/>
      <c r="AU81" s="31"/>
      <c r="AV81" s="32"/>
      <c r="AW81" s="22"/>
      <c r="AX81" s="33" t="b">
        <f t="shared" si="5"/>
        <v>0</v>
      </c>
      <c r="AY81" s="34" t="str">
        <f t="shared" si="9"/>
        <v/>
      </c>
      <c r="AZ81" s="35">
        <f t="shared" si="6"/>
        <v>0</v>
      </c>
      <c r="BA81" s="36">
        <f t="shared" si="7"/>
        <v>0</v>
      </c>
      <c r="BB81" s="36">
        <f t="shared" si="8"/>
        <v>0</v>
      </c>
    </row>
    <row r="82" spans="1:54" hidden="1" x14ac:dyDescent="0.2">
      <c r="A82" s="26">
        <v>72</v>
      </c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30"/>
      <c r="AT82" s="31"/>
      <c r="AU82" s="31"/>
      <c r="AV82" s="32"/>
      <c r="AW82" s="22"/>
      <c r="AX82" s="33" t="b">
        <f t="shared" si="5"/>
        <v>0</v>
      </c>
      <c r="AY82" s="34" t="str">
        <f t="shared" si="9"/>
        <v/>
      </c>
      <c r="AZ82" s="35">
        <f t="shared" si="6"/>
        <v>0</v>
      </c>
      <c r="BA82" s="36">
        <f t="shared" si="7"/>
        <v>0</v>
      </c>
      <c r="BB82" s="36">
        <f t="shared" si="8"/>
        <v>0</v>
      </c>
    </row>
    <row r="83" spans="1:54" hidden="1" x14ac:dyDescent="0.2">
      <c r="A83" s="26">
        <v>73</v>
      </c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30"/>
      <c r="AT83" s="31"/>
      <c r="AU83" s="31"/>
      <c r="AV83" s="32"/>
      <c r="AW83" s="22"/>
      <c r="AX83" s="33" t="b">
        <f t="shared" si="5"/>
        <v>0</v>
      </c>
      <c r="AY83" s="34" t="str">
        <f t="shared" si="9"/>
        <v/>
      </c>
      <c r="AZ83" s="35">
        <f t="shared" si="6"/>
        <v>0</v>
      </c>
      <c r="BA83" s="36">
        <f t="shared" si="7"/>
        <v>0</v>
      </c>
      <c r="BB83" s="36">
        <f t="shared" si="8"/>
        <v>0</v>
      </c>
    </row>
    <row r="84" spans="1:54" hidden="1" x14ac:dyDescent="0.2">
      <c r="A84" s="26">
        <v>74</v>
      </c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30"/>
      <c r="AT84" s="31"/>
      <c r="AU84" s="31"/>
      <c r="AV84" s="32"/>
      <c r="AW84" s="22"/>
      <c r="AX84" s="33" t="b">
        <f t="shared" si="5"/>
        <v>0</v>
      </c>
      <c r="AY84" s="34" t="str">
        <f t="shared" si="9"/>
        <v/>
      </c>
      <c r="AZ84" s="35">
        <f t="shared" si="6"/>
        <v>0</v>
      </c>
      <c r="BA84" s="36">
        <f t="shared" si="7"/>
        <v>0</v>
      </c>
      <c r="BB84" s="36">
        <f t="shared" si="8"/>
        <v>0</v>
      </c>
    </row>
    <row r="85" spans="1:54" hidden="1" x14ac:dyDescent="0.2">
      <c r="A85" s="26">
        <v>75</v>
      </c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30"/>
      <c r="AT85" s="31"/>
      <c r="AU85" s="31"/>
      <c r="AV85" s="32"/>
      <c r="AW85" s="22"/>
      <c r="AX85" s="33" t="b">
        <f t="shared" si="5"/>
        <v>0</v>
      </c>
      <c r="AY85" s="34" t="str">
        <f t="shared" si="9"/>
        <v/>
      </c>
      <c r="AZ85" s="35">
        <f t="shared" si="6"/>
        <v>0</v>
      </c>
      <c r="BA85" s="36">
        <f t="shared" si="7"/>
        <v>0</v>
      </c>
      <c r="BB85" s="36">
        <f t="shared" si="8"/>
        <v>0</v>
      </c>
    </row>
    <row r="86" spans="1:54" hidden="1" x14ac:dyDescent="0.2">
      <c r="A86" s="26">
        <v>76</v>
      </c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30"/>
      <c r="AT86" s="31"/>
      <c r="AU86" s="31"/>
      <c r="AV86" s="32"/>
      <c r="AW86" s="22"/>
      <c r="AX86" s="33" t="b">
        <f t="shared" si="5"/>
        <v>0</v>
      </c>
      <c r="AY86" s="34" t="str">
        <f t="shared" si="9"/>
        <v/>
      </c>
      <c r="AZ86" s="35">
        <f t="shared" si="6"/>
        <v>0</v>
      </c>
      <c r="BA86" s="36">
        <f t="shared" si="7"/>
        <v>0</v>
      </c>
      <c r="BB86" s="36">
        <f t="shared" si="8"/>
        <v>0</v>
      </c>
    </row>
    <row r="87" spans="1:54" hidden="1" x14ac:dyDescent="0.2">
      <c r="A87" s="26">
        <v>77</v>
      </c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30"/>
      <c r="AT87" s="31"/>
      <c r="AU87" s="31"/>
      <c r="AV87" s="32"/>
      <c r="AW87" s="22"/>
      <c r="AX87" s="33" t="b">
        <f t="shared" si="5"/>
        <v>0</v>
      </c>
      <c r="AY87" s="34" t="str">
        <f t="shared" si="9"/>
        <v/>
      </c>
      <c r="AZ87" s="35">
        <f t="shared" si="6"/>
        <v>0</v>
      </c>
      <c r="BA87" s="36">
        <f t="shared" si="7"/>
        <v>0</v>
      </c>
      <c r="BB87" s="36">
        <f t="shared" si="8"/>
        <v>0</v>
      </c>
    </row>
    <row r="88" spans="1:54" hidden="1" x14ac:dyDescent="0.2">
      <c r="A88" s="26">
        <v>78</v>
      </c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30"/>
      <c r="AT88" s="31"/>
      <c r="AU88" s="31"/>
      <c r="AV88" s="32"/>
      <c r="AW88" s="22"/>
      <c r="AX88" s="33" t="b">
        <f t="shared" si="5"/>
        <v>0</v>
      </c>
      <c r="AY88" s="34" t="str">
        <f t="shared" si="9"/>
        <v/>
      </c>
      <c r="AZ88" s="35">
        <f t="shared" si="6"/>
        <v>0</v>
      </c>
      <c r="BA88" s="36">
        <f t="shared" si="7"/>
        <v>0</v>
      </c>
      <c r="BB88" s="36">
        <f t="shared" si="8"/>
        <v>0</v>
      </c>
    </row>
    <row r="89" spans="1:54" hidden="1" x14ac:dyDescent="0.2">
      <c r="A89" s="26">
        <v>79</v>
      </c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30"/>
      <c r="AT89" s="31"/>
      <c r="AU89" s="31"/>
      <c r="AV89" s="32"/>
      <c r="AW89" s="22"/>
      <c r="AX89" s="33" t="b">
        <f t="shared" si="5"/>
        <v>0</v>
      </c>
      <c r="AY89" s="34" t="str">
        <f t="shared" si="9"/>
        <v/>
      </c>
      <c r="AZ89" s="35">
        <f t="shared" si="6"/>
        <v>0</v>
      </c>
      <c r="BA89" s="36">
        <f t="shared" si="7"/>
        <v>0</v>
      </c>
      <c r="BB89" s="36">
        <f t="shared" si="8"/>
        <v>0</v>
      </c>
    </row>
    <row r="90" spans="1:54" hidden="1" x14ac:dyDescent="0.2">
      <c r="A90" s="26">
        <v>80</v>
      </c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30"/>
      <c r="AT90" s="31"/>
      <c r="AU90" s="31"/>
      <c r="AV90" s="32"/>
      <c r="AW90" s="22"/>
      <c r="AX90" s="33" t="b">
        <f t="shared" si="5"/>
        <v>0</v>
      </c>
      <c r="AY90" s="34" t="str">
        <f t="shared" si="9"/>
        <v/>
      </c>
      <c r="AZ90" s="35">
        <f t="shared" si="6"/>
        <v>0</v>
      </c>
      <c r="BA90" s="36">
        <f t="shared" si="7"/>
        <v>0</v>
      </c>
      <c r="BB90" s="36">
        <f t="shared" si="8"/>
        <v>0</v>
      </c>
    </row>
    <row r="91" spans="1:54" hidden="1" x14ac:dyDescent="0.2">
      <c r="A91" s="26">
        <v>81</v>
      </c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30"/>
      <c r="AT91" s="31"/>
      <c r="AU91" s="31"/>
      <c r="AV91" s="32"/>
      <c r="AW91" s="22"/>
      <c r="AX91" s="33" t="b">
        <f t="shared" si="5"/>
        <v>0</v>
      </c>
      <c r="AY91" s="34" t="str">
        <f t="shared" si="9"/>
        <v/>
      </c>
      <c r="AZ91" s="35">
        <f t="shared" si="6"/>
        <v>0</v>
      </c>
      <c r="BA91" s="36">
        <f t="shared" si="7"/>
        <v>0</v>
      </c>
      <c r="BB91" s="36">
        <f t="shared" si="8"/>
        <v>0</v>
      </c>
    </row>
    <row r="92" spans="1:54" hidden="1" x14ac:dyDescent="0.2">
      <c r="A92" s="26">
        <v>82</v>
      </c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30"/>
      <c r="AT92" s="31"/>
      <c r="AU92" s="31"/>
      <c r="AV92" s="32"/>
      <c r="AW92" s="22"/>
      <c r="AX92" s="33" t="b">
        <f t="shared" si="5"/>
        <v>0</v>
      </c>
      <c r="AY92" s="34" t="str">
        <f t="shared" si="9"/>
        <v/>
      </c>
      <c r="AZ92" s="35">
        <f t="shared" si="6"/>
        <v>0</v>
      </c>
      <c r="BA92" s="36">
        <f t="shared" si="7"/>
        <v>0</v>
      </c>
      <c r="BB92" s="36">
        <f t="shared" si="8"/>
        <v>0</v>
      </c>
    </row>
    <row r="93" spans="1:54" hidden="1" x14ac:dyDescent="0.2">
      <c r="A93" s="26">
        <v>83</v>
      </c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30"/>
      <c r="AT93" s="31"/>
      <c r="AU93" s="31"/>
      <c r="AV93" s="32"/>
      <c r="AW93" s="22"/>
      <c r="AX93" s="33" t="b">
        <f t="shared" si="5"/>
        <v>0</v>
      </c>
      <c r="AY93" s="34" t="str">
        <f t="shared" si="9"/>
        <v/>
      </c>
      <c r="AZ93" s="35">
        <f t="shared" si="6"/>
        <v>0</v>
      </c>
      <c r="BA93" s="36">
        <f t="shared" si="7"/>
        <v>0</v>
      </c>
      <c r="BB93" s="36">
        <f t="shared" si="8"/>
        <v>0</v>
      </c>
    </row>
    <row r="94" spans="1:54" hidden="1" x14ac:dyDescent="0.2">
      <c r="A94" s="26">
        <v>84</v>
      </c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30"/>
      <c r="AT94" s="31"/>
      <c r="AU94" s="31"/>
      <c r="AV94" s="32"/>
      <c r="AW94" s="22"/>
      <c r="AX94" s="33" t="b">
        <f t="shared" si="5"/>
        <v>0</v>
      </c>
      <c r="AY94" s="34" t="str">
        <f t="shared" si="9"/>
        <v/>
      </c>
      <c r="AZ94" s="35">
        <f t="shared" si="6"/>
        <v>0</v>
      </c>
      <c r="BA94" s="36">
        <f t="shared" si="7"/>
        <v>0</v>
      </c>
      <c r="BB94" s="36">
        <f t="shared" si="8"/>
        <v>0</v>
      </c>
    </row>
    <row r="95" spans="1:54" hidden="1" x14ac:dyDescent="0.2">
      <c r="A95" s="26">
        <v>85</v>
      </c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30"/>
      <c r="AT95" s="31"/>
      <c r="AU95" s="31"/>
      <c r="AV95" s="32"/>
      <c r="AW95" s="22"/>
      <c r="AX95" s="33" t="b">
        <f t="shared" si="5"/>
        <v>0</v>
      </c>
      <c r="AY95" s="34" t="str">
        <f t="shared" si="9"/>
        <v/>
      </c>
      <c r="AZ95" s="35">
        <f t="shared" si="6"/>
        <v>0</v>
      </c>
      <c r="BA95" s="36">
        <f t="shared" si="7"/>
        <v>0</v>
      </c>
      <c r="BB95" s="36">
        <f t="shared" si="8"/>
        <v>0</v>
      </c>
    </row>
    <row r="96" spans="1:54" hidden="1" x14ac:dyDescent="0.2">
      <c r="A96" s="26">
        <v>86</v>
      </c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30"/>
      <c r="AT96" s="31"/>
      <c r="AU96" s="31"/>
      <c r="AV96" s="32"/>
      <c r="AW96" s="22"/>
      <c r="AX96" s="33" t="b">
        <f t="shared" si="5"/>
        <v>0</v>
      </c>
      <c r="AY96" s="34" t="str">
        <f t="shared" si="9"/>
        <v/>
      </c>
      <c r="AZ96" s="35">
        <f t="shared" si="6"/>
        <v>0</v>
      </c>
      <c r="BA96" s="36">
        <f t="shared" si="7"/>
        <v>0</v>
      </c>
      <c r="BB96" s="36">
        <f t="shared" si="8"/>
        <v>0</v>
      </c>
    </row>
    <row r="97" spans="1:54" hidden="1" x14ac:dyDescent="0.2">
      <c r="A97" s="26">
        <v>87</v>
      </c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30"/>
      <c r="AT97" s="31"/>
      <c r="AU97" s="31"/>
      <c r="AV97" s="32"/>
      <c r="AW97" s="22"/>
      <c r="AX97" s="33" t="b">
        <f t="shared" si="5"/>
        <v>0</v>
      </c>
      <c r="AY97" s="34" t="str">
        <f t="shared" si="9"/>
        <v/>
      </c>
      <c r="AZ97" s="35">
        <f t="shared" si="6"/>
        <v>0</v>
      </c>
      <c r="BA97" s="36">
        <f t="shared" si="7"/>
        <v>0</v>
      </c>
      <c r="BB97" s="36">
        <f t="shared" si="8"/>
        <v>0</v>
      </c>
    </row>
    <row r="98" spans="1:54" hidden="1" x14ac:dyDescent="0.2">
      <c r="A98" s="26">
        <v>88</v>
      </c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30"/>
      <c r="AT98" s="31"/>
      <c r="AU98" s="31"/>
      <c r="AV98" s="32"/>
      <c r="AW98" s="22"/>
      <c r="AX98" s="33" t="b">
        <f t="shared" si="5"/>
        <v>0</v>
      </c>
      <c r="AY98" s="34" t="str">
        <f t="shared" si="9"/>
        <v/>
      </c>
      <c r="AZ98" s="35">
        <f t="shared" si="6"/>
        <v>0</v>
      </c>
      <c r="BA98" s="36">
        <f t="shared" si="7"/>
        <v>0</v>
      </c>
      <c r="BB98" s="36">
        <f t="shared" si="8"/>
        <v>0</v>
      </c>
    </row>
    <row r="99" spans="1:54" hidden="1" x14ac:dyDescent="0.2">
      <c r="A99" s="26">
        <v>89</v>
      </c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30"/>
      <c r="AT99" s="31"/>
      <c r="AU99" s="31"/>
      <c r="AV99" s="32"/>
      <c r="AW99" s="22"/>
      <c r="AX99" s="33" t="b">
        <f t="shared" si="5"/>
        <v>0</v>
      </c>
      <c r="AY99" s="34" t="str">
        <f t="shared" si="9"/>
        <v/>
      </c>
      <c r="AZ99" s="35">
        <f t="shared" si="6"/>
        <v>0</v>
      </c>
      <c r="BA99" s="36">
        <f t="shared" si="7"/>
        <v>0</v>
      </c>
      <c r="BB99" s="36">
        <f t="shared" si="8"/>
        <v>0</v>
      </c>
    </row>
    <row r="100" spans="1:54" hidden="1" x14ac:dyDescent="0.2">
      <c r="A100" s="26">
        <v>90</v>
      </c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30"/>
      <c r="AT100" s="31"/>
      <c r="AU100" s="31"/>
      <c r="AV100" s="32"/>
      <c r="AW100" s="22"/>
      <c r="AX100" s="33" t="b">
        <f t="shared" si="5"/>
        <v>0</v>
      </c>
      <c r="AY100" s="34" t="str">
        <f t="shared" si="9"/>
        <v/>
      </c>
      <c r="AZ100" s="35">
        <f t="shared" si="6"/>
        <v>0</v>
      </c>
      <c r="BA100" s="36">
        <f t="shared" si="7"/>
        <v>0</v>
      </c>
      <c r="BB100" s="36">
        <f t="shared" si="8"/>
        <v>0</v>
      </c>
    </row>
    <row r="101" spans="1:54" hidden="1" x14ac:dyDescent="0.2">
      <c r="A101" s="26">
        <v>91</v>
      </c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30"/>
      <c r="AT101" s="31"/>
      <c r="AU101" s="31"/>
      <c r="AV101" s="32"/>
      <c r="AW101" s="22"/>
      <c r="AX101" s="33" t="b">
        <f t="shared" si="5"/>
        <v>0</v>
      </c>
      <c r="AY101" s="34" t="str">
        <f t="shared" si="9"/>
        <v/>
      </c>
      <c r="AZ101" s="35">
        <f t="shared" si="6"/>
        <v>0</v>
      </c>
      <c r="BA101" s="36">
        <f t="shared" si="7"/>
        <v>0</v>
      </c>
      <c r="BB101" s="36">
        <f t="shared" si="8"/>
        <v>0</v>
      </c>
    </row>
    <row r="102" spans="1:54" hidden="1" x14ac:dyDescent="0.2">
      <c r="A102" s="26">
        <v>92</v>
      </c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30"/>
      <c r="AT102" s="31"/>
      <c r="AU102" s="31"/>
      <c r="AV102" s="32"/>
      <c r="AW102" s="22"/>
      <c r="AX102" s="33" t="b">
        <f t="shared" si="5"/>
        <v>0</v>
      </c>
      <c r="AY102" s="34" t="str">
        <f t="shared" si="9"/>
        <v/>
      </c>
      <c r="AZ102" s="35">
        <f t="shared" si="6"/>
        <v>0</v>
      </c>
      <c r="BA102" s="36">
        <f t="shared" si="7"/>
        <v>0</v>
      </c>
      <c r="BB102" s="36">
        <f t="shared" si="8"/>
        <v>0</v>
      </c>
    </row>
    <row r="103" spans="1:54" hidden="1" x14ac:dyDescent="0.2">
      <c r="A103" s="26">
        <v>93</v>
      </c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30"/>
      <c r="AT103" s="31"/>
      <c r="AU103" s="31"/>
      <c r="AV103" s="32"/>
      <c r="AW103" s="22"/>
      <c r="AX103" s="33" t="b">
        <f t="shared" si="5"/>
        <v>0</v>
      </c>
      <c r="AY103" s="34" t="str">
        <f t="shared" si="9"/>
        <v/>
      </c>
      <c r="AZ103" s="35">
        <f t="shared" si="6"/>
        <v>0</v>
      </c>
      <c r="BA103" s="36">
        <f t="shared" si="7"/>
        <v>0</v>
      </c>
      <c r="BB103" s="36">
        <f t="shared" si="8"/>
        <v>0</v>
      </c>
    </row>
    <row r="104" spans="1:54" hidden="1" x14ac:dyDescent="0.2">
      <c r="A104" s="26">
        <v>94</v>
      </c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30"/>
      <c r="AT104" s="31"/>
      <c r="AU104" s="31"/>
      <c r="AV104" s="32"/>
      <c r="AW104" s="22"/>
      <c r="AX104" s="33" t="b">
        <f t="shared" si="5"/>
        <v>0</v>
      </c>
      <c r="AY104" s="34" t="str">
        <f t="shared" si="9"/>
        <v/>
      </c>
      <c r="AZ104" s="35">
        <f t="shared" si="6"/>
        <v>0</v>
      </c>
      <c r="BA104" s="36">
        <f t="shared" si="7"/>
        <v>0</v>
      </c>
      <c r="BB104" s="36">
        <f t="shared" si="8"/>
        <v>0</v>
      </c>
    </row>
    <row r="105" spans="1:54" hidden="1" x14ac:dyDescent="0.2">
      <c r="A105" s="26">
        <v>95</v>
      </c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30"/>
      <c r="AT105" s="31"/>
      <c r="AU105" s="31"/>
      <c r="AV105" s="32"/>
      <c r="AW105" s="22"/>
      <c r="AX105" s="33" t="b">
        <f t="shared" si="5"/>
        <v>0</v>
      </c>
      <c r="AY105" s="34" t="str">
        <f t="shared" si="9"/>
        <v/>
      </c>
      <c r="AZ105" s="35">
        <f t="shared" si="6"/>
        <v>0</v>
      </c>
      <c r="BA105" s="36">
        <f t="shared" si="7"/>
        <v>0</v>
      </c>
      <c r="BB105" s="36">
        <f t="shared" si="8"/>
        <v>0</v>
      </c>
    </row>
    <row r="106" spans="1:54" hidden="1" x14ac:dyDescent="0.2">
      <c r="A106" s="26">
        <v>96</v>
      </c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30"/>
      <c r="AT106" s="31"/>
      <c r="AU106" s="31"/>
      <c r="AV106" s="32"/>
      <c r="AW106" s="22"/>
      <c r="AX106" s="33" t="b">
        <f t="shared" si="5"/>
        <v>0</v>
      </c>
      <c r="AY106" s="34" t="str">
        <f t="shared" si="9"/>
        <v/>
      </c>
      <c r="AZ106" s="35">
        <f t="shared" si="6"/>
        <v>0</v>
      </c>
      <c r="BA106" s="36">
        <f t="shared" si="7"/>
        <v>0</v>
      </c>
      <c r="BB106" s="36">
        <f t="shared" si="8"/>
        <v>0</v>
      </c>
    </row>
    <row r="107" spans="1:54" hidden="1" x14ac:dyDescent="0.2">
      <c r="A107" s="26">
        <v>97</v>
      </c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9"/>
      <c r="AQ107" s="28"/>
      <c r="AR107" s="28"/>
      <c r="AS107" s="30"/>
      <c r="AT107" s="31"/>
      <c r="AU107" s="31"/>
      <c r="AV107" s="32"/>
      <c r="AW107" s="22"/>
      <c r="AX107" s="33" t="b">
        <f t="shared" si="5"/>
        <v>0</v>
      </c>
      <c r="AY107" s="34" t="str">
        <f t="shared" si="9"/>
        <v/>
      </c>
      <c r="AZ107" s="35">
        <f t="shared" si="6"/>
        <v>0</v>
      </c>
      <c r="BA107" s="36">
        <f t="shared" si="7"/>
        <v>0</v>
      </c>
      <c r="BB107" s="36">
        <f t="shared" si="8"/>
        <v>0</v>
      </c>
    </row>
    <row r="108" spans="1:54" hidden="1" x14ac:dyDescent="0.2">
      <c r="A108" s="26">
        <v>98</v>
      </c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30"/>
      <c r="AT108" s="31"/>
      <c r="AU108" s="31"/>
      <c r="AV108" s="32"/>
      <c r="AW108" s="22"/>
      <c r="AX108" s="33" t="b">
        <f t="shared" si="5"/>
        <v>0</v>
      </c>
      <c r="AY108" s="34" t="str">
        <f t="shared" si="9"/>
        <v/>
      </c>
      <c r="AZ108" s="35">
        <f t="shared" si="6"/>
        <v>0</v>
      </c>
      <c r="BA108" s="36">
        <f t="shared" si="7"/>
        <v>0</v>
      </c>
      <c r="BB108" s="36">
        <f t="shared" si="8"/>
        <v>0</v>
      </c>
    </row>
    <row r="109" spans="1:54" hidden="1" x14ac:dyDescent="0.2">
      <c r="A109" s="26">
        <v>99</v>
      </c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30"/>
      <c r="AT109" s="31"/>
      <c r="AU109" s="31"/>
      <c r="AV109" s="32"/>
      <c r="AW109" s="22"/>
      <c r="AX109" s="33" t="b">
        <f t="shared" si="5"/>
        <v>0</v>
      </c>
      <c r="AY109" s="34" t="str">
        <f t="shared" si="9"/>
        <v/>
      </c>
      <c r="AZ109" s="35">
        <f t="shared" si="6"/>
        <v>0</v>
      </c>
      <c r="BA109" s="36">
        <f t="shared" si="7"/>
        <v>0</v>
      </c>
      <c r="BB109" s="36">
        <f t="shared" si="8"/>
        <v>0</v>
      </c>
    </row>
    <row r="110" spans="1:54" hidden="1" x14ac:dyDescent="0.2">
      <c r="A110" s="26">
        <v>100</v>
      </c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30"/>
      <c r="AT110" s="31"/>
      <c r="AU110" s="31"/>
      <c r="AV110" s="32"/>
      <c r="AW110" s="22"/>
      <c r="AX110" s="33" t="b">
        <f t="shared" si="5"/>
        <v>0</v>
      </c>
      <c r="AY110" s="34" t="str">
        <f t="shared" si="9"/>
        <v/>
      </c>
      <c r="AZ110" s="35">
        <f t="shared" si="6"/>
        <v>0</v>
      </c>
      <c r="BA110" s="36">
        <f t="shared" si="7"/>
        <v>0</v>
      </c>
      <c r="BB110" s="36">
        <f t="shared" si="8"/>
        <v>0</v>
      </c>
    </row>
    <row r="111" spans="1:54" hidden="1" x14ac:dyDescent="0.2">
      <c r="A111" s="26">
        <v>101</v>
      </c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30"/>
      <c r="AT111" s="31"/>
      <c r="AU111" s="31"/>
      <c r="AV111" s="32"/>
      <c r="AW111" s="22"/>
      <c r="AX111" s="33" t="b">
        <f t="shared" si="5"/>
        <v>0</v>
      </c>
      <c r="AY111" s="34" t="str">
        <f t="shared" si="9"/>
        <v/>
      </c>
      <c r="AZ111" s="35">
        <f t="shared" si="6"/>
        <v>0</v>
      </c>
      <c r="BA111" s="36">
        <f t="shared" si="7"/>
        <v>0</v>
      </c>
      <c r="BB111" s="36">
        <f t="shared" si="8"/>
        <v>0</v>
      </c>
    </row>
    <row r="112" spans="1:54" hidden="1" x14ac:dyDescent="0.2">
      <c r="A112" s="26">
        <v>102</v>
      </c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30"/>
      <c r="AT112" s="31"/>
      <c r="AU112" s="31"/>
      <c r="AV112" s="32"/>
      <c r="AW112" s="22"/>
      <c r="AX112" s="33" t="b">
        <f t="shared" si="5"/>
        <v>0</v>
      </c>
      <c r="AY112" s="34" t="str">
        <f t="shared" si="9"/>
        <v/>
      </c>
      <c r="AZ112" s="35">
        <f t="shared" si="6"/>
        <v>0</v>
      </c>
      <c r="BA112" s="36">
        <f t="shared" si="7"/>
        <v>0</v>
      </c>
      <c r="BB112" s="36">
        <f t="shared" si="8"/>
        <v>0</v>
      </c>
    </row>
    <row r="113" spans="1:54" hidden="1" x14ac:dyDescent="0.2">
      <c r="A113" s="26">
        <v>103</v>
      </c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30"/>
      <c r="AT113" s="31"/>
      <c r="AU113" s="31"/>
      <c r="AV113" s="32"/>
      <c r="AW113" s="22"/>
      <c r="AX113" s="33" t="b">
        <f t="shared" si="5"/>
        <v>0</v>
      </c>
      <c r="AY113" s="34" t="str">
        <f t="shared" si="9"/>
        <v/>
      </c>
      <c r="AZ113" s="35">
        <f t="shared" si="6"/>
        <v>0</v>
      </c>
      <c r="BA113" s="36">
        <f t="shared" si="7"/>
        <v>0</v>
      </c>
      <c r="BB113" s="36">
        <f t="shared" si="8"/>
        <v>0</v>
      </c>
    </row>
    <row r="114" spans="1:54" hidden="1" x14ac:dyDescent="0.2">
      <c r="A114" s="26">
        <v>104</v>
      </c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30"/>
      <c r="AT114" s="31"/>
      <c r="AU114" s="31"/>
      <c r="AV114" s="32"/>
      <c r="AW114" s="22"/>
      <c r="AX114" s="33" t="b">
        <f t="shared" si="5"/>
        <v>0</v>
      </c>
      <c r="AY114" s="34" t="str">
        <f t="shared" si="9"/>
        <v/>
      </c>
      <c r="AZ114" s="35">
        <f t="shared" si="6"/>
        <v>0</v>
      </c>
      <c r="BA114" s="36">
        <f t="shared" si="7"/>
        <v>0</v>
      </c>
      <c r="BB114" s="36">
        <f t="shared" si="8"/>
        <v>0</v>
      </c>
    </row>
    <row r="115" spans="1:54" hidden="1" x14ac:dyDescent="0.2">
      <c r="A115" s="26">
        <v>105</v>
      </c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30"/>
      <c r="AT115" s="31"/>
      <c r="AU115" s="31"/>
      <c r="AV115" s="32"/>
      <c r="AW115" s="22"/>
      <c r="AX115" s="33" t="b">
        <f t="shared" si="5"/>
        <v>0</v>
      </c>
      <c r="AY115" s="34" t="str">
        <f t="shared" si="9"/>
        <v/>
      </c>
      <c r="AZ115" s="35">
        <f t="shared" si="6"/>
        <v>0</v>
      </c>
      <c r="BA115" s="36">
        <f t="shared" si="7"/>
        <v>0</v>
      </c>
      <c r="BB115" s="36">
        <f t="shared" si="8"/>
        <v>0</v>
      </c>
    </row>
    <row r="116" spans="1:54" hidden="1" x14ac:dyDescent="0.2">
      <c r="A116" s="26">
        <v>106</v>
      </c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30"/>
      <c r="AT116" s="31"/>
      <c r="AU116" s="31"/>
      <c r="AV116" s="32"/>
      <c r="AW116" s="22"/>
      <c r="AX116" s="33" t="b">
        <f t="shared" si="5"/>
        <v>0</v>
      </c>
      <c r="AY116" s="34" t="str">
        <f t="shared" si="9"/>
        <v/>
      </c>
      <c r="AZ116" s="35">
        <f t="shared" si="6"/>
        <v>0</v>
      </c>
      <c r="BA116" s="36">
        <f t="shared" si="7"/>
        <v>0</v>
      </c>
      <c r="BB116" s="36">
        <f t="shared" si="8"/>
        <v>0</v>
      </c>
    </row>
    <row r="117" spans="1:54" hidden="1" x14ac:dyDescent="0.2">
      <c r="A117" s="26">
        <v>107</v>
      </c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30"/>
      <c r="AT117" s="31"/>
      <c r="AU117" s="31"/>
      <c r="AV117" s="32"/>
      <c r="AW117" s="22"/>
      <c r="AX117" s="33" t="b">
        <f t="shared" si="5"/>
        <v>0</v>
      </c>
      <c r="AY117" s="34" t="str">
        <f t="shared" si="9"/>
        <v/>
      </c>
      <c r="AZ117" s="35">
        <f t="shared" si="6"/>
        <v>0</v>
      </c>
      <c r="BA117" s="36">
        <f t="shared" si="7"/>
        <v>0</v>
      </c>
      <c r="BB117" s="36">
        <f t="shared" si="8"/>
        <v>0</v>
      </c>
    </row>
    <row r="118" spans="1:54" hidden="1" x14ac:dyDescent="0.2">
      <c r="A118" s="26">
        <v>108</v>
      </c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30"/>
      <c r="AT118" s="31"/>
      <c r="AU118" s="31"/>
      <c r="AV118" s="32"/>
      <c r="AW118" s="22"/>
      <c r="AX118" s="33" t="b">
        <f t="shared" si="5"/>
        <v>0</v>
      </c>
      <c r="AY118" s="34" t="str">
        <f t="shared" si="9"/>
        <v/>
      </c>
      <c r="AZ118" s="35">
        <f t="shared" si="6"/>
        <v>0</v>
      </c>
      <c r="BA118" s="36">
        <f t="shared" si="7"/>
        <v>0</v>
      </c>
      <c r="BB118" s="36">
        <f t="shared" si="8"/>
        <v>0</v>
      </c>
    </row>
    <row r="119" spans="1:54" hidden="1" x14ac:dyDescent="0.2">
      <c r="A119" s="26">
        <v>109</v>
      </c>
      <c r="B119" s="2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30"/>
      <c r="AT119" s="31"/>
      <c r="AU119" s="31"/>
      <c r="AV119" s="32"/>
      <c r="AW119" s="22"/>
      <c r="AX119" s="33" t="b">
        <f t="shared" si="5"/>
        <v>0</v>
      </c>
      <c r="AY119" s="34" t="str">
        <f t="shared" si="9"/>
        <v/>
      </c>
      <c r="AZ119" s="35">
        <f t="shared" si="6"/>
        <v>0</v>
      </c>
      <c r="BA119" s="36">
        <f t="shared" si="7"/>
        <v>0</v>
      </c>
      <c r="BB119" s="36">
        <f t="shared" si="8"/>
        <v>0</v>
      </c>
    </row>
    <row r="120" spans="1:54" hidden="1" x14ac:dyDescent="0.2">
      <c r="A120" s="26">
        <v>110</v>
      </c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30"/>
      <c r="AT120" s="31"/>
      <c r="AU120" s="31"/>
      <c r="AV120" s="32"/>
      <c r="AW120" s="22"/>
      <c r="AX120" s="33" t="b">
        <f t="shared" si="5"/>
        <v>0</v>
      </c>
      <c r="AY120" s="34" t="str">
        <f t="shared" si="9"/>
        <v/>
      </c>
      <c r="AZ120" s="35">
        <f t="shared" si="6"/>
        <v>0</v>
      </c>
      <c r="BA120" s="36">
        <f t="shared" si="7"/>
        <v>0</v>
      </c>
      <c r="BB120" s="36">
        <f t="shared" si="8"/>
        <v>0</v>
      </c>
    </row>
    <row r="121" spans="1:54" hidden="1" x14ac:dyDescent="0.2">
      <c r="A121" s="26">
        <v>111</v>
      </c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30"/>
      <c r="AT121" s="31"/>
      <c r="AU121" s="31"/>
      <c r="AV121" s="32"/>
      <c r="AW121" s="22"/>
      <c r="AX121" s="33" t="b">
        <f t="shared" si="5"/>
        <v>0</v>
      </c>
      <c r="AY121" s="34" t="str">
        <f t="shared" si="9"/>
        <v/>
      </c>
      <c r="AZ121" s="35">
        <f t="shared" si="6"/>
        <v>0</v>
      </c>
      <c r="BA121" s="36">
        <f t="shared" si="7"/>
        <v>0</v>
      </c>
      <c r="BB121" s="36">
        <f t="shared" si="8"/>
        <v>0</v>
      </c>
    </row>
    <row r="122" spans="1:54" hidden="1" x14ac:dyDescent="0.2">
      <c r="A122" s="26">
        <v>112</v>
      </c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30"/>
      <c r="AT122" s="31"/>
      <c r="AU122" s="31"/>
      <c r="AV122" s="32"/>
      <c r="AW122" s="22"/>
      <c r="AX122" s="33" t="b">
        <f t="shared" si="5"/>
        <v>0</v>
      </c>
      <c r="AY122" s="34" t="str">
        <f t="shared" si="9"/>
        <v/>
      </c>
      <c r="AZ122" s="35">
        <f t="shared" si="6"/>
        <v>0</v>
      </c>
      <c r="BA122" s="36">
        <f t="shared" si="7"/>
        <v>0</v>
      </c>
      <c r="BB122" s="36">
        <f t="shared" si="8"/>
        <v>0</v>
      </c>
    </row>
    <row r="123" spans="1:54" hidden="1" x14ac:dyDescent="0.2">
      <c r="A123" s="26">
        <v>113</v>
      </c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30"/>
      <c r="AT123" s="31"/>
      <c r="AU123" s="31"/>
      <c r="AV123" s="32"/>
      <c r="AW123" s="22"/>
      <c r="AX123" s="33" t="b">
        <f t="shared" si="5"/>
        <v>0</v>
      </c>
      <c r="AY123" s="34" t="str">
        <f t="shared" si="9"/>
        <v/>
      </c>
      <c r="AZ123" s="35">
        <f t="shared" si="6"/>
        <v>0</v>
      </c>
      <c r="BA123" s="36">
        <f t="shared" si="7"/>
        <v>0</v>
      </c>
      <c r="BB123" s="36">
        <f t="shared" si="8"/>
        <v>0</v>
      </c>
    </row>
    <row r="124" spans="1:54" hidden="1" x14ac:dyDescent="0.2">
      <c r="A124" s="26">
        <v>114</v>
      </c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30"/>
      <c r="AT124" s="31"/>
      <c r="AU124" s="31"/>
      <c r="AV124" s="32"/>
      <c r="AW124" s="22"/>
      <c r="AX124" s="33" t="b">
        <f t="shared" si="5"/>
        <v>0</v>
      </c>
      <c r="AY124" s="34" t="str">
        <f t="shared" si="9"/>
        <v/>
      </c>
      <c r="AZ124" s="35">
        <f t="shared" si="6"/>
        <v>0</v>
      </c>
      <c r="BA124" s="36">
        <f t="shared" si="7"/>
        <v>0</v>
      </c>
      <c r="BB124" s="36">
        <f t="shared" si="8"/>
        <v>0</v>
      </c>
    </row>
    <row r="125" spans="1:54" hidden="1" x14ac:dyDescent="0.2">
      <c r="A125" s="26">
        <v>115</v>
      </c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30"/>
      <c r="AT125" s="31"/>
      <c r="AU125" s="31"/>
      <c r="AV125" s="32"/>
      <c r="AW125" s="22"/>
      <c r="AX125" s="33" t="b">
        <f t="shared" si="5"/>
        <v>0</v>
      </c>
      <c r="AY125" s="34" t="str">
        <f t="shared" si="9"/>
        <v/>
      </c>
      <c r="AZ125" s="35">
        <f t="shared" si="6"/>
        <v>0</v>
      </c>
      <c r="BA125" s="36">
        <f t="shared" si="7"/>
        <v>0</v>
      </c>
      <c r="BB125" s="36">
        <f t="shared" si="8"/>
        <v>0</v>
      </c>
    </row>
    <row r="126" spans="1:54" hidden="1" x14ac:dyDescent="0.2">
      <c r="A126" s="26">
        <v>116</v>
      </c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30"/>
      <c r="AT126" s="31"/>
      <c r="AU126" s="31"/>
      <c r="AV126" s="32"/>
      <c r="AW126" s="22"/>
      <c r="AX126" s="33" t="b">
        <f t="shared" si="5"/>
        <v>0</v>
      </c>
      <c r="AY126" s="34" t="str">
        <f t="shared" si="9"/>
        <v/>
      </c>
      <c r="AZ126" s="35">
        <f t="shared" si="6"/>
        <v>0</v>
      </c>
      <c r="BA126" s="36">
        <f t="shared" si="7"/>
        <v>0</v>
      </c>
      <c r="BB126" s="36">
        <f t="shared" si="8"/>
        <v>0</v>
      </c>
    </row>
    <row r="127" spans="1:54" hidden="1" x14ac:dyDescent="0.2">
      <c r="A127" s="26">
        <v>117</v>
      </c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30"/>
      <c r="AT127" s="31"/>
      <c r="AU127" s="31"/>
      <c r="AV127" s="32"/>
      <c r="AW127" s="22"/>
      <c r="AX127" s="33" t="b">
        <f t="shared" si="5"/>
        <v>0</v>
      </c>
      <c r="AY127" s="34" t="str">
        <f t="shared" si="9"/>
        <v/>
      </c>
      <c r="AZ127" s="35">
        <f t="shared" si="6"/>
        <v>0</v>
      </c>
      <c r="BA127" s="36">
        <f t="shared" si="7"/>
        <v>0</v>
      </c>
      <c r="BB127" s="36">
        <f t="shared" si="8"/>
        <v>0</v>
      </c>
    </row>
    <row r="128" spans="1:54" hidden="1" x14ac:dyDescent="0.2">
      <c r="A128" s="26">
        <v>118</v>
      </c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30"/>
      <c r="AT128" s="31"/>
      <c r="AU128" s="31"/>
      <c r="AV128" s="32"/>
      <c r="AW128" s="22"/>
      <c r="AX128" s="33" t="b">
        <f t="shared" si="5"/>
        <v>0</v>
      </c>
      <c r="AY128" s="34" t="str">
        <f t="shared" si="9"/>
        <v/>
      </c>
      <c r="AZ128" s="35">
        <f t="shared" si="6"/>
        <v>0</v>
      </c>
      <c r="BA128" s="36">
        <f t="shared" si="7"/>
        <v>0</v>
      </c>
      <c r="BB128" s="36">
        <f t="shared" si="8"/>
        <v>0</v>
      </c>
    </row>
    <row r="129" spans="1:54" hidden="1" x14ac:dyDescent="0.2">
      <c r="A129" s="26">
        <v>119</v>
      </c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30"/>
      <c r="AT129" s="31"/>
      <c r="AU129" s="31"/>
      <c r="AV129" s="32"/>
      <c r="AW129" s="22"/>
      <c r="AX129" s="33" t="b">
        <f t="shared" si="5"/>
        <v>0</v>
      </c>
      <c r="AY129" s="34" t="str">
        <f t="shared" si="9"/>
        <v/>
      </c>
      <c r="AZ129" s="35">
        <f t="shared" si="6"/>
        <v>0</v>
      </c>
      <c r="BA129" s="36">
        <f t="shared" si="7"/>
        <v>0</v>
      </c>
      <c r="BB129" s="36">
        <f t="shared" si="8"/>
        <v>0</v>
      </c>
    </row>
    <row r="130" spans="1:54" hidden="1" x14ac:dyDescent="0.2">
      <c r="A130" s="26">
        <v>120</v>
      </c>
      <c r="B130" s="2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30"/>
      <c r="AT130" s="31"/>
      <c r="AU130" s="31"/>
      <c r="AV130" s="32"/>
      <c r="AW130" s="22"/>
      <c r="AX130" s="33" t="b">
        <f t="shared" si="5"/>
        <v>0</v>
      </c>
      <c r="AY130" s="34" t="str">
        <f t="shared" si="9"/>
        <v/>
      </c>
      <c r="AZ130" s="35">
        <f t="shared" si="6"/>
        <v>0</v>
      </c>
      <c r="BA130" s="36">
        <f t="shared" si="7"/>
        <v>0</v>
      </c>
      <c r="BB130" s="36">
        <f t="shared" si="8"/>
        <v>0</v>
      </c>
    </row>
    <row r="131" spans="1:54" hidden="1" x14ac:dyDescent="0.2">
      <c r="A131" s="26">
        <v>121</v>
      </c>
      <c r="B131" s="27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30"/>
      <c r="AT131" s="31"/>
      <c r="AU131" s="31"/>
      <c r="AV131" s="32"/>
      <c r="AW131" s="22"/>
      <c r="AX131" s="33" t="b">
        <f t="shared" si="5"/>
        <v>0</v>
      </c>
      <c r="AY131" s="34" t="str">
        <f t="shared" si="9"/>
        <v/>
      </c>
      <c r="AZ131" s="35">
        <f t="shared" si="6"/>
        <v>0</v>
      </c>
      <c r="BA131" s="36">
        <f t="shared" si="7"/>
        <v>0</v>
      </c>
      <c r="BB131" s="36">
        <f t="shared" si="8"/>
        <v>0</v>
      </c>
    </row>
    <row r="132" spans="1:54" hidden="1" x14ac:dyDescent="0.2">
      <c r="A132" s="26">
        <v>122</v>
      </c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30"/>
      <c r="AT132" s="31"/>
      <c r="AU132" s="31"/>
      <c r="AV132" s="32"/>
      <c r="AW132" s="22"/>
      <c r="AX132" s="33" t="b">
        <f t="shared" si="5"/>
        <v>0</v>
      </c>
      <c r="AY132" s="34" t="str">
        <f t="shared" si="9"/>
        <v/>
      </c>
      <c r="AZ132" s="35">
        <f t="shared" si="6"/>
        <v>0</v>
      </c>
      <c r="BA132" s="36">
        <f t="shared" si="7"/>
        <v>0</v>
      </c>
      <c r="BB132" s="36">
        <f t="shared" si="8"/>
        <v>0</v>
      </c>
    </row>
    <row r="133" spans="1:54" hidden="1" x14ac:dyDescent="0.2">
      <c r="A133" s="26">
        <v>123</v>
      </c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30"/>
      <c r="AT133" s="31"/>
      <c r="AU133" s="31"/>
      <c r="AV133" s="32"/>
      <c r="AW133" s="22"/>
      <c r="AX133" s="33" t="b">
        <f t="shared" si="5"/>
        <v>0</v>
      </c>
      <c r="AY133" s="34" t="str">
        <f t="shared" si="9"/>
        <v/>
      </c>
      <c r="AZ133" s="35">
        <f t="shared" si="6"/>
        <v>0</v>
      </c>
      <c r="BA133" s="36">
        <f t="shared" si="7"/>
        <v>0</v>
      </c>
      <c r="BB133" s="36">
        <f t="shared" si="8"/>
        <v>0</v>
      </c>
    </row>
    <row r="134" spans="1:54" hidden="1" x14ac:dyDescent="0.2">
      <c r="A134" s="26">
        <v>124</v>
      </c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30"/>
      <c r="AT134" s="31"/>
      <c r="AU134" s="31"/>
      <c r="AV134" s="32"/>
      <c r="AW134" s="22"/>
      <c r="AX134" s="33" t="b">
        <f t="shared" si="5"/>
        <v>0</v>
      </c>
      <c r="AY134" s="34" t="str">
        <f t="shared" si="9"/>
        <v/>
      </c>
      <c r="AZ134" s="35">
        <f t="shared" si="6"/>
        <v>0</v>
      </c>
      <c r="BA134" s="36">
        <f t="shared" si="7"/>
        <v>0</v>
      </c>
      <c r="BB134" s="36">
        <f t="shared" si="8"/>
        <v>0</v>
      </c>
    </row>
    <row r="135" spans="1:54" hidden="1" x14ac:dyDescent="0.2">
      <c r="A135" s="26">
        <v>125</v>
      </c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30"/>
      <c r="AT135" s="31"/>
      <c r="AU135" s="31"/>
      <c r="AV135" s="32"/>
      <c r="AW135" s="22"/>
      <c r="AX135" s="33" t="b">
        <f t="shared" si="5"/>
        <v>0</v>
      </c>
      <c r="AY135" s="34" t="str">
        <f t="shared" si="9"/>
        <v/>
      </c>
      <c r="AZ135" s="35">
        <f t="shared" si="6"/>
        <v>0</v>
      </c>
      <c r="BA135" s="36">
        <f t="shared" si="7"/>
        <v>0</v>
      </c>
      <c r="BB135" s="36">
        <f t="shared" si="8"/>
        <v>0</v>
      </c>
    </row>
    <row r="136" spans="1:54" hidden="1" x14ac:dyDescent="0.2">
      <c r="A136" s="26">
        <v>126</v>
      </c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30"/>
      <c r="AT136" s="31"/>
      <c r="AU136" s="31"/>
      <c r="AV136" s="32"/>
      <c r="AW136" s="22"/>
      <c r="AX136" s="33" t="b">
        <f t="shared" si="5"/>
        <v>0</v>
      </c>
      <c r="AY136" s="34" t="str">
        <f t="shared" si="9"/>
        <v/>
      </c>
      <c r="AZ136" s="35">
        <f t="shared" si="6"/>
        <v>0</v>
      </c>
      <c r="BA136" s="36">
        <f t="shared" si="7"/>
        <v>0</v>
      </c>
      <c r="BB136" s="36">
        <f t="shared" si="8"/>
        <v>0</v>
      </c>
    </row>
    <row r="137" spans="1:54" hidden="1" x14ac:dyDescent="0.2">
      <c r="A137" s="26">
        <v>127</v>
      </c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30"/>
      <c r="AT137" s="31"/>
      <c r="AU137" s="31"/>
      <c r="AV137" s="32"/>
      <c r="AW137" s="22"/>
      <c r="AX137" s="33" t="b">
        <f t="shared" si="5"/>
        <v>0</v>
      </c>
      <c r="AY137" s="34" t="str">
        <f t="shared" si="9"/>
        <v/>
      </c>
      <c r="AZ137" s="35">
        <f t="shared" si="6"/>
        <v>0</v>
      </c>
      <c r="BA137" s="36">
        <f t="shared" si="7"/>
        <v>0</v>
      </c>
      <c r="BB137" s="36">
        <f t="shared" si="8"/>
        <v>0</v>
      </c>
    </row>
    <row r="138" spans="1:54" hidden="1" x14ac:dyDescent="0.2">
      <c r="A138" s="26">
        <v>128</v>
      </c>
      <c r="B138" s="2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30"/>
      <c r="AT138" s="31"/>
      <c r="AU138" s="31"/>
      <c r="AV138" s="32"/>
      <c r="AW138" s="22"/>
      <c r="AX138" s="33" t="b">
        <f t="shared" si="5"/>
        <v>0</v>
      </c>
      <c r="AY138" s="34" t="str">
        <f t="shared" si="9"/>
        <v/>
      </c>
      <c r="AZ138" s="35">
        <f t="shared" si="6"/>
        <v>0</v>
      </c>
      <c r="BA138" s="36">
        <f t="shared" si="7"/>
        <v>0</v>
      </c>
      <c r="BB138" s="36">
        <f t="shared" si="8"/>
        <v>0</v>
      </c>
    </row>
    <row r="139" spans="1:54" hidden="1" x14ac:dyDescent="0.2">
      <c r="A139" s="26">
        <v>129</v>
      </c>
      <c r="B139" s="2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30"/>
      <c r="AT139" s="31"/>
      <c r="AU139" s="31"/>
      <c r="AV139" s="32"/>
      <c r="AW139" s="22"/>
      <c r="AX139" s="33" t="b">
        <f t="shared" ref="AX139:AX158" si="10">IF(SUM(C139:AR139)&gt;0,(SUM(C139:AR139)/COUNTIF(C139:AR139,"&gt;0")))</f>
        <v>0</v>
      </c>
      <c r="AY139" s="34" t="str">
        <f t="shared" si="9"/>
        <v/>
      </c>
      <c r="AZ139" s="35">
        <f t="shared" ref="AZ139:AZ158" si="11">COUNTIF($C139:$AR139,"Отл")</f>
        <v>0</v>
      </c>
      <c r="BA139" s="36">
        <f t="shared" ref="BA139:BA158" si="12">COUNTIF($C139:$AR139,"Хор")</f>
        <v>0</v>
      </c>
      <c r="BB139" s="36">
        <f t="shared" ref="BB139:BB158" si="13">COUNTIF($C139:$AR139,"Удв")</f>
        <v>0</v>
      </c>
    </row>
    <row r="140" spans="1:54" hidden="1" x14ac:dyDescent="0.2">
      <c r="A140" s="26">
        <v>130</v>
      </c>
      <c r="B140" s="2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30"/>
      <c r="AT140" s="31"/>
      <c r="AU140" s="31"/>
      <c r="AV140" s="32"/>
      <c r="AW140" s="22"/>
      <c r="AX140" s="33" t="b">
        <f t="shared" si="10"/>
        <v>0</v>
      </c>
      <c r="AY140" s="34" t="str">
        <f t="shared" ref="AY140:AY158" si="14">IF(SUM(AZ140:BB140)&gt;0,(AZ140*5+BA140*4+BB140*3)/SUM(AZ140:BB140),"")</f>
        <v/>
      </c>
      <c r="AZ140" s="35">
        <f t="shared" si="11"/>
        <v>0</v>
      </c>
      <c r="BA140" s="36">
        <f t="shared" si="12"/>
        <v>0</v>
      </c>
      <c r="BB140" s="36">
        <f t="shared" si="13"/>
        <v>0</v>
      </c>
    </row>
    <row r="141" spans="1:54" hidden="1" x14ac:dyDescent="0.2">
      <c r="A141" s="26">
        <v>131</v>
      </c>
      <c r="B141" s="2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30"/>
      <c r="AT141" s="31"/>
      <c r="AU141" s="31"/>
      <c r="AV141" s="32"/>
      <c r="AW141" s="22"/>
      <c r="AX141" s="33" t="b">
        <f t="shared" si="10"/>
        <v>0</v>
      </c>
      <c r="AY141" s="34" t="str">
        <f t="shared" si="14"/>
        <v/>
      </c>
      <c r="AZ141" s="35">
        <f t="shared" si="11"/>
        <v>0</v>
      </c>
      <c r="BA141" s="36">
        <f t="shared" si="12"/>
        <v>0</v>
      </c>
      <c r="BB141" s="36">
        <f t="shared" si="13"/>
        <v>0</v>
      </c>
    </row>
    <row r="142" spans="1:54" hidden="1" x14ac:dyDescent="0.2">
      <c r="A142" s="26">
        <v>132</v>
      </c>
      <c r="B142" s="2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30"/>
      <c r="AT142" s="31"/>
      <c r="AU142" s="31"/>
      <c r="AV142" s="32"/>
      <c r="AW142" s="22"/>
      <c r="AX142" s="33" t="b">
        <f t="shared" si="10"/>
        <v>0</v>
      </c>
      <c r="AY142" s="34" t="str">
        <f t="shared" si="14"/>
        <v/>
      </c>
      <c r="AZ142" s="35">
        <f t="shared" si="11"/>
        <v>0</v>
      </c>
      <c r="BA142" s="36">
        <f t="shared" si="12"/>
        <v>0</v>
      </c>
      <c r="BB142" s="36">
        <f t="shared" si="13"/>
        <v>0</v>
      </c>
    </row>
    <row r="143" spans="1:54" hidden="1" x14ac:dyDescent="0.2">
      <c r="A143" s="26">
        <v>133</v>
      </c>
      <c r="B143" s="27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30"/>
      <c r="AT143" s="31"/>
      <c r="AU143" s="31"/>
      <c r="AV143" s="32"/>
      <c r="AW143" s="22"/>
      <c r="AX143" s="33" t="b">
        <f t="shared" si="10"/>
        <v>0</v>
      </c>
      <c r="AY143" s="34" t="str">
        <f t="shared" si="14"/>
        <v/>
      </c>
      <c r="AZ143" s="35">
        <f t="shared" si="11"/>
        <v>0</v>
      </c>
      <c r="BA143" s="36">
        <f t="shared" si="12"/>
        <v>0</v>
      </c>
      <c r="BB143" s="36">
        <f t="shared" si="13"/>
        <v>0</v>
      </c>
    </row>
    <row r="144" spans="1:54" hidden="1" x14ac:dyDescent="0.2">
      <c r="A144" s="26">
        <v>134</v>
      </c>
      <c r="B144" s="27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30"/>
      <c r="AT144" s="31"/>
      <c r="AU144" s="31"/>
      <c r="AV144" s="32"/>
      <c r="AW144" s="22"/>
      <c r="AX144" s="33" t="b">
        <f t="shared" si="10"/>
        <v>0</v>
      </c>
      <c r="AY144" s="34" t="str">
        <f t="shared" si="14"/>
        <v/>
      </c>
      <c r="AZ144" s="35">
        <f t="shared" si="11"/>
        <v>0</v>
      </c>
      <c r="BA144" s="36">
        <f t="shared" si="12"/>
        <v>0</v>
      </c>
      <c r="BB144" s="36">
        <f t="shared" si="13"/>
        <v>0</v>
      </c>
    </row>
    <row r="145" spans="1:54" hidden="1" x14ac:dyDescent="0.2">
      <c r="A145" s="26">
        <v>135</v>
      </c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30"/>
      <c r="AT145" s="31"/>
      <c r="AU145" s="31"/>
      <c r="AV145" s="32"/>
      <c r="AW145" s="22"/>
      <c r="AX145" s="33" t="b">
        <f t="shared" si="10"/>
        <v>0</v>
      </c>
      <c r="AY145" s="34" t="str">
        <f t="shared" si="14"/>
        <v/>
      </c>
      <c r="AZ145" s="35">
        <f t="shared" si="11"/>
        <v>0</v>
      </c>
      <c r="BA145" s="36">
        <f t="shared" si="12"/>
        <v>0</v>
      </c>
      <c r="BB145" s="36">
        <f t="shared" si="13"/>
        <v>0</v>
      </c>
    </row>
    <row r="146" spans="1:54" hidden="1" x14ac:dyDescent="0.2">
      <c r="A146" s="26">
        <v>136</v>
      </c>
      <c r="B146" s="27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30"/>
      <c r="AT146" s="31"/>
      <c r="AU146" s="31"/>
      <c r="AV146" s="32"/>
      <c r="AW146" s="22"/>
      <c r="AX146" s="33" t="b">
        <f t="shared" si="10"/>
        <v>0</v>
      </c>
      <c r="AY146" s="34" t="str">
        <f t="shared" si="14"/>
        <v/>
      </c>
      <c r="AZ146" s="35">
        <f t="shared" si="11"/>
        <v>0</v>
      </c>
      <c r="BA146" s="36">
        <f t="shared" si="12"/>
        <v>0</v>
      </c>
      <c r="BB146" s="36">
        <f t="shared" si="13"/>
        <v>0</v>
      </c>
    </row>
    <row r="147" spans="1:54" hidden="1" x14ac:dyDescent="0.2">
      <c r="A147" s="26">
        <v>137</v>
      </c>
      <c r="B147" s="27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30"/>
      <c r="AT147" s="31"/>
      <c r="AU147" s="31"/>
      <c r="AV147" s="32"/>
      <c r="AW147" s="22"/>
      <c r="AX147" s="33" t="b">
        <f t="shared" si="10"/>
        <v>0</v>
      </c>
      <c r="AY147" s="34" t="str">
        <f t="shared" si="14"/>
        <v/>
      </c>
      <c r="AZ147" s="35">
        <f t="shared" si="11"/>
        <v>0</v>
      </c>
      <c r="BA147" s="36">
        <f t="shared" si="12"/>
        <v>0</v>
      </c>
      <c r="BB147" s="36">
        <f t="shared" si="13"/>
        <v>0</v>
      </c>
    </row>
    <row r="148" spans="1:54" hidden="1" x14ac:dyDescent="0.2">
      <c r="A148" s="26">
        <v>138</v>
      </c>
      <c r="B148" s="27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30"/>
      <c r="AT148" s="31"/>
      <c r="AU148" s="31"/>
      <c r="AV148" s="32"/>
      <c r="AW148" s="22"/>
      <c r="AX148" s="33" t="b">
        <f t="shared" si="10"/>
        <v>0</v>
      </c>
      <c r="AY148" s="34" t="str">
        <f t="shared" si="14"/>
        <v/>
      </c>
      <c r="AZ148" s="35">
        <f t="shared" si="11"/>
        <v>0</v>
      </c>
      <c r="BA148" s="36">
        <f t="shared" si="12"/>
        <v>0</v>
      </c>
      <c r="BB148" s="36">
        <f t="shared" si="13"/>
        <v>0</v>
      </c>
    </row>
    <row r="149" spans="1:54" hidden="1" x14ac:dyDescent="0.2">
      <c r="A149" s="26">
        <v>139</v>
      </c>
      <c r="B149" s="27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30"/>
      <c r="AT149" s="31"/>
      <c r="AU149" s="31"/>
      <c r="AV149" s="32"/>
      <c r="AW149" s="22"/>
      <c r="AX149" s="33" t="b">
        <f t="shared" si="10"/>
        <v>0</v>
      </c>
      <c r="AY149" s="34" t="str">
        <f t="shared" si="14"/>
        <v/>
      </c>
      <c r="AZ149" s="35">
        <f t="shared" si="11"/>
        <v>0</v>
      </c>
      <c r="BA149" s="36">
        <f t="shared" si="12"/>
        <v>0</v>
      </c>
      <c r="BB149" s="36">
        <f t="shared" si="13"/>
        <v>0</v>
      </c>
    </row>
    <row r="150" spans="1:54" hidden="1" x14ac:dyDescent="0.2">
      <c r="A150" s="26">
        <v>140</v>
      </c>
      <c r="B150" s="2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30"/>
      <c r="AT150" s="31"/>
      <c r="AU150" s="31"/>
      <c r="AV150" s="32"/>
      <c r="AW150" s="22"/>
      <c r="AX150" s="33" t="b">
        <f t="shared" si="10"/>
        <v>0</v>
      </c>
      <c r="AY150" s="34" t="str">
        <f t="shared" si="14"/>
        <v/>
      </c>
      <c r="AZ150" s="35">
        <f t="shared" si="11"/>
        <v>0</v>
      </c>
      <c r="BA150" s="36">
        <f t="shared" si="12"/>
        <v>0</v>
      </c>
      <c r="BB150" s="36">
        <f t="shared" si="13"/>
        <v>0</v>
      </c>
    </row>
    <row r="151" spans="1:54" hidden="1" x14ac:dyDescent="0.2">
      <c r="A151" s="26">
        <v>141</v>
      </c>
      <c r="B151" s="27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30"/>
      <c r="AT151" s="31"/>
      <c r="AU151" s="31"/>
      <c r="AV151" s="32"/>
      <c r="AW151" s="22"/>
      <c r="AX151" s="33" t="b">
        <f t="shared" si="10"/>
        <v>0</v>
      </c>
      <c r="AY151" s="34" t="str">
        <f>IF(SUM(AZ151:BB151)&gt;0,(AZ151*5+BA151*4+BB151*3)/SUM(AZ151:BB151),"")</f>
        <v/>
      </c>
      <c r="AZ151" s="35">
        <f t="shared" si="11"/>
        <v>0</v>
      </c>
      <c r="BA151" s="36">
        <f t="shared" si="12"/>
        <v>0</v>
      </c>
      <c r="BB151" s="36">
        <f t="shared" si="13"/>
        <v>0</v>
      </c>
    </row>
    <row r="152" spans="1:54" hidden="1" x14ac:dyDescent="0.2">
      <c r="A152" s="26">
        <v>142</v>
      </c>
      <c r="B152" s="27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30"/>
      <c r="AT152" s="31"/>
      <c r="AU152" s="31"/>
      <c r="AV152" s="32"/>
      <c r="AW152" s="22"/>
      <c r="AX152" s="33" t="b">
        <f t="shared" si="10"/>
        <v>0</v>
      </c>
      <c r="AY152" s="34" t="str">
        <f t="shared" si="14"/>
        <v/>
      </c>
      <c r="AZ152" s="35">
        <f t="shared" si="11"/>
        <v>0</v>
      </c>
      <c r="BA152" s="36">
        <f t="shared" si="12"/>
        <v>0</v>
      </c>
      <c r="BB152" s="36">
        <f t="shared" si="13"/>
        <v>0</v>
      </c>
    </row>
    <row r="153" spans="1:54" hidden="1" x14ac:dyDescent="0.2">
      <c r="A153" s="26">
        <v>143</v>
      </c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30"/>
      <c r="AT153" s="31"/>
      <c r="AU153" s="31"/>
      <c r="AV153" s="32"/>
      <c r="AW153" s="22"/>
      <c r="AX153" s="33" t="b">
        <f t="shared" si="10"/>
        <v>0</v>
      </c>
      <c r="AY153" s="34" t="str">
        <f t="shared" si="14"/>
        <v/>
      </c>
      <c r="AZ153" s="35">
        <f t="shared" si="11"/>
        <v>0</v>
      </c>
      <c r="BA153" s="36">
        <f t="shared" si="12"/>
        <v>0</v>
      </c>
      <c r="BB153" s="36">
        <f t="shared" si="13"/>
        <v>0</v>
      </c>
    </row>
    <row r="154" spans="1:54" hidden="1" x14ac:dyDescent="0.2">
      <c r="A154" s="26">
        <v>144</v>
      </c>
      <c r="B154" s="2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30"/>
      <c r="AT154" s="31"/>
      <c r="AU154" s="31"/>
      <c r="AV154" s="32"/>
      <c r="AW154" s="22"/>
      <c r="AX154" s="33" t="b">
        <f t="shared" si="10"/>
        <v>0</v>
      </c>
      <c r="AY154" s="34" t="str">
        <f t="shared" si="14"/>
        <v/>
      </c>
      <c r="AZ154" s="35">
        <f t="shared" si="11"/>
        <v>0</v>
      </c>
      <c r="BA154" s="36">
        <f t="shared" si="12"/>
        <v>0</v>
      </c>
      <c r="BB154" s="36">
        <f t="shared" si="13"/>
        <v>0</v>
      </c>
    </row>
    <row r="155" spans="1:54" hidden="1" x14ac:dyDescent="0.2">
      <c r="A155" s="26">
        <v>145</v>
      </c>
      <c r="B155" s="2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30"/>
      <c r="AT155" s="31"/>
      <c r="AU155" s="31"/>
      <c r="AV155" s="32"/>
      <c r="AW155" s="22"/>
      <c r="AX155" s="33" t="b">
        <f t="shared" si="10"/>
        <v>0</v>
      </c>
      <c r="AY155" s="34" t="str">
        <f t="shared" si="14"/>
        <v/>
      </c>
      <c r="AZ155" s="35">
        <f t="shared" si="11"/>
        <v>0</v>
      </c>
      <c r="BA155" s="36">
        <f t="shared" si="12"/>
        <v>0</v>
      </c>
      <c r="BB155" s="36">
        <f t="shared" si="13"/>
        <v>0</v>
      </c>
    </row>
    <row r="156" spans="1:54" hidden="1" x14ac:dyDescent="0.2">
      <c r="A156" s="26">
        <v>146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30"/>
      <c r="AT156" s="31"/>
      <c r="AU156" s="31"/>
      <c r="AV156" s="32"/>
      <c r="AW156" s="22"/>
      <c r="AX156" s="33" t="b">
        <f t="shared" si="10"/>
        <v>0</v>
      </c>
      <c r="AY156" s="34" t="str">
        <f t="shared" si="14"/>
        <v/>
      </c>
      <c r="AZ156" s="35">
        <f t="shared" si="11"/>
        <v>0</v>
      </c>
      <c r="BA156" s="36">
        <f t="shared" si="12"/>
        <v>0</v>
      </c>
      <c r="BB156" s="36">
        <f t="shared" si="13"/>
        <v>0</v>
      </c>
    </row>
    <row r="157" spans="1:54" hidden="1" x14ac:dyDescent="0.2">
      <c r="A157" s="26">
        <v>147</v>
      </c>
      <c r="B157" s="27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30"/>
      <c r="AT157" s="31"/>
      <c r="AU157" s="31"/>
      <c r="AV157" s="32"/>
      <c r="AW157" s="22"/>
      <c r="AX157" s="33" t="b">
        <f t="shared" si="10"/>
        <v>0</v>
      </c>
      <c r="AY157" s="34" t="str">
        <f t="shared" si="14"/>
        <v/>
      </c>
      <c r="AZ157" s="35">
        <f t="shared" si="11"/>
        <v>0</v>
      </c>
      <c r="BA157" s="36">
        <f t="shared" si="12"/>
        <v>0</v>
      </c>
      <c r="BB157" s="36">
        <f t="shared" si="13"/>
        <v>0</v>
      </c>
    </row>
    <row r="158" spans="1:54" hidden="1" x14ac:dyDescent="0.2">
      <c r="A158" s="26">
        <v>148</v>
      </c>
      <c r="B158" s="27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37"/>
      <c r="AT158" s="31"/>
      <c r="AU158" s="31"/>
      <c r="AV158" s="32"/>
      <c r="AW158" s="22"/>
      <c r="AX158" s="33" t="b">
        <f t="shared" si="10"/>
        <v>0</v>
      </c>
      <c r="AY158" s="34" t="str">
        <f t="shared" si="14"/>
        <v/>
      </c>
      <c r="AZ158" s="35">
        <f t="shared" si="11"/>
        <v>0</v>
      </c>
      <c r="BA158" s="36">
        <f t="shared" si="12"/>
        <v>0</v>
      </c>
      <c r="BB158" s="36">
        <f t="shared" si="13"/>
        <v>0</v>
      </c>
    </row>
    <row r="159" spans="1:54" ht="12" thickBot="1" x14ac:dyDescent="0.25">
      <c r="A159" s="38"/>
      <c r="B159" s="39"/>
      <c r="C159" s="40">
        <f t="shared" ref="C159:AR159" si="15">IF(SUM(C11:C158)&gt;0,AVERAGE(C11:C158),IF(6:6="Да",COUNTIF(C11:C158,"Неуд")+COUNTIF(C11:C158,"Н/я")+COUNTIF(C11:C158,"Н/з"),0))</f>
        <v>65.777777777777771</v>
      </c>
      <c r="D159" s="40">
        <f t="shared" si="15"/>
        <v>90</v>
      </c>
      <c r="E159" s="40">
        <f t="shared" si="15"/>
        <v>90</v>
      </c>
      <c r="F159" s="40">
        <f t="shared" si="15"/>
        <v>95.777777777777771</v>
      </c>
      <c r="G159" s="40">
        <f t="shared" si="15"/>
        <v>91</v>
      </c>
      <c r="H159" s="40">
        <f t="shared" si="15"/>
        <v>91.666666666666671</v>
      </c>
      <c r="I159" s="40">
        <f t="shared" si="15"/>
        <v>83.888888888888886</v>
      </c>
      <c r="J159" s="40">
        <f t="shared" si="15"/>
        <v>82.777777777777771</v>
      </c>
      <c r="K159" s="40">
        <f t="shared" si="15"/>
        <v>85.888888888888886</v>
      </c>
      <c r="L159" s="40">
        <f t="shared" si="15"/>
        <v>0</v>
      </c>
      <c r="M159" s="40">
        <f t="shared" si="15"/>
        <v>0</v>
      </c>
      <c r="N159" s="40">
        <f t="shared" si="15"/>
        <v>0</v>
      </c>
      <c r="O159" s="40">
        <f t="shared" si="15"/>
        <v>0</v>
      </c>
      <c r="P159" s="40">
        <f t="shared" si="15"/>
        <v>0</v>
      </c>
      <c r="Q159" s="40">
        <f t="shared" si="15"/>
        <v>0</v>
      </c>
      <c r="R159" s="40">
        <f t="shared" si="15"/>
        <v>0</v>
      </c>
      <c r="S159" s="40">
        <f t="shared" si="15"/>
        <v>0</v>
      </c>
      <c r="T159" s="40">
        <f t="shared" si="15"/>
        <v>0</v>
      </c>
      <c r="U159" s="40">
        <f t="shared" si="15"/>
        <v>0</v>
      </c>
      <c r="V159" s="40">
        <f t="shared" si="15"/>
        <v>0</v>
      </c>
      <c r="W159" s="40">
        <f t="shared" si="15"/>
        <v>0</v>
      </c>
      <c r="X159" s="40">
        <f t="shared" si="15"/>
        <v>0</v>
      </c>
      <c r="Y159" s="40">
        <f t="shared" si="15"/>
        <v>0</v>
      </c>
      <c r="Z159" s="40">
        <f t="shared" si="15"/>
        <v>0</v>
      </c>
      <c r="AA159" s="40">
        <f t="shared" si="15"/>
        <v>0</v>
      </c>
      <c r="AB159" s="40">
        <f t="shared" si="15"/>
        <v>0</v>
      </c>
      <c r="AC159" s="40">
        <f t="shared" si="15"/>
        <v>0</v>
      </c>
      <c r="AD159" s="40">
        <f t="shared" si="15"/>
        <v>0</v>
      </c>
      <c r="AE159" s="40">
        <f t="shared" si="15"/>
        <v>0</v>
      </c>
      <c r="AF159" s="40">
        <f t="shared" si="15"/>
        <v>0</v>
      </c>
      <c r="AG159" s="40">
        <f t="shared" si="15"/>
        <v>0</v>
      </c>
      <c r="AH159" s="40">
        <f t="shared" si="15"/>
        <v>0</v>
      </c>
      <c r="AI159" s="40">
        <f t="shared" si="15"/>
        <v>0</v>
      </c>
      <c r="AJ159" s="40">
        <f t="shared" si="15"/>
        <v>0</v>
      </c>
      <c r="AK159" s="40">
        <f t="shared" si="15"/>
        <v>0</v>
      </c>
      <c r="AL159" s="40">
        <f t="shared" si="15"/>
        <v>0</v>
      </c>
      <c r="AM159" s="40">
        <f t="shared" si="15"/>
        <v>0</v>
      </c>
      <c r="AN159" s="40">
        <f t="shared" si="15"/>
        <v>0</v>
      </c>
      <c r="AO159" s="40">
        <f t="shared" si="15"/>
        <v>0</v>
      </c>
      <c r="AP159" s="40">
        <f t="shared" si="15"/>
        <v>0</v>
      </c>
      <c r="AQ159" s="40">
        <f t="shared" si="15"/>
        <v>0</v>
      </c>
      <c r="AR159" s="40">
        <f t="shared" si="15"/>
        <v>0</v>
      </c>
      <c r="AS159" s="41">
        <f>SUM(AS11:AS158)</f>
        <v>0</v>
      </c>
      <c r="AT159" s="42"/>
      <c r="AU159" s="42"/>
      <c r="AV159" s="42"/>
      <c r="AW159" s="43"/>
      <c r="AX159" s="33">
        <f>AVERAGE(AX11:AX158)</f>
        <v>86.308641975308632</v>
      </c>
      <c r="AY159" s="44"/>
    </row>
  </sheetData>
  <mergeCells count="3">
    <mergeCell ref="C9:AR9"/>
    <mergeCell ref="C10:G10"/>
    <mergeCell ref="I10:AR10"/>
  </mergeCells>
  <conditionalFormatting sqref="C11:AR158">
    <cfRule type="expression" dxfId="23" priority="1" stopIfTrue="1">
      <formula>AND(C$6="Да",C11="Н/з")</formula>
    </cfRule>
    <cfRule type="expression" dxfId="22" priority="2" stopIfTrue="1">
      <formula>AND(C$6="Да",C11="Неуд")</formula>
    </cfRule>
    <cfRule type="expression" dxfId="21" priority="3" stopIfTrue="1">
      <formula>AND(C$6="Да",C11="Н/я")</formula>
    </cfRule>
  </conditionalFormatting>
  <conditionalFormatting sqref="AW11:AW158">
    <cfRule type="expression" dxfId="20" priority="7" stopIfTrue="1">
      <formula>AND(DATEVALUE(AW11)&gt;ДатаСессии,OR(AV11="",DATEVALUE(AV11)&lt;NOW()))</formula>
    </cfRule>
  </conditionalFormatting>
  <conditionalFormatting sqref="AY11:AY158">
    <cfRule type="expression" dxfId="19" priority="8" stopIfTrue="1">
      <formula>AND(DATEVALUE(AY11)&gt;ДатаСессии,OR(AU11="",DATEVALUE(AU11)&lt;NOW()))</formula>
    </cfRule>
  </conditionalFormatting>
  <conditionalFormatting sqref="AT11:AT158">
    <cfRule type="cellIs" dxfId="18" priority="4" stopIfTrue="1" operator="equal">
      <formula>"Неусп"</formula>
    </cfRule>
    <cfRule type="cellIs" dxfId="17" priority="5" stopIfTrue="1" operator="equal">
      <formula>"Хор"</formula>
    </cfRule>
    <cfRule type="cellIs" dxfId="16" priority="6" stopIfTrue="1" operator="equal">
      <formula>"Отл"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A159"/>
  <sheetViews>
    <sheetView workbookViewId="0">
      <selection sqref="A1:XFD1048576"/>
    </sheetView>
  </sheetViews>
  <sheetFormatPr defaultRowHeight="11.25" x14ac:dyDescent="0.2"/>
  <cols>
    <col min="1" max="1" width="3.7109375" style="1" customWidth="1"/>
    <col min="2" max="2" width="10.42578125" style="3" customWidth="1"/>
    <col min="3" max="3" width="5.140625" style="3" customWidth="1"/>
    <col min="4" max="4" width="4.28515625" style="3" customWidth="1"/>
    <col min="5" max="5" width="5.140625" style="3" customWidth="1"/>
    <col min="6" max="6" width="4.28515625" style="3" customWidth="1"/>
    <col min="7" max="8" width="7.28515625" style="3" customWidth="1"/>
    <col min="9" max="9" width="4.28515625" style="3" customWidth="1"/>
    <col min="10" max="10" width="5.140625" style="3" customWidth="1"/>
    <col min="11" max="11" width="5.5703125" style="3" customWidth="1"/>
    <col min="12" max="14" width="5.140625" style="3" customWidth="1"/>
    <col min="15" max="15" width="4.28515625" style="3" customWidth="1"/>
    <col min="16" max="16" width="3.42578125" style="3" hidden="1" customWidth="1"/>
    <col min="17" max="21" width="4" style="3" hidden="1" customWidth="1"/>
    <col min="22" max="25" width="3.42578125" style="3" hidden="1" customWidth="1"/>
    <col min="26" max="28" width="4" style="3" hidden="1" customWidth="1"/>
    <col min="29" max="32" width="3.42578125" style="3" hidden="1" customWidth="1"/>
    <col min="33" max="43" width="4" style="3" hidden="1" customWidth="1"/>
    <col min="44" max="44" width="4.42578125" style="3" hidden="1" customWidth="1"/>
    <col min="45" max="45" width="6.42578125" style="3" hidden="1" customWidth="1"/>
    <col min="46" max="46" width="5.7109375" style="3" hidden="1" customWidth="1"/>
    <col min="47" max="47" width="8.5703125" style="3" hidden="1" customWidth="1"/>
    <col min="48" max="48" width="10.28515625" style="3" hidden="1" customWidth="1"/>
    <col min="49" max="49" width="12.7109375" style="3" customWidth="1"/>
    <col min="50" max="50" width="10.28515625" style="3" customWidth="1"/>
    <col min="51" max="53" width="9.140625" style="3" hidden="1" customWidth="1"/>
    <col min="54" max="256" width="9.140625" style="3"/>
    <col min="257" max="257" width="3.7109375" style="3" customWidth="1"/>
    <col min="258" max="258" width="10.42578125" style="3" customWidth="1"/>
    <col min="259" max="259" width="5.140625" style="3" customWidth="1"/>
    <col min="260" max="260" width="4.28515625" style="3" customWidth="1"/>
    <col min="261" max="261" width="5.140625" style="3" customWidth="1"/>
    <col min="262" max="262" width="4.28515625" style="3" customWidth="1"/>
    <col min="263" max="264" width="7.28515625" style="3" customWidth="1"/>
    <col min="265" max="265" width="4.28515625" style="3" customWidth="1"/>
    <col min="266" max="266" width="5.140625" style="3" customWidth="1"/>
    <col min="267" max="267" width="5.5703125" style="3" customWidth="1"/>
    <col min="268" max="270" width="5.140625" style="3" customWidth="1"/>
    <col min="271" max="271" width="4.28515625" style="3" customWidth="1"/>
    <col min="272" max="304" width="0" style="3" hidden="1" customWidth="1"/>
    <col min="305" max="305" width="12.7109375" style="3" customWidth="1"/>
    <col min="306" max="306" width="10.28515625" style="3" customWidth="1"/>
    <col min="307" max="309" width="0" style="3" hidden="1" customWidth="1"/>
    <col min="310" max="512" width="9.140625" style="3"/>
    <col min="513" max="513" width="3.7109375" style="3" customWidth="1"/>
    <col min="514" max="514" width="10.42578125" style="3" customWidth="1"/>
    <col min="515" max="515" width="5.140625" style="3" customWidth="1"/>
    <col min="516" max="516" width="4.28515625" style="3" customWidth="1"/>
    <col min="517" max="517" width="5.140625" style="3" customWidth="1"/>
    <col min="518" max="518" width="4.28515625" style="3" customWidth="1"/>
    <col min="519" max="520" width="7.28515625" style="3" customWidth="1"/>
    <col min="521" max="521" width="4.28515625" style="3" customWidth="1"/>
    <col min="522" max="522" width="5.140625" style="3" customWidth="1"/>
    <col min="523" max="523" width="5.5703125" style="3" customWidth="1"/>
    <col min="524" max="526" width="5.140625" style="3" customWidth="1"/>
    <col min="527" max="527" width="4.28515625" style="3" customWidth="1"/>
    <col min="528" max="560" width="0" style="3" hidden="1" customWidth="1"/>
    <col min="561" max="561" width="12.7109375" style="3" customWidth="1"/>
    <col min="562" max="562" width="10.28515625" style="3" customWidth="1"/>
    <col min="563" max="565" width="0" style="3" hidden="1" customWidth="1"/>
    <col min="566" max="768" width="9.140625" style="3"/>
    <col min="769" max="769" width="3.7109375" style="3" customWidth="1"/>
    <col min="770" max="770" width="10.42578125" style="3" customWidth="1"/>
    <col min="771" max="771" width="5.140625" style="3" customWidth="1"/>
    <col min="772" max="772" width="4.28515625" style="3" customWidth="1"/>
    <col min="773" max="773" width="5.140625" style="3" customWidth="1"/>
    <col min="774" max="774" width="4.28515625" style="3" customWidth="1"/>
    <col min="775" max="776" width="7.28515625" style="3" customWidth="1"/>
    <col min="777" max="777" width="4.28515625" style="3" customWidth="1"/>
    <col min="778" max="778" width="5.140625" style="3" customWidth="1"/>
    <col min="779" max="779" width="5.5703125" style="3" customWidth="1"/>
    <col min="780" max="782" width="5.140625" style="3" customWidth="1"/>
    <col min="783" max="783" width="4.28515625" style="3" customWidth="1"/>
    <col min="784" max="816" width="0" style="3" hidden="1" customWidth="1"/>
    <col min="817" max="817" width="12.7109375" style="3" customWidth="1"/>
    <col min="818" max="818" width="10.28515625" style="3" customWidth="1"/>
    <col min="819" max="821" width="0" style="3" hidden="1" customWidth="1"/>
    <col min="822" max="1024" width="9.140625" style="3"/>
    <col min="1025" max="1025" width="3.7109375" style="3" customWidth="1"/>
    <col min="1026" max="1026" width="10.42578125" style="3" customWidth="1"/>
    <col min="1027" max="1027" width="5.140625" style="3" customWidth="1"/>
    <col min="1028" max="1028" width="4.28515625" style="3" customWidth="1"/>
    <col min="1029" max="1029" width="5.140625" style="3" customWidth="1"/>
    <col min="1030" max="1030" width="4.28515625" style="3" customWidth="1"/>
    <col min="1031" max="1032" width="7.28515625" style="3" customWidth="1"/>
    <col min="1033" max="1033" width="4.28515625" style="3" customWidth="1"/>
    <col min="1034" max="1034" width="5.140625" style="3" customWidth="1"/>
    <col min="1035" max="1035" width="5.5703125" style="3" customWidth="1"/>
    <col min="1036" max="1038" width="5.140625" style="3" customWidth="1"/>
    <col min="1039" max="1039" width="4.28515625" style="3" customWidth="1"/>
    <col min="1040" max="1072" width="0" style="3" hidden="1" customWidth="1"/>
    <col min="1073" max="1073" width="12.7109375" style="3" customWidth="1"/>
    <col min="1074" max="1074" width="10.28515625" style="3" customWidth="1"/>
    <col min="1075" max="1077" width="0" style="3" hidden="1" customWidth="1"/>
    <col min="1078" max="1280" width="9.140625" style="3"/>
    <col min="1281" max="1281" width="3.7109375" style="3" customWidth="1"/>
    <col min="1282" max="1282" width="10.42578125" style="3" customWidth="1"/>
    <col min="1283" max="1283" width="5.140625" style="3" customWidth="1"/>
    <col min="1284" max="1284" width="4.28515625" style="3" customWidth="1"/>
    <col min="1285" max="1285" width="5.140625" style="3" customWidth="1"/>
    <col min="1286" max="1286" width="4.28515625" style="3" customWidth="1"/>
    <col min="1287" max="1288" width="7.28515625" style="3" customWidth="1"/>
    <col min="1289" max="1289" width="4.28515625" style="3" customWidth="1"/>
    <col min="1290" max="1290" width="5.140625" style="3" customWidth="1"/>
    <col min="1291" max="1291" width="5.5703125" style="3" customWidth="1"/>
    <col min="1292" max="1294" width="5.140625" style="3" customWidth="1"/>
    <col min="1295" max="1295" width="4.28515625" style="3" customWidth="1"/>
    <col min="1296" max="1328" width="0" style="3" hidden="1" customWidth="1"/>
    <col min="1329" max="1329" width="12.7109375" style="3" customWidth="1"/>
    <col min="1330" max="1330" width="10.28515625" style="3" customWidth="1"/>
    <col min="1331" max="1333" width="0" style="3" hidden="1" customWidth="1"/>
    <col min="1334" max="1536" width="9.140625" style="3"/>
    <col min="1537" max="1537" width="3.7109375" style="3" customWidth="1"/>
    <col min="1538" max="1538" width="10.42578125" style="3" customWidth="1"/>
    <col min="1539" max="1539" width="5.140625" style="3" customWidth="1"/>
    <col min="1540" max="1540" width="4.28515625" style="3" customWidth="1"/>
    <col min="1541" max="1541" width="5.140625" style="3" customWidth="1"/>
    <col min="1542" max="1542" width="4.28515625" style="3" customWidth="1"/>
    <col min="1543" max="1544" width="7.28515625" style="3" customWidth="1"/>
    <col min="1545" max="1545" width="4.28515625" style="3" customWidth="1"/>
    <col min="1546" max="1546" width="5.140625" style="3" customWidth="1"/>
    <col min="1547" max="1547" width="5.5703125" style="3" customWidth="1"/>
    <col min="1548" max="1550" width="5.140625" style="3" customWidth="1"/>
    <col min="1551" max="1551" width="4.28515625" style="3" customWidth="1"/>
    <col min="1552" max="1584" width="0" style="3" hidden="1" customWidth="1"/>
    <col min="1585" max="1585" width="12.7109375" style="3" customWidth="1"/>
    <col min="1586" max="1586" width="10.28515625" style="3" customWidth="1"/>
    <col min="1587" max="1589" width="0" style="3" hidden="1" customWidth="1"/>
    <col min="1590" max="1792" width="9.140625" style="3"/>
    <col min="1793" max="1793" width="3.7109375" style="3" customWidth="1"/>
    <col min="1794" max="1794" width="10.42578125" style="3" customWidth="1"/>
    <col min="1795" max="1795" width="5.140625" style="3" customWidth="1"/>
    <col min="1796" max="1796" width="4.28515625" style="3" customWidth="1"/>
    <col min="1797" max="1797" width="5.140625" style="3" customWidth="1"/>
    <col min="1798" max="1798" width="4.28515625" style="3" customWidth="1"/>
    <col min="1799" max="1800" width="7.28515625" style="3" customWidth="1"/>
    <col min="1801" max="1801" width="4.28515625" style="3" customWidth="1"/>
    <col min="1802" max="1802" width="5.140625" style="3" customWidth="1"/>
    <col min="1803" max="1803" width="5.5703125" style="3" customWidth="1"/>
    <col min="1804" max="1806" width="5.140625" style="3" customWidth="1"/>
    <col min="1807" max="1807" width="4.28515625" style="3" customWidth="1"/>
    <col min="1808" max="1840" width="0" style="3" hidden="1" customWidth="1"/>
    <col min="1841" max="1841" width="12.7109375" style="3" customWidth="1"/>
    <col min="1842" max="1842" width="10.28515625" style="3" customWidth="1"/>
    <col min="1843" max="1845" width="0" style="3" hidden="1" customWidth="1"/>
    <col min="1846" max="2048" width="9.140625" style="3"/>
    <col min="2049" max="2049" width="3.7109375" style="3" customWidth="1"/>
    <col min="2050" max="2050" width="10.42578125" style="3" customWidth="1"/>
    <col min="2051" max="2051" width="5.140625" style="3" customWidth="1"/>
    <col min="2052" max="2052" width="4.28515625" style="3" customWidth="1"/>
    <col min="2053" max="2053" width="5.140625" style="3" customWidth="1"/>
    <col min="2054" max="2054" width="4.28515625" style="3" customWidth="1"/>
    <col min="2055" max="2056" width="7.28515625" style="3" customWidth="1"/>
    <col min="2057" max="2057" width="4.28515625" style="3" customWidth="1"/>
    <col min="2058" max="2058" width="5.140625" style="3" customWidth="1"/>
    <col min="2059" max="2059" width="5.5703125" style="3" customWidth="1"/>
    <col min="2060" max="2062" width="5.140625" style="3" customWidth="1"/>
    <col min="2063" max="2063" width="4.28515625" style="3" customWidth="1"/>
    <col min="2064" max="2096" width="0" style="3" hidden="1" customWidth="1"/>
    <col min="2097" max="2097" width="12.7109375" style="3" customWidth="1"/>
    <col min="2098" max="2098" width="10.28515625" style="3" customWidth="1"/>
    <col min="2099" max="2101" width="0" style="3" hidden="1" customWidth="1"/>
    <col min="2102" max="2304" width="9.140625" style="3"/>
    <col min="2305" max="2305" width="3.7109375" style="3" customWidth="1"/>
    <col min="2306" max="2306" width="10.42578125" style="3" customWidth="1"/>
    <col min="2307" max="2307" width="5.140625" style="3" customWidth="1"/>
    <col min="2308" max="2308" width="4.28515625" style="3" customWidth="1"/>
    <col min="2309" max="2309" width="5.140625" style="3" customWidth="1"/>
    <col min="2310" max="2310" width="4.28515625" style="3" customWidth="1"/>
    <col min="2311" max="2312" width="7.28515625" style="3" customWidth="1"/>
    <col min="2313" max="2313" width="4.28515625" style="3" customWidth="1"/>
    <col min="2314" max="2314" width="5.140625" style="3" customWidth="1"/>
    <col min="2315" max="2315" width="5.5703125" style="3" customWidth="1"/>
    <col min="2316" max="2318" width="5.140625" style="3" customWidth="1"/>
    <col min="2319" max="2319" width="4.28515625" style="3" customWidth="1"/>
    <col min="2320" max="2352" width="0" style="3" hidden="1" customWidth="1"/>
    <col min="2353" max="2353" width="12.7109375" style="3" customWidth="1"/>
    <col min="2354" max="2354" width="10.28515625" style="3" customWidth="1"/>
    <col min="2355" max="2357" width="0" style="3" hidden="1" customWidth="1"/>
    <col min="2358" max="2560" width="9.140625" style="3"/>
    <col min="2561" max="2561" width="3.7109375" style="3" customWidth="1"/>
    <col min="2562" max="2562" width="10.42578125" style="3" customWidth="1"/>
    <col min="2563" max="2563" width="5.140625" style="3" customWidth="1"/>
    <col min="2564" max="2564" width="4.28515625" style="3" customWidth="1"/>
    <col min="2565" max="2565" width="5.140625" style="3" customWidth="1"/>
    <col min="2566" max="2566" width="4.28515625" style="3" customWidth="1"/>
    <col min="2567" max="2568" width="7.28515625" style="3" customWidth="1"/>
    <col min="2569" max="2569" width="4.28515625" style="3" customWidth="1"/>
    <col min="2570" max="2570" width="5.140625" style="3" customWidth="1"/>
    <col min="2571" max="2571" width="5.5703125" style="3" customWidth="1"/>
    <col min="2572" max="2574" width="5.140625" style="3" customWidth="1"/>
    <col min="2575" max="2575" width="4.28515625" style="3" customWidth="1"/>
    <col min="2576" max="2608" width="0" style="3" hidden="1" customWidth="1"/>
    <col min="2609" max="2609" width="12.7109375" style="3" customWidth="1"/>
    <col min="2610" max="2610" width="10.28515625" style="3" customWidth="1"/>
    <col min="2611" max="2613" width="0" style="3" hidden="1" customWidth="1"/>
    <col min="2614" max="2816" width="9.140625" style="3"/>
    <col min="2817" max="2817" width="3.7109375" style="3" customWidth="1"/>
    <col min="2818" max="2818" width="10.42578125" style="3" customWidth="1"/>
    <col min="2819" max="2819" width="5.140625" style="3" customWidth="1"/>
    <col min="2820" max="2820" width="4.28515625" style="3" customWidth="1"/>
    <col min="2821" max="2821" width="5.140625" style="3" customWidth="1"/>
    <col min="2822" max="2822" width="4.28515625" style="3" customWidth="1"/>
    <col min="2823" max="2824" width="7.28515625" style="3" customWidth="1"/>
    <col min="2825" max="2825" width="4.28515625" style="3" customWidth="1"/>
    <col min="2826" max="2826" width="5.140625" style="3" customWidth="1"/>
    <col min="2827" max="2827" width="5.5703125" style="3" customWidth="1"/>
    <col min="2828" max="2830" width="5.140625" style="3" customWidth="1"/>
    <col min="2831" max="2831" width="4.28515625" style="3" customWidth="1"/>
    <col min="2832" max="2864" width="0" style="3" hidden="1" customWidth="1"/>
    <col min="2865" max="2865" width="12.7109375" style="3" customWidth="1"/>
    <col min="2866" max="2866" width="10.28515625" style="3" customWidth="1"/>
    <col min="2867" max="2869" width="0" style="3" hidden="1" customWidth="1"/>
    <col min="2870" max="3072" width="9.140625" style="3"/>
    <col min="3073" max="3073" width="3.7109375" style="3" customWidth="1"/>
    <col min="3074" max="3074" width="10.42578125" style="3" customWidth="1"/>
    <col min="3075" max="3075" width="5.140625" style="3" customWidth="1"/>
    <col min="3076" max="3076" width="4.28515625" style="3" customWidth="1"/>
    <col min="3077" max="3077" width="5.140625" style="3" customWidth="1"/>
    <col min="3078" max="3078" width="4.28515625" style="3" customWidth="1"/>
    <col min="3079" max="3080" width="7.28515625" style="3" customWidth="1"/>
    <col min="3081" max="3081" width="4.28515625" style="3" customWidth="1"/>
    <col min="3082" max="3082" width="5.140625" style="3" customWidth="1"/>
    <col min="3083" max="3083" width="5.5703125" style="3" customWidth="1"/>
    <col min="3084" max="3086" width="5.140625" style="3" customWidth="1"/>
    <col min="3087" max="3087" width="4.28515625" style="3" customWidth="1"/>
    <col min="3088" max="3120" width="0" style="3" hidden="1" customWidth="1"/>
    <col min="3121" max="3121" width="12.7109375" style="3" customWidth="1"/>
    <col min="3122" max="3122" width="10.28515625" style="3" customWidth="1"/>
    <col min="3123" max="3125" width="0" style="3" hidden="1" customWidth="1"/>
    <col min="3126" max="3328" width="9.140625" style="3"/>
    <col min="3329" max="3329" width="3.7109375" style="3" customWidth="1"/>
    <col min="3330" max="3330" width="10.42578125" style="3" customWidth="1"/>
    <col min="3331" max="3331" width="5.140625" style="3" customWidth="1"/>
    <col min="3332" max="3332" width="4.28515625" style="3" customWidth="1"/>
    <col min="3333" max="3333" width="5.140625" style="3" customWidth="1"/>
    <col min="3334" max="3334" width="4.28515625" style="3" customWidth="1"/>
    <col min="3335" max="3336" width="7.28515625" style="3" customWidth="1"/>
    <col min="3337" max="3337" width="4.28515625" style="3" customWidth="1"/>
    <col min="3338" max="3338" width="5.140625" style="3" customWidth="1"/>
    <col min="3339" max="3339" width="5.5703125" style="3" customWidth="1"/>
    <col min="3340" max="3342" width="5.140625" style="3" customWidth="1"/>
    <col min="3343" max="3343" width="4.28515625" style="3" customWidth="1"/>
    <col min="3344" max="3376" width="0" style="3" hidden="1" customWidth="1"/>
    <col min="3377" max="3377" width="12.7109375" style="3" customWidth="1"/>
    <col min="3378" max="3378" width="10.28515625" style="3" customWidth="1"/>
    <col min="3379" max="3381" width="0" style="3" hidden="1" customWidth="1"/>
    <col min="3382" max="3584" width="9.140625" style="3"/>
    <col min="3585" max="3585" width="3.7109375" style="3" customWidth="1"/>
    <col min="3586" max="3586" width="10.42578125" style="3" customWidth="1"/>
    <col min="3587" max="3587" width="5.140625" style="3" customWidth="1"/>
    <col min="3588" max="3588" width="4.28515625" style="3" customWidth="1"/>
    <col min="3589" max="3589" width="5.140625" style="3" customWidth="1"/>
    <col min="3590" max="3590" width="4.28515625" style="3" customWidth="1"/>
    <col min="3591" max="3592" width="7.28515625" style="3" customWidth="1"/>
    <col min="3593" max="3593" width="4.28515625" style="3" customWidth="1"/>
    <col min="3594" max="3594" width="5.140625" style="3" customWidth="1"/>
    <col min="3595" max="3595" width="5.5703125" style="3" customWidth="1"/>
    <col min="3596" max="3598" width="5.140625" style="3" customWidth="1"/>
    <col min="3599" max="3599" width="4.28515625" style="3" customWidth="1"/>
    <col min="3600" max="3632" width="0" style="3" hidden="1" customWidth="1"/>
    <col min="3633" max="3633" width="12.7109375" style="3" customWidth="1"/>
    <col min="3634" max="3634" width="10.28515625" style="3" customWidth="1"/>
    <col min="3635" max="3637" width="0" style="3" hidden="1" customWidth="1"/>
    <col min="3638" max="3840" width="9.140625" style="3"/>
    <col min="3841" max="3841" width="3.7109375" style="3" customWidth="1"/>
    <col min="3842" max="3842" width="10.42578125" style="3" customWidth="1"/>
    <col min="3843" max="3843" width="5.140625" style="3" customWidth="1"/>
    <col min="3844" max="3844" width="4.28515625" style="3" customWidth="1"/>
    <col min="3845" max="3845" width="5.140625" style="3" customWidth="1"/>
    <col min="3846" max="3846" width="4.28515625" style="3" customWidth="1"/>
    <col min="3847" max="3848" width="7.28515625" style="3" customWidth="1"/>
    <col min="3849" max="3849" width="4.28515625" style="3" customWidth="1"/>
    <col min="3850" max="3850" width="5.140625" style="3" customWidth="1"/>
    <col min="3851" max="3851" width="5.5703125" style="3" customWidth="1"/>
    <col min="3852" max="3854" width="5.140625" style="3" customWidth="1"/>
    <col min="3855" max="3855" width="4.28515625" style="3" customWidth="1"/>
    <col min="3856" max="3888" width="0" style="3" hidden="1" customWidth="1"/>
    <col min="3889" max="3889" width="12.7109375" style="3" customWidth="1"/>
    <col min="3890" max="3890" width="10.28515625" style="3" customWidth="1"/>
    <col min="3891" max="3893" width="0" style="3" hidden="1" customWidth="1"/>
    <col min="3894" max="4096" width="9.140625" style="3"/>
    <col min="4097" max="4097" width="3.7109375" style="3" customWidth="1"/>
    <col min="4098" max="4098" width="10.42578125" style="3" customWidth="1"/>
    <col min="4099" max="4099" width="5.140625" style="3" customWidth="1"/>
    <col min="4100" max="4100" width="4.28515625" style="3" customWidth="1"/>
    <col min="4101" max="4101" width="5.140625" style="3" customWidth="1"/>
    <col min="4102" max="4102" width="4.28515625" style="3" customWidth="1"/>
    <col min="4103" max="4104" width="7.28515625" style="3" customWidth="1"/>
    <col min="4105" max="4105" width="4.28515625" style="3" customWidth="1"/>
    <col min="4106" max="4106" width="5.140625" style="3" customWidth="1"/>
    <col min="4107" max="4107" width="5.5703125" style="3" customWidth="1"/>
    <col min="4108" max="4110" width="5.140625" style="3" customWidth="1"/>
    <col min="4111" max="4111" width="4.28515625" style="3" customWidth="1"/>
    <col min="4112" max="4144" width="0" style="3" hidden="1" customWidth="1"/>
    <col min="4145" max="4145" width="12.7109375" style="3" customWidth="1"/>
    <col min="4146" max="4146" width="10.28515625" style="3" customWidth="1"/>
    <col min="4147" max="4149" width="0" style="3" hidden="1" customWidth="1"/>
    <col min="4150" max="4352" width="9.140625" style="3"/>
    <col min="4353" max="4353" width="3.7109375" style="3" customWidth="1"/>
    <col min="4354" max="4354" width="10.42578125" style="3" customWidth="1"/>
    <col min="4355" max="4355" width="5.140625" style="3" customWidth="1"/>
    <col min="4356" max="4356" width="4.28515625" style="3" customWidth="1"/>
    <col min="4357" max="4357" width="5.140625" style="3" customWidth="1"/>
    <col min="4358" max="4358" width="4.28515625" style="3" customWidth="1"/>
    <col min="4359" max="4360" width="7.28515625" style="3" customWidth="1"/>
    <col min="4361" max="4361" width="4.28515625" style="3" customWidth="1"/>
    <col min="4362" max="4362" width="5.140625" style="3" customWidth="1"/>
    <col min="4363" max="4363" width="5.5703125" style="3" customWidth="1"/>
    <col min="4364" max="4366" width="5.140625" style="3" customWidth="1"/>
    <col min="4367" max="4367" width="4.28515625" style="3" customWidth="1"/>
    <col min="4368" max="4400" width="0" style="3" hidden="1" customWidth="1"/>
    <col min="4401" max="4401" width="12.7109375" style="3" customWidth="1"/>
    <col min="4402" max="4402" width="10.28515625" style="3" customWidth="1"/>
    <col min="4403" max="4405" width="0" style="3" hidden="1" customWidth="1"/>
    <col min="4406" max="4608" width="9.140625" style="3"/>
    <col min="4609" max="4609" width="3.7109375" style="3" customWidth="1"/>
    <col min="4610" max="4610" width="10.42578125" style="3" customWidth="1"/>
    <col min="4611" max="4611" width="5.140625" style="3" customWidth="1"/>
    <col min="4612" max="4612" width="4.28515625" style="3" customWidth="1"/>
    <col min="4613" max="4613" width="5.140625" style="3" customWidth="1"/>
    <col min="4614" max="4614" width="4.28515625" style="3" customWidth="1"/>
    <col min="4615" max="4616" width="7.28515625" style="3" customWidth="1"/>
    <col min="4617" max="4617" width="4.28515625" style="3" customWidth="1"/>
    <col min="4618" max="4618" width="5.140625" style="3" customWidth="1"/>
    <col min="4619" max="4619" width="5.5703125" style="3" customWidth="1"/>
    <col min="4620" max="4622" width="5.140625" style="3" customWidth="1"/>
    <col min="4623" max="4623" width="4.28515625" style="3" customWidth="1"/>
    <col min="4624" max="4656" width="0" style="3" hidden="1" customWidth="1"/>
    <col min="4657" max="4657" width="12.7109375" style="3" customWidth="1"/>
    <col min="4658" max="4658" width="10.28515625" style="3" customWidth="1"/>
    <col min="4659" max="4661" width="0" style="3" hidden="1" customWidth="1"/>
    <col min="4662" max="4864" width="9.140625" style="3"/>
    <col min="4865" max="4865" width="3.7109375" style="3" customWidth="1"/>
    <col min="4866" max="4866" width="10.42578125" style="3" customWidth="1"/>
    <col min="4867" max="4867" width="5.140625" style="3" customWidth="1"/>
    <col min="4868" max="4868" width="4.28515625" style="3" customWidth="1"/>
    <col min="4869" max="4869" width="5.140625" style="3" customWidth="1"/>
    <col min="4870" max="4870" width="4.28515625" style="3" customWidth="1"/>
    <col min="4871" max="4872" width="7.28515625" style="3" customWidth="1"/>
    <col min="4873" max="4873" width="4.28515625" style="3" customWidth="1"/>
    <col min="4874" max="4874" width="5.140625" style="3" customWidth="1"/>
    <col min="4875" max="4875" width="5.5703125" style="3" customWidth="1"/>
    <col min="4876" max="4878" width="5.140625" style="3" customWidth="1"/>
    <col min="4879" max="4879" width="4.28515625" style="3" customWidth="1"/>
    <col min="4880" max="4912" width="0" style="3" hidden="1" customWidth="1"/>
    <col min="4913" max="4913" width="12.7109375" style="3" customWidth="1"/>
    <col min="4914" max="4914" width="10.28515625" style="3" customWidth="1"/>
    <col min="4915" max="4917" width="0" style="3" hidden="1" customWidth="1"/>
    <col min="4918" max="5120" width="9.140625" style="3"/>
    <col min="5121" max="5121" width="3.7109375" style="3" customWidth="1"/>
    <col min="5122" max="5122" width="10.42578125" style="3" customWidth="1"/>
    <col min="5123" max="5123" width="5.140625" style="3" customWidth="1"/>
    <col min="5124" max="5124" width="4.28515625" style="3" customWidth="1"/>
    <col min="5125" max="5125" width="5.140625" style="3" customWidth="1"/>
    <col min="5126" max="5126" width="4.28515625" style="3" customWidth="1"/>
    <col min="5127" max="5128" width="7.28515625" style="3" customWidth="1"/>
    <col min="5129" max="5129" width="4.28515625" style="3" customWidth="1"/>
    <col min="5130" max="5130" width="5.140625" style="3" customWidth="1"/>
    <col min="5131" max="5131" width="5.5703125" style="3" customWidth="1"/>
    <col min="5132" max="5134" width="5.140625" style="3" customWidth="1"/>
    <col min="5135" max="5135" width="4.28515625" style="3" customWidth="1"/>
    <col min="5136" max="5168" width="0" style="3" hidden="1" customWidth="1"/>
    <col min="5169" max="5169" width="12.7109375" style="3" customWidth="1"/>
    <col min="5170" max="5170" width="10.28515625" style="3" customWidth="1"/>
    <col min="5171" max="5173" width="0" style="3" hidden="1" customWidth="1"/>
    <col min="5174" max="5376" width="9.140625" style="3"/>
    <col min="5377" max="5377" width="3.7109375" style="3" customWidth="1"/>
    <col min="5378" max="5378" width="10.42578125" style="3" customWidth="1"/>
    <col min="5379" max="5379" width="5.140625" style="3" customWidth="1"/>
    <col min="5380" max="5380" width="4.28515625" style="3" customWidth="1"/>
    <col min="5381" max="5381" width="5.140625" style="3" customWidth="1"/>
    <col min="5382" max="5382" width="4.28515625" style="3" customWidth="1"/>
    <col min="5383" max="5384" width="7.28515625" style="3" customWidth="1"/>
    <col min="5385" max="5385" width="4.28515625" style="3" customWidth="1"/>
    <col min="5386" max="5386" width="5.140625" style="3" customWidth="1"/>
    <col min="5387" max="5387" width="5.5703125" style="3" customWidth="1"/>
    <col min="5388" max="5390" width="5.140625" style="3" customWidth="1"/>
    <col min="5391" max="5391" width="4.28515625" style="3" customWidth="1"/>
    <col min="5392" max="5424" width="0" style="3" hidden="1" customWidth="1"/>
    <col min="5425" max="5425" width="12.7109375" style="3" customWidth="1"/>
    <col min="5426" max="5426" width="10.28515625" style="3" customWidth="1"/>
    <col min="5427" max="5429" width="0" style="3" hidden="1" customWidth="1"/>
    <col min="5430" max="5632" width="9.140625" style="3"/>
    <col min="5633" max="5633" width="3.7109375" style="3" customWidth="1"/>
    <col min="5634" max="5634" width="10.42578125" style="3" customWidth="1"/>
    <col min="5635" max="5635" width="5.140625" style="3" customWidth="1"/>
    <col min="5636" max="5636" width="4.28515625" style="3" customWidth="1"/>
    <col min="5637" max="5637" width="5.140625" style="3" customWidth="1"/>
    <col min="5638" max="5638" width="4.28515625" style="3" customWidth="1"/>
    <col min="5639" max="5640" width="7.28515625" style="3" customWidth="1"/>
    <col min="5641" max="5641" width="4.28515625" style="3" customWidth="1"/>
    <col min="5642" max="5642" width="5.140625" style="3" customWidth="1"/>
    <col min="5643" max="5643" width="5.5703125" style="3" customWidth="1"/>
    <col min="5644" max="5646" width="5.140625" style="3" customWidth="1"/>
    <col min="5647" max="5647" width="4.28515625" style="3" customWidth="1"/>
    <col min="5648" max="5680" width="0" style="3" hidden="1" customWidth="1"/>
    <col min="5681" max="5681" width="12.7109375" style="3" customWidth="1"/>
    <col min="5682" max="5682" width="10.28515625" style="3" customWidth="1"/>
    <col min="5683" max="5685" width="0" style="3" hidden="1" customWidth="1"/>
    <col min="5686" max="5888" width="9.140625" style="3"/>
    <col min="5889" max="5889" width="3.7109375" style="3" customWidth="1"/>
    <col min="5890" max="5890" width="10.42578125" style="3" customWidth="1"/>
    <col min="5891" max="5891" width="5.140625" style="3" customWidth="1"/>
    <col min="5892" max="5892" width="4.28515625" style="3" customWidth="1"/>
    <col min="5893" max="5893" width="5.140625" style="3" customWidth="1"/>
    <col min="5894" max="5894" width="4.28515625" style="3" customWidth="1"/>
    <col min="5895" max="5896" width="7.28515625" style="3" customWidth="1"/>
    <col min="5897" max="5897" width="4.28515625" style="3" customWidth="1"/>
    <col min="5898" max="5898" width="5.140625" style="3" customWidth="1"/>
    <col min="5899" max="5899" width="5.5703125" style="3" customWidth="1"/>
    <col min="5900" max="5902" width="5.140625" style="3" customWidth="1"/>
    <col min="5903" max="5903" width="4.28515625" style="3" customWidth="1"/>
    <col min="5904" max="5936" width="0" style="3" hidden="1" customWidth="1"/>
    <col min="5937" max="5937" width="12.7109375" style="3" customWidth="1"/>
    <col min="5938" max="5938" width="10.28515625" style="3" customWidth="1"/>
    <col min="5939" max="5941" width="0" style="3" hidden="1" customWidth="1"/>
    <col min="5942" max="6144" width="9.140625" style="3"/>
    <col min="6145" max="6145" width="3.7109375" style="3" customWidth="1"/>
    <col min="6146" max="6146" width="10.42578125" style="3" customWidth="1"/>
    <col min="6147" max="6147" width="5.140625" style="3" customWidth="1"/>
    <col min="6148" max="6148" width="4.28515625" style="3" customWidth="1"/>
    <col min="6149" max="6149" width="5.140625" style="3" customWidth="1"/>
    <col min="6150" max="6150" width="4.28515625" style="3" customWidth="1"/>
    <col min="6151" max="6152" width="7.28515625" style="3" customWidth="1"/>
    <col min="6153" max="6153" width="4.28515625" style="3" customWidth="1"/>
    <col min="6154" max="6154" width="5.140625" style="3" customWidth="1"/>
    <col min="6155" max="6155" width="5.5703125" style="3" customWidth="1"/>
    <col min="6156" max="6158" width="5.140625" style="3" customWidth="1"/>
    <col min="6159" max="6159" width="4.28515625" style="3" customWidth="1"/>
    <col min="6160" max="6192" width="0" style="3" hidden="1" customWidth="1"/>
    <col min="6193" max="6193" width="12.7109375" style="3" customWidth="1"/>
    <col min="6194" max="6194" width="10.28515625" style="3" customWidth="1"/>
    <col min="6195" max="6197" width="0" style="3" hidden="1" customWidth="1"/>
    <col min="6198" max="6400" width="9.140625" style="3"/>
    <col min="6401" max="6401" width="3.7109375" style="3" customWidth="1"/>
    <col min="6402" max="6402" width="10.42578125" style="3" customWidth="1"/>
    <col min="6403" max="6403" width="5.140625" style="3" customWidth="1"/>
    <col min="6404" max="6404" width="4.28515625" style="3" customWidth="1"/>
    <col min="6405" max="6405" width="5.140625" style="3" customWidth="1"/>
    <col min="6406" max="6406" width="4.28515625" style="3" customWidth="1"/>
    <col min="6407" max="6408" width="7.28515625" style="3" customWidth="1"/>
    <col min="6409" max="6409" width="4.28515625" style="3" customWidth="1"/>
    <col min="6410" max="6410" width="5.140625" style="3" customWidth="1"/>
    <col min="6411" max="6411" width="5.5703125" style="3" customWidth="1"/>
    <col min="6412" max="6414" width="5.140625" style="3" customWidth="1"/>
    <col min="6415" max="6415" width="4.28515625" style="3" customWidth="1"/>
    <col min="6416" max="6448" width="0" style="3" hidden="1" customWidth="1"/>
    <col min="6449" max="6449" width="12.7109375" style="3" customWidth="1"/>
    <col min="6450" max="6450" width="10.28515625" style="3" customWidth="1"/>
    <col min="6451" max="6453" width="0" style="3" hidden="1" customWidth="1"/>
    <col min="6454" max="6656" width="9.140625" style="3"/>
    <col min="6657" max="6657" width="3.7109375" style="3" customWidth="1"/>
    <col min="6658" max="6658" width="10.42578125" style="3" customWidth="1"/>
    <col min="6659" max="6659" width="5.140625" style="3" customWidth="1"/>
    <col min="6660" max="6660" width="4.28515625" style="3" customWidth="1"/>
    <col min="6661" max="6661" width="5.140625" style="3" customWidth="1"/>
    <col min="6662" max="6662" width="4.28515625" style="3" customWidth="1"/>
    <col min="6663" max="6664" width="7.28515625" style="3" customWidth="1"/>
    <col min="6665" max="6665" width="4.28515625" style="3" customWidth="1"/>
    <col min="6666" max="6666" width="5.140625" style="3" customWidth="1"/>
    <col min="6667" max="6667" width="5.5703125" style="3" customWidth="1"/>
    <col min="6668" max="6670" width="5.140625" style="3" customWidth="1"/>
    <col min="6671" max="6671" width="4.28515625" style="3" customWidth="1"/>
    <col min="6672" max="6704" width="0" style="3" hidden="1" customWidth="1"/>
    <col min="6705" max="6705" width="12.7109375" style="3" customWidth="1"/>
    <col min="6706" max="6706" width="10.28515625" style="3" customWidth="1"/>
    <col min="6707" max="6709" width="0" style="3" hidden="1" customWidth="1"/>
    <col min="6710" max="6912" width="9.140625" style="3"/>
    <col min="6913" max="6913" width="3.7109375" style="3" customWidth="1"/>
    <col min="6914" max="6914" width="10.42578125" style="3" customWidth="1"/>
    <col min="6915" max="6915" width="5.140625" style="3" customWidth="1"/>
    <col min="6916" max="6916" width="4.28515625" style="3" customWidth="1"/>
    <col min="6917" max="6917" width="5.140625" style="3" customWidth="1"/>
    <col min="6918" max="6918" width="4.28515625" style="3" customWidth="1"/>
    <col min="6919" max="6920" width="7.28515625" style="3" customWidth="1"/>
    <col min="6921" max="6921" width="4.28515625" style="3" customWidth="1"/>
    <col min="6922" max="6922" width="5.140625" style="3" customWidth="1"/>
    <col min="6923" max="6923" width="5.5703125" style="3" customWidth="1"/>
    <col min="6924" max="6926" width="5.140625" style="3" customWidth="1"/>
    <col min="6927" max="6927" width="4.28515625" style="3" customWidth="1"/>
    <col min="6928" max="6960" width="0" style="3" hidden="1" customWidth="1"/>
    <col min="6961" max="6961" width="12.7109375" style="3" customWidth="1"/>
    <col min="6962" max="6962" width="10.28515625" style="3" customWidth="1"/>
    <col min="6963" max="6965" width="0" style="3" hidden="1" customWidth="1"/>
    <col min="6966" max="7168" width="9.140625" style="3"/>
    <col min="7169" max="7169" width="3.7109375" style="3" customWidth="1"/>
    <col min="7170" max="7170" width="10.42578125" style="3" customWidth="1"/>
    <col min="7171" max="7171" width="5.140625" style="3" customWidth="1"/>
    <col min="7172" max="7172" width="4.28515625" style="3" customWidth="1"/>
    <col min="7173" max="7173" width="5.140625" style="3" customWidth="1"/>
    <col min="7174" max="7174" width="4.28515625" style="3" customWidth="1"/>
    <col min="7175" max="7176" width="7.28515625" style="3" customWidth="1"/>
    <col min="7177" max="7177" width="4.28515625" style="3" customWidth="1"/>
    <col min="7178" max="7178" width="5.140625" style="3" customWidth="1"/>
    <col min="7179" max="7179" width="5.5703125" style="3" customWidth="1"/>
    <col min="7180" max="7182" width="5.140625" style="3" customWidth="1"/>
    <col min="7183" max="7183" width="4.28515625" style="3" customWidth="1"/>
    <col min="7184" max="7216" width="0" style="3" hidden="1" customWidth="1"/>
    <col min="7217" max="7217" width="12.7109375" style="3" customWidth="1"/>
    <col min="7218" max="7218" width="10.28515625" style="3" customWidth="1"/>
    <col min="7219" max="7221" width="0" style="3" hidden="1" customWidth="1"/>
    <col min="7222" max="7424" width="9.140625" style="3"/>
    <col min="7425" max="7425" width="3.7109375" style="3" customWidth="1"/>
    <col min="7426" max="7426" width="10.42578125" style="3" customWidth="1"/>
    <col min="7427" max="7427" width="5.140625" style="3" customWidth="1"/>
    <col min="7428" max="7428" width="4.28515625" style="3" customWidth="1"/>
    <col min="7429" max="7429" width="5.140625" style="3" customWidth="1"/>
    <col min="7430" max="7430" width="4.28515625" style="3" customWidth="1"/>
    <col min="7431" max="7432" width="7.28515625" style="3" customWidth="1"/>
    <col min="7433" max="7433" width="4.28515625" style="3" customWidth="1"/>
    <col min="7434" max="7434" width="5.140625" style="3" customWidth="1"/>
    <col min="7435" max="7435" width="5.5703125" style="3" customWidth="1"/>
    <col min="7436" max="7438" width="5.140625" style="3" customWidth="1"/>
    <col min="7439" max="7439" width="4.28515625" style="3" customWidth="1"/>
    <col min="7440" max="7472" width="0" style="3" hidden="1" customWidth="1"/>
    <col min="7473" max="7473" width="12.7109375" style="3" customWidth="1"/>
    <col min="7474" max="7474" width="10.28515625" style="3" customWidth="1"/>
    <col min="7475" max="7477" width="0" style="3" hidden="1" customWidth="1"/>
    <col min="7478" max="7680" width="9.140625" style="3"/>
    <col min="7681" max="7681" width="3.7109375" style="3" customWidth="1"/>
    <col min="7682" max="7682" width="10.42578125" style="3" customWidth="1"/>
    <col min="7683" max="7683" width="5.140625" style="3" customWidth="1"/>
    <col min="7684" max="7684" width="4.28515625" style="3" customWidth="1"/>
    <col min="7685" max="7685" width="5.140625" style="3" customWidth="1"/>
    <col min="7686" max="7686" width="4.28515625" style="3" customWidth="1"/>
    <col min="7687" max="7688" width="7.28515625" style="3" customWidth="1"/>
    <col min="7689" max="7689" width="4.28515625" style="3" customWidth="1"/>
    <col min="7690" max="7690" width="5.140625" style="3" customWidth="1"/>
    <col min="7691" max="7691" width="5.5703125" style="3" customWidth="1"/>
    <col min="7692" max="7694" width="5.140625" style="3" customWidth="1"/>
    <col min="7695" max="7695" width="4.28515625" style="3" customWidth="1"/>
    <col min="7696" max="7728" width="0" style="3" hidden="1" customWidth="1"/>
    <col min="7729" max="7729" width="12.7109375" style="3" customWidth="1"/>
    <col min="7730" max="7730" width="10.28515625" style="3" customWidth="1"/>
    <col min="7731" max="7733" width="0" style="3" hidden="1" customWidth="1"/>
    <col min="7734" max="7936" width="9.140625" style="3"/>
    <col min="7937" max="7937" width="3.7109375" style="3" customWidth="1"/>
    <col min="7938" max="7938" width="10.42578125" style="3" customWidth="1"/>
    <col min="7939" max="7939" width="5.140625" style="3" customWidth="1"/>
    <col min="7940" max="7940" width="4.28515625" style="3" customWidth="1"/>
    <col min="7941" max="7941" width="5.140625" style="3" customWidth="1"/>
    <col min="7942" max="7942" width="4.28515625" style="3" customWidth="1"/>
    <col min="7943" max="7944" width="7.28515625" style="3" customWidth="1"/>
    <col min="7945" max="7945" width="4.28515625" style="3" customWidth="1"/>
    <col min="7946" max="7946" width="5.140625" style="3" customWidth="1"/>
    <col min="7947" max="7947" width="5.5703125" style="3" customWidth="1"/>
    <col min="7948" max="7950" width="5.140625" style="3" customWidth="1"/>
    <col min="7951" max="7951" width="4.28515625" style="3" customWidth="1"/>
    <col min="7952" max="7984" width="0" style="3" hidden="1" customWidth="1"/>
    <col min="7985" max="7985" width="12.7109375" style="3" customWidth="1"/>
    <col min="7986" max="7986" width="10.28515625" style="3" customWidth="1"/>
    <col min="7987" max="7989" width="0" style="3" hidden="1" customWidth="1"/>
    <col min="7990" max="8192" width="9.140625" style="3"/>
    <col min="8193" max="8193" width="3.7109375" style="3" customWidth="1"/>
    <col min="8194" max="8194" width="10.42578125" style="3" customWidth="1"/>
    <col min="8195" max="8195" width="5.140625" style="3" customWidth="1"/>
    <col min="8196" max="8196" width="4.28515625" style="3" customWidth="1"/>
    <col min="8197" max="8197" width="5.140625" style="3" customWidth="1"/>
    <col min="8198" max="8198" width="4.28515625" style="3" customWidth="1"/>
    <col min="8199" max="8200" width="7.28515625" style="3" customWidth="1"/>
    <col min="8201" max="8201" width="4.28515625" style="3" customWidth="1"/>
    <col min="8202" max="8202" width="5.140625" style="3" customWidth="1"/>
    <col min="8203" max="8203" width="5.5703125" style="3" customWidth="1"/>
    <col min="8204" max="8206" width="5.140625" style="3" customWidth="1"/>
    <col min="8207" max="8207" width="4.28515625" style="3" customWidth="1"/>
    <col min="8208" max="8240" width="0" style="3" hidden="1" customWidth="1"/>
    <col min="8241" max="8241" width="12.7109375" style="3" customWidth="1"/>
    <col min="8242" max="8242" width="10.28515625" style="3" customWidth="1"/>
    <col min="8243" max="8245" width="0" style="3" hidden="1" customWidth="1"/>
    <col min="8246" max="8448" width="9.140625" style="3"/>
    <col min="8449" max="8449" width="3.7109375" style="3" customWidth="1"/>
    <col min="8450" max="8450" width="10.42578125" style="3" customWidth="1"/>
    <col min="8451" max="8451" width="5.140625" style="3" customWidth="1"/>
    <col min="8452" max="8452" width="4.28515625" style="3" customWidth="1"/>
    <col min="8453" max="8453" width="5.140625" style="3" customWidth="1"/>
    <col min="8454" max="8454" width="4.28515625" style="3" customWidth="1"/>
    <col min="8455" max="8456" width="7.28515625" style="3" customWidth="1"/>
    <col min="8457" max="8457" width="4.28515625" style="3" customWidth="1"/>
    <col min="8458" max="8458" width="5.140625" style="3" customWidth="1"/>
    <col min="8459" max="8459" width="5.5703125" style="3" customWidth="1"/>
    <col min="8460" max="8462" width="5.140625" style="3" customWidth="1"/>
    <col min="8463" max="8463" width="4.28515625" style="3" customWidth="1"/>
    <col min="8464" max="8496" width="0" style="3" hidden="1" customWidth="1"/>
    <col min="8497" max="8497" width="12.7109375" style="3" customWidth="1"/>
    <col min="8498" max="8498" width="10.28515625" style="3" customWidth="1"/>
    <col min="8499" max="8501" width="0" style="3" hidden="1" customWidth="1"/>
    <col min="8502" max="8704" width="9.140625" style="3"/>
    <col min="8705" max="8705" width="3.7109375" style="3" customWidth="1"/>
    <col min="8706" max="8706" width="10.42578125" style="3" customWidth="1"/>
    <col min="8707" max="8707" width="5.140625" style="3" customWidth="1"/>
    <col min="8708" max="8708" width="4.28515625" style="3" customWidth="1"/>
    <col min="8709" max="8709" width="5.140625" style="3" customWidth="1"/>
    <col min="8710" max="8710" width="4.28515625" style="3" customWidth="1"/>
    <col min="8711" max="8712" width="7.28515625" style="3" customWidth="1"/>
    <col min="8713" max="8713" width="4.28515625" style="3" customWidth="1"/>
    <col min="8714" max="8714" width="5.140625" style="3" customWidth="1"/>
    <col min="8715" max="8715" width="5.5703125" style="3" customWidth="1"/>
    <col min="8716" max="8718" width="5.140625" style="3" customWidth="1"/>
    <col min="8719" max="8719" width="4.28515625" style="3" customWidth="1"/>
    <col min="8720" max="8752" width="0" style="3" hidden="1" customWidth="1"/>
    <col min="8753" max="8753" width="12.7109375" style="3" customWidth="1"/>
    <col min="8754" max="8754" width="10.28515625" style="3" customWidth="1"/>
    <col min="8755" max="8757" width="0" style="3" hidden="1" customWidth="1"/>
    <col min="8758" max="8960" width="9.140625" style="3"/>
    <col min="8961" max="8961" width="3.7109375" style="3" customWidth="1"/>
    <col min="8962" max="8962" width="10.42578125" style="3" customWidth="1"/>
    <col min="8963" max="8963" width="5.140625" style="3" customWidth="1"/>
    <col min="8964" max="8964" width="4.28515625" style="3" customWidth="1"/>
    <col min="8965" max="8965" width="5.140625" style="3" customWidth="1"/>
    <col min="8966" max="8966" width="4.28515625" style="3" customWidth="1"/>
    <col min="8967" max="8968" width="7.28515625" style="3" customWidth="1"/>
    <col min="8969" max="8969" width="4.28515625" style="3" customWidth="1"/>
    <col min="8970" max="8970" width="5.140625" style="3" customWidth="1"/>
    <col min="8971" max="8971" width="5.5703125" style="3" customWidth="1"/>
    <col min="8972" max="8974" width="5.140625" style="3" customWidth="1"/>
    <col min="8975" max="8975" width="4.28515625" style="3" customWidth="1"/>
    <col min="8976" max="9008" width="0" style="3" hidden="1" customWidth="1"/>
    <col min="9009" max="9009" width="12.7109375" style="3" customWidth="1"/>
    <col min="9010" max="9010" width="10.28515625" style="3" customWidth="1"/>
    <col min="9011" max="9013" width="0" style="3" hidden="1" customWidth="1"/>
    <col min="9014" max="9216" width="9.140625" style="3"/>
    <col min="9217" max="9217" width="3.7109375" style="3" customWidth="1"/>
    <col min="9218" max="9218" width="10.42578125" style="3" customWidth="1"/>
    <col min="9219" max="9219" width="5.140625" style="3" customWidth="1"/>
    <col min="9220" max="9220" width="4.28515625" style="3" customWidth="1"/>
    <col min="9221" max="9221" width="5.140625" style="3" customWidth="1"/>
    <col min="9222" max="9222" width="4.28515625" style="3" customWidth="1"/>
    <col min="9223" max="9224" width="7.28515625" style="3" customWidth="1"/>
    <col min="9225" max="9225" width="4.28515625" style="3" customWidth="1"/>
    <col min="9226" max="9226" width="5.140625" style="3" customWidth="1"/>
    <col min="9227" max="9227" width="5.5703125" style="3" customWidth="1"/>
    <col min="9228" max="9230" width="5.140625" style="3" customWidth="1"/>
    <col min="9231" max="9231" width="4.28515625" style="3" customWidth="1"/>
    <col min="9232" max="9264" width="0" style="3" hidden="1" customWidth="1"/>
    <col min="9265" max="9265" width="12.7109375" style="3" customWidth="1"/>
    <col min="9266" max="9266" width="10.28515625" style="3" customWidth="1"/>
    <col min="9267" max="9269" width="0" style="3" hidden="1" customWidth="1"/>
    <col min="9270" max="9472" width="9.140625" style="3"/>
    <col min="9473" max="9473" width="3.7109375" style="3" customWidth="1"/>
    <col min="9474" max="9474" width="10.42578125" style="3" customWidth="1"/>
    <col min="9475" max="9475" width="5.140625" style="3" customWidth="1"/>
    <col min="9476" max="9476" width="4.28515625" style="3" customWidth="1"/>
    <col min="9477" max="9477" width="5.140625" style="3" customWidth="1"/>
    <col min="9478" max="9478" width="4.28515625" style="3" customWidth="1"/>
    <col min="9479" max="9480" width="7.28515625" style="3" customWidth="1"/>
    <col min="9481" max="9481" width="4.28515625" style="3" customWidth="1"/>
    <col min="9482" max="9482" width="5.140625" style="3" customWidth="1"/>
    <col min="9483" max="9483" width="5.5703125" style="3" customWidth="1"/>
    <col min="9484" max="9486" width="5.140625" style="3" customWidth="1"/>
    <col min="9487" max="9487" width="4.28515625" style="3" customWidth="1"/>
    <col min="9488" max="9520" width="0" style="3" hidden="1" customWidth="1"/>
    <col min="9521" max="9521" width="12.7109375" style="3" customWidth="1"/>
    <col min="9522" max="9522" width="10.28515625" style="3" customWidth="1"/>
    <col min="9523" max="9525" width="0" style="3" hidden="1" customWidth="1"/>
    <col min="9526" max="9728" width="9.140625" style="3"/>
    <col min="9729" max="9729" width="3.7109375" style="3" customWidth="1"/>
    <col min="9730" max="9730" width="10.42578125" style="3" customWidth="1"/>
    <col min="9731" max="9731" width="5.140625" style="3" customWidth="1"/>
    <col min="9732" max="9732" width="4.28515625" style="3" customWidth="1"/>
    <col min="9733" max="9733" width="5.140625" style="3" customWidth="1"/>
    <col min="9734" max="9734" width="4.28515625" style="3" customWidth="1"/>
    <col min="9735" max="9736" width="7.28515625" style="3" customWidth="1"/>
    <col min="9737" max="9737" width="4.28515625" style="3" customWidth="1"/>
    <col min="9738" max="9738" width="5.140625" style="3" customWidth="1"/>
    <col min="9739" max="9739" width="5.5703125" style="3" customWidth="1"/>
    <col min="9740" max="9742" width="5.140625" style="3" customWidth="1"/>
    <col min="9743" max="9743" width="4.28515625" style="3" customWidth="1"/>
    <col min="9744" max="9776" width="0" style="3" hidden="1" customWidth="1"/>
    <col min="9777" max="9777" width="12.7109375" style="3" customWidth="1"/>
    <col min="9778" max="9778" width="10.28515625" style="3" customWidth="1"/>
    <col min="9779" max="9781" width="0" style="3" hidden="1" customWidth="1"/>
    <col min="9782" max="9984" width="9.140625" style="3"/>
    <col min="9985" max="9985" width="3.7109375" style="3" customWidth="1"/>
    <col min="9986" max="9986" width="10.42578125" style="3" customWidth="1"/>
    <col min="9987" max="9987" width="5.140625" style="3" customWidth="1"/>
    <col min="9988" max="9988" width="4.28515625" style="3" customWidth="1"/>
    <col min="9989" max="9989" width="5.140625" style="3" customWidth="1"/>
    <col min="9990" max="9990" width="4.28515625" style="3" customWidth="1"/>
    <col min="9991" max="9992" width="7.28515625" style="3" customWidth="1"/>
    <col min="9993" max="9993" width="4.28515625" style="3" customWidth="1"/>
    <col min="9994" max="9994" width="5.140625" style="3" customWidth="1"/>
    <col min="9995" max="9995" width="5.5703125" style="3" customWidth="1"/>
    <col min="9996" max="9998" width="5.140625" style="3" customWidth="1"/>
    <col min="9999" max="9999" width="4.28515625" style="3" customWidth="1"/>
    <col min="10000" max="10032" width="0" style="3" hidden="1" customWidth="1"/>
    <col min="10033" max="10033" width="12.7109375" style="3" customWidth="1"/>
    <col min="10034" max="10034" width="10.28515625" style="3" customWidth="1"/>
    <col min="10035" max="10037" width="0" style="3" hidden="1" customWidth="1"/>
    <col min="10038" max="10240" width="9.140625" style="3"/>
    <col min="10241" max="10241" width="3.7109375" style="3" customWidth="1"/>
    <col min="10242" max="10242" width="10.42578125" style="3" customWidth="1"/>
    <col min="10243" max="10243" width="5.140625" style="3" customWidth="1"/>
    <col min="10244" max="10244" width="4.28515625" style="3" customWidth="1"/>
    <col min="10245" max="10245" width="5.140625" style="3" customWidth="1"/>
    <col min="10246" max="10246" width="4.28515625" style="3" customWidth="1"/>
    <col min="10247" max="10248" width="7.28515625" style="3" customWidth="1"/>
    <col min="10249" max="10249" width="4.28515625" style="3" customWidth="1"/>
    <col min="10250" max="10250" width="5.140625" style="3" customWidth="1"/>
    <col min="10251" max="10251" width="5.5703125" style="3" customWidth="1"/>
    <col min="10252" max="10254" width="5.140625" style="3" customWidth="1"/>
    <col min="10255" max="10255" width="4.28515625" style="3" customWidth="1"/>
    <col min="10256" max="10288" width="0" style="3" hidden="1" customWidth="1"/>
    <col min="10289" max="10289" width="12.7109375" style="3" customWidth="1"/>
    <col min="10290" max="10290" width="10.28515625" style="3" customWidth="1"/>
    <col min="10291" max="10293" width="0" style="3" hidden="1" customWidth="1"/>
    <col min="10294" max="10496" width="9.140625" style="3"/>
    <col min="10497" max="10497" width="3.7109375" style="3" customWidth="1"/>
    <col min="10498" max="10498" width="10.42578125" style="3" customWidth="1"/>
    <col min="10499" max="10499" width="5.140625" style="3" customWidth="1"/>
    <col min="10500" max="10500" width="4.28515625" style="3" customWidth="1"/>
    <col min="10501" max="10501" width="5.140625" style="3" customWidth="1"/>
    <col min="10502" max="10502" width="4.28515625" style="3" customWidth="1"/>
    <col min="10503" max="10504" width="7.28515625" style="3" customWidth="1"/>
    <col min="10505" max="10505" width="4.28515625" style="3" customWidth="1"/>
    <col min="10506" max="10506" width="5.140625" style="3" customWidth="1"/>
    <col min="10507" max="10507" width="5.5703125" style="3" customWidth="1"/>
    <col min="10508" max="10510" width="5.140625" style="3" customWidth="1"/>
    <col min="10511" max="10511" width="4.28515625" style="3" customWidth="1"/>
    <col min="10512" max="10544" width="0" style="3" hidden="1" customWidth="1"/>
    <col min="10545" max="10545" width="12.7109375" style="3" customWidth="1"/>
    <col min="10546" max="10546" width="10.28515625" style="3" customWidth="1"/>
    <col min="10547" max="10549" width="0" style="3" hidden="1" customWidth="1"/>
    <col min="10550" max="10752" width="9.140625" style="3"/>
    <col min="10753" max="10753" width="3.7109375" style="3" customWidth="1"/>
    <col min="10754" max="10754" width="10.42578125" style="3" customWidth="1"/>
    <col min="10755" max="10755" width="5.140625" style="3" customWidth="1"/>
    <col min="10756" max="10756" width="4.28515625" style="3" customWidth="1"/>
    <col min="10757" max="10757" width="5.140625" style="3" customWidth="1"/>
    <col min="10758" max="10758" width="4.28515625" style="3" customWidth="1"/>
    <col min="10759" max="10760" width="7.28515625" style="3" customWidth="1"/>
    <col min="10761" max="10761" width="4.28515625" style="3" customWidth="1"/>
    <col min="10762" max="10762" width="5.140625" style="3" customWidth="1"/>
    <col min="10763" max="10763" width="5.5703125" style="3" customWidth="1"/>
    <col min="10764" max="10766" width="5.140625" style="3" customWidth="1"/>
    <col min="10767" max="10767" width="4.28515625" style="3" customWidth="1"/>
    <col min="10768" max="10800" width="0" style="3" hidden="1" customWidth="1"/>
    <col min="10801" max="10801" width="12.7109375" style="3" customWidth="1"/>
    <col min="10802" max="10802" width="10.28515625" style="3" customWidth="1"/>
    <col min="10803" max="10805" width="0" style="3" hidden="1" customWidth="1"/>
    <col min="10806" max="11008" width="9.140625" style="3"/>
    <col min="11009" max="11009" width="3.7109375" style="3" customWidth="1"/>
    <col min="11010" max="11010" width="10.42578125" style="3" customWidth="1"/>
    <col min="11011" max="11011" width="5.140625" style="3" customWidth="1"/>
    <col min="11012" max="11012" width="4.28515625" style="3" customWidth="1"/>
    <col min="11013" max="11013" width="5.140625" style="3" customWidth="1"/>
    <col min="11014" max="11014" width="4.28515625" style="3" customWidth="1"/>
    <col min="11015" max="11016" width="7.28515625" style="3" customWidth="1"/>
    <col min="11017" max="11017" width="4.28515625" style="3" customWidth="1"/>
    <col min="11018" max="11018" width="5.140625" style="3" customWidth="1"/>
    <col min="11019" max="11019" width="5.5703125" style="3" customWidth="1"/>
    <col min="11020" max="11022" width="5.140625" style="3" customWidth="1"/>
    <col min="11023" max="11023" width="4.28515625" style="3" customWidth="1"/>
    <col min="11024" max="11056" width="0" style="3" hidden="1" customWidth="1"/>
    <col min="11057" max="11057" width="12.7109375" style="3" customWidth="1"/>
    <col min="11058" max="11058" width="10.28515625" style="3" customWidth="1"/>
    <col min="11059" max="11061" width="0" style="3" hidden="1" customWidth="1"/>
    <col min="11062" max="11264" width="9.140625" style="3"/>
    <col min="11265" max="11265" width="3.7109375" style="3" customWidth="1"/>
    <col min="11266" max="11266" width="10.42578125" style="3" customWidth="1"/>
    <col min="11267" max="11267" width="5.140625" style="3" customWidth="1"/>
    <col min="11268" max="11268" width="4.28515625" style="3" customWidth="1"/>
    <col min="11269" max="11269" width="5.140625" style="3" customWidth="1"/>
    <col min="11270" max="11270" width="4.28515625" style="3" customWidth="1"/>
    <col min="11271" max="11272" width="7.28515625" style="3" customWidth="1"/>
    <col min="11273" max="11273" width="4.28515625" style="3" customWidth="1"/>
    <col min="11274" max="11274" width="5.140625" style="3" customWidth="1"/>
    <col min="11275" max="11275" width="5.5703125" style="3" customWidth="1"/>
    <col min="11276" max="11278" width="5.140625" style="3" customWidth="1"/>
    <col min="11279" max="11279" width="4.28515625" style="3" customWidth="1"/>
    <col min="11280" max="11312" width="0" style="3" hidden="1" customWidth="1"/>
    <col min="11313" max="11313" width="12.7109375" style="3" customWidth="1"/>
    <col min="11314" max="11314" width="10.28515625" style="3" customWidth="1"/>
    <col min="11315" max="11317" width="0" style="3" hidden="1" customWidth="1"/>
    <col min="11318" max="11520" width="9.140625" style="3"/>
    <col min="11521" max="11521" width="3.7109375" style="3" customWidth="1"/>
    <col min="11522" max="11522" width="10.42578125" style="3" customWidth="1"/>
    <col min="11523" max="11523" width="5.140625" style="3" customWidth="1"/>
    <col min="11524" max="11524" width="4.28515625" style="3" customWidth="1"/>
    <col min="11525" max="11525" width="5.140625" style="3" customWidth="1"/>
    <col min="11526" max="11526" width="4.28515625" style="3" customWidth="1"/>
    <col min="11527" max="11528" width="7.28515625" style="3" customWidth="1"/>
    <col min="11529" max="11529" width="4.28515625" style="3" customWidth="1"/>
    <col min="11530" max="11530" width="5.140625" style="3" customWidth="1"/>
    <col min="11531" max="11531" width="5.5703125" style="3" customWidth="1"/>
    <col min="11532" max="11534" width="5.140625" style="3" customWidth="1"/>
    <col min="11535" max="11535" width="4.28515625" style="3" customWidth="1"/>
    <col min="11536" max="11568" width="0" style="3" hidden="1" customWidth="1"/>
    <col min="11569" max="11569" width="12.7109375" style="3" customWidth="1"/>
    <col min="11570" max="11570" width="10.28515625" style="3" customWidth="1"/>
    <col min="11571" max="11573" width="0" style="3" hidden="1" customWidth="1"/>
    <col min="11574" max="11776" width="9.140625" style="3"/>
    <col min="11777" max="11777" width="3.7109375" style="3" customWidth="1"/>
    <col min="11778" max="11778" width="10.42578125" style="3" customWidth="1"/>
    <col min="11779" max="11779" width="5.140625" style="3" customWidth="1"/>
    <col min="11780" max="11780" width="4.28515625" style="3" customWidth="1"/>
    <col min="11781" max="11781" width="5.140625" style="3" customWidth="1"/>
    <col min="11782" max="11782" width="4.28515625" style="3" customWidth="1"/>
    <col min="11783" max="11784" width="7.28515625" style="3" customWidth="1"/>
    <col min="11785" max="11785" width="4.28515625" style="3" customWidth="1"/>
    <col min="11786" max="11786" width="5.140625" style="3" customWidth="1"/>
    <col min="11787" max="11787" width="5.5703125" style="3" customWidth="1"/>
    <col min="11788" max="11790" width="5.140625" style="3" customWidth="1"/>
    <col min="11791" max="11791" width="4.28515625" style="3" customWidth="1"/>
    <col min="11792" max="11824" width="0" style="3" hidden="1" customWidth="1"/>
    <col min="11825" max="11825" width="12.7109375" style="3" customWidth="1"/>
    <col min="11826" max="11826" width="10.28515625" style="3" customWidth="1"/>
    <col min="11827" max="11829" width="0" style="3" hidden="1" customWidth="1"/>
    <col min="11830" max="12032" width="9.140625" style="3"/>
    <col min="12033" max="12033" width="3.7109375" style="3" customWidth="1"/>
    <col min="12034" max="12034" width="10.42578125" style="3" customWidth="1"/>
    <col min="12035" max="12035" width="5.140625" style="3" customWidth="1"/>
    <col min="12036" max="12036" width="4.28515625" style="3" customWidth="1"/>
    <col min="12037" max="12037" width="5.140625" style="3" customWidth="1"/>
    <col min="12038" max="12038" width="4.28515625" style="3" customWidth="1"/>
    <col min="12039" max="12040" width="7.28515625" style="3" customWidth="1"/>
    <col min="12041" max="12041" width="4.28515625" style="3" customWidth="1"/>
    <col min="12042" max="12042" width="5.140625" style="3" customWidth="1"/>
    <col min="12043" max="12043" width="5.5703125" style="3" customWidth="1"/>
    <col min="12044" max="12046" width="5.140625" style="3" customWidth="1"/>
    <col min="12047" max="12047" width="4.28515625" style="3" customWidth="1"/>
    <col min="12048" max="12080" width="0" style="3" hidden="1" customWidth="1"/>
    <col min="12081" max="12081" width="12.7109375" style="3" customWidth="1"/>
    <col min="12082" max="12082" width="10.28515625" style="3" customWidth="1"/>
    <col min="12083" max="12085" width="0" style="3" hidden="1" customWidth="1"/>
    <col min="12086" max="12288" width="9.140625" style="3"/>
    <col min="12289" max="12289" width="3.7109375" style="3" customWidth="1"/>
    <col min="12290" max="12290" width="10.42578125" style="3" customWidth="1"/>
    <col min="12291" max="12291" width="5.140625" style="3" customWidth="1"/>
    <col min="12292" max="12292" width="4.28515625" style="3" customWidth="1"/>
    <col min="12293" max="12293" width="5.140625" style="3" customWidth="1"/>
    <col min="12294" max="12294" width="4.28515625" style="3" customWidth="1"/>
    <col min="12295" max="12296" width="7.28515625" style="3" customWidth="1"/>
    <col min="12297" max="12297" width="4.28515625" style="3" customWidth="1"/>
    <col min="12298" max="12298" width="5.140625" style="3" customWidth="1"/>
    <col min="12299" max="12299" width="5.5703125" style="3" customWidth="1"/>
    <col min="12300" max="12302" width="5.140625" style="3" customWidth="1"/>
    <col min="12303" max="12303" width="4.28515625" style="3" customWidth="1"/>
    <col min="12304" max="12336" width="0" style="3" hidden="1" customWidth="1"/>
    <col min="12337" max="12337" width="12.7109375" style="3" customWidth="1"/>
    <col min="12338" max="12338" width="10.28515625" style="3" customWidth="1"/>
    <col min="12339" max="12341" width="0" style="3" hidden="1" customWidth="1"/>
    <col min="12342" max="12544" width="9.140625" style="3"/>
    <col min="12545" max="12545" width="3.7109375" style="3" customWidth="1"/>
    <col min="12546" max="12546" width="10.42578125" style="3" customWidth="1"/>
    <col min="12547" max="12547" width="5.140625" style="3" customWidth="1"/>
    <col min="12548" max="12548" width="4.28515625" style="3" customWidth="1"/>
    <col min="12549" max="12549" width="5.140625" style="3" customWidth="1"/>
    <col min="12550" max="12550" width="4.28515625" style="3" customWidth="1"/>
    <col min="12551" max="12552" width="7.28515625" style="3" customWidth="1"/>
    <col min="12553" max="12553" width="4.28515625" style="3" customWidth="1"/>
    <col min="12554" max="12554" width="5.140625" style="3" customWidth="1"/>
    <col min="12555" max="12555" width="5.5703125" style="3" customWidth="1"/>
    <col min="12556" max="12558" width="5.140625" style="3" customWidth="1"/>
    <col min="12559" max="12559" width="4.28515625" style="3" customWidth="1"/>
    <col min="12560" max="12592" width="0" style="3" hidden="1" customWidth="1"/>
    <col min="12593" max="12593" width="12.7109375" style="3" customWidth="1"/>
    <col min="12594" max="12594" width="10.28515625" style="3" customWidth="1"/>
    <col min="12595" max="12597" width="0" style="3" hidden="1" customWidth="1"/>
    <col min="12598" max="12800" width="9.140625" style="3"/>
    <col min="12801" max="12801" width="3.7109375" style="3" customWidth="1"/>
    <col min="12802" max="12802" width="10.42578125" style="3" customWidth="1"/>
    <col min="12803" max="12803" width="5.140625" style="3" customWidth="1"/>
    <col min="12804" max="12804" width="4.28515625" style="3" customWidth="1"/>
    <col min="12805" max="12805" width="5.140625" style="3" customWidth="1"/>
    <col min="12806" max="12806" width="4.28515625" style="3" customWidth="1"/>
    <col min="12807" max="12808" width="7.28515625" style="3" customWidth="1"/>
    <col min="12809" max="12809" width="4.28515625" style="3" customWidth="1"/>
    <col min="12810" max="12810" width="5.140625" style="3" customWidth="1"/>
    <col min="12811" max="12811" width="5.5703125" style="3" customWidth="1"/>
    <col min="12812" max="12814" width="5.140625" style="3" customWidth="1"/>
    <col min="12815" max="12815" width="4.28515625" style="3" customWidth="1"/>
    <col min="12816" max="12848" width="0" style="3" hidden="1" customWidth="1"/>
    <col min="12849" max="12849" width="12.7109375" style="3" customWidth="1"/>
    <col min="12850" max="12850" width="10.28515625" style="3" customWidth="1"/>
    <col min="12851" max="12853" width="0" style="3" hidden="1" customWidth="1"/>
    <col min="12854" max="13056" width="9.140625" style="3"/>
    <col min="13057" max="13057" width="3.7109375" style="3" customWidth="1"/>
    <col min="13058" max="13058" width="10.42578125" style="3" customWidth="1"/>
    <col min="13059" max="13059" width="5.140625" style="3" customWidth="1"/>
    <col min="13060" max="13060" width="4.28515625" style="3" customWidth="1"/>
    <col min="13061" max="13061" width="5.140625" style="3" customWidth="1"/>
    <col min="13062" max="13062" width="4.28515625" style="3" customWidth="1"/>
    <col min="13063" max="13064" width="7.28515625" style="3" customWidth="1"/>
    <col min="13065" max="13065" width="4.28515625" style="3" customWidth="1"/>
    <col min="13066" max="13066" width="5.140625" style="3" customWidth="1"/>
    <col min="13067" max="13067" width="5.5703125" style="3" customWidth="1"/>
    <col min="13068" max="13070" width="5.140625" style="3" customWidth="1"/>
    <col min="13071" max="13071" width="4.28515625" style="3" customWidth="1"/>
    <col min="13072" max="13104" width="0" style="3" hidden="1" customWidth="1"/>
    <col min="13105" max="13105" width="12.7109375" style="3" customWidth="1"/>
    <col min="13106" max="13106" width="10.28515625" style="3" customWidth="1"/>
    <col min="13107" max="13109" width="0" style="3" hidden="1" customWidth="1"/>
    <col min="13110" max="13312" width="9.140625" style="3"/>
    <col min="13313" max="13313" width="3.7109375" style="3" customWidth="1"/>
    <col min="13314" max="13314" width="10.42578125" style="3" customWidth="1"/>
    <col min="13315" max="13315" width="5.140625" style="3" customWidth="1"/>
    <col min="13316" max="13316" width="4.28515625" style="3" customWidth="1"/>
    <col min="13317" max="13317" width="5.140625" style="3" customWidth="1"/>
    <col min="13318" max="13318" width="4.28515625" style="3" customWidth="1"/>
    <col min="13319" max="13320" width="7.28515625" style="3" customWidth="1"/>
    <col min="13321" max="13321" width="4.28515625" style="3" customWidth="1"/>
    <col min="13322" max="13322" width="5.140625" style="3" customWidth="1"/>
    <col min="13323" max="13323" width="5.5703125" style="3" customWidth="1"/>
    <col min="13324" max="13326" width="5.140625" style="3" customWidth="1"/>
    <col min="13327" max="13327" width="4.28515625" style="3" customWidth="1"/>
    <col min="13328" max="13360" width="0" style="3" hidden="1" customWidth="1"/>
    <col min="13361" max="13361" width="12.7109375" style="3" customWidth="1"/>
    <col min="13362" max="13362" width="10.28515625" style="3" customWidth="1"/>
    <col min="13363" max="13365" width="0" style="3" hidden="1" customWidth="1"/>
    <col min="13366" max="13568" width="9.140625" style="3"/>
    <col min="13569" max="13569" width="3.7109375" style="3" customWidth="1"/>
    <col min="13570" max="13570" width="10.42578125" style="3" customWidth="1"/>
    <col min="13571" max="13571" width="5.140625" style="3" customWidth="1"/>
    <col min="13572" max="13572" width="4.28515625" style="3" customWidth="1"/>
    <col min="13573" max="13573" width="5.140625" style="3" customWidth="1"/>
    <col min="13574" max="13574" width="4.28515625" style="3" customWidth="1"/>
    <col min="13575" max="13576" width="7.28515625" style="3" customWidth="1"/>
    <col min="13577" max="13577" width="4.28515625" style="3" customWidth="1"/>
    <col min="13578" max="13578" width="5.140625" style="3" customWidth="1"/>
    <col min="13579" max="13579" width="5.5703125" style="3" customWidth="1"/>
    <col min="13580" max="13582" width="5.140625" style="3" customWidth="1"/>
    <col min="13583" max="13583" width="4.28515625" style="3" customWidth="1"/>
    <col min="13584" max="13616" width="0" style="3" hidden="1" customWidth="1"/>
    <col min="13617" max="13617" width="12.7109375" style="3" customWidth="1"/>
    <col min="13618" max="13618" width="10.28515625" style="3" customWidth="1"/>
    <col min="13619" max="13621" width="0" style="3" hidden="1" customWidth="1"/>
    <col min="13622" max="13824" width="9.140625" style="3"/>
    <col min="13825" max="13825" width="3.7109375" style="3" customWidth="1"/>
    <col min="13826" max="13826" width="10.42578125" style="3" customWidth="1"/>
    <col min="13827" max="13827" width="5.140625" style="3" customWidth="1"/>
    <col min="13828" max="13828" width="4.28515625" style="3" customWidth="1"/>
    <col min="13829" max="13829" width="5.140625" style="3" customWidth="1"/>
    <col min="13830" max="13830" width="4.28515625" style="3" customWidth="1"/>
    <col min="13831" max="13832" width="7.28515625" style="3" customWidth="1"/>
    <col min="13833" max="13833" width="4.28515625" style="3" customWidth="1"/>
    <col min="13834" max="13834" width="5.140625" style="3" customWidth="1"/>
    <col min="13835" max="13835" width="5.5703125" style="3" customWidth="1"/>
    <col min="13836" max="13838" width="5.140625" style="3" customWidth="1"/>
    <col min="13839" max="13839" width="4.28515625" style="3" customWidth="1"/>
    <col min="13840" max="13872" width="0" style="3" hidden="1" customWidth="1"/>
    <col min="13873" max="13873" width="12.7109375" style="3" customWidth="1"/>
    <col min="13874" max="13874" width="10.28515625" style="3" customWidth="1"/>
    <col min="13875" max="13877" width="0" style="3" hidden="1" customWidth="1"/>
    <col min="13878" max="14080" width="9.140625" style="3"/>
    <col min="14081" max="14081" width="3.7109375" style="3" customWidth="1"/>
    <col min="14082" max="14082" width="10.42578125" style="3" customWidth="1"/>
    <col min="14083" max="14083" width="5.140625" style="3" customWidth="1"/>
    <col min="14084" max="14084" width="4.28515625" style="3" customWidth="1"/>
    <col min="14085" max="14085" width="5.140625" style="3" customWidth="1"/>
    <col min="14086" max="14086" width="4.28515625" style="3" customWidth="1"/>
    <col min="14087" max="14088" width="7.28515625" style="3" customWidth="1"/>
    <col min="14089" max="14089" width="4.28515625" style="3" customWidth="1"/>
    <col min="14090" max="14090" width="5.140625" style="3" customWidth="1"/>
    <col min="14091" max="14091" width="5.5703125" style="3" customWidth="1"/>
    <col min="14092" max="14094" width="5.140625" style="3" customWidth="1"/>
    <col min="14095" max="14095" width="4.28515625" style="3" customWidth="1"/>
    <col min="14096" max="14128" width="0" style="3" hidden="1" customWidth="1"/>
    <col min="14129" max="14129" width="12.7109375" style="3" customWidth="1"/>
    <col min="14130" max="14130" width="10.28515625" style="3" customWidth="1"/>
    <col min="14131" max="14133" width="0" style="3" hidden="1" customWidth="1"/>
    <col min="14134" max="14336" width="9.140625" style="3"/>
    <col min="14337" max="14337" width="3.7109375" style="3" customWidth="1"/>
    <col min="14338" max="14338" width="10.42578125" style="3" customWidth="1"/>
    <col min="14339" max="14339" width="5.140625" style="3" customWidth="1"/>
    <col min="14340" max="14340" width="4.28515625" style="3" customWidth="1"/>
    <col min="14341" max="14341" width="5.140625" style="3" customWidth="1"/>
    <col min="14342" max="14342" width="4.28515625" style="3" customWidth="1"/>
    <col min="14343" max="14344" width="7.28515625" style="3" customWidth="1"/>
    <col min="14345" max="14345" width="4.28515625" style="3" customWidth="1"/>
    <col min="14346" max="14346" width="5.140625" style="3" customWidth="1"/>
    <col min="14347" max="14347" width="5.5703125" style="3" customWidth="1"/>
    <col min="14348" max="14350" width="5.140625" style="3" customWidth="1"/>
    <col min="14351" max="14351" width="4.28515625" style="3" customWidth="1"/>
    <col min="14352" max="14384" width="0" style="3" hidden="1" customWidth="1"/>
    <col min="14385" max="14385" width="12.7109375" style="3" customWidth="1"/>
    <col min="14386" max="14386" width="10.28515625" style="3" customWidth="1"/>
    <col min="14387" max="14389" width="0" style="3" hidden="1" customWidth="1"/>
    <col min="14390" max="14592" width="9.140625" style="3"/>
    <col min="14593" max="14593" width="3.7109375" style="3" customWidth="1"/>
    <col min="14594" max="14594" width="10.42578125" style="3" customWidth="1"/>
    <col min="14595" max="14595" width="5.140625" style="3" customWidth="1"/>
    <col min="14596" max="14596" width="4.28515625" style="3" customWidth="1"/>
    <col min="14597" max="14597" width="5.140625" style="3" customWidth="1"/>
    <col min="14598" max="14598" width="4.28515625" style="3" customWidth="1"/>
    <col min="14599" max="14600" width="7.28515625" style="3" customWidth="1"/>
    <col min="14601" max="14601" width="4.28515625" style="3" customWidth="1"/>
    <col min="14602" max="14602" width="5.140625" style="3" customWidth="1"/>
    <col min="14603" max="14603" width="5.5703125" style="3" customWidth="1"/>
    <col min="14604" max="14606" width="5.140625" style="3" customWidth="1"/>
    <col min="14607" max="14607" width="4.28515625" style="3" customWidth="1"/>
    <col min="14608" max="14640" width="0" style="3" hidden="1" customWidth="1"/>
    <col min="14641" max="14641" width="12.7109375" style="3" customWidth="1"/>
    <col min="14642" max="14642" width="10.28515625" style="3" customWidth="1"/>
    <col min="14643" max="14645" width="0" style="3" hidden="1" customWidth="1"/>
    <col min="14646" max="14848" width="9.140625" style="3"/>
    <col min="14849" max="14849" width="3.7109375" style="3" customWidth="1"/>
    <col min="14850" max="14850" width="10.42578125" style="3" customWidth="1"/>
    <col min="14851" max="14851" width="5.140625" style="3" customWidth="1"/>
    <col min="14852" max="14852" width="4.28515625" style="3" customWidth="1"/>
    <col min="14853" max="14853" width="5.140625" style="3" customWidth="1"/>
    <col min="14854" max="14854" width="4.28515625" style="3" customWidth="1"/>
    <col min="14855" max="14856" width="7.28515625" style="3" customWidth="1"/>
    <col min="14857" max="14857" width="4.28515625" style="3" customWidth="1"/>
    <col min="14858" max="14858" width="5.140625" style="3" customWidth="1"/>
    <col min="14859" max="14859" width="5.5703125" style="3" customWidth="1"/>
    <col min="14860" max="14862" width="5.140625" style="3" customWidth="1"/>
    <col min="14863" max="14863" width="4.28515625" style="3" customWidth="1"/>
    <col min="14864" max="14896" width="0" style="3" hidden="1" customWidth="1"/>
    <col min="14897" max="14897" width="12.7109375" style="3" customWidth="1"/>
    <col min="14898" max="14898" width="10.28515625" style="3" customWidth="1"/>
    <col min="14899" max="14901" width="0" style="3" hidden="1" customWidth="1"/>
    <col min="14902" max="15104" width="9.140625" style="3"/>
    <col min="15105" max="15105" width="3.7109375" style="3" customWidth="1"/>
    <col min="15106" max="15106" width="10.42578125" style="3" customWidth="1"/>
    <col min="15107" max="15107" width="5.140625" style="3" customWidth="1"/>
    <col min="15108" max="15108" width="4.28515625" style="3" customWidth="1"/>
    <col min="15109" max="15109" width="5.140625" style="3" customWidth="1"/>
    <col min="15110" max="15110" width="4.28515625" style="3" customWidth="1"/>
    <col min="15111" max="15112" width="7.28515625" style="3" customWidth="1"/>
    <col min="15113" max="15113" width="4.28515625" style="3" customWidth="1"/>
    <col min="15114" max="15114" width="5.140625" style="3" customWidth="1"/>
    <col min="15115" max="15115" width="5.5703125" style="3" customWidth="1"/>
    <col min="15116" max="15118" width="5.140625" style="3" customWidth="1"/>
    <col min="15119" max="15119" width="4.28515625" style="3" customWidth="1"/>
    <col min="15120" max="15152" width="0" style="3" hidden="1" customWidth="1"/>
    <col min="15153" max="15153" width="12.7109375" style="3" customWidth="1"/>
    <col min="15154" max="15154" width="10.28515625" style="3" customWidth="1"/>
    <col min="15155" max="15157" width="0" style="3" hidden="1" customWidth="1"/>
    <col min="15158" max="15360" width="9.140625" style="3"/>
    <col min="15361" max="15361" width="3.7109375" style="3" customWidth="1"/>
    <col min="15362" max="15362" width="10.42578125" style="3" customWidth="1"/>
    <col min="15363" max="15363" width="5.140625" style="3" customWidth="1"/>
    <col min="15364" max="15364" width="4.28515625" style="3" customWidth="1"/>
    <col min="15365" max="15365" width="5.140625" style="3" customWidth="1"/>
    <col min="15366" max="15366" width="4.28515625" style="3" customWidth="1"/>
    <col min="15367" max="15368" width="7.28515625" style="3" customWidth="1"/>
    <col min="15369" max="15369" width="4.28515625" style="3" customWidth="1"/>
    <col min="15370" max="15370" width="5.140625" style="3" customWidth="1"/>
    <col min="15371" max="15371" width="5.5703125" style="3" customWidth="1"/>
    <col min="15372" max="15374" width="5.140625" style="3" customWidth="1"/>
    <col min="15375" max="15375" width="4.28515625" style="3" customWidth="1"/>
    <col min="15376" max="15408" width="0" style="3" hidden="1" customWidth="1"/>
    <col min="15409" max="15409" width="12.7109375" style="3" customWidth="1"/>
    <col min="15410" max="15410" width="10.28515625" style="3" customWidth="1"/>
    <col min="15411" max="15413" width="0" style="3" hidden="1" customWidth="1"/>
    <col min="15414" max="15616" width="9.140625" style="3"/>
    <col min="15617" max="15617" width="3.7109375" style="3" customWidth="1"/>
    <col min="15618" max="15618" width="10.42578125" style="3" customWidth="1"/>
    <col min="15619" max="15619" width="5.140625" style="3" customWidth="1"/>
    <col min="15620" max="15620" width="4.28515625" style="3" customWidth="1"/>
    <col min="15621" max="15621" width="5.140625" style="3" customWidth="1"/>
    <col min="15622" max="15622" width="4.28515625" style="3" customWidth="1"/>
    <col min="15623" max="15624" width="7.28515625" style="3" customWidth="1"/>
    <col min="15625" max="15625" width="4.28515625" style="3" customWidth="1"/>
    <col min="15626" max="15626" width="5.140625" style="3" customWidth="1"/>
    <col min="15627" max="15627" width="5.5703125" style="3" customWidth="1"/>
    <col min="15628" max="15630" width="5.140625" style="3" customWidth="1"/>
    <col min="15631" max="15631" width="4.28515625" style="3" customWidth="1"/>
    <col min="15632" max="15664" width="0" style="3" hidden="1" customWidth="1"/>
    <col min="15665" max="15665" width="12.7109375" style="3" customWidth="1"/>
    <col min="15666" max="15666" width="10.28515625" style="3" customWidth="1"/>
    <col min="15667" max="15669" width="0" style="3" hidden="1" customWidth="1"/>
    <col min="15670" max="15872" width="9.140625" style="3"/>
    <col min="15873" max="15873" width="3.7109375" style="3" customWidth="1"/>
    <col min="15874" max="15874" width="10.42578125" style="3" customWidth="1"/>
    <col min="15875" max="15875" width="5.140625" style="3" customWidth="1"/>
    <col min="15876" max="15876" width="4.28515625" style="3" customWidth="1"/>
    <col min="15877" max="15877" width="5.140625" style="3" customWidth="1"/>
    <col min="15878" max="15878" width="4.28515625" style="3" customWidth="1"/>
    <col min="15879" max="15880" width="7.28515625" style="3" customWidth="1"/>
    <col min="15881" max="15881" width="4.28515625" style="3" customWidth="1"/>
    <col min="15882" max="15882" width="5.140625" style="3" customWidth="1"/>
    <col min="15883" max="15883" width="5.5703125" style="3" customWidth="1"/>
    <col min="15884" max="15886" width="5.140625" style="3" customWidth="1"/>
    <col min="15887" max="15887" width="4.28515625" style="3" customWidth="1"/>
    <col min="15888" max="15920" width="0" style="3" hidden="1" customWidth="1"/>
    <col min="15921" max="15921" width="12.7109375" style="3" customWidth="1"/>
    <col min="15922" max="15922" width="10.28515625" style="3" customWidth="1"/>
    <col min="15923" max="15925" width="0" style="3" hidden="1" customWidth="1"/>
    <col min="15926" max="16128" width="9.140625" style="3"/>
    <col min="16129" max="16129" width="3.7109375" style="3" customWidth="1"/>
    <col min="16130" max="16130" width="10.42578125" style="3" customWidth="1"/>
    <col min="16131" max="16131" width="5.140625" style="3" customWidth="1"/>
    <col min="16132" max="16132" width="4.28515625" style="3" customWidth="1"/>
    <col min="16133" max="16133" width="5.140625" style="3" customWidth="1"/>
    <col min="16134" max="16134" width="4.28515625" style="3" customWidth="1"/>
    <col min="16135" max="16136" width="7.28515625" style="3" customWidth="1"/>
    <col min="16137" max="16137" width="4.28515625" style="3" customWidth="1"/>
    <col min="16138" max="16138" width="5.140625" style="3" customWidth="1"/>
    <col min="16139" max="16139" width="5.5703125" style="3" customWidth="1"/>
    <col min="16140" max="16142" width="5.140625" style="3" customWidth="1"/>
    <col min="16143" max="16143" width="4.28515625" style="3" customWidth="1"/>
    <col min="16144" max="16176" width="0" style="3" hidden="1" customWidth="1"/>
    <col min="16177" max="16177" width="12.7109375" style="3" customWidth="1"/>
    <col min="16178" max="16178" width="10.28515625" style="3" customWidth="1"/>
    <col min="16179" max="16181" width="0" style="3" hidden="1" customWidth="1"/>
    <col min="16182" max="16384" width="9.140625" style="3"/>
  </cols>
  <sheetData>
    <row r="3" spans="1:53" ht="13.5" customHeight="1" x14ac:dyDescent="0.2">
      <c r="B3" s="2"/>
      <c r="C3" s="3" t="str">
        <f>CONCATENATE("Семестр ", Семестр)</f>
        <v>Семестр 1</v>
      </c>
      <c r="F3" s="4" t="s">
        <v>514</v>
      </c>
      <c r="G3" s="4"/>
      <c r="H3" s="4"/>
      <c r="K3" s="4"/>
      <c r="S3" s="5">
        <v>3</v>
      </c>
    </row>
    <row r="4" spans="1:53" ht="14.25" customHeight="1" thickBot="1" x14ac:dyDescent="0.25">
      <c r="B4" s="6"/>
      <c r="C4" s="2" t="s">
        <v>1</v>
      </c>
      <c r="G4" s="4"/>
      <c r="H4" s="4"/>
      <c r="K4" s="2"/>
      <c r="AU4" s="7"/>
      <c r="AV4" s="8">
        <v>43491</v>
      </c>
      <c r="AW4" s="9">
        <f>AW159</f>
        <v>80.108839878070654</v>
      </c>
      <c r="AX4" s="8"/>
    </row>
    <row r="5" spans="1:53" ht="157.5" customHeight="1" x14ac:dyDescent="0.2">
      <c r="A5" s="10" t="s">
        <v>3</v>
      </c>
      <c r="B5" s="11"/>
      <c r="C5" s="12" t="s">
        <v>172</v>
      </c>
      <c r="D5" s="12" t="s">
        <v>174</v>
      </c>
      <c r="E5" s="12" t="s">
        <v>175</v>
      </c>
      <c r="F5" s="12" t="s">
        <v>479</v>
      </c>
      <c r="G5" s="12" t="s">
        <v>515</v>
      </c>
      <c r="H5" s="12" t="s">
        <v>481</v>
      </c>
      <c r="I5" s="12" t="s">
        <v>178</v>
      </c>
      <c r="J5" s="12" t="s">
        <v>179</v>
      </c>
      <c r="K5" s="12" t="s">
        <v>180</v>
      </c>
      <c r="L5" s="12" t="s">
        <v>516</v>
      </c>
      <c r="M5" s="12" t="s">
        <v>181</v>
      </c>
      <c r="N5" s="12" t="s">
        <v>483</v>
      </c>
      <c r="O5" s="12" t="s">
        <v>484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3" t="s">
        <v>15</v>
      </c>
      <c r="AS5" s="13" t="s">
        <v>16</v>
      </c>
      <c r="AT5" s="13" t="s">
        <v>17</v>
      </c>
      <c r="AU5" s="13" t="s">
        <v>18</v>
      </c>
      <c r="AV5" s="14" t="s">
        <v>19</v>
      </c>
      <c r="AW5" s="15" t="s">
        <v>20</v>
      </c>
      <c r="AX5" s="15" t="s">
        <v>21</v>
      </c>
    </row>
    <row r="6" spans="1:53" x14ac:dyDescent="0.2">
      <c r="A6" s="16"/>
      <c r="B6" s="17"/>
      <c r="C6" s="18" t="s">
        <v>22</v>
      </c>
      <c r="D6" s="18" t="s">
        <v>22</v>
      </c>
      <c r="E6" s="18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 t="s">
        <v>22</v>
      </c>
      <c r="L6" s="18" t="s">
        <v>22</v>
      </c>
      <c r="M6" s="18" t="s">
        <v>22</v>
      </c>
      <c r="N6" s="18" t="s">
        <v>22</v>
      </c>
      <c r="O6" s="18" t="s">
        <v>22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9"/>
      <c r="AS6" s="20"/>
      <c r="AT6" s="20"/>
      <c r="AU6" s="21"/>
      <c r="AV6" s="22"/>
      <c r="AW6" s="23"/>
      <c r="AX6" s="24"/>
    </row>
    <row r="7" spans="1:53" x14ac:dyDescent="0.2">
      <c r="A7" s="16"/>
      <c r="B7" s="17"/>
      <c r="C7" s="25">
        <v>72</v>
      </c>
      <c r="D7" s="25">
        <v>72</v>
      </c>
      <c r="E7" s="25">
        <v>72</v>
      </c>
      <c r="F7" s="25">
        <v>72</v>
      </c>
      <c r="G7" s="25">
        <v>36</v>
      </c>
      <c r="H7" s="25">
        <v>72</v>
      </c>
      <c r="I7" s="25">
        <v>72</v>
      </c>
      <c r="J7" s="25">
        <v>72</v>
      </c>
      <c r="K7" s="25">
        <v>108</v>
      </c>
      <c r="L7" s="25">
        <v>0</v>
      </c>
      <c r="M7" s="25">
        <v>108</v>
      </c>
      <c r="N7" s="25">
        <v>108</v>
      </c>
      <c r="O7" s="25">
        <v>216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19"/>
      <c r="AS7" s="20"/>
      <c r="AT7" s="20"/>
      <c r="AU7" s="21"/>
      <c r="AV7" s="22"/>
      <c r="AW7" s="23"/>
      <c r="AX7" s="24"/>
    </row>
    <row r="8" spans="1:53" x14ac:dyDescent="0.2">
      <c r="A8" s="16"/>
      <c r="B8" s="17"/>
      <c r="C8" s="18" t="s">
        <v>23</v>
      </c>
      <c r="D8" s="18" t="s">
        <v>23</v>
      </c>
      <c r="E8" s="18" t="s">
        <v>23</v>
      </c>
      <c r="F8" s="18" t="s">
        <v>23</v>
      </c>
      <c r="G8" s="18" t="s">
        <v>23</v>
      </c>
      <c r="H8" s="18" t="s">
        <v>23</v>
      </c>
      <c r="I8" s="18" t="s">
        <v>23</v>
      </c>
      <c r="J8" s="18" t="s">
        <v>23</v>
      </c>
      <c r="K8" s="18" t="s">
        <v>106</v>
      </c>
      <c r="L8" s="18" t="s">
        <v>23</v>
      </c>
      <c r="M8" s="18" t="s">
        <v>23</v>
      </c>
      <c r="N8" s="18" t="s">
        <v>23</v>
      </c>
      <c r="O8" s="18" t="s">
        <v>23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9"/>
      <c r="AS8" s="20"/>
      <c r="AT8" s="20"/>
      <c r="AU8" s="21"/>
      <c r="AV8" s="22"/>
      <c r="AW8" s="23"/>
      <c r="AX8" s="24"/>
    </row>
    <row r="9" spans="1:53" ht="11.25" hidden="1" customHeight="1" x14ac:dyDescent="0.2">
      <c r="A9" s="16"/>
      <c r="B9" s="17"/>
      <c r="C9" s="46" t="s">
        <v>24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8"/>
      <c r="AR9" s="19"/>
      <c r="AS9" s="20"/>
      <c r="AT9" s="20"/>
      <c r="AU9" s="21"/>
      <c r="AV9" s="22"/>
      <c r="AW9" s="23"/>
      <c r="AX9" s="24"/>
    </row>
    <row r="10" spans="1:53" x14ac:dyDescent="0.2">
      <c r="A10" s="16"/>
      <c r="B10" s="17"/>
      <c r="C10" s="46" t="s">
        <v>25</v>
      </c>
      <c r="D10" s="47"/>
      <c r="E10" s="47"/>
      <c r="F10" s="47"/>
      <c r="G10" s="47"/>
      <c r="H10" s="47"/>
      <c r="I10" s="47"/>
      <c r="J10" s="47"/>
      <c r="K10" s="47"/>
      <c r="L10" s="31" t="s">
        <v>219</v>
      </c>
      <c r="M10" s="46" t="s">
        <v>26</v>
      </c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8"/>
      <c r="AR10" s="19"/>
      <c r="AS10" s="20"/>
      <c r="AT10" s="20"/>
      <c r="AU10" s="21"/>
      <c r="AV10" s="22"/>
      <c r="AW10" s="23"/>
      <c r="AX10" s="24"/>
      <c r="AY10" s="3">
        <v>5</v>
      </c>
      <c r="AZ10" s="3">
        <v>4</v>
      </c>
      <c r="BA10" s="3">
        <v>3</v>
      </c>
    </row>
    <row r="11" spans="1:53" x14ac:dyDescent="0.2">
      <c r="A11" s="26">
        <v>1</v>
      </c>
      <c r="B11" s="27" t="s">
        <v>517</v>
      </c>
      <c r="C11" s="28">
        <v>76</v>
      </c>
      <c r="D11" s="28">
        <v>90</v>
      </c>
      <c r="E11" s="28">
        <v>75</v>
      </c>
      <c r="F11" s="28">
        <v>93</v>
      </c>
      <c r="G11" s="28">
        <v>60</v>
      </c>
      <c r="H11" s="28">
        <v>100</v>
      </c>
      <c r="I11" s="28">
        <v>100</v>
      </c>
      <c r="J11" s="28">
        <v>95</v>
      </c>
      <c r="K11" s="28">
        <v>100</v>
      </c>
      <c r="L11" s="28">
        <v>95</v>
      </c>
      <c r="M11" s="28">
        <v>100</v>
      </c>
      <c r="N11" s="28">
        <v>91</v>
      </c>
      <c r="O11" s="28">
        <v>91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9"/>
      <c r="AH11" s="29"/>
      <c r="AI11" s="28"/>
      <c r="AJ11" s="28"/>
      <c r="AK11" s="28"/>
      <c r="AL11" s="28"/>
      <c r="AM11" s="28"/>
      <c r="AN11" s="28"/>
      <c r="AO11" s="28"/>
      <c r="AP11" s="28"/>
      <c r="AQ11" s="28"/>
      <c r="AR11" s="30">
        <v>0</v>
      </c>
      <c r="AS11" s="31"/>
      <c r="AT11" s="31" t="s">
        <v>29</v>
      </c>
      <c r="AU11" s="32"/>
      <c r="AV11" s="22"/>
      <c r="AW11" s="33">
        <f t="shared" ref="AW11:AW74" si="0">IF(SUM(C11:AQ11)&gt;0,(SUM(C11:AQ11)/COUNTIF(C11:AQ11,"&gt;0")))</f>
        <v>89.692307692307693</v>
      </c>
      <c r="AX11" s="34" t="str">
        <f>IF(SUM(AY11:BA11)&gt;0,(AY11*5+AZ11*4+BA11*3)/SUM(AY11:BA11),"")</f>
        <v/>
      </c>
      <c r="AY11" s="35">
        <f t="shared" ref="AY11:AY74" si="1">COUNTIF($C11:$AQ11,"Отл")</f>
        <v>0</v>
      </c>
      <c r="AZ11" s="36">
        <f t="shared" ref="AZ11:AZ74" si="2">COUNTIF($C11:$AQ11,"Хор")</f>
        <v>0</v>
      </c>
      <c r="BA11" s="36">
        <f t="shared" ref="BA11:BA74" si="3">COUNTIF($C11:$AQ11,"Удв")</f>
        <v>0</v>
      </c>
    </row>
    <row r="12" spans="1:53" x14ac:dyDescent="0.2">
      <c r="A12" s="26">
        <v>2</v>
      </c>
      <c r="B12" s="27" t="s">
        <v>518</v>
      </c>
      <c r="C12" s="28">
        <v>96</v>
      </c>
      <c r="D12" s="28">
        <v>91</v>
      </c>
      <c r="E12" s="28">
        <v>75</v>
      </c>
      <c r="F12" s="28">
        <v>93</v>
      </c>
      <c r="G12" s="28">
        <v>75</v>
      </c>
      <c r="H12" s="28">
        <v>100</v>
      </c>
      <c r="I12" s="28">
        <v>99</v>
      </c>
      <c r="J12" s="28">
        <v>85</v>
      </c>
      <c r="K12" s="28">
        <v>95</v>
      </c>
      <c r="L12" s="28">
        <v>96</v>
      </c>
      <c r="M12" s="28">
        <v>100</v>
      </c>
      <c r="N12" s="28">
        <v>91</v>
      </c>
      <c r="O12" s="28">
        <v>97</v>
      </c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9"/>
      <c r="AH12" s="29"/>
      <c r="AI12" s="28"/>
      <c r="AJ12" s="28"/>
      <c r="AK12" s="28"/>
      <c r="AL12" s="28"/>
      <c r="AM12" s="28"/>
      <c r="AN12" s="28"/>
      <c r="AO12" s="28"/>
      <c r="AP12" s="28"/>
      <c r="AQ12" s="28"/>
      <c r="AR12" s="30">
        <v>0</v>
      </c>
      <c r="AS12" s="31"/>
      <c r="AT12" s="31" t="s">
        <v>29</v>
      </c>
      <c r="AU12" s="32"/>
      <c r="AV12" s="22"/>
      <c r="AW12" s="33">
        <f t="shared" si="0"/>
        <v>91.769230769230774</v>
      </c>
      <c r="AX12" s="34" t="str">
        <f t="shared" ref="AX12:AX75" si="4">IF(SUM(AY12:BA12)&gt;0,(AY12*5+AZ12*4+BA12*3)/SUM(AY12:BA12),"")</f>
        <v/>
      </c>
      <c r="AY12" s="35">
        <f t="shared" si="1"/>
        <v>0</v>
      </c>
      <c r="AZ12" s="36">
        <f t="shared" si="2"/>
        <v>0</v>
      </c>
      <c r="BA12" s="36">
        <f t="shared" si="3"/>
        <v>0</v>
      </c>
    </row>
    <row r="13" spans="1:53" x14ac:dyDescent="0.2">
      <c r="A13" s="26">
        <v>3</v>
      </c>
      <c r="B13" s="27" t="s">
        <v>519</v>
      </c>
      <c r="C13" s="28">
        <v>69</v>
      </c>
      <c r="D13" s="28">
        <v>91</v>
      </c>
      <c r="E13" s="28">
        <v>80</v>
      </c>
      <c r="F13" s="28">
        <v>63</v>
      </c>
      <c r="G13" s="28">
        <v>80</v>
      </c>
      <c r="H13" s="28">
        <v>100</v>
      </c>
      <c r="I13" s="28">
        <v>84</v>
      </c>
      <c r="J13" s="28">
        <v>5</v>
      </c>
      <c r="K13" s="28">
        <v>95</v>
      </c>
      <c r="L13" s="28">
        <v>77</v>
      </c>
      <c r="M13" s="28">
        <v>72</v>
      </c>
      <c r="N13" s="28">
        <v>60</v>
      </c>
      <c r="O13" s="28">
        <v>60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9"/>
      <c r="AH13" s="29"/>
      <c r="AI13" s="28"/>
      <c r="AJ13" s="28"/>
      <c r="AK13" s="28"/>
      <c r="AL13" s="28"/>
      <c r="AM13" s="28"/>
      <c r="AN13" s="28"/>
      <c r="AO13" s="28"/>
      <c r="AP13" s="28"/>
      <c r="AQ13" s="28"/>
      <c r="AR13" s="30">
        <v>0</v>
      </c>
      <c r="AS13" s="31"/>
      <c r="AT13" s="31" t="s">
        <v>29</v>
      </c>
      <c r="AU13" s="32"/>
      <c r="AV13" s="22"/>
      <c r="AW13" s="33">
        <f t="shared" si="0"/>
        <v>72</v>
      </c>
      <c r="AX13" s="34" t="str">
        <f t="shared" si="4"/>
        <v/>
      </c>
      <c r="AY13" s="35">
        <f t="shared" si="1"/>
        <v>0</v>
      </c>
      <c r="AZ13" s="36">
        <f t="shared" si="2"/>
        <v>0</v>
      </c>
      <c r="BA13" s="36">
        <f t="shared" si="3"/>
        <v>0</v>
      </c>
    </row>
    <row r="14" spans="1:53" x14ac:dyDescent="0.2">
      <c r="A14" s="26">
        <v>4</v>
      </c>
      <c r="B14" s="27" t="s">
        <v>520</v>
      </c>
      <c r="C14" s="28">
        <v>50</v>
      </c>
      <c r="D14" s="28">
        <v>90</v>
      </c>
      <c r="E14" s="28">
        <v>75</v>
      </c>
      <c r="F14" s="28">
        <v>36</v>
      </c>
      <c r="G14" s="28">
        <v>61</v>
      </c>
      <c r="H14" s="28">
        <v>85</v>
      </c>
      <c r="I14" s="28">
        <v>79</v>
      </c>
      <c r="J14" s="28">
        <v>61</v>
      </c>
      <c r="K14" s="28">
        <v>75</v>
      </c>
      <c r="L14" s="28">
        <v>76</v>
      </c>
      <c r="M14" s="28">
        <v>76</v>
      </c>
      <c r="N14" s="28">
        <v>60</v>
      </c>
      <c r="O14" s="28" t="s">
        <v>325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30">
        <v>0</v>
      </c>
      <c r="AS14" s="31"/>
      <c r="AT14" s="31" t="s">
        <v>29</v>
      </c>
      <c r="AU14" s="32"/>
      <c r="AV14" s="22"/>
      <c r="AW14" s="33">
        <f t="shared" si="0"/>
        <v>68.666666666666671</v>
      </c>
      <c r="AX14" s="34" t="str">
        <f t="shared" si="4"/>
        <v/>
      </c>
      <c r="AY14" s="35">
        <f t="shared" si="1"/>
        <v>0</v>
      </c>
      <c r="AZ14" s="36">
        <f t="shared" si="2"/>
        <v>0</v>
      </c>
      <c r="BA14" s="36">
        <f t="shared" si="3"/>
        <v>0</v>
      </c>
    </row>
    <row r="15" spans="1:53" x14ac:dyDescent="0.2">
      <c r="A15" s="26">
        <v>5</v>
      </c>
      <c r="B15" s="27" t="s">
        <v>521</v>
      </c>
      <c r="C15" s="28">
        <v>65</v>
      </c>
      <c r="D15" s="28">
        <v>85</v>
      </c>
      <c r="E15" s="28">
        <v>91</v>
      </c>
      <c r="F15" s="28">
        <v>63</v>
      </c>
      <c r="G15" s="28">
        <v>70</v>
      </c>
      <c r="H15" s="28">
        <v>100</v>
      </c>
      <c r="I15" s="28">
        <v>93</v>
      </c>
      <c r="J15" s="28">
        <v>81</v>
      </c>
      <c r="K15" s="28">
        <v>91</v>
      </c>
      <c r="L15" s="28">
        <v>93</v>
      </c>
      <c r="M15" s="28">
        <v>88</v>
      </c>
      <c r="N15" s="28">
        <v>76</v>
      </c>
      <c r="O15" s="28">
        <v>49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30">
        <v>0</v>
      </c>
      <c r="AS15" s="31"/>
      <c r="AT15" s="31" t="s">
        <v>29</v>
      </c>
      <c r="AU15" s="32"/>
      <c r="AV15" s="22"/>
      <c r="AW15" s="33">
        <f t="shared" si="0"/>
        <v>80.384615384615387</v>
      </c>
      <c r="AX15" s="34" t="str">
        <f t="shared" si="4"/>
        <v/>
      </c>
      <c r="AY15" s="35">
        <f t="shared" si="1"/>
        <v>0</v>
      </c>
      <c r="AZ15" s="36">
        <f t="shared" si="2"/>
        <v>0</v>
      </c>
      <c r="BA15" s="36">
        <f t="shared" si="3"/>
        <v>0</v>
      </c>
    </row>
    <row r="16" spans="1:53" x14ac:dyDescent="0.2">
      <c r="A16" s="26">
        <v>6</v>
      </c>
      <c r="B16" s="27" t="s">
        <v>522</v>
      </c>
      <c r="C16" s="28">
        <v>97</v>
      </c>
      <c r="D16" s="28">
        <v>90</v>
      </c>
      <c r="E16" s="28">
        <v>80</v>
      </c>
      <c r="F16" s="28">
        <v>99</v>
      </c>
      <c r="G16" s="28">
        <v>96</v>
      </c>
      <c r="H16" s="28">
        <v>100</v>
      </c>
      <c r="I16" s="28">
        <v>100</v>
      </c>
      <c r="J16" s="28">
        <v>87</v>
      </c>
      <c r="K16" s="28">
        <v>100</v>
      </c>
      <c r="L16" s="28">
        <v>97</v>
      </c>
      <c r="M16" s="28">
        <v>100</v>
      </c>
      <c r="N16" s="28">
        <v>93</v>
      </c>
      <c r="O16" s="28">
        <v>100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30">
        <v>0</v>
      </c>
      <c r="AS16" s="31"/>
      <c r="AT16" s="31" t="s">
        <v>29</v>
      </c>
      <c r="AU16" s="32"/>
      <c r="AV16" s="22"/>
      <c r="AW16" s="33">
        <f t="shared" si="0"/>
        <v>95.307692307692307</v>
      </c>
      <c r="AX16" s="34" t="str">
        <f t="shared" si="4"/>
        <v/>
      </c>
      <c r="AY16" s="35">
        <f t="shared" si="1"/>
        <v>0</v>
      </c>
      <c r="AZ16" s="36">
        <f t="shared" si="2"/>
        <v>0</v>
      </c>
      <c r="BA16" s="36">
        <f t="shared" si="3"/>
        <v>0</v>
      </c>
    </row>
    <row r="17" spans="1:53" x14ac:dyDescent="0.2">
      <c r="A17" s="26">
        <v>7</v>
      </c>
      <c r="B17" s="27" t="s">
        <v>523</v>
      </c>
      <c r="C17" s="28">
        <v>93</v>
      </c>
      <c r="D17" s="28">
        <v>68</v>
      </c>
      <c r="E17" s="28">
        <v>91</v>
      </c>
      <c r="F17" s="28">
        <v>92</v>
      </c>
      <c r="G17" s="28">
        <v>70</v>
      </c>
      <c r="H17" s="28">
        <v>100</v>
      </c>
      <c r="I17" s="28">
        <v>98</v>
      </c>
      <c r="J17" s="28">
        <v>85</v>
      </c>
      <c r="K17" s="28">
        <v>95</v>
      </c>
      <c r="L17" s="28">
        <v>93</v>
      </c>
      <c r="M17" s="28">
        <v>98</v>
      </c>
      <c r="N17" s="28">
        <v>91</v>
      </c>
      <c r="O17" s="28">
        <v>75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30">
        <v>0</v>
      </c>
      <c r="AS17" s="31"/>
      <c r="AT17" s="31" t="s">
        <v>29</v>
      </c>
      <c r="AU17" s="32"/>
      <c r="AV17" s="22"/>
      <c r="AW17" s="33">
        <f t="shared" si="0"/>
        <v>88.384615384615387</v>
      </c>
      <c r="AX17" s="34" t="str">
        <f t="shared" si="4"/>
        <v/>
      </c>
      <c r="AY17" s="35">
        <f t="shared" si="1"/>
        <v>0</v>
      </c>
      <c r="AZ17" s="36">
        <f t="shared" si="2"/>
        <v>0</v>
      </c>
      <c r="BA17" s="36">
        <f t="shared" si="3"/>
        <v>0</v>
      </c>
    </row>
    <row r="18" spans="1:53" x14ac:dyDescent="0.2">
      <c r="A18" s="26">
        <v>8</v>
      </c>
      <c r="B18" s="27" t="s">
        <v>524</v>
      </c>
      <c r="C18" s="28">
        <v>75</v>
      </c>
      <c r="D18" s="28">
        <v>65</v>
      </c>
      <c r="E18" s="28">
        <v>80</v>
      </c>
      <c r="F18" s="28">
        <v>80</v>
      </c>
      <c r="G18" s="28">
        <v>61</v>
      </c>
      <c r="H18" s="28">
        <v>100</v>
      </c>
      <c r="I18" s="28">
        <v>95</v>
      </c>
      <c r="J18" s="28">
        <v>85</v>
      </c>
      <c r="K18" s="28">
        <v>91</v>
      </c>
      <c r="L18" s="28">
        <v>92</v>
      </c>
      <c r="M18" s="28">
        <v>88</v>
      </c>
      <c r="N18" s="28">
        <v>60</v>
      </c>
      <c r="O18" s="28">
        <v>40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30">
        <v>0</v>
      </c>
      <c r="AS18" s="31"/>
      <c r="AT18" s="31" t="s">
        <v>29</v>
      </c>
      <c r="AU18" s="32"/>
      <c r="AV18" s="22"/>
      <c r="AW18" s="33">
        <f t="shared" si="0"/>
        <v>77.84615384615384</v>
      </c>
      <c r="AX18" s="34" t="str">
        <f t="shared" si="4"/>
        <v/>
      </c>
      <c r="AY18" s="35">
        <f t="shared" si="1"/>
        <v>0</v>
      </c>
      <c r="AZ18" s="36">
        <f t="shared" si="2"/>
        <v>0</v>
      </c>
      <c r="BA18" s="36">
        <f t="shared" si="3"/>
        <v>0</v>
      </c>
    </row>
    <row r="19" spans="1:53" x14ac:dyDescent="0.2">
      <c r="A19" s="26">
        <v>9</v>
      </c>
      <c r="B19" s="27" t="s">
        <v>525</v>
      </c>
      <c r="C19" s="28">
        <v>65</v>
      </c>
      <c r="D19" s="28">
        <v>64</v>
      </c>
      <c r="E19" s="28">
        <v>65</v>
      </c>
      <c r="F19" s="28">
        <v>62</v>
      </c>
      <c r="G19" s="28">
        <v>61</v>
      </c>
      <c r="H19" s="28">
        <v>100</v>
      </c>
      <c r="I19" s="28">
        <v>78</v>
      </c>
      <c r="J19" s="28">
        <v>61</v>
      </c>
      <c r="K19" s="28">
        <v>95</v>
      </c>
      <c r="L19" s="28">
        <v>76</v>
      </c>
      <c r="M19" s="28">
        <v>89</v>
      </c>
      <c r="N19" s="28">
        <v>60</v>
      </c>
      <c r="O19" s="28">
        <v>24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30">
        <v>0</v>
      </c>
      <c r="AS19" s="31"/>
      <c r="AT19" s="31" t="s">
        <v>29</v>
      </c>
      <c r="AU19" s="32"/>
      <c r="AV19" s="22"/>
      <c r="AW19" s="33">
        <f t="shared" si="0"/>
        <v>69.230769230769226</v>
      </c>
      <c r="AX19" s="34" t="str">
        <f t="shared" si="4"/>
        <v/>
      </c>
      <c r="AY19" s="35">
        <f t="shared" si="1"/>
        <v>0</v>
      </c>
      <c r="AZ19" s="36">
        <f t="shared" si="2"/>
        <v>0</v>
      </c>
      <c r="BA19" s="36">
        <f t="shared" si="3"/>
        <v>0</v>
      </c>
    </row>
    <row r="20" spans="1:53" x14ac:dyDescent="0.2">
      <c r="A20" s="26">
        <v>10</v>
      </c>
      <c r="B20" s="27" t="s">
        <v>526</v>
      </c>
      <c r="C20" s="28">
        <v>84</v>
      </c>
      <c r="D20" s="28">
        <v>61</v>
      </c>
      <c r="E20" s="28">
        <v>80</v>
      </c>
      <c r="F20" s="28">
        <v>80</v>
      </c>
      <c r="G20" s="28">
        <v>75</v>
      </c>
      <c r="H20" s="28">
        <v>100</v>
      </c>
      <c r="I20" s="28">
        <v>99</v>
      </c>
      <c r="J20" s="28">
        <v>95</v>
      </c>
      <c r="K20" s="28">
        <v>95</v>
      </c>
      <c r="L20" s="28">
        <v>94</v>
      </c>
      <c r="M20" s="28">
        <v>98</v>
      </c>
      <c r="N20" s="28">
        <v>64</v>
      </c>
      <c r="O20" s="28">
        <v>60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30">
        <v>0</v>
      </c>
      <c r="AS20" s="31"/>
      <c r="AT20" s="31" t="s">
        <v>29</v>
      </c>
      <c r="AU20" s="32"/>
      <c r="AV20" s="22"/>
      <c r="AW20" s="33">
        <f t="shared" si="0"/>
        <v>83.461538461538467</v>
      </c>
      <c r="AX20" s="34" t="str">
        <f t="shared" si="4"/>
        <v/>
      </c>
      <c r="AY20" s="35">
        <f t="shared" si="1"/>
        <v>0</v>
      </c>
      <c r="AZ20" s="36">
        <f t="shared" si="2"/>
        <v>0</v>
      </c>
      <c r="BA20" s="36">
        <f t="shared" si="3"/>
        <v>0</v>
      </c>
    </row>
    <row r="21" spans="1:53" x14ac:dyDescent="0.2">
      <c r="A21" s="26">
        <v>11</v>
      </c>
      <c r="B21" s="27" t="s">
        <v>527</v>
      </c>
      <c r="C21" s="28">
        <v>63</v>
      </c>
      <c r="D21" s="28">
        <v>64</v>
      </c>
      <c r="E21" s="28">
        <v>80</v>
      </c>
      <c r="F21" s="28">
        <v>76</v>
      </c>
      <c r="G21" s="28">
        <v>60</v>
      </c>
      <c r="H21" s="28">
        <v>100</v>
      </c>
      <c r="I21" s="28">
        <v>95</v>
      </c>
      <c r="J21" s="28">
        <v>81</v>
      </c>
      <c r="K21" s="28">
        <v>91</v>
      </c>
      <c r="L21" s="28">
        <v>76</v>
      </c>
      <c r="M21" s="28">
        <v>69</v>
      </c>
      <c r="N21" s="28">
        <v>65</v>
      </c>
      <c r="O21" s="28">
        <v>78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30">
        <v>0</v>
      </c>
      <c r="AS21" s="31"/>
      <c r="AT21" s="31" t="s">
        <v>29</v>
      </c>
      <c r="AU21" s="32"/>
      <c r="AV21" s="22"/>
      <c r="AW21" s="33">
        <f t="shared" si="0"/>
        <v>76.769230769230774</v>
      </c>
      <c r="AX21" s="34" t="str">
        <f t="shared" si="4"/>
        <v/>
      </c>
      <c r="AY21" s="35">
        <f t="shared" si="1"/>
        <v>0</v>
      </c>
      <c r="AZ21" s="36">
        <f t="shared" si="2"/>
        <v>0</v>
      </c>
      <c r="BA21" s="36">
        <f t="shared" si="3"/>
        <v>0</v>
      </c>
    </row>
    <row r="22" spans="1:53" x14ac:dyDescent="0.2">
      <c r="A22" s="26">
        <v>12</v>
      </c>
      <c r="B22" s="27" t="s">
        <v>528</v>
      </c>
      <c r="C22" s="28">
        <v>100</v>
      </c>
      <c r="D22" s="28">
        <v>75</v>
      </c>
      <c r="E22" s="28">
        <v>75</v>
      </c>
      <c r="F22" s="28">
        <v>93</v>
      </c>
      <c r="G22" s="28">
        <v>66</v>
      </c>
      <c r="H22" s="28">
        <v>100</v>
      </c>
      <c r="I22" s="28">
        <v>85</v>
      </c>
      <c r="J22" s="28">
        <v>81</v>
      </c>
      <c r="K22" s="28">
        <v>100</v>
      </c>
      <c r="L22" s="28">
        <v>96</v>
      </c>
      <c r="M22" s="28">
        <v>93</v>
      </c>
      <c r="N22" s="28">
        <v>93</v>
      </c>
      <c r="O22" s="28">
        <v>94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30">
        <v>0</v>
      </c>
      <c r="AS22" s="31"/>
      <c r="AT22" s="31" t="s">
        <v>29</v>
      </c>
      <c r="AU22" s="32"/>
      <c r="AV22" s="22"/>
      <c r="AW22" s="33">
        <f t="shared" si="0"/>
        <v>88.538461538461533</v>
      </c>
      <c r="AX22" s="34" t="str">
        <f t="shared" si="4"/>
        <v/>
      </c>
      <c r="AY22" s="35">
        <f t="shared" si="1"/>
        <v>0</v>
      </c>
      <c r="AZ22" s="36">
        <f t="shared" si="2"/>
        <v>0</v>
      </c>
      <c r="BA22" s="36">
        <f t="shared" si="3"/>
        <v>0</v>
      </c>
    </row>
    <row r="23" spans="1:53" x14ac:dyDescent="0.2">
      <c r="A23" s="26">
        <v>13</v>
      </c>
      <c r="B23" s="27" t="s">
        <v>529</v>
      </c>
      <c r="C23" s="28">
        <v>11</v>
      </c>
      <c r="D23" s="28">
        <v>82</v>
      </c>
      <c r="E23" s="28">
        <v>61</v>
      </c>
      <c r="F23" s="28">
        <v>15</v>
      </c>
      <c r="G23" s="28">
        <v>70</v>
      </c>
      <c r="H23" s="28">
        <v>71</v>
      </c>
      <c r="I23" s="28">
        <v>70</v>
      </c>
      <c r="J23" s="28" t="s">
        <v>325</v>
      </c>
      <c r="K23" s="28">
        <v>91</v>
      </c>
      <c r="L23" s="28">
        <v>62</v>
      </c>
      <c r="M23" s="28">
        <v>60</v>
      </c>
      <c r="N23" s="28">
        <v>60</v>
      </c>
      <c r="O23" s="28" t="s">
        <v>325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30">
        <v>0</v>
      </c>
      <c r="AS23" s="31"/>
      <c r="AT23" s="31" t="s">
        <v>29</v>
      </c>
      <c r="AU23" s="32"/>
      <c r="AV23" s="22"/>
      <c r="AW23" s="33">
        <f t="shared" si="0"/>
        <v>59.363636363636367</v>
      </c>
      <c r="AX23" s="34" t="str">
        <f t="shared" si="4"/>
        <v/>
      </c>
      <c r="AY23" s="35">
        <f t="shared" si="1"/>
        <v>0</v>
      </c>
      <c r="AZ23" s="36">
        <f t="shared" si="2"/>
        <v>0</v>
      </c>
      <c r="BA23" s="36">
        <f t="shared" si="3"/>
        <v>0</v>
      </c>
    </row>
    <row r="24" spans="1:53" hidden="1" x14ac:dyDescent="0.2">
      <c r="A24" s="26">
        <v>14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30"/>
      <c r="AS24" s="31"/>
      <c r="AT24" s="31"/>
      <c r="AU24" s="32"/>
      <c r="AV24" s="22"/>
      <c r="AW24" s="33" t="b">
        <f t="shared" si="0"/>
        <v>0</v>
      </c>
      <c r="AX24" s="34" t="str">
        <f t="shared" si="4"/>
        <v/>
      </c>
      <c r="AY24" s="35">
        <f t="shared" si="1"/>
        <v>0</v>
      </c>
      <c r="AZ24" s="36">
        <f t="shared" si="2"/>
        <v>0</v>
      </c>
      <c r="BA24" s="36">
        <f t="shared" si="3"/>
        <v>0</v>
      </c>
    </row>
    <row r="25" spans="1:53" hidden="1" x14ac:dyDescent="0.2">
      <c r="A25" s="26">
        <v>15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30"/>
      <c r="AS25" s="31"/>
      <c r="AT25" s="31"/>
      <c r="AU25" s="32"/>
      <c r="AV25" s="22"/>
      <c r="AW25" s="33" t="b">
        <f t="shared" si="0"/>
        <v>0</v>
      </c>
      <c r="AX25" s="34" t="str">
        <f t="shared" si="4"/>
        <v/>
      </c>
      <c r="AY25" s="35">
        <f t="shared" si="1"/>
        <v>0</v>
      </c>
      <c r="AZ25" s="36">
        <f t="shared" si="2"/>
        <v>0</v>
      </c>
      <c r="BA25" s="36">
        <f t="shared" si="3"/>
        <v>0</v>
      </c>
    </row>
    <row r="26" spans="1:53" hidden="1" x14ac:dyDescent="0.2">
      <c r="A26" s="26">
        <v>16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30"/>
      <c r="AS26" s="31"/>
      <c r="AT26" s="31"/>
      <c r="AU26" s="32"/>
      <c r="AV26" s="22"/>
      <c r="AW26" s="33" t="b">
        <f t="shared" si="0"/>
        <v>0</v>
      </c>
      <c r="AX26" s="34" t="str">
        <f t="shared" si="4"/>
        <v/>
      </c>
      <c r="AY26" s="35">
        <f t="shared" si="1"/>
        <v>0</v>
      </c>
      <c r="AZ26" s="36">
        <f t="shared" si="2"/>
        <v>0</v>
      </c>
      <c r="BA26" s="36">
        <f t="shared" si="3"/>
        <v>0</v>
      </c>
    </row>
    <row r="27" spans="1:53" hidden="1" x14ac:dyDescent="0.2">
      <c r="A27" s="26">
        <v>17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30"/>
      <c r="AS27" s="31"/>
      <c r="AT27" s="31"/>
      <c r="AU27" s="32"/>
      <c r="AV27" s="22"/>
      <c r="AW27" s="33" t="b">
        <f t="shared" si="0"/>
        <v>0</v>
      </c>
      <c r="AX27" s="34" t="str">
        <f t="shared" si="4"/>
        <v/>
      </c>
      <c r="AY27" s="35">
        <f t="shared" si="1"/>
        <v>0</v>
      </c>
      <c r="AZ27" s="36">
        <f t="shared" si="2"/>
        <v>0</v>
      </c>
      <c r="BA27" s="36">
        <f t="shared" si="3"/>
        <v>0</v>
      </c>
    </row>
    <row r="28" spans="1:53" hidden="1" x14ac:dyDescent="0.2">
      <c r="A28" s="26">
        <v>18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30"/>
      <c r="AS28" s="31"/>
      <c r="AT28" s="31"/>
      <c r="AU28" s="32"/>
      <c r="AV28" s="22"/>
      <c r="AW28" s="33" t="b">
        <f t="shared" si="0"/>
        <v>0</v>
      </c>
      <c r="AX28" s="34" t="str">
        <f t="shared" si="4"/>
        <v/>
      </c>
      <c r="AY28" s="35">
        <f t="shared" si="1"/>
        <v>0</v>
      </c>
      <c r="AZ28" s="36">
        <f t="shared" si="2"/>
        <v>0</v>
      </c>
      <c r="BA28" s="36">
        <f t="shared" si="3"/>
        <v>0</v>
      </c>
    </row>
    <row r="29" spans="1:53" hidden="1" x14ac:dyDescent="0.2">
      <c r="A29" s="26">
        <v>19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30"/>
      <c r="AS29" s="31"/>
      <c r="AT29" s="31"/>
      <c r="AU29" s="32"/>
      <c r="AV29" s="22"/>
      <c r="AW29" s="33" t="b">
        <f t="shared" si="0"/>
        <v>0</v>
      </c>
      <c r="AX29" s="34" t="str">
        <f t="shared" si="4"/>
        <v/>
      </c>
      <c r="AY29" s="35">
        <f t="shared" si="1"/>
        <v>0</v>
      </c>
      <c r="AZ29" s="36">
        <f t="shared" si="2"/>
        <v>0</v>
      </c>
      <c r="BA29" s="36">
        <f t="shared" si="3"/>
        <v>0</v>
      </c>
    </row>
    <row r="30" spans="1:53" hidden="1" x14ac:dyDescent="0.2">
      <c r="A30" s="26">
        <v>20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30"/>
      <c r="AS30" s="31"/>
      <c r="AT30" s="31"/>
      <c r="AU30" s="32"/>
      <c r="AV30" s="22"/>
      <c r="AW30" s="33" t="b">
        <f t="shared" si="0"/>
        <v>0</v>
      </c>
      <c r="AX30" s="34" t="str">
        <f t="shared" si="4"/>
        <v/>
      </c>
      <c r="AY30" s="35">
        <f t="shared" si="1"/>
        <v>0</v>
      </c>
      <c r="AZ30" s="36">
        <f t="shared" si="2"/>
        <v>0</v>
      </c>
      <c r="BA30" s="36">
        <f t="shared" si="3"/>
        <v>0</v>
      </c>
    </row>
    <row r="31" spans="1:53" hidden="1" x14ac:dyDescent="0.2">
      <c r="A31" s="26">
        <v>21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30"/>
      <c r="AS31" s="31"/>
      <c r="AT31" s="31"/>
      <c r="AU31" s="32"/>
      <c r="AV31" s="22"/>
      <c r="AW31" s="33" t="b">
        <f t="shared" si="0"/>
        <v>0</v>
      </c>
      <c r="AX31" s="34" t="str">
        <f t="shared" si="4"/>
        <v/>
      </c>
      <c r="AY31" s="35">
        <f t="shared" si="1"/>
        <v>0</v>
      </c>
      <c r="AZ31" s="36">
        <f t="shared" si="2"/>
        <v>0</v>
      </c>
      <c r="BA31" s="36">
        <f t="shared" si="3"/>
        <v>0</v>
      </c>
    </row>
    <row r="32" spans="1:53" hidden="1" x14ac:dyDescent="0.2">
      <c r="A32" s="26">
        <v>22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30"/>
      <c r="AS32" s="31"/>
      <c r="AT32" s="31"/>
      <c r="AU32" s="32"/>
      <c r="AV32" s="22"/>
      <c r="AW32" s="33" t="b">
        <f t="shared" si="0"/>
        <v>0</v>
      </c>
      <c r="AX32" s="34" t="str">
        <f t="shared" si="4"/>
        <v/>
      </c>
      <c r="AY32" s="35">
        <f t="shared" si="1"/>
        <v>0</v>
      </c>
      <c r="AZ32" s="36">
        <f t="shared" si="2"/>
        <v>0</v>
      </c>
      <c r="BA32" s="36">
        <f t="shared" si="3"/>
        <v>0</v>
      </c>
    </row>
    <row r="33" spans="1:53" hidden="1" x14ac:dyDescent="0.2">
      <c r="A33" s="26">
        <v>23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30"/>
      <c r="AS33" s="31"/>
      <c r="AT33" s="31"/>
      <c r="AU33" s="32"/>
      <c r="AV33" s="22"/>
      <c r="AW33" s="33" t="b">
        <f t="shared" si="0"/>
        <v>0</v>
      </c>
      <c r="AX33" s="34" t="str">
        <f t="shared" si="4"/>
        <v/>
      </c>
      <c r="AY33" s="35">
        <f t="shared" si="1"/>
        <v>0</v>
      </c>
      <c r="AZ33" s="36">
        <f t="shared" si="2"/>
        <v>0</v>
      </c>
      <c r="BA33" s="36">
        <f t="shared" si="3"/>
        <v>0</v>
      </c>
    </row>
    <row r="34" spans="1:53" hidden="1" x14ac:dyDescent="0.2">
      <c r="A34" s="26">
        <v>24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30"/>
      <c r="AS34" s="31"/>
      <c r="AT34" s="31"/>
      <c r="AU34" s="32"/>
      <c r="AV34" s="22"/>
      <c r="AW34" s="33" t="b">
        <f t="shared" si="0"/>
        <v>0</v>
      </c>
      <c r="AX34" s="34" t="str">
        <f t="shared" si="4"/>
        <v/>
      </c>
      <c r="AY34" s="35">
        <f t="shared" si="1"/>
        <v>0</v>
      </c>
      <c r="AZ34" s="36">
        <f t="shared" si="2"/>
        <v>0</v>
      </c>
      <c r="BA34" s="36">
        <f t="shared" si="3"/>
        <v>0</v>
      </c>
    </row>
    <row r="35" spans="1:53" hidden="1" x14ac:dyDescent="0.2">
      <c r="A35" s="26">
        <v>25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30"/>
      <c r="AS35" s="31"/>
      <c r="AT35" s="31"/>
      <c r="AU35" s="32"/>
      <c r="AV35" s="22"/>
      <c r="AW35" s="33" t="b">
        <f t="shared" si="0"/>
        <v>0</v>
      </c>
      <c r="AX35" s="34" t="str">
        <f t="shared" si="4"/>
        <v/>
      </c>
      <c r="AY35" s="35">
        <f t="shared" si="1"/>
        <v>0</v>
      </c>
      <c r="AZ35" s="36">
        <f t="shared" si="2"/>
        <v>0</v>
      </c>
      <c r="BA35" s="36">
        <f t="shared" si="3"/>
        <v>0</v>
      </c>
    </row>
    <row r="36" spans="1:53" hidden="1" x14ac:dyDescent="0.2">
      <c r="A36" s="26">
        <v>26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30"/>
      <c r="AS36" s="31"/>
      <c r="AT36" s="31"/>
      <c r="AU36" s="32"/>
      <c r="AV36" s="22"/>
      <c r="AW36" s="33" t="b">
        <f t="shared" si="0"/>
        <v>0</v>
      </c>
      <c r="AX36" s="34" t="str">
        <f t="shared" si="4"/>
        <v/>
      </c>
      <c r="AY36" s="35">
        <f t="shared" si="1"/>
        <v>0</v>
      </c>
      <c r="AZ36" s="36">
        <f t="shared" si="2"/>
        <v>0</v>
      </c>
      <c r="BA36" s="36">
        <f t="shared" si="3"/>
        <v>0</v>
      </c>
    </row>
    <row r="37" spans="1:53" hidden="1" x14ac:dyDescent="0.2">
      <c r="A37" s="26">
        <v>27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30"/>
      <c r="AS37" s="31"/>
      <c r="AT37" s="31"/>
      <c r="AU37" s="32"/>
      <c r="AV37" s="22"/>
      <c r="AW37" s="33" t="b">
        <f t="shared" si="0"/>
        <v>0</v>
      </c>
      <c r="AX37" s="34" t="str">
        <f t="shared" si="4"/>
        <v/>
      </c>
      <c r="AY37" s="35">
        <f t="shared" si="1"/>
        <v>0</v>
      </c>
      <c r="AZ37" s="36">
        <f t="shared" si="2"/>
        <v>0</v>
      </c>
      <c r="BA37" s="36">
        <f t="shared" si="3"/>
        <v>0</v>
      </c>
    </row>
    <row r="38" spans="1:53" hidden="1" x14ac:dyDescent="0.2">
      <c r="A38" s="26">
        <v>28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30"/>
      <c r="AS38" s="31"/>
      <c r="AT38" s="31"/>
      <c r="AU38" s="32"/>
      <c r="AV38" s="22"/>
      <c r="AW38" s="33" t="b">
        <f t="shared" si="0"/>
        <v>0</v>
      </c>
      <c r="AX38" s="34" t="str">
        <f t="shared" si="4"/>
        <v/>
      </c>
      <c r="AY38" s="35">
        <f t="shared" si="1"/>
        <v>0</v>
      </c>
      <c r="AZ38" s="36">
        <f t="shared" si="2"/>
        <v>0</v>
      </c>
      <c r="BA38" s="36">
        <f t="shared" si="3"/>
        <v>0</v>
      </c>
    </row>
    <row r="39" spans="1:53" hidden="1" x14ac:dyDescent="0.2">
      <c r="A39" s="26">
        <v>29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30"/>
      <c r="AS39" s="31"/>
      <c r="AT39" s="31"/>
      <c r="AU39" s="32"/>
      <c r="AV39" s="22"/>
      <c r="AW39" s="33" t="b">
        <f t="shared" si="0"/>
        <v>0</v>
      </c>
      <c r="AX39" s="34" t="str">
        <f t="shared" si="4"/>
        <v/>
      </c>
      <c r="AY39" s="35">
        <f t="shared" si="1"/>
        <v>0</v>
      </c>
      <c r="AZ39" s="36">
        <f t="shared" si="2"/>
        <v>0</v>
      </c>
      <c r="BA39" s="36">
        <f t="shared" si="3"/>
        <v>0</v>
      </c>
    </row>
    <row r="40" spans="1:53" hidden="1" x14ac:dyDescent="0.2">
      <c r="A40" s="26">
        <v>30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30"/>
      <c r="AS40" s="31"/>
      <c r="AT40" s="31"/>
      <c r="AU40" s="32"/>
      <c r="AV40" s="22"/>
      <c r="AW40" s="33" t="b">
        <f t="shared" si="0"/>
        <v>0</v>
      </c>
      <c r="AX40" s="34" t="str">
        <f t="shared" si="4"/>
        <v/>
      </c>
      <c r="AY40" s="35">
        <f t="shared" si="1"/>
        <v>0</v>
      </c>
      <c r="AZ40" s="36">
        <f t="shared" si="2"/>
        <v>0</v>
      </c>
      <c r="BA40" s="36">
        <f t="shared" si="3"/>
        <v>0</v>
      </c>
    </row>
    <row r="41" spans="1:53" hidden="1" x14ac:dyDescent="0.2">
      <c r="A41" s="26">
        <v>31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30"/>
      <c r="AS41" s="31"/>
      <c r="AT41" s="31"/>
      <c r="AU41" s="32"/>
      <c r="AV41" s="22"/>
      <c r="AW41" s="33" t="b">
        <f t="shared" si="0"/>
        <v>0</v>
      </c>
      <c r="AX41" s="34" t="str">
        <f t="shared" si="4"/>
        <v/>
      </c>
      <c r="AY41" s="35">
        <f t="shared" si="1"/>
        <v>0</v>
      </c>
      <c r="AZ41" s="36">
        <f t="shared" si="2"/>
        <v>0</v>
      </c>
      <c r="BA41" s="36">
        <f t="shared" si="3"/>
        <v>0</v>
      </c>
    </row>
    <row r="42" spans="1:53" hidden="1" x14ac:dyDescent="0.2">
      <c r="A42" s="26">
        <v>32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30"/>
      <c r="AS42" s="31"/>
      <c r="AT42" s="31"/>
      <c r="AU42" s="32"/>
      <c r="AV42" s="22"/>
      <c r="AW42" s="33" t="b">
        <f t="shared" si="0"/>
        <v>0</v>
      </c>
      <c r="AX42" s="34" t="str">
        <f t="shared" si="4"/>
        <v/>
      </c>
      <c r="AY42" s="35">
        <f t="shared" si="1"/>
        <v>0</v>
      </c>
      <c r="AZ42" s="36">
        <f t="shared" si="2"/>
        <v>0</v>
      </c>
      <c r="BA42" s="36">
        <f t="shared" si="3"/>
        <v>0</v>
      </c>
    </row>
    <row r="43" spans="1:53" hidden="1" x14ac:dyDescent="0.2">
      <c r="A43" s="26">
        <v>33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30"/>
      <c r="AS43" s="31"/>
      <c r="AT43" s="31"/>
      <c r="AU43" s="32"/>
      <c r="AV43" s="22"/>
      <c r="AW43" s="33" t="b">
        <f t="shared" si="0"/>
        <v>0</v>
      </c>
      <c r="AX43" s="34" t="str">
        <f t="shared" si="4"/>
        <v/>
      </c>
      <c r="AY43" s="35">
        <f t="shared" si="1"/>
        <v>0</v>
      </c>
      <c r="AZ43" s="36">
        <f t="shared" si="2"/>
        <v>0</v>
      </c>
      <c r="BA43" s="36">
        <f t="shared" si="3"/>
        <v>0</v>
      </c>
    </row>
    <row r="44" spans="1:53" hidden="1" x14ac:dyDescent="0.2">
      <c r="A44" s="26">
        <v>34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30"/>
      <c r="AS44" s="31"/>
      <c r="AT44" s="31"/>
      <c r="AU44" s="32"/>
      <c r="AV44" s="22"/>
      <c r="AW44" s="33" t="b">
        <f t="shared" si="0"/>
        <v>0</v>
      </c>
      <c r="AX44" s="34" t="str">
        <f t="shared" si="4"/>
        <v/>
      </c>
      <c r="AY44" s="35">
        <f t="shared" si="1"/>
        <v>0</v>
      </c>
      <c r="AZ44" s="36">
        <f t="shared" si="2"/>
        <v>0</v>
      </c>
      <c r="BA44" s="36">
        <f t="shared" si="3"/>
        <v>0</v>
      </c>
    </row>
    <row r="45" spans="1:53" hidden="1" x14ac:dyDescent="0.2">
      <c r="A45" s="26">
        <v>35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30"/>
      <c r="AS45" s="31"/>
      <c r="AT45" s="31"/>
      <c r="AU45" s="32"/>
      <c r="AV45" s="22"/>
      <c r="AW45" s="33" t="b">
        <f t="shared" si="0"/>
        <v>0</v>
      </c>
      <c r="AX45" s="34" t="str">
        <f t="shared" si="4"/>
        <v/>
      </c>
      <c r="AY45" s="35">
        <f t="shared" si="1"/>
        <v>0</v>
      </c>
      <c r="AZ45" s="36">
        <f t="shared" si="2"/>
        <v>0</v>
      </c>
      <c r="BA45" s="36">
        <f t="shared" si="3"/>
        <v>0</v>
      </c>
    </row>
    <row r="46" spans="1:53" hidden="1" x14ac:dyDescent="0.2">
      <c r="A46" s="26">
        <v>36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30"/>
      <c r="AS46" s="31"/>
      <c r="AT46" s="31"/>
      <c r="AU46" s="32"/>
      <c r="AV46" s="22"/>
      <c r="AW46" s="33" t="b">
        <f t="shared" si="0"/>
        <v>0</v>
      </c>
      <c r="AX46" s="34" t="str">
        <f t="shared" si="4"/>
        <v/>
      </c>
      <c r="AY46" s="35">
        <f t="shared" si="1"/>
        <v>0</v>
      </c>
      <c r="AZ46" s="36">
        <f t="shared" si="2"/>
        <v>0</v>
      </c>
      <c r="BA46" s="36">
        <f t="shared" si="3"/>
        <v>0</v>
      </c>
    </row>
    <row r="47" spans="1:53" hidden="1" x14ac:dyDescent="0.2">
      <c r="A47" s="26">
        <v>37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30"/>
      <c r="AS47" s="31"/>
      <c r="AT47" s="31"/>
      <c r="AU47" s="32"/>
      <c r="AV47" s="22"/>
      <c r="AW47" s="33" t="b">
        <f t="shared" si="0"/>
        <v>0</v>
      </c>
      <c r="AX47" s="34" t="str">
        <f t="shared" si="4"/>
        <v/>
      </c>
      <c r="AY47" s="35">
        <f t="shared" si="1"/>
        <v>0</v>
      </c>
      <c r="AZ47" s="36">
        <f t="shared" si="2"/>
        <v>0</v>
      </c>
      <c r="BA47" s="36">
        <f t="shared" si="3"/>
        <v>0</v>
      </c>
    </row>
    <row r="48" spans="1:53" hidden="1" x14ac:dyDescent="0.2">
      <c r="A48" s="26">
        <v>38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30"/>
      <c r="AS48" s="31"/>
      <c r="AT48" s="31"/>
      <c r="AU48" s="32"/>
      <c r="AV48" s="22"/>
      <c r="AW48" s="33" t="b">
        <f t="shared" si="0"/>
        <v>0</v>
      </c>
      <c r="AX48" s="34" t="str">
        <f t="shared" si="4"/>
        <v/>
      </c>
      <c r="AY48" s="35">
        <f t="shared" si="1"/>
        <v>0</v>
      </c>
      <c r="AZ48" s="36">
        <f t="shared" si="2"/>
        <v>0</v>
      </c>
      <c r="BA48" s="36">
        <f t="shared" si="3"/>
        <v>0</v>
      </c>
    </row>
    <row r="49" spans="1:53" hidden="1" x14ac:dyDescent="0.2">
      <c r="A49" s="26">
        <v>39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30"/>
      <c r="AS49" s="31"/>
      <c r="AT49" s="31"/>
      <c r="AU49" s="32"/>
      <c r="AV49" s="22"/>
      <c r="AW49" s="33" t="b">
        <f t="shared" si="0"/>
        <v>0</v>
      </c>
      <c r="AX49" s="34" t="str">
        <f t="shared" si="4"/>
        <v/>
      </c>
      <c r="AY49" s="35">
        <f t="shared" si="1"/>
        <v>0</v>
      </c>
      <c r="AZ49" s="36">
        <f t="shared" si="2"/>
        <v>0</v>
      </c>
      <c r="BA49" s="36">
        <f t="shared" si="3"/>
        <v>0</v>
      </c>
    </row>
    <row r="50" spans="1:53" hidden="1" x14ac:dyDescent="0.2">
      <c r="A50" s="26">
        <v>40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30"/>
      <c r="AS50" s="31"/>
      <c r="AT50" s="31"/>
      <c r="AU50" s="32"/>
      <c r="AV50" s="22"/>
      <c r="AW50" s="33" t="b">
        <f t="shared" si="0"/>
        <v>0</v>
      </c>
      <c r="AX50" s="34" t="str">
        <f t="shared" si="4"/>
        <v/>
      </c>
      <c r="AY50" s="35">
        <f t="shared" si="1"/>
        <v>0</v>
      </c>
      <c r="AZ50" s="36">
        <f t="shared" si="2"/>
        <v>0</v>
      </c>
      <c r="BA50" s="36">
        <f t="shared" si="3"/>
        <v>0</v>
      </c>
    </row>
    <row r="51" spans="1:53" hidden="1" x14ac:dyDescent="0.2">
      <c r="A51" s="26">
        <v>41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30"/>
      <c r="AS51" s="31"/>
      <c r="AT51" s="31"/>
      <c r="AU51" s="32"/>
      <c r="AV51" s="22"/>
      <c r="AW51" s="33" t="b">
        <f t="shared" si="0"/>
        <v>0</v>
      </c>
      <c r="AX51" s="34" t="str">
        <f t="shared" si="4"/>
        <v/>
      </c>
      <c r="AY51" s="35">
        <f t="shared" si="1"/>
        <v>0</v>
      </c>
      <c r="AZ51" s="36">
        <f t="shared" si="2"/>
        <v>0</v>
      </c>
      <c r="BA51" s="36">
        <f t="shared" si="3"/>
        <v>0</v>
      </c>
    </row>
    <row r="52" spans="1:53" hidden="1" x14ac:dyDescent="0.2">
      <c r="A52" s="26">
        <v>42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30"/>
      <c r="AS52" s="31"/>
      <c r="AT52" s="31"/>
      <c r="AU52" s="32"/>
      <c r="AV52" s="22"/>
      <c r="AW52" s="33" t="b">
        <f t="shared" si="0"/>
        <v>0</v>
      </c>
      <c r="AX52" s="34" t="str">
        <f t="shared" si="4"/>
        <v/>
      </c>
      <c r="AY52" s="35">
        <f t="shared" si="1"/>
        <v>0</v>
      </c>
      <c r="AZ52" s="36">
        <f t="shared" si="2"/>
        <v>0</v>
      </c>
      <c r="BA52" s="36">
        <f t="shared" si="3"/>
        <v>0</v>
      </c>
    </row>
    <row r="53" spans="1:53" hidden="1" x14ac:dyDescent="0.2">
      <c r="A53" s="26">
        <v>43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30"/>
      <c r="AS53" s="31"/>
      <c r="AT53" s="31"/>
      <c r="AU53" s="32"/>
      <c r="AV53" s="22"/>
      <c r="AW53" s="33" t="b">
        <f t="shared" si="0"/>
        <v>0</v>
      </c>
      <c r="AX53" s="34" t="str">
        <f t="shared" si="4"/>
        <v/>
      </c>
      <c r="AY53" s="35">
        <f t="shared" si="1"/>
        <v>0</v>
      </c>
      <c r="AZ53" s="36">
        <f t="shared" si="2"/>
        <v>0</v>
      </c>
      <c r="BA53" s="36">
        <f t="shared" si="3"/>
        <v>0</v>
      </c>
    </row>
    <row r="54" spans="1:53" hidden="1" x14ac:dyDescent="0.2">
      <c r="A54" s="26">
        <v>44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30"/>
      <c r="AS54" s="31"/>
      <c r="AT54" s="31"/>
      <c r="AU54" s="32"/>
      <c r="AV54" s="22"/>
      <c r="AW54" s="33" t="b">
        <f t="shared" si="0"/>
        <v>0</v>
      </c>
      <c r="AX54" s="34" t="str">
        <f t="shared" si="4"/>
        <v/>
      </c>
      <c r="AY54" s="35">
        <f t="shared" si="1"/>
        <v>0</v>
      </c>
      <c r="AZ54" s="36">
        <f t="shared" si="2"/>
        <v>0</v>
      </c>
      <c r="BA54" s="36">
        <f t="shared" si="3"/>
        <v>0</v>
      </c>
    </row>
    <row r="55" spans="1:53" hidden="1" x14ac:dyDescent="0.2">
      <c r="A55" s="26">
        <v>45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30"/>
      <c r="AS55" s="31"/>
      <c r="AT55" s="31"/>
      <c r="AU55" s="32"/>
      <c r="AV55" s="22"/>
      <c r="AW55" s="33" t="b">
        <f t="shared" si="0"/>
        <v>0</v>
      </c>
      <c r="AX55" s="34" t="str">
        <f t="shared" si="4"/>
        <v/>
      </c>
      <c r="AY55" s="35">
        <f t="shared" si="1"/>
        <v>0</v>
      </c>
      <c r="AZ55" s="36">
        <f t="shared" si="2"/>
        <v>0</v>
      </c>
      <c r="BA55" s="36">
        <f t="shared" si="3"/>
        <v>0</v>
      </c>
    </row>
    <row r="56" spans="1:53" hidden="1" x14ac:dyDescent="0.2">
      <c r="A56" s="26">
        <v>46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30"/>
      <c r="AS56" s="31"/>
      <c r="AT56" s="31"/>
      <c r="AU56" s="32"/>
      <c r="AV56" s="22"/>
      <c r="AW56" s="33" t="b">
        <f t="shared" si="0"/>
        <v>0</v>
      </c>
      <c r="AX56" s="34" t="str">
        <f t="shared" si="4"/>
        <v/>
      </c>
      <c r="AY56" s="35">
        <f t="shared" si="1"/>
        <v>0</v>
      </c>
      <c r="AZ56" s="36">
        <f t="shared" si="2"/>
        <v>0</v>
      </c>
      <c r="BA56" s="36">
        <f t="shared" si="3"/>
        <v>0</v>
      </c>
    </row>
    <row r="57" spans="1:53" hidden="1" x14ac:dyDescent="0.2">
      <c r="A57" s="26">
        <v>47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30"/>
      <c r="AS57" s="31"/>
      <c r="AT57" s="31"/>
      <c r="AU57" s="32"/>
      <c r="AV57" s="22"/>
      <c r="AW57" s="33" t="b">
        <f t="shared" si="0"/>
        <v>0</v>
      </c>
      <c r="AX57" s="34" t="str">
        <f t="shared" si="4"/>
        <v/>
      </c>
      <c r="AY57" s="35">
        <f t="shared" si="1"/>
        <v>0</v>
      </c>
      <c r="AZ57" s="36">
        <f t="shared" si="2"/>
        <v>0</v>
      </c>
      <c r="BA57" s="36">
        <f t="shared" si="3"/>
        <v>0</v>
      </c>
    </row>
    <row r="58" spans="1:53" hidden="1" x14ac:dyDescent="0.2">
      <c r="A58" s="26">
        <v>48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30"/>
      <c r="AS58" s="31"/>
      <c r="AT58" s="31"/>
      <c r="AU58" s="32"/>
      <c r="AV58" s="22"/>
      <c r="AW58" s="33" t="b">
        <f t="shared" si="0"/>
        <v>0</v>
      </c>
      <c r="AX58" s="34" t="str">
        <f t="shared" si="4"/>
        <v/>
      </c>
      <c r="AY58" s="35">
        <f t="shared" si="1"/>
        <v>0</v>
      </c>
      <c r="AZ58" s="36">
        <f t="shared" si="2"/>
        <v>0</v>
      </c>
      <c r="BA58" s="36">
        <f t="shared" si="3"/>
        <v>0</v>
      </c>
    </row>
    <row r="59" spans="1:53" hidden="1" x14ac:dyDescent="0.2">
      <c r="A59" s="26">
        <v>49</v>
      </c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30"/>
      <c r="AS59" s="31"/>
      <c r="AT59" s="31"/>
      <c r="AU59" s="32"/>
      <c r="AV59" s="22"/>
      <c r="AW59" s="33" t="b">
        <f t="shared" si="0"/>
        <v>0</v>
      </c>
      <c r="AX59" s="34" t="str">
        <f t="shared" si="4"/>
        <v/>
      </c>
      <c r="AY59" s="35">
        <f t="shared" si="1"/>
        <v>0</v>
      </c>
      <c r="AZ59" s="36">
        <f t="shared" si="2"/>
        <v>0</v>
      </c>
      <c r="BA59" s="36">
        <f t="shared" si="3"/>
        <v>0</v>
      </c>
    </row>
    <row r="60" spans="1:53" hidden="1" x14ac:dyDescent="0.2">
      <c r="A60" s="26">
        <v>50</v>
      </c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30"/>
      <c r="AS60" s="31"/>
      <c r="AT60" s="31"/>
      <c r="AU60" s="32"/>
      <c r="AV60" s="22"/>
      <c r="AW60" s="33" t="b">
        <f t="shared" si="0"/>
        <v>0</v>
      </c>
      <c r="AX60" s="34" t="str">
        <f t="shared" si="4"/>
        <v/>
      </c>
      <c r="AY60" s="35">
        <f t="shared" si="1"/>
        <v>0</v>
      </c>
      <c r="AZ60" s="36">
        <f t="shared" si="2"/>
        <v>0</v>
      </c>
      <c r="BA60" s="36">
        <f t="shared" si="3"/>
        <v>0</v>
      </c>
    </row>
    <row r="61" spans="1:53" hidden="1" x14ac:dyDescent="0.2">
      <c r="A61" s="26">
        <v>51</v>
      </c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30"/>
      <c r="AS61" s="31"/>
      <c r="AT61" s="31"/>
      <c r="AU61" s="32"/>
      <c r="AV61" s="22"/>
      <c r="AW61" s="33" t="b">
        <f t="shared" si="0"/>
        <v>0</v>
      </c>
      <c r="AX61" s="34" t="str">
        <f t="shared" si="4"/>
        <v/>
      </c>
      <c r="AY61" s="35">
        <f t="shared" si="1"/>
        <v>0</v>
      </c>
      <c r="AZ61" s="36">
        <f t="shared" si="2"/>
        <v>0</v>
      </c>
      <c r="BA61" s="36">
        <f t="shared" si="3"/>
        <v>0</v>
      </c>
    </row>
    <row r="62" spans="1:53" hidden="1" x14ac:dyDescent="0.2">
      <c r="A62" s="26">
        <v>52</v>
      </c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30"/>
      <c r="AS62" s="31"/>
      <c r="AT62" s="31"/>
      <c r="AU62" s="32"/>
      <c r="AV62" s="22"/>
      <c r="AW62" s="33" t="b">
        <f t="shared" si="0"/>
        <v>0</v>
      </c>
      <c r="AX62" s="34" t="str">
        <f t="shared" si="4"/>
        <v/>
      </c>
      <c r="AY62" s="35">
        <f t="shared" si="1"/>
        <v>0</v>
      </c>
      <c r="AZ62" s="36">
        <f t="shared" si="2"/>
        <v>0</v>
      </c>
      <c r="BA62" s="36">
        <f t="shared" si="3"/>
        <v>0</v>
      </c>
    </row>
    <row r="63" spans="1:53" hidden="1" x14ac:dyDescent="0.2">
      <c r="A63" s="26">
        <v>53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30"/>
      <c r="AS63" s="31"/>
      <c r="AT63" s="31"/>
      <c r="AU63" s="32"/>
      <c r="AV63" s="22"/>
      <c r="AW63" s="33" t="b">
        <f t="shared" si="0"/>
        <v>0</v>
      </c>
      <c r="AX63" s="34" t="str">
        <f t="shared" si="4"/>
        <v/>
      </c>
      <c r="AY63" s="35">
        <f t="shared" si="1"/>
        <v>0</v>
      </c>
      <c r="AZ63" s="36">
        <f t="shared" si="2"/>
        <v>0</v>
      </c>
      <c r="BA63" s="36">
        <f t="shared" si="3"/>
        <v>0</v>
      </c>
    </row>
    <row r="64" spans="1:53" hidden="1" x14ac:dyDescent="0.2">
      <c r="A64" s="26">
        <v>54</v>
      </c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30"/>
      <c r="AS64" s="31"/>
      <c r="AT64" s="31"/>
      <c r="AU64" s="32"/>
      <c r="AV64" s="22"/>
      <c r="AW64" s="33" t="b">
        <f t="shared" si="0"/>
        <v>0</v>
      </c>
      <c r="AX64" s="34" t="str">
        <f t="shared" si="4"/>
        <v/>
      </c>
      <c r="AY64" s="35">
        <f t="shared" si="1"/>
        <v>0</v>
      </c>
      <c r="AZ64" s="36">
        <f t="shared" si="2"/>
        <v>0</v>
      </c>
      <c r="BA64" s="36">
        <f t="shared" si="3"/>
        <v>0</v>
      </c>
    </row>
    <row r="65" spans="1:53" hidden="1" x14ac:dyDescent="0.2">
      <c r="A65" s="26">
        <v>55</v>
      </c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30"/>
      <c r="AS65" s="31"/>
      <c r="AT65" s="31"/>
      <c r="AU65" s="32"/>
      <c r="AV65" s="22"/>
      <c r="AW65" s="33" t="b">
        <f t="shared" si="0"/>
        <v>0</v>
      </c>
      <c r="AX65" s="34" t="str">
        <f t="shared" si="4"/>
        <v/>
      </c>
      <c r="AY65" s="35">
        <f t="shared" si="1"/>
        <v>0</v>
      </c>
      <c r="AZ65" s="36">
        <f t="shared" si="2"/>
        <v>0</v>
      </c>
      <c r="BA65" s="36">
        <f t="shared" si="3"/>
        <v>0</v>
      </c>
    </row>
    <row r="66" spans="1:53" hidden="1" x14ac:dyDescent="0.2">
      <c r="A66" s="26">
        <v>56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30"/>
      <c r="AS66" s="31"/>
      <c r="AT66" s="31"/>
      <c r="AU66" s="32"/>
      <c r="AV66" s="22"/>
      <c r="AW66" s="33" t="b">
        <f t="shared" si="0"/>
        <v>0</v>
      </c>
      <c r="AX66" s="34" t="str">
        <f t="shared" si="4"/>
        <v/>
      </c>
      <c r="AY66" s="35">
        <f t="shared" si="1"/>
        <v>0</v>
      </c>
      <c r="AZ66" s="36">
        <f t="shared" si="2"/>
        <v>0</v>
      </c>
      <c r="BA66" s="36">
        <f t="shared" si="3"/>
        <v>0</v>
      </c>
    </row>
    <row r="67" spans="1:53" hidden="1" x14ac:dyDescent="0.2">
      <c r="A67" s="26">
        <v>57</v>
      </c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30"/>
      <c r="AS67" s="31"/>
      <c r="AT67" s="31"/>
      <c r="AU67" s="32"/>
      <c r="AV67" s="22"/>
      <c r="AW67" s="33" t="b">
        <f t="shared" si="0"/>
        <v>0</v>
      </c>
      <c r="AX67" s="34" t="str">
        <f t="shared" si="4"/>
        <v/>
      </c>
      <c r="AY67" s="35">
        <f t="shared" si="1"/>
        <v>0</v>
      </c>
      <c r="AZ67" s="36">
        <f t="shared" si="2"/>
        <v>0</v>
      </c>
      <c r="BA67" s="36">
        <f t="shared" si="3"/>
        <v>0</v>
      </c>
    </row>
    <row r="68" spans="1:53" hidden="1" x14ac:dyDescent="0.2">
      <c r="A68" s="26">
        <v>58</v>
      </c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30"/>
      <c r="AS68" s="31"/>
      <c r="AT68" s="31"/>
      <c r="AU68" s="32"/>
      <c r="AV68" s="22"/>
      <c r="AW68" s="33" t="b">
        <f t="shared" si="0"/>
        <v>0</v>
      </c>
      <c r="AX68" s="34" t="str">
        <f t="shared" si="4"/>
        <v/>
      </c>
      <c r="AY68" s="35">
        <f t="shared" si="1"/>
        <v>0</v>
      </c>
      <c r="AZ68" s="36">
        <f t="shared" si="2"/>
        <v>0</v>
      </c>
      <c r="BA68" s="36">
        <f t="shared" si="3"/>
        <v>0</v>
      </c>
    </row>
    <row r="69" spans="1:53" hidden="1" x14ac:dyDescent="0.2">
      <c r="A69" s="26">
        <v>59</v>
      </c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30"/>
      <c r="AS69" s="31"/>
      <c r="AT69" s="31"/>
      <c r="AU69" s="32"/>
      <c r="AV69" s="22"/>
      <c r="AW69" s="33" t="b">
        <f t="shared" si="0"/>
        <v>0</v>
      </c>
      <c r="AX69" s="34" t="str">
        <f t="shared" si="4"/>
        <v/>
      </c>
      <c r="AY69" s="35">
        <f t="shared" si="1"/>
        <v>0</v>
      </c>
      <c r="AZ69" s="36">
        <f t="shared" si="2"/>
        <v>0</v>
      </c>
      <c r="BA69" s="36">
        <f t="shared" si="3"/>
        <v>0</v>
      </c>
    </row>
    <row r="70" spans="1:53" hidden="1" x14ac:dyDescent="0.2">
      <c r="A70" s="26">
        <v>60</v>
      </c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30"/>
      <c r="AS70" s="31"/>
      <c r="AT70" s="31"/>
      <c r="AU70" s="32"/>
      <c r="AV70" s="22"/>
      <c r="AW70" s="33" t="b">
        <f t="shared" si="0"/>
        <v>0</v>
      </c>
      <c r="AX70" s="34" t="str">
        <f t="shared" si="4"/>
        <v/>
      </c>
      <c r="AY70" s="35">
        <f t="shared" si="1"/>
        <v>0</v>
      </c>
      <c r="AZ70" s="36">
        <f t="shared" si="2"/>
        <v>0</v>
      </c>
      <c r="BA70" s="36">
        <f t="shared" si="3"/>
        <v>0</v>
      </c>
    </row>
    <row r="71" spans="1:53" hidden="1" x14ac:dyDescent="0.2">
      <c r="A71" s="26">
        <v>61</v>
      </c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30"/>
      <c r="AS71" s="31"/>
      <c r="AT71" s="31"/>
      <c r="AU71" s="32"/>
      <c r="AV71" s="22"/>
      <c r="AW71" s="33" t="b">
        <f t="shared" si="0"/>
        <v>0</v>
      </c>
      <c r="AX71" s="34" t="str">
        <f t="shared" si="4"/>
        <v/>
      </c>
      <c r="AY71" s="35">
        <f t="shared" si="1"/>
        <v>0</v>
      </c>
      <c r="AZ71" s="36">
        <f t="shared" si="2"/>
        <v>0</v>
      </c>
      <c r="BA71" s="36">
        <f t="shared" si="3"/>
        <v>0</v>
      </c>
    </row>
    <row r="72" spans="1:53" hidden="1" x14ac:dyDescent="0.2">
      <c r="A72" s="26">
        <v>62</v>
      </c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30"/>
      <c r="AS72" s="31"/>
      <c r="AT72" s="31"/>
      <c r="AU72" s="32"/>
      <c r="AV72" s="22"/>
      <c r="AW72" s="33" t="b">
        <f t="shared" si="0"/>
        <v>0</v>
      </c>
      <c r="AX72" s="34" t="str">
        <f t="shared" si="4"/>
        <v/>
      </c>
      <c r="AY72" s="35">
        <f t="shared" si="1"/>
        <v>0</v>
      </c>
      <c r="AZ72" s="36">
        <f t="shared" si="2"/>
        <v>0</v>
      </c>
      <c r="BA72" s="36">
        <f t="shared" si="3"/>
        <v>0</v>
      </c>
    </row>
    <row r="73" spans="1:53" hidden="1" x14ac:dyDescent="0.2">
      <c r="A73" s="26">
        <v>63</v>
      </c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30"/>
      <c r="AS73" s="31"/>
      <c r="AT73" s="31"/>
      <c r="AU73" s="32"/>
      <c r="AV73" s="22"/>
      <c r="AW73" s="33" t="b">
        <f t="shared" si="0"/>
        <v>0</v>
      </c>
      <c r="AX73" s="34" t="str">
        <f t="shared" si="4"/>
        <v/>
      </c>
      <c r="AY73" s="35">
        <f t="shared" si="1"/>
        <v>0</v>
      </c>
      <c r="AZ73" s="36">
        <f t="shared" si="2"/>
        <v>0</v>
      </c>
      <c r="BA73" s="36">
        <f t="shared" si="3"/>
        <v>0</v>
      </c>
    </row>
    <row r="74" spans="1:53" hidden="1" x14ac:dyDescent="0.2">
      <c r="A74" s="26">
        <v>64</v>
      </c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30"/>
      <c r="AS74" s="31"/>
      <c r="AT74" s="31"/>
      <c r="AU74" s="32"/>
      <c r="AV74" s="22"/>
      <c r="AW74" s="33" t="b">
        <f t="shared" si="0"/>
        <v>0</v>
      </c>
      <c r="AX74" s="34" t="str">
        <f t="shared" si="4"/>
        <v/>
      </c>
      <c r="AY74" s="35">
        <f t="shared" si="1"/>
        <v>0</v>
      </c>
      <c r="AZ74" s="36">
        <f t="shared" si="2"/>
        <v>0</v>
      </c>
      <c r="BA74" s="36">
        <f t="shared" si="3"/>
        <v>0</v>
      </c>
    </row>
    <row r="75" spans="1:53" hidden="1" x14ac:dyDescent="0.2">
      <c r="A75" s="26">
        <v>65</v>
      </c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30"/>
      <c r="AS75" s="31"/>
      <c r="AT75" s="31"/>
      <c r="AU75" s="32"/>
      <c r="AV75" s="22"/>
      <c r="AW75" s="33" t="b">
        <f t="shared" ref="AW75:AW138" si="5">IF(SUM(C75:AQ75)&gt;0,(SUM(C75:AQ75)/COUNTIF(C75:AQ75,"&gt;0")))</f>
        <v>0</v>
      </c>
      <c r="AX75" s="34" t="str">
        <f t="shared" si="4"/>
        <v/>
      </c>
      <c r="AY75" s="35">
        <f t="shared" ref="AY75:AY138" si="6">COUNTIF($C75:$AQ75,"Отл")</f>
        <v>0</v>
      </c>
      <c r="AZ75" s="36">
        <f t="shared" ref="AZ75:AZ138" si="7">COUNTIF($C75:$AQ75,"Хор")</f>
        <v>0</v>
      </c>
      <c r="BA75" s="36">
        <f t="shared" ref="BA75:BA138" si="8">COUNTIF($C75:$AQ75,"Удв")</f>
        <v>0</v>
      </c>
    </row>
    <row r="76" spans="1:53" hidden="1" x14ac:dyDescent="0.2">
      <c r="A76" s="26">
        <v>66</v>
      </c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30"/>
      <c r="AS76" s="31"/>
      <c r="AT76" s="31"/>
      <c r="AU76" s="32"/>
      <c r="AV76" s="22"/>
      <c r="AW76" s="33" t="b">
        <f t="shared" si="5"/>
        <v>0</v>
      </c>
      <c r="AX76" s="34" t="str">
        <f t="shared" ref="AX76:AX139" si="9">IF(SUM(AY76:BA76)&gt;0,(AY76*5+AZ76*4+BA76*3)/SUM(AY76:BA76),"")</f>
        <v/>
      </c>
      <c r="AY76" s="35">
        <f t="shared" si="6"/>
        <v>0</v>
      </c>
      <c r="AZ76" s="36">
        <f t="shared" si="7"/>
        <v>0</v>
      </c>
      <c r="BA76" s="36">
        <f t="shared" si="8"/>
        <v>0</v>
      </c>
    </row>
    <row r="77" spans="1:53" hidden="1" x14ac:dyDescent="0.2">
      <c r="A77" s="26">
        <v>67</v>
      </c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30"/>
      <c r="AS77" s="31"/>
      <c r="AT77" s="31"/>
      <c r="AU77" s="32"/>
      <c r="AV77" s="22"/>
      <c r="AW77" s="33" t="b">
        <f t="shared" si="5"/>
        <v>0</v>
      </c>
      <c r="AX77" s="34" t="str">
        <f t="shared" si="9"/>
        <v/>
      </c>
      <c r="AY77" s="35">
        <f t="shared" si="6"/>
        <v>0</v>
      </c>
      <c r="AZ77" s="36">
        <f t="shared" si="7"/>
        <v>0</v>
      </c>
      <c r="BA77" s="36">
        <f t="shared" si="8"/>
        <v>0</v>
      </c>
    </row>
    <row r="78" spans="1:53" hidden="1" x14ac:dyDescent="0.2">
      <c r="A78" s="26">
        <v>68</v>
      </c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30"/>
      <c r="AS78" s="31"/>
      <c r="AT78" s="31"/>
      <c r="AU78" s="32"/>
      <c r="AV78" s="22"/>
      <c r="AW78" s="33" t="b">
        <f t="shared" si="5"/>
        <v>0</v>
      </c>
      <c r="AX78" s="34" t="str">
        <f t="shared" si="9"/>
        <v/>
      </c>
      <c r="AY78" s="35">
        <f t="shared" si="6"/>
        <v>0</v>
      </c>
      <c r="AZ78" s="36">
        <f t="shared" si="7"/>
        <v>0</v>
      </c>
      <c r="BA78" s="36">
        <f t="shared" si="8"/>
        <v>0</v>
      </c>
    </row>
    <row r="79" spans="1:53" hidden="1" x14ac:dyDescent="0.2">
      <c r="A79" s="26">
        <v>69</v>
      </c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30"/>
      <c r="AS79" s="31"/>
      <c r="AT79" s="31"/>
      <c r="AU79" s="32"/>
      <c r="AV79" s="22"/>
      <c r="AW79" s="33" t="b">
        <f t="shared" si="5"/>
        <v>0</v>
      </c>
      <c r="AX79" s="34" t="str">
        <f t="shared" si="9"/>
        <v/>
      </c>
      <c r="AY79" s="35">
        <f t="shared" si="6"/>
        <v>0</v>
      </c>
      <c r="AZ79" s="36">
        <f t="shared" si="7"/>
        <v>0</v>
      </c>
      <c r="BA79" s="36">
        <f t="shared" si="8"/>
        <v>0</v>
      </c>
    </row>
    <row r="80" spans="1:53" hidden="1" x14ac:dyDescent="0.2">
      <c r="A80" s="26">
        <v>70</v>
      </c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30"/>
      <c r="AS80" s="31"/>
      <c r="AT80" s="31"/>
      <c r="AU80" s="32"/>
      <c r="AV80" s="22"/>
      <c r="AW80" s="33" t="b">
        <f t="shared" si="5"/>
        <v>0</v>
      </c>
      <c r="AX80" s="34" t="str">
        <f t="shared" si="9"/>
        <v/>
      </c>
      <c r="AY80" s="35">
        <f t="shared" si="6"/>
        <v>0</v>
      </c>
      <c r="AZ80" s="36">
        <f t="shared" si="7"/>
        <v>0</v>
      </c>
      <c r="BA80" s="36">
        <f t="shared" si="8"/>
        <v>0</v>
      </c>
    </row>
    <row r="81" spans="1:53" hidden="1" x14ac:dyDescent="0.2">
      <c r="A81" s="26">
        <v>71</v>
      </c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30"/>
      <c r="AS81" s="31"/>
      <c r="AT81" s="31"/>
      <c r="AU81" s="32"/>
      <c r="AV81" s="22"/>
      <c r="AW81" s="33" t="b">
        <f t="shared" si="5"/>
        <v>0</v>
      </c>
      <c r="AX81" s="34" t="str">
        <f t="shared" si="9"/>
        <v/>
      </c>
      <c r="AY81" s="35">
        <f t="shared" si="6"/>
        <v>0</v>
      </c>
      <c r="AZ81" s="36">
        <f t="shared" si="7"/>
        <v>0</v>
      </c>
      <c r="BA81" s="36">
        <f t="shared" si="8"/>
        <v>0</v>
      </c>
    </row>
    <row r="82" spans="1:53" hidden="1" x14ac:dyDescent="0.2">
      <c r="A82" s="26">
        <v>72</v>
      </c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30"/>
      <c r="AS82" s="31"/>
      <c r="AT82" s="31"/>
      <c r="AU82" s="32"/>
      <c r="AV82" s="22"/>
      <c r="AW82" s="33" t="b">
        <f t="shared" si="5"/>
        <v>0</v>
      </c>
      <c r="AX82" s="34" t="str">
        <f t="shared" si="9"/>
        <v/>
      </c>
      <c r="AY82" s="35">
        <f t="shared" si="6"/>
        <v>0</v>
      </c>
      <c r="AZ82" s="36">
        <f t="shared" si="7"/>
        <v>0</v>
      </c>
      <c r="BA82" s="36">
        <f t="shared" si="8"/>
        <v>0</v>
      </c>
    </row>
    <row r="83" spans="1:53" hidden="1" x14ac:dyDescent="0.2">
      <c r="A83" s="26">
        <v>73</v>
      </c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30"/>
      <c r="AS83" s="31"/>
      <c r="AT83" s="31"/>
      <c r="AU83" s="32"/>
      <c r="AV83" s="22"/>
      <c r="AW83" s="33" t="b">
        <f t="shared" si="5"/>
        <v>0</v>
      </c>
      <c r="AX83" s="34" t="str">
        <f t="shared" si="9"/>
        <v/>
      </c>
      <c r="AY83" s="35">
        <f t="shared" si="6"/>
        <v>0</v>
      </c>
      <c r="AZ83" s="36">
        <f t="shared" si="7"/>
        <v>0</v>
      </c>
      <c r="BA83" s="36">
        <f t="shared" si="8"/>
        <v>0</v>
      </c>
    </row>
    <row r="84" spans="1:53" hidden="1" x14ac:dyDescent="0.2">
      <c r="A84" s="26">
        <v>74</v>
      </c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30"/>
      <c r="AS84" s="31"/>
      <c r="AT84" s="31"/>
      <c r="AU84" s="32"/>
      <c r="AV84" s="22"/>
      <c r="AW84" s="33" t="b">
        <f t="shared" si="5"/>
        <v>0</v>
      </c>
      <c r="AX84" s="34" t="str">
        <f t="shared" si="9"/>
        <v/>
      </c>
      <c r="AY84" s="35">
        <f t="shared" si="6"/>
        <v>0</v>
      </c>
      <c r="AZ84" s="36">
        <f t="shared" si="7"/>
        <v>0</v>
      </c>
      <c r="BA84" s="36">
        <f t="shared" si="8"/>
        <v>0</v>
      </c>
    </row>
    <row r="85" spans="1:53" hidden="1" x14ac:dyDescent="0.2">
      <c r="A85" s="26">
        <v>75</v>
      </c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30"/>
      <c r="AS85" s="31"/>
      <c r="AT85" s="31"/>
      <c r="AU85" s="32"/>
      <c r="AV85" s="22"/>
      <c r="AW85" s="33" t="b">
        <f t="shared" si="5"/>
        <v>0</v>
      </c>
      <c r="AX85" s="34" t="str">
        <f t="shared" si="9"/>
        <v/>
      </c>
      <c r="AY85" s="35">
        <f t="shared" si="6"/>
        <v>0</v>
      </c>
      <c r="AZ85" s="36">
        <f t="shared" si="7"/>
        <v>0</v>
      </c>
      <c r="BA85" s="36">
        <f t="shared" si="8"/>
        <v>0</v>
      </c>
    </row>
    <row r="86" spans="1:53" hidden="1" x14ac:dyDescent="0.2">
      <c r="A86" s="26">
        <v>76</v>
      </c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30"/>
      <c r="AS86" s="31"/>
      <c r="AT86" s="31"/>
      <c r="AU86" s="32"/>
      <c r="AV86" s="22"/>
      <c r="AW86" s="33" t="b">
        <f t="shared" si="5"/>
        <v>0</v>
      </c>
      <c r="AX86" s="34" t="str">
        <f t="shared" si="9"/>
        <v/>
      </c>
      <c r="AY86" s="35">
        <f t="shared" si="6"/>
        <v>0</v>
      </c>
      <c r="AZ86" s="36">
        <f t="shared" si="7"/>
        <v>0</v>
      </c>
      <c r="BA86" s="36">
        <f t="shared" si="8"/>
        <v>0</v>
      </c>
    </row>
    <row r="87" spans="1:53" hidden="1" x14ac:dyDescent="0.2">
      <c r="A87" s="26">
        <v>77</v>
      </c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30"/>
      <c r="AS87" s="31"/>
      <c r="AT87" s="31"/>
      <c r="AU87" s="32"/>
      <c r="AV87" s="22"/>
      <c r="AW87" s="33" t="b">
        <f t="shared" si="5"/>
        <v>0</v>
      </c>
      <c r="AX87" s="34" t="str">
        <f t="shared" si="9"/>
        <v/>
      </c>
      <c r="AY87" s="35">
        <f t="shared" si="6"/>
        <v>0</v>
      </c>
      <c r="AZ87" s="36">
        <f t="shared" si="7"/>
        <v>0</v>
      </c>
      <c r="BA87" s="36">
        <f t="shared" si="8"/>
        <v>0</v>
      </c>
    </row>
    <row r="88" spans="1:53" hidden="1" x14ac:dyDescent="0.2">
      <c r="A88" s="26">
        <v>78</v>
      </c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30"/>
      <c r="AS88" s="31"/>
      <c r="AT88" s="31"/>
      <c r="AU88" s="32"/>
      <c r="AV88" s="22"/>
      <c r="AW88" s="33" t="b">
        <f t="shared" si="5"/>
        <v>0</v>
      </c>
      <c r="AX88" s="34" t="str">
        <f t="shared" si="9"/>
        <v/>
      </c>
      <c r="AY88" s="35">
        <f t="shared" si="6"/>
        <v>0</v>
      </c>
      <c r="AZ88" s="36">
        <f t="shared" si="7"/>
        <v>0</v>
      </c>
      <c r="BA88" s="36">
        <f t="shared" si="8"/>
        <v>0</v>
      </c>
    </row>
    <row r="89" spans="1:53" hidden="1" x14ac:dyDescent="0.2">
      <c r="A89" s="26">
        <v>79</v>
      </c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30"/>
      <c r="AS89" s="31"/>
      <c r="AT89" s="31"/>
      <c r="AU89" s="32"/>
      <c r="AV89" s="22"/>
      <c r="AW89" s="33" t="b">
        <f t="shared" si="5"/>
        <v>0</v>
      </c>
      <c r="AX89" s="34" t="str">
        <f t="shared" si="9"/>
        <v/>
      </c>
      <c r="AY89" s="35">
        <f t="shared" si="6"/>
        <v>0</v>
      </c>
      <c r="AZ89" s="36">
        <f t="shared" si="7"/>
        <v>0</v>
      </c>
      <c r="BA89" s="36">
        <f t="shared" si="8"/>
        <v>0</v>
      </c>
    </row>
    <row r="90" spans="1:53" hidden="1" x14ac:dyDescent="0.2">
      <c r="A90" s="26">
        <v>80</v>
      </c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30"/>
      <c r="AS90" s="31"/>
      <c r="AT90" s="31"/>
      <c r="AU90" s="32"/>
      <c r="AV90" s="22"/>
      <c r="AW90" s="33" t="b">
        <f t="shared" si="5"/>
        <v>0</v>
      </c>
      <c r="AX90" s="34" t="str">
        <f t="shared" si="9"/>
        <v/>
      </c>
      <c r="AY90" s="35">
        <f t="shared" si="6"/>
        <v>0</v>
      </c>
      <c r="AZ90" s="36">
        <f t="shared" si="7"/>
        <v>0</v>
      </c>
      <c r="BA90" s="36">
        <f t="shared" si="8"/>
        <v>0</v>
      </c>
    </row>
    <row r="91" spans="1:53" hidden="1" x14ac:dyDescent="0.2">
      <c r="A91" s="26">
        <v>81</v>
      </c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30"/>
      <c r="AS91" s="31"/>
      <c r="AT91" s="31"/>
      <c r="AU91" s="32"/>
      <c r="AV91" s="22"/>
      <c r="AW91" s="33" t="b">
        <f t="shared" si="5"/>
        <v>0</v>
      </c>
      <c r="AX91" s="34" t="str">
        <f t="shared" si="9"/>
        <v/>
      </c>
      <c r="AY91" s="35">
        <f t="shared" si="6"/>
        <v>0</v>
      </c>
      <c r="AZ91" s="36">
        <f t="shared" si="7"/>
        <v>0</v>
      </c>
      <c r="BA91" s="36">
        <f t="shared" si="8"/>
        <v>0</v>
      </c>
    </row>
    <row r="92" spans="1:53" hidden="1" x14ac:dyDescent="0.2">
      <c r="A92" s="26">
        <v>82</v>
      </c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30"/>
      <c r="AS92" s="31"/>
      <c r="AT92" s="31"/>
      <c r="AU92" s="32"/>
      <c r="AV92" s="22"/>
      <c r="AW92" s="33" t="b">
        <f t="shared" si="5"/>
        <v>0</v>
      </c>
      <c r="AX92" s="34" t="str">
        <f t="shared" si="9"/>
        <v/>
      </c>
      <c r="AY92" s="35">
        <f t="shared" si="6"/>
        <v>0</v>
      </c>
      <c r="AZ92" s="36">
        <f t="shared" si="7"/>
        <v>0</v>
      </c>
      <c r="BA92" s="36">
        <f t="shared" si="8"/>
        <v>0</v>
      </c>
    </row>
    <row r="93" spans="1:53" hidden="1" x14ac:dyDescent="0.2">
      <c r="A93" s="26">
        <v>83</v>
      </c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30"/>
      <c r="AS93" s="31"/>
      <c r="AT93" s="31"/>
      <c r="AU93" s="32"/>
      <c r="AV93" s="22"/>
      <c r="AW93" s="33" t="b">
        <f t="shared" si="5"/>
        <v>0</v>
      </c>
      <c r="AX93" s="34" t="str">
        <f t="shared" si="9"/>
        <v/>
      </c>
      <c r="AY93" s="35">
        <f t="shared" si="6"/>
        <v>0</v>
      </c>
      <c r="AZ93" s="36">
        <f t="shared" si="7"/>
        <v>0</v>
      </c>
      <c r="BA93" s="36">
        <f t="shared" si="8"/>
        <v>0</v>
      </c>
    </row>
    <row r="94" spans="1:53" hidden="1" x14ac:dyDescent="0.2">
      <c r="A94" s="26">
        <v>84</v>
      </c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30"/>
      <c r="AS94" s="31"/>
      <c r="AT94" s="31"/>
      <c r="AU94" s="32"/>
      <c r="AV94" s="22"/>
      <c r="AW94" s="33" t="b">
        <f t="shared" si="5"/>
        <v>0</v>
      </c>
      <c r="AX94" s="34" t="str">
        <f t="shared" si="9"/>
        <v/>
      </c>
      <c r="AY94" s="35">
        <f t="shared" si="6"/>
        <v>0</v>
      </c>
      <c r="AZ94" s="36">
        <f t="shared" si="7"/>
        <v>0</v>
      </c>
      <c r="BA94" s="36">
        <f t="shared" si="8"/>
        <v>0</v>
      </c>
    </row>
    <row r="95" spans="1:53" hidden="1" x14ac:dyDescent="0.2">
      <c r="A95" s="26">
        <v>85</v>
      </c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30"/>
      <c r="AS95" s="31"/>
      <c r="AT95" s="31"/>
      <c r="AU95" s="32"/>
      <c r="AV95" s="22"/>
      <c r="AW95" s="33" t="b">
        <f t="shared" si="5"/>
        <v>0</v>
      </c>
      <c r="AX95" s="34" t="str">
        <f t="shared" si="9"/>
        <v/>
      </c>
      <c r="AY95" s="35">
        <f t="shared" si="6"/>
        <v>0</v>
      </c>
      <c r="AZ95" s="36">
        <f t="shared" si="7"/>
        <v>0</v>
      </c>
      <c r="BA95" s="36">
        <f t="shared" si="8"/>
        <v>0</v>
      </c>
    </row>
    <row r="96" spans="1:53" hidden="1" x14ac:dyDescent="0.2">
      <c r="A96" s="26">
        <v>86</v>
      </c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30"/>
      <c r="AS96" s="31"/>
      <c r="AT96" s="31"/>
      <c r="AU96" s="32"/>
      <c r="AV96" s="22"/>
      <c r="AW96" s="33" t="b">
        <f t="shared" si="5"/>
        <v>0</v>
      </c>
      <c r="AX96" s="34" t="str">
        <f t="shared" si="9"/>
        <v/>
      </c>
      <c r="AY96" s="35">
        <f t="shared" si="6"/>
        <v>0</v>
      </c>
      <c r="AZ96" s="36">
        <f t="shared" si="7"/>
        <v>0</v>
      </c>
      <c r="BA96" s="36">
        <f t="shared" si="8"/>
        <v>0</v>
      </c>
    </row>
    <row r="97" spans="1:53" hidden="1" x14ac:dyDescent="0.2">
      <c r="A97" s="26">
        <v>87</v>
      </c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30"/>
      <c r="AS97" s="31"/>
      <c r="AT97" s="31"/>
      <c r="AU97" s="32"/>
      <c r="AV97" s="22"/>
      <c r="AW97" s="33" t="b">
        <f t="shared" si="5"/>
        <v>0</v>
      </c>
      <c r="AX97" s="34" t="str">
        <f t="shared" si="9"/>
        <v/>
      </c>
      <c r="AY97" s="35">
        <f t="shared" si="6"/>
        <v>0</v>
      </c>
      <c r="AZ97" s="36">
        <f t="shared" si="7"/>
        <v>0</v>
      </c>
      <c r="BA97" s="36">
        <f t="shared" si="8"/>
        <v>0</v>
      </c>
    </row>
    <row r="98" spans="1:53" hidden="1" x14ac:dyDescent="0.2">
      <c r="A98" s="26">
        <v>88</v>
      </c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30"/>
      <c r="AS98" s="31"/>
      <c r="AT98" s="31"/>
      <c r="AU98" s="32"/>
      <c r="AV98" s="22"/>
      <c r="AW98" s="33" t="b">
        <f t="shared" si="5"/>
        <v>0</v>
      </c>
      <c r="AX98" s="34" t="str">
        <f t="shared" si="9"/>
        <v/>
      </c>
      <c r="AY98" s="35">
        <f t="shared" si="6"/>
        <v>0</v>
      </c>
      <c r="AZ98" s="36">
        <f t="shared" si="7"/>
        <v>0</v>
      </c>
      <c r="BA98" s="36">
        <f t="shared" si="8"/>
        <v>0</v>
      </c>
    </row>
    <row r="99" spans="1:53" hidden="1" x14ac:dyDescent="0.2">
      <c r="A99" s="26">
        <v>89</v>
      </c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30"/>
      <c r="AS99" s="31"/>
      <c r="AT99" s="31"/>
      <c r="AU99" s="32"/>
      <c r="AV99" s="22"/>
      <c r="AW99" s="33" t="b">
        <f t="shared" si="5"/>
        <v>0</v>
      </c>
      <c r="AX99" s="34" t="str">
        <f t="shared" si="9"/>
        <v/>
      </c>
      <c r="AY99" s="35">
        <f t="shared" si="6"/>
        <v>0</v>
      </c>
      <c r="AZ99" s="36">
        <f t="shared" si="7"/>
        <v>0</v>
      </c>
      <c r="BA99" s="36">
        <f t="shared" si="8"/>
        <v>0</v>
      </c>
    </row>
    <row r="100" spans="1:53" hidden="1" x14ac:dyDescent="0.2">
      <c r="A100" s="26">
        <v>90</v>
      </c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30"/>
      <c r="AS100" s="31"/>
      <c r="AT100" s="31"/>
      <c r="AU100" s="32"/>
      <c r="AV100" s="22"/>
      <c r="AW100" s="33" t="b">
        <f t="shared" si="5"/>
        <v>0</v>
      </c>
      <c r="AX100" s="34" t="str">
        <f t="shared" si="9"/>
        <v/>
      </c>
      <c r="AY100" s="35">
        <f t="shared" si="6"/>
        <v>0</v>
      </c>
      <c r="AZ100" s="36">
        <f t="shared" si="7"/>
        <v>0</v>
      </c>
      <c r="BA100" s="36">
        <f t="shared" si="8"/>
        <v>0</v>
      </c>
    </row>
    <row r="101" spans="1:53" hidden="1" x14ac:dyDescent="0.2">
      <c r="A101" s="26">
        <v>91</v>
      </c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30"/>
      <c r="AS101" s="31"/>
      <c r="AT101" s="31"/>
      <c r="AU101" s="32"/>
      <c r="AV101" s="22"/>
      <c r="AW101" s="33" t="b">
        <f t="shared" si="5"/>
        <v>0</v>
      </c>
      <c r="AX101" s="34" t="str">
        <f t="shared" si="9"/>
        <v/>
      </c>
      <c r="AY101" s="35">
        <f t="shared" si="6"/>
        <v>0</v>
      </c>
      <c r="AZ101" s="36">
        <f t="shared" si="7"/>
        <v>0</v>
      </c>
      <c r="BA101" s="36">
        <f t="shared" si="8"/>
        <v>0</v>
      </c>
    </row>
    <row r="102" spans="1:53" hidden="1" x14ac:dyDescent="0.2">
      <c r="A102" s="26">
        <v>92</v>
      </c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30"/>
      <c r="AS102" s="31"/>
      <c r="AT102" s="31"/>
      <c r="AU102" s="32"/>
      <c r="AV102" s="22"/>
      <c r="AW102" s="33" t="b">
        <f t="shared" si="5"/>
        <v>0</v>
      </c>
      <c r="AX102" s="34" t="str">
        <f t="shared" si="9"/>
        <v/>
      </c>
      <c r="AY102" s="35">
        <f t="shared" si="6"/>
        <v>0</v>
      </c>
      <c r="AZ102" s="36">
        <f t="shared" si="7"/>
        <v>0</v>
      </c>
      <c r="BA102" s="36">
        <f t="shared" si="8"/>
        <v>0</v>
      </c>
    </row>
    <row r="103" spans="1:53" hidden="1" x14ac:dyDescent="0.2">
      <c r="A103" s="26">
        <v>93</v>
      </c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30"/>
      <c r="AS103" s="31"/>
      <c r="AT103" s="31"/>
      <c r="AU103" s="32"/>
      <c r="AV103" s="22"/>
      <c r="AW103" s="33" t="b">
        <f t="shared" si="5"/>
        <v>0</v>
      </c>
      <c r="AX103" s="34" t="str">
        <f t="shared" si="9"/>
        <v/>
      </c>
      <c r="AY103" s="35">
        <f t="shared" si="6"/>
        <v>0</v>
      </c>
      <c r="AZ103" s="36">
        <f t="shared" si="7"/>
        <v>0</v>
      </c>
      <c r="BA103" s="36">
        <f t="shared" si="8"/>
        <v>0</v>
      </c>
    </row>
    <row r="104" spans="1:53" hidden="1" x14ac:dyDescent="0.2">
      <c r="A104" s="26">
        <v>94</v>
      </c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30"/>
      <c r="AS104" s="31"/>
      <c r="AT104" s="31"/>
      <c r="AU104" s="32"/>
      <c r="AV104" s="22"/>
      <c r="AW104" s="33" t="b">
        <f t="shared" si="5"/>
        <v>0</v>
      </c>
      <c r="AX104" s="34" t="str">
        <f t="shared" si="9"/>
        <v/>
      </c>
      <c r="AY104" s="35">
        <f t="shared" si="6"/>
        <v>0</v>
      </c>
      <c r="AZ104" s="36">
        <f t="shared" si="7"/>
        <v>0</v>
      </c>
      <c r="BA104" s="36">
        <f t="shared" si="8"/>
        <v>0</v>
      </c>
    </row>
    <row r="105" spans="1:53" hidden="1" x14ac:dyDescent="0.2">
      <c r="A105" s="26">
        <v>95</v>
      </c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30"/>
      <c r="AS105" s="31"/>
      <c r="AT105" s="31"/>
      <c r="AU105" s="32"/>
      <c r="AV105" s="22"/>
      <c r="AW105" s="33" t="b">
        <f t="shared" si="5"/>
        <v>0</v>
      </c>
      <c r="AX105" s="34" t="str">
        <f t="shared" si="9"/>
        <v/>
      </c>
      <c r="AY105" s="35">
        <f t="shared" si="6"/>
        <v>0</v>
      </c>
      <c r="AZ105" s="36">
        <f t="shared" si="7"/>
        <v>0</v>
      </c>
      <c r="BA105" s="36">
        <f t="shared" si="8"/>
        <v>0</v>
      </c>
    </row>
    <row r="106" spans="1:53" hidden="1" x14ac:dyDescent="0.2">
      <c r="A106" s="26">
        <v>96</v>
      </c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30"/>
      <c r="AS106" s="31"/>
      <c r="AT106" s="31"/>
      <c r="AU106" s="32"/>
      <c r="AV106" s="22"/>
      <c r="AW106" s="33" t="b">
        <f t="shared" si="5"/>
        <v>0</v>
      </c>
      <c r="AX106" s="34" t="str">
        <f t="shared" si="9"/>
        <v/>
      </c>
      <c r="AY106" s="35">
        <f t="shared" si="6"/>
        <v>0</v>
      </c>
      <c r="AZ106" s="36">
        <f t="shared" si="7"/>
        <v>0</v>
      </c>
      <c r="BA106" s="36">
        <f t="shared" si="8"/>
        <v>0</v>
      </c>
    </row>
    <row r="107" spans="1:53" hidden="1" x14ac:dyDescent="0.2">
      <c r="A107" s="26">
        <v>97</v>
      </c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9"/>
      <c r="AP107" s="28"/>
      <c r="AQ107" s="28"/>
      <c r="AR107" s="30"/>
      <c r="AS107" s="31"/>
      <c r="AT107" s="31"/>
      <c r="AU107" s="32"/>
      <c r="AV107" s="22"/>
      <c r="AW107" s="33" t="b">
        <f t="shared" si="5"/>
        <v>0</v>
      </c>
      <c r="AX107" s="34" t="str">
        <f t="shared" si="9"/>
        <v/>
      </c>
      <c r="AY107" s="35">
        <f t="shared" si="6"/>
        <v>0</v>
      </c>
      <c r="AZ107" s="36">
        <f t="shared" si="7"/>
        <v>0</v>
      </c>
      <c r="BA107" s="36">
        <f t="shared" si="8"/>
        <v>0</v>
      </c>
    </row>
    <row r="108" spans="1:53" hidden="1" x14ac:dyDescent="0.2">
      <c r="A108" s="26">
        <v>98</v>
      </c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30"/>
      <c r="AS108" s="31"/>
      <c r="AT108" s="31"/>
      <c r="AU108" s="32"/>
      <c r="AV108" s="22"/>
      <c r="AW108" s="33" t="b">
        <f t="shared" si="5"/>
        <v>0</v>
      </c>
      <c r="AX108" s="34" t="str">
        <f t="shared" si="9"/>
        <v/>
      </c>
      <c r="AY108" s="35">
        <f t="shared" si="6"/>
        <v>0</v>
      </c>
      <c r="AZ108" s="36">
        <f t="shared" si="7"/>
        <v>0</v>
      </c>
      <c r="BA108" s="36">
        <f t="shared" si="8"/>
        <v>0</v>
      </c>
    </row>
    <row r="109" spans="1:53" hidden="1" x14ac:dyDescent="0.2">
      <c r="A109" s="26">
        <v>99</v>
      </c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30"/>
      <c r="AS109" s="31"/>
      <c r="AT109" s="31"/>
      <c r="AU109" s="32"/>
      <c r="AV109" s="22"/>
      <c r="AW109" s="33" t="b">
        <f t="shared" si="5"/>
        <v>0</v>
      </c>
      <c r="AX109" s="34" t="str">
        <f t="shared" si="9"/>
        <v/>
      </c>
      <c r="AY109" s="35">
        <f t="shared" si="6"/>
        <v>0</v>
      </c>
      <c r="AZ109" s="36">
        <f t="shared" si="7"/>
        <v>0</v>
      </c>
      <c r="BA109" s="36">
        <f t="shared" si="8"/>
        <v>0</v>
      </c>
    </row>
    <row r="110" spans="1:53" hidden="1" x14ac:dyDescent="0.2">
      <c r="A110" s="26">
        <v>100</v>
      </c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30"/>
      <c r="AS110" s="31"/>
      <c r="AT110" s="31"/>
      <c r="AU110" s="32"/>
      <c r="AV110" s="22"/>
      <c r="AW110" s="33" t="b">
        <f t="shared" si="5"/>
        <v>0</v>
      </c>
      <c r="AX110" s="34" t="str">
        <f t="shared" si="9"/>
        <v/>
      </c>
      <c r="AY110" s="35">
        <f t="shared" si="6"/>
        <v>0</v>
      </c>
      <c r="AZ110" s="36">
        <f t="shared" si="7"/>
        <v>0</v>
      </c>
      <c r="BA110" s="36">
        <f t="shared" si="8"/>
        <v>0</v>
      </c>
    </row>
    <row r="111" spans="1:53" hidden="1" x14ac:dyDescent="0.2">
      <c r="A111" s="26">
        <v>101</v>
      </c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30"/>
      <c r="AS111" s="31"/>
      <c r="AT111" s="31"/>
      <c r="AU111" s="32"/>
      <c r="AV111" s="22"/>
      <c r="AW111" s="33" t="b">
        <f t="shared" si="5"/>
        <v>0</v>
      </c>
      <c r="AX111" s="34" t="str">
        <f t="shared" si="9"/>
        <v/>
      </c>
      <c r="AY111" s="35">
        <f t="shared" si="6"/>
        <v>0</v>
      </c>
      <c r="AZ111" s="36">
        <f t="shared" si="7"/>
        <v>0</v>
      </c>
      <c r="BA111" s="36">
        <f t="shared" si="8"/>
        <v>0</v>
      </c>
    </row>
    <row r="112" spans="1:53" hidden="1" x14ac:dyDescent="0.2">
      <c r="A112" s="26">
        <v>102</v>
      </c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30"/>
      <c r="AS112" s="31"/>
      <c r="AT112" s="31"/>
      <c r="AU112" s="32"/>
      <c r="AV112" s="22"/>
      <c r="AW112" s="33" t="b">
        <f t="shared" si="5"/>
        <v>0</v>
      </c>
      <c r="AX112" s="34" t="str">
        <f t="shared" si="9"/>
        <v/>
      </c>
      <c r="AY112" s="35">
        <f t="shared" si="6"/>
        <v>0</v>
      </c>
      <c r="AZ112" s="36">
        <f t="shared" si="7"/>
        <v>0</v>
      </c>
      <c r="BA112" s="36">
        <f t="shared" si="8"/>
        <v>0</v>
      </c>
    </row>
    <row r="113" spans="1:53" hidden="1" x14ac:dyDescent="0.2">
      <c r="A113" s="26">
        <v>103</v>
      </c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30"/>
      <c r="AS113" s="31"/>
      <c r="AT113" s="31"/>
      <c r="AU113" s="32"/>
      <c r="AV113" s="22"/>
      <c r="AW113" s="33" t="b">
        <f t="shared" si="5"/>
        <v>0</v>
      </c>
      <c r="AX113" s="34" t="str">
        <f t="shared" si="9"/>
        <v/>
      </c>
      <c r="AY113" s="35">
        <f t="shared" si="6"/>
        <v>0</v>
      </c>
      <c r="AZ113" s="36">
        <f t="shared" si="7"/>
        <v>0</v>
      </c>
      <c r="BA113" s="36">
        <f t="shared" si="8"/>
        <v>0</v>
      </c>
    </row>
    <row r="114" spans="1:53" hidden="1" x14ac:dyDescent="0.2">
      <c r="A114" s="26">
        <v>104</v>
      </c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30"/>
      <c r="AS114" s="31"/>
      <c r="AT114" s="31"/>
      <c r="AU114" s="32"/>
      <c r="AV114" s="22"/>
      <c r="AW114" s="33" t="b">
        <f t="shared" si="5"/>
        <v>0</v>
      </c>
      <c r="AX114" s="34" t="str">
        <f t="shared" si="9"/>
        <v/>
      </c>
      <c r="AY114" s="35">
        <f t="shared" si="6"/>
        <v>0</v>
      </c>
      <c r="AZ114" s="36">
        <f t="shared" si="7"/>
        <v>0</v>
      </c>
      <c r="BA114" s="36">
        <f t="shared" si="8"/>
        <v>0</v>
      </c>
    </row>
    <row r="115" spans="1:53" hidden="1" x14ac:dyDescent="0.2">
      <c r="A115" s="26">
        <v>105</v>
      </c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30"/>
      <c r="AS115" s="31"/>
      <c r="AT115" s="31"/>
      <c r="AU115" s="32"/>
      <c r="AV115" s="22"/>
      <c r="AW115" s="33" t="b">
        <f t="shared" si="5"/>
        <v>0</v>
      </c>
      <c r="AX115" s="34" t="str">
        <f t="shared" si="9"/>
        <v/>
      </c>
      <c r="AY115" s="35">
        <f t="shared" si="6"/>
        <v>0</v>
      </c>
      <c r="AZ115" s="36">
        <f t="shared" si="7"/>
        <v>0</v>
      </c>
      <c r="BA115" s="36">
        <f t="shared" si="8"/>
        <v>0</v>
      </c>
    </row>
    <row r="116" spans="1:53" hidden="1" x14ac:dyDescent="0.2">
      <c r="A116" s="26">
        <v>106</v>
      </c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30"/>
      <c r="AS116" s="31"/>
      <c r="AT116" s="31"/>
      <c r="AU116" s="32"/>
      <c r="AV116" s="22"/>
      <c r="AW116" s="33" t="b">
        <f t="shared" si="5"/>
        <v>0</v>
      </c>
      <c r="AX116" s="34" t="str">
        <f t="shared" si="9"/>
        <v/>
      </c>
      <c r="AY116" s="35">
        <f t="shared" si="6"/>
        <v>0</v>
      </c>
      <c r="AZ116" s="36">
        <f t="shared" si="7"/>
        <v>0</v>
      </c>
      <c r="BA116" s="36">
        <f t="shared" si="8"/>
        <v>0</v>
      </c>
    </row>
    <row r="117" spans="1:53" hidden="1" x14ac:dyDescent="0.2">
      <c r="A117" s="26">
        <v>107</v>
      </c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30"/>
      <c r="AS117" s="31"/>
      <c r="AT117" s="31"/>
      <c r="AU117" s="32"/>
      <c r="AV117" s="22"/>
      <c r="AW117" s="33" t="b">
        <f t="shared" si="5"/>
        <v>0</v>
      </c>
      <c r="AX117" s="34" t="str">
        <f t="shared" si="9"/>
        <v/>
      </c>
      <c r="AY117" s="35">
        <f t="shared" si="6"/>
        <v>0</v>
      </c>
      <c r="AZ117" s="36">
        <f t="shared" si="7"/>
        <v>0</v>
      </c>
      <c r="BA117" s="36">
        <f t="shared" si="8"/>
        <v>0</v>
      </c>
    </row>
    <row r="118" spans="1:53" hidden="1" x14ac:dyDescent="0.2">
      <c r="A118" s="26">
        <v>108</v>
      </c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30"/>
      <c r="AS118" s="31"/>
      <c r="AT118" s="31"/>
      <c r="AU118" s="32"/>
      <c r="AV118" s="22"/>
      <c r="AW118" s="33" t="b">
        <f t="shared" si="5"/>
        <v>0</v>
      </c>
      <c r="AX118" s="34" t="str">
        <f t="shared" si="9"/>
        <v/>
      </c>
      <c r="AY118" s="35">
        <f t="shared" si="6"/>
        <v>0</v>
      </c>
      <c r="AZ118" s="36">
        <f t="shared" si="7"/>
        <v>0</v>
      </c>
      <c r="BA118" s="36">
        <f t="shared" si="8"/>
        <v>0</v>
      </c>
    </row>
    <row r="119" spans="1:53" hidden="1" x14ac:dyDescent="0.2">
      <c r="A119" s="26">
        <v>109</v>
      </c>
      <c r="B119" s="2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30"/>
      <c r="AS119" s="31"/>
      <c r="AT119" s="31"/>
      <c r="AU119" s="32"/>
      <c r="AV119" s="22"/>
      <c r="AW119" s="33" t="b">
        <f t="shared" si="5"/>
        <v>0</v>
      </c>
      <c r="AX119" s="34" t="str">
        <f t="shared" si="9"/>
        <v/>
      </c>
      <c r="AY119" s="35">
        <f t="shared" si="6"/>
        <v>0</v>
      </c>
      <c r="AZ119" s="36">
        <f t="shared" si="7"/>
        <v>0</v>
      </c>
      <c r="BA119" s="36">
        <f t="shared" si="8"/>
        <v>0</v>
      </c>
    </row>
    <row r="120" spans="1:53" hidden="1" x14ac:dyDescent="0.2">
      <c r="A120" s="26">
        <v>110</v>
      </c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30"/>
      <c r="AS120" s="31"/>
      <c r="AT120" s="31"/>
      <c r="AU120" s="32"/>
      <c r="AV120" s="22"/>
      <c r="AW120" s="33" t="b">
        <f t="shared" si="5"/>
        <v>0</v>
      </c>
      <c r="AX120" s="34" t="str">
        <f t="shared" si="9"/>
        <v/>
      </c>
      <c r="AY120" s="35">
        <f t="shared" si="6"/>
        <v>0</v>
      </c>
      <c r="AZ120" s="36">
        <f t="shared" si="7"/>
        <v>0</v>
      </c>
      <c r="BA120" s="36">
        <f t="shared" si="8"/>
        <v>0</v>
      </c>
    </row>
    <row r="121" spans="1:53" hidden="1" x14ac:dyDescent="0.2">
      <c r="A121" s="26">
        <v>111</v>
      </c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30"/>
      <c r="AS121" s="31"/>
      <c r="AT121" s="31"/>
      <c r="AU121" s="32"/>
      <c r="AV121" s="22"/>
      <c r="AW121" s="33" t="b">
        <f t="shared" si="5"/>
        <v>0</v>
      </c>
      <c r="AX121" s="34" t="str">
        <f t="shared" si="9"/>
        <v/>
      </c>
      <c r="AY121" s="35">
        <f t="shared" si="6"/>
        <v>0</v>
      </c>
      <c r="AZ121" s="36">
        <f t="shared" si="7"/>
        <v>0</v>
      </c>
      <c r="BA121" s="36">
        <f t="shared" si="8"/>
        <v>0</v>
      </c>
    </row>
    <row r="122" spans="1:53" hidden="1" x14ac:dyDescent="0.2">
      <c r="A122" s="26">
        <v>112</v>
      </c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30"/>
      <c r="AS122" s="31"/>
      <c r="AT122" s="31"/>
      <c r="AU122" s="32"/>
      <c r="AV122" s="22"/>
      <c r="AW122" s="33" t="b">
        <f t="shared" si="5"/>
        <v>0</v>
      </c>
      <c r="AX122" s="34" t="str">
        <f t="shared" si="9"/>
        <v/>
      </c>
      <c r="AY122" s="35">
        <f t="shared" si="6"/>
        <v>0</v>
      </c>
      <c r="AZ122" s="36">
        <f t="shared" si="7"/>
        <v>0</v>
      </c>
      <c r="BA122" s="36">
        <f t="shared" si="8"/>
        <v>0</v>
      </c>
    </row>
    <row r="123" spans="1:53" hidden="1" x14ac:dyDescent="0.2">
      <c r="A123" s="26">
        <v>113</v>
      </c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30"/>
      <c r="AS123" s="31"/>
      <c r="AT123" s="31"/>
      <c r="AU123" s="32"/>
      <c r="AV123" s="22"/>
      <c r="AW123" s="33" t="b">
        <f t="shared" si="5"/>
        <v>0</v>
      </c>
      <c r="AX123" s="34" t="str">
        <f t="shared" si="9"/>
        <v/>
      </c>
      <c r="AY123" s="35">
        <f t="shared" si="6"/>
        <v>0</v>
      </c>
      <c r="AZ123" s="36">
        <f t="shared" si="7"/>
        <v>0</v>
      </c>
      <c r="BA123" s="36">
        <f t="shared" si="8"/>
        <v>0</v>
      </c>
    </row>
    <row r="124" spans="1:53" hidden="1" x14ac:dyDescent="0.2">
      <c r="A124" s="26">
        <v>114</v>
      </c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30"/>
      <c r="AS124" s="31"/>
      <c r="AT124" s="31"/>
      <c r="AU124" s="32"/>
      <c r="AV124" s="22"/>
      <c r="AW124" s="33" t="b">
        <f t="shared" si="5"/>
        <v>0</v>
      </c>
      <c r="AX124" s="34" t="str">
        <f t="shared" si="9"/>
        <v/>
      </c>
      <c r="AY124" s="35">
        <f t="shared" si="6"/>
        <v>0</v>
      </c>
      <c r="AZ124" s="36">
        <f t="shared" si="7"/>
        <v>0</v>
      </c>
      <c r="BA124" s="36">
        <f t="shared" si="8"/>
        <v>0</v>
      </c>
    </row>
    <row r="125" spans="1:53" hidden="1" x14ac:dyDescent="0.2">
      <c r="A125" s="26">
        <v>115</v>
      </c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30"/>
      <c r="AS125" s="31"/>
      <c r="AT125" s="31"/>
      <c r="AU125" s="32"/>
      <c r="AV125" s="22"/>
      <c r="AW125" s="33" t="b">
        <f t="shared" si="5"/>
        <v>0</v>
      </c>
      <c r="AX125" s="34" t="str">
        <f t="shared" si="9"/>
        <v/>
      </c>
      <c r="AY125" s="35">
        <f t="shared" si="6"/>
        <v>0</v>
      </c>
      <c r="AZ125" s="36">
        <f t="shared" si="7"/>
        <v>0</v>
      </c>
      <c r="BA125" s="36">
        <f t="shared" si="8"/>
        <v>0</v>
      </c>
    </row>
    <row r="126" spans="1:53" hidden="1" x14ac:dyDescent="0.2">
      <c r="A126" s="26">
        <v>116</v>
      </c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30"/>
      <c r="AS126" s="31"/>
      <c r="AT126" s="31"/>
      <c r="AU126" s="32"/>
      <c r="AV126" s="22"/>
      <c r="AW126" s="33" t="b">
        <f t="shared" si="5"/>
        <v>0</v>
      </c>
      <c r="AX126" s="34" t="str">
        <f t="shared" si="9"/>
        <v/>
      </c>
      <c r="AY126" s="35">
        <f t="shared" si="6"/>
        <v>0</v>
      </c>
      <c r="AZ126" s="36">
        <f t="shared" si="7"/>
        <v>0</v>
      </c>
      <c r="BA126" s="36">
        <f t="shared" si="8"/>
        <v>0</v>
      </c>
    </row>
    <row r="127" spans="1:53" hidden="1" x14ac:dyDescent="0.2">
      <c r="A127" s="26">
        <v>117</v>
      </c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30"/>
      <c r="AS127" s="31"/>
      <c r="AT127" s="31"/>
      <c r="AU127" s="32"/>
      <c r="AV127" s="22"/>
      <c r="AW127" s="33" t="b">
        <f t="shared" si="5"/>
        <v>0</v>
      </c>
      <c r="AX127" s="34" t="str">
        <f t="shared" si="9"/>
        <v/>
      </c>
      <c r="AY127" s="35">
        <f t="shared" si="6"/>
        <v>0</v>
      </c>
      <c r="AZ127" s="36">
        <f t="shared" si="7"/>
        <v>0</v>
      </c>
      <c r="BA127" s="36">
        <f t="shared" si="8"/>
        <v>0</v>
      </c>
    </row>
    <row r="128" spans="1:53" hidden="1" x14ac:dyDescent="0.2">
      <c r="A128" s="26">
        <v>118</v>
      </c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30"/>
      <c r="AS128" s="31"/>
      <c r="AT128" s="31"/>
      <c r="AU128" s="32"/>
      <c r="AV128" s="22"/>
      <c r="AW128" s="33" t="b">
        <f t="shared" si="5"/>
        <v>0</v>
      </c>
      <c r="AX128" s="34" t="str">
        <f t="shared" si="9"/>
        <v/>
      </c>
      <c r="AY128" s="35">
        <f t="shared" si="6"/>
        <v>0</v>
      </c>
      <c r="AZ128" s="36">
        <f t="shared" si="7"/>
        <v>0</v>
      </c>
      <c r="BA128" s="36">
        <f t="shared" si="8"/>
        <v>0</v>
      </c>
    </row>
    <row r="129" spans="1:53" hidden="1" x14ac:dyDescent="0.2">
      <c r="A129" s="26">
        <v>119</v>
      </c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30"/>
      <c r="AS129" s="31"/>
      <c r="AT129" s="31"/>
      <c r="AU129" s="32"/>
      <c r="AV129" s="22"/>
      <c r="AW129" s="33" t="b">
        <f t="shared" si="5"/>
        <v>0</v>
      </c>
      <c r="AX129" s="34" t="str">
        <f t="shared" si="9"/>
        <v/>
      </c>
      <c r="AY129" s="35">
        <f t="shared" si="6"/>
        <v>0</v>
      </c>
      <c r="AZ129" s="36">
        <f t="shared" si="7"/>
        <v>0</v>
      </c>
      <c r="BA129" s="36">
        <f t="shared" si="8"/>
        <v>0</v>
      </c>
    </row>
    <row r="130" spans="1:53" hidden="1" x14ac:dyDescent="0.2">
      <c r="A130" s="26">
        <v>120</v>
      </c>
      <c r="B130" s="2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30"/>
      <c r="AS130" s="31"/>
      <c r="AT130" s="31"/>
      <c r="AU130" s="32"/>
      <c r="AV130" s="22"/>
      <c r="AW130" s="33" t="b">
        <f t="shared" si="5"/>
        <v>0</v>
      </c>
      <c r="AX130" s="34" t="str">
        <f t="shared" si="9"/>
        <v/>
      </c>
      <c r="AY130" s="35">
        <f t="shared" si="6"/>
        <v>0</v>
      </c>
      <c r="AZ130" s="36">
        <f t="shared" si="7"/>
        <v>0</v>
      </c>
      <c r="BA130" s="36">
        <f t="shared" si="8"/>
        <v>0</v>
      </c>
    </row>
    <row r="131" spans="1:53" hidden="1" x14ac:dyDescent="0.2">
      <c r="A131" s="26">
        <v>121</v>
      </c>
      <c r="B131" s="27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30"/>
      <c r="AS131" s="31"/>
      <c r="AT131" s="31"/>
      <c r="AU131" s="32"/>
      <c r="AV131" s="22"/>
      <c r="AW131" s="33" t="b">
        <f t="shared" si="5"/>
        <v>0</v>
      </c>
      <c r="AX131" s="34" t="str">
        <f t="shared" si="9"/>
        <v/>
      </c>
      <c r="AY131" s="35">
        <f t="shared" si="6"/>
        <v>0</v>
      </c>
      <c r="AZ131" s="36">
        <f t="shared" si="7"/>
        <v>0</v>
      </c>
      <c r="BA131" s="36">
        <f t="shared" si="8"/>
        <v>0</v>
      </c>
    </row>
    <row r="132" spans="1:53" hidden="1" x14ac:dyDescent="0.2">
      <c r="A132" s="26">
        <v>122</v>
      </c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30"/>
      <c r="AS132" s="31"/>
      <c r="AT132" s="31"/>
      <c r="AU132" s="32"/>
      <c r="AV132" s="22"/>
      <c r="AW132" s="33" t="b">
        <f t="shared" si="5"/>
        <v>0</v>
      </c>
      <c r="AX132" s="34" t="str">
        <f t="shared" si="9"/>
        <v/>
      </c>
      <c r="AY132" s="35">
        <f t="shared" si="6"/>
        <v>0</v>
      </c>
      <c r="AZ132" s="36">
        <f t="shared" si="7"/>
        <v>0</v>
      </c>
      <c r="BA132" s="36">
        <f t="shared" si="8"/>
        <v>0</v>
      </c>
    </row>
    <row r="133" spans="1:53" hidden="1" x14ac:dyDescent="0.2">
      <c r="A133" s="26">
        <v>123</v>
      </c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30"/>
      <c r="AS133" s="31"/>
      <c r="AT133" s="31"/>
      <c r="AU133" s="32"/>
      <c r="AV133" s="22"/>
      <c r="AW133" s="33" t="b">
        <f t="shared" si="5"/>
        <v>0</v>
      </c>
      <c r="AX133" s="34" t="str">
        <f t="shared" si="9"/>
        <v/>
      </c>
      <c r="AY133" s="35">
        <f t="shared" si="6"/>
        <v>0</v>
      </c>
      <c r="AZ133" s="36">
        <f t="shared" si="7"/>
        <v>0</v>
      </c>
      <c r="BA133" s="36">
        <f t="shared" si="8"/>
        <v>0</v>
      </c>
    </row>
    <row r="134" spans="1:53" hidden="1" x14ac:dyDescent="0.2">
      <c r="A134" s="26">
        <v>124</v>
      </c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30"/>
      <c r="AS134" s="31"/>
      <c r="AT134" s="31"/>
      <c r="AU134" s="32"/>
      <c r="AV134" s="22"/>
      <c r="AW134" s="33" t="b">
        <f t="shared" si="5"/>
        <v>0</v>
      </c>
      <c r="AX134" s="34" t="str">
        <f t="shared" si="9"/>
        <v/>
      </c>
      <c r="AY134" s="35">
        <f t="shared" si="6"/>
        <v>0</v>
      </c>
      <c r="AZ134" s="36">
        <f t="shared" si="7"/>
        <v>0</v>
      </c>
      <c r="BA134" s="36">
        <f t="shared" si="8"/>
        <v>0</v>
      </c>
    </row>
    <row r="135" spans="1:53" hidden="1" x14ac:dyDescent="0.2">
      <c r="A135" s="26">
        <v>125</v>
      </c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30"/>
      <c r="AS135" s="31"/>
      <c r="AT135" s="31"/>
      <c r="AU135" s="32"/>
      <c r="AV135" s="22"/>
      <c r="AW135" s="33" t="b">
        <f t="shared" si="5"/>
        <v>0</v>
      </c>
      <c r="AX135" s="34" t="str">
        <f t="shared" si="9"/>
        <v/>
      </c>
      <c r="AY135" s="35">
        <f t="shared" si="6"/>
        <v>0</v>
      </c>
      <c r="AZ135" s="36">
        <f t="shared" si="7"/>
        <v>0</v>
      </c>
      <c r="BA135" s="36">
        <f t="shared" si="8"/>
        <v>0</v>
      </c>
    </row>
    <row r="136" spans="1:53" hidden="1" x14ac:dyDescent="0.2">
      <c r="A136" s="26">
        <v>126</v>
      </c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30"/>
      <c r="AS136" s="31"/>
      <c r="AT136" s="31"/>
      <c r="AU136" s="32"/>
      <c r="AV136" s="22"/>
      <c r="AW136" s="33" t="b">
        <f t="shared" si="5"/>
        <v>0</v>
      </c>
      <c r="AX136" s="34" t="str">
        <f t="shared" si="9"/>
        <v/>
      </c>
      <c r="AY136" s="35">
        <f t="shared" si="6"/>
        <v>0</v>
      </c>
      <c r="AZ136" s="36">
        <f t="shared" si="7"/>
        <v>0</v>
      </c>
      <c r="BA136" s="36">
        <f t="shared" si="8"/>
        <v>0</v>
      </c>
    </row>
    <row r="137" spans="1:53" hidden="1" x14ac:dyDescent="0.2">
      <c r="A137" s="26">
        <v>127</v>
      </c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30"/>
      <c r="AS137" s="31"/>
      <c r="AT137" s="31"/>
      <c r="AU137" s="32"/>
      <c r="AV137" s="22"/>
      <c r="AW137" s="33" t="b">
        <f t="shared" si="5"/>
        <v>0</v>
      </c>
      <c r="AX137" s="34" t="str">
        <f t="shared" si="9"/>
        <v/>
      </c>
      <c r="AY137" s="35">
        <f t="shared" si="6"/>
        <v>0</v>
      </c>
      <c r="AZ137" s="36">
        <f t="shared" si="7"/>
        <v>0</v>
      </c>
      <c r="BA137" s="36">
        <f t="shared" si="8"/>
        <v>0</v>
      </c>
    </row>
    <row r="138" spans="1:53" hidden="1" x14ac:dyDescent="0.2">
      <c r="A138" s="26">
        <v>128</v>
      </c>
      <c r="B138" s="2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30"/>
      <c r="AS138" s="31"/>
      <c r="AT138" s="31"/>
      <c r="AU138" s="32"/>
      <c r="AV138" s="22"/>
      <c r="AW138" s="33" t="b">
        <f t="shared" si="5"/>
        <v>0</v>
      </c>
      <c r="AX138" s="34" t="str">
        <f t="shared" si="9"/>
        <v/>
      </c>
      <c r="AY138" s="35">
        <f t="shared" si="6"/>
        <v>0</v>
      </c>
      <c r="AZ138" s="36">
        <f t="shared" si="7"/>
        <v>0</v>
      </c>
      <c r="BA138" s="36">
        <f t="shared" si="8"/>
        <v>0</v>
      </c>
    </row>
    <row r="139" spans="1:53" hidden="1" x14ac:dyDescent="0.2">
      <c r="A139" s="26">
        <v>129</v>
      </c>
      <c r="B139" s="2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30"/>
      <c r="AS139" s="31"/>
      <c r="AT139" s="31"/>
      <c r="AU139" s="32"/>
      <c r="AV139" s="22"/>
      <c r="AW139" s="33" t="b">
        <f t="shared" ref="AW139:AW158" si="10">IF(SUM(C139:AQ139)&gt;0,(SUM(C139:AQ139)/COUNTIF(C139:AQ139,"&gt;0")))</f>
        <v>0</v>
      </c>
      <c r="AX139" s="34" t="str">
        <f t="shared" si="9"/>
        <v/>
      </c>
      <c r="AY139" s="35">
        <f t="shared" ref="AY139:AY158" si="11">COUNTIF($C139:$AQ139,"Отл")</f>
        <v>0</v>
      </c>
      <c r="AZ139" s="36">
        <f t="shared" ref="AZ139:AZ158" si="12">COUNTIF($C139:$AQ139,"Хор")</f>
        <v>0</v>
      </c>
      <c r="BA139" s="36">
        <f t="shared" ref="BA139:BA158" si="13">COUNTIF($C139:$AQ139,"Удв")</f>
        <v>0</v>
      </c>
    </row>
    <row r="140" spans="1:53" hidden="1" x14ac:dyDescent="0.2">
      <c r="A140" s="26">
        <v>130</v>
      </c>
      <c r="B140" s="2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30"/>
      <c r="AS140" s="31"/>
      <c r="AT140" s="31"/>
      <c r="AU140" s="32"/>
      <c r="AV140" s="22"/>
      <c r="AW140" s="33" t="b">
        <f t="shared" si="10"/>
        <v>0</v>
      </c>
      <c r="AX140" s="34" t="str">
        <f t="shared" ref="AX140:AX158" si="14">IF(SUM(AY140:BA140)&gt;0,(AY140*5+AZ140*4+BA140*3)/SUM(AY140:BA140),"")</f>
        <v/>
      </c>
      <c r="AY140" s="35">
        <f t="shared" si="11"/>
        <v>0</v>
      </c>
      <c r="AZ140" s="36">
        <f t="shared" si="12"/>
        <v>0</v>
      </c>
      <c r="BA140" s="36">
        <f t="shared" si="13"/>
        <v>0</v>
      </c>
    </row>
    <row r="141" spans="1:53" hidden="1" x14ac:dyDescent="0.2">
      <c r="A141" s="26">
        <v>131</v>
      </c>
      <c r="B141" s="2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30"/>
      <c r="AS141" s="31"/>
      <c r="AT141" s="31"/>
      <c r="AU141" s="32"/>
      <c r="AV141" s="22"/>
      <c r="AW141" s="33" t="b">
        <f t="shared" si="10"/>
        <v>0</v>
      </c>
      <c r="AX141" s="34" t="str">
        <f t="shared" si="14"/>
        <v/>
      </c>
      <c r="AY141" s="35">
        <f t="shared" si="11"/>
        <v>0</v>
      </c>
      <c r="AZ141" s="36">
        <f t="shared" si="12"/>
        <v>0</v>
      </c>
      <c r="BA141" s="36">
        <f t="shared" si="13"/>
        <v>0</v>
      </c>
    </row>
    <row r="142" spans="1:53" hidden="1" x14ac:dyDescent="0.2">
      <c r="A142" s="26">
        <v>132</v>
      </c>
      <c r="B142" s="2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30"/>
      <c r="AS142" s="31"/>
      <c r="AT142" s="31"/>
      <c r="AU142" s="32"/>
      <c r="AV142" s="22"/>
      <c r="AW142" s="33" t="b">
        <f t="shared" si="10"/>
        <v>0</v>
      </c>
      <c r="AX142" s="34" t="str">
        <f t="shared" si="14"/>
        <v/>
      </c>
      <c r="AY142" s="35">
        <f t="shared" si="11"/>
        <v>0</v>
      </c>
      <c r="AZ142" s="36">
        <f t="shared" si="12"/>
        <v>0</v>
      </c>
      <c r="BA142" s="36">
        <f t="shared" si="13"/>
        <v>0</v>
      </c>
    </row>
    <row r="143" spans="1:53" hidden="1" x14ac:dyDescent="0.2">
      <c r="A143" s="26">
        <v>133</v>
      </c>
      <c r="B143" s="27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30"/>
      <c r="AS143" s="31"/>
      <c r="AT143" s="31"/>
      <c r="AU143" s="32"/>
      <c r="AV143" s="22"/>
      <c r="AW143" s="33" t="b">
        <f t="shared" si="10"/>
        <v>0</v>
      </c>
      <c r="AX143" s="34" t="str">
        <f t="shared" si="14"/>
        <v/>
      </c>
      <c r="AY143" s="35">
        <f t="shared" si="11"/>
        <v>0</v>
      </c>
      <c r="AZ143" s="36">
        <f t="shared" si="12"/>
        <v>0</v>
      </c>
      <c r="BA143" s="36">
        <f t="shared" si="13"/>
        <v>0</v>
      </c>
    </row>
    <row r="144" spans="1:53" hidden="1" x14ac:dyDescent="0.2">
      <c r="A144" s="26">
        <v>134</v>
      </c>
      <c r="B144" s="27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30"/>
      <c r="AS144" s="31"/>
      <c r="AT144" s="31"/>
      <c r="AU144" s="32"/>
      <c r="AV144" s="22"/>
      <c r="AW144" s="33" t="b">
        <f t="shared" si="10"/>
        <v>0</v>
      </c>
      <c r="AX144" s="34" t="str">
        <f t="shared" si="14"/>
        <v/>
      </c>
      <c r="AY144" s="35">
        <f t="shared" si="11"/>
        <v>0</v>
      </c>
      <c r="AZ144" s="36">
        <f t="shared" si="12"/>
        <v>0</v>
      </c>
      <c r="BA144" s="36">
        <f t="shared" si="13"/>
        <v>0</v>
      </c>
    </row>
    <row r="145" spans="1:53" hidden="1" x14ac:dyDescent="0.2">
      <c r="A145" s="26">
        <v>135</v>
      </c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30"/>
      <c r="AS145" s="31"/>
      <c r="AT145" s="31"/>
      <c r="AU145" s="32"/>
      <c r="AV145" s="22"/>
      <c r="AW145" s="33" t="b">
        <f t="shared" si="10"/>
        <v>0</v>
      </c>
      <c r="AX145" s="34" t="str">
        <f t="shared" si="14"/>
        <v/>
      </c>
      <c r="AY145" s="35">
        <f t="shared" si="11"/>
        <v>0</v>
      </c>
      <c r="AZ145" s="36">
        <f t="shared" si="12"/>
        <v>0</v>
      </c>
      <c r="BA145" s="36">
        <f t="shared" si="13"/>
        <v>0</v>
      </c>
    </row>
    <row r="146" spans="1:53" hidden="1" x14ac:dyDescent="0.2">
      <c r="A146" s="26">
        <v>136</v>
      </c>
      <c r="B146" s="27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30"/>
      <c r="AS146" s="31"/>
      <c r="AT146" s="31"/>
      <c r="AU146" s="32"/>
      <c r="AV146" s="22"/>
      <c r="AW146" s="33" t="b">
        <f t="shared" si="10"/>
        <v>0</v>
      </c>
      <c r="AX146" s="34" t="str">
        <f t="shared" si="14"/>
        <v/>
      </c>
      <c r="AY146" s="35">
        <f t="shared" si="11"/>
        <v>0</v>
      </c>
      <c r="AZ146" s="36">
        <f t="shared" si="12"/>
        <v>0</v>
      </c>
      <c r="BA146" s="36">
        <f t="shared" si="13"/>
        <v>0</v>
      </c>
    </row>
    <row r="147" spans="1:53" hidden="1" x14ac:dyDescent="0.2">
      <c r="A147" s="26">
        <v>137</v>
      </c>
      <c r="B147" s="27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30"/>
      <c r="AS147" s="31"/>
      <c r="AT147" s="31"/>
      <c r="AU147" s="32"/>
      <c r="AV147" s="22"/>
      <c r="AW147" s="33" t="b">
        <f t="shared" si="10"/>
        <v>0</v>
      </c>
      <c r="AX147" s="34" t="str">
        <f t="shared" si="14"/>
        <v/>
      </c>
      <c r="AY147" s="35">
        <f t="shared" si="11"/>
        <v>0</v>
      </c>
      <c r="AZ147" s="36">
        <f t="shared" si="12"/>
        <v>0</v>
      </c>
      <c r="BA147" s="36">
        <f t="shared" si="13"/>
        <v>0</v>
      </c>
    </row>
    <row r="148" spans="1:53" hidden="1" x14ac:dyDescent="0.2">
      <c r="A148" s="26">
        <v>138</v>
      </c>
      <c r="B148" s="27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30"/>
      <c r="AS148" s="31"/>
      <c r="AT148" s="31"/>
      <c r="AU148" s="32"/>
      <c r="AV148" s="22"/>
      <c r="AW148" s="33" t="b">
        <f t="shared" si="10"/>
        <v>0</v>
      </c>
      <c r="AX148" s="34" t="str">
        <f t="shared" si="14"/>
        <v/>
      </c>
      <c r="AY148" s="35">
        <f t="shared" si="11"/>
        <v>0</v>
      </c>
      <c r="AZ148" s="36">
        <f t="shared" si="12"/>
        <v>0</v>
      </c>
      <c r="BA148" s="36">
        <f t="shared" si="13"/>
        <v>0</v>
      </c>
    </row>
    <row r="149" spans="1:53" hidden="1" x14ac:dyDescent="0.2">
      <c r="A149" s="26">
        <v>139</v>
      </c>
      <c r="B149" s="27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30"/>
      <c r="AS149" s="31"/>
      <c r="AT149" s="31"/>
      <c r="AU149" s="32"/>
      <c r="AV149" s="22"/>
      <c r="AW149" s="33" t="b">
        <f t="shared" si="10"/>
        <v>0</v>
      </c>
      <c r="AX149" s="34" t="str">
        <f t="shared" si="14"/>
        <v/>
      </c>
      <c r="AY149" s="35">
        <f t="shared" si="11"/>
        <v>0</v>
      </c>
      <c r="AZ149" s="36">
        <f t="shared" si="12"/>
        <v>0</v>
      </c>
      <c r="BA149" s="36">
        <f t="shared" si="13"/>
        <v>0</v>
      </c>
    </row>
    <row r="150" spans="1:53" hidden="1" x14ac:dyDescent="0.2">
      <c r="A150" s="26">
        <v>140</v>
      </c>
      <c r="B150" s="2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30"/>
      <c r="AS150" s="31"/>
      <c r="AT150" s="31"/>
      <c r="AU150" s="32"/>
      <c r="AV150" s="22"/>
      <c r="AW150" s="33" t="b">
        <f t="shared" si="10"/>
        <v>0</v>
      </c>
      <c r="AX150" s="34" t="str">
        <f t="shared" si="14"/>
        <v/>
      </c>
      <c r="AY150" s="35">
        <f t="shared" si="11"/>
        <v>0</v>
      </c>
      <c r="AZ150" s="36">
        <f t="shared" si="12"/>
        <v>0</v>
      </c>
      <c r="BA150" s="36">
        <f t="shared" si="13"/>
        <v>0</v>
      </c>
    </row>
    <row r="151" spans="1:53" hidden="1" x14ac:dyDescent="0.2">
      <c r="A151" s="26">
        <v>141</v>
      </c>
      <c r="B151" s="27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30"/>
      <c r="AS151" s="31"/>
      <c r="AT151" s="31"/>
      <c r="AU151" s="32"/>
      <c r="AV151" s="22"/>
      <c r="AW151" s="33" t="b">
        <f t="shared" si="10"/>
        <v>0</v>
      </c>
      <c r="AX151" s="34" t="str">
        <f>IF(SUM(AY151:BA151)&gt;0,(AY151*5+AZ151*4+BA151*3)/SUM(AY151:BA151),"")</f>
        <v/>
      </c>
      <c r="AY151" s="35">
        <f t="shared" si="11"/>
        <v>0</v>
      </c>
      <c r="AZ151" s="36">
        <f t="shared" si="12"/>
        <v>0</v>
      </c>
      <c r="BA151" s="36">
        <f t="shared" si="13"/>
        <v>0</v>
      </c>
    </row>
    <row r="152" spans="1:53" hidden="1" x14ac:dyDescent="0.2">
      <c r="A152" s="26">
        <v>142</v>
      </c>
      <c r="B152" s="27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30"/>
      <c r="AS152" s="31"/>
      <c r="AT152" s="31"/>
      <c r="AU152" s="32"/>
      <c r="AV152" s="22"/>
      <c r="AW152" s="33" t="b">
        <f t="shared" si="10"/>
        <v>0</v>
      </c>
      <c r="AX152" s="34" t="str">
        <f t="shared" si="14"/>
        <v/>
      </c>
      <c r="AY152" s="35">
        <f t="shared" si="11"/>
        <v>0</v>
      </c>
      <c r="AZ152" s="36">
        <f t="shared" si="12"/>
        <v>0</v>
      </c>
      <c r="BA152" s="36">
        <f t="shared" si="13"/>
        <v>0</v>
      </c>
    </row>
    <row r="153" spans="1:53" hidden="1" x14ac:dyDescent="0.2">
      <c r="A153" s="26">
        <v>143</v>
      </c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30"/>
      <c r="AS153" s="31"/>
      <c r="AT153" s="31"/>
      <c r="AU153" s="32"/>
      <c r="AV153" s="22"/>
      <c r="AW153" s="33" t="b">
        <f t="shared" si="10"/>
        <v>0</v>
      </c>
      <c r="AX153" s="34" t="str">
        <f t="shared" si="14"/>
        <v/>
      </c>
      <c r="AY153" s="35">
        <f t="shared" si="11"/>
        <v>0</v>
      </c>
      <c r="AZ153" s="36">
        <f t="shared" si="12"/>
        <v>0</v>
      </c>
      <c r="BA153" s="36">
        <f t="shared" si="13"/>
        <v>0</v>
      </c>
    </row>
    <row r="154" spans="1:53" hidden="1" x14ac:dyDescent="0.2">
      <c r="A154" s="26">
        <v>144</v>
      </c>
      <c r="B154" s="2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30"/>
      <c r="AS154" s="31"/>
      <c r="AT154" s="31"/>
      <c r="AU154" s="32"/>
      <c r="AV154" s="22"/>
      <c r="AW154" s="33" t="b">
        <f t="shared" si="10"/>
        <v>0</v>
      </c>
      <c r="AX154" s="34" t="str">
        <f t="shared" si="14"/>
        <v/>
      </c>
      <c r="AY154" s="35">
        <f t="shared" si="11"/>
        <v>0</v>
      </c>
      <c r="AZ154" s="36">
        <f t="shared" si="12"/>
        <v>0</v>
      </c>
      <c r="BA154" s="36">
        <f t="shared" si="13"/>
        <v>0</v>
      </c>
    </row>
    <row r="155" spans="1:53" hidden="1" x14ac:dyDescent="0.2">
      <c r="A155" s="26">
        <v>145</v>
      </c>
      <c r="B155" s="2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30"/>
      <c r="AS155" s="31"/>
      <c r="AT155" s="31"/>
      <c r="AU155" s="32"/>
      <c r="AV155" s="22"/>
      <c r="AW155" s="33" t="b">
        <f t="shared" si="10"/>
        <v>0</v>
      </c>
      <c r="AX155" s="34" t="str">
        <f t="shared" si="14"/>
        <v/>
      </c>
      <c r="AY155" s="35">
        <f t="shared" si="11"/>
        <v>0</v>
      </c>
      <c r="AZ155" s="36">
        <f t="shared" si="12"/>
        <v>0</v>
      </c>
      <c r="BA155" s="36">
        <f t="shared" si="13"/>
        <v>0</v>
      </c>
    </row>
    <row r="156" spans="1:53" hidden="1" x14ac:dyDescent="0.2">
      <c r="A156" s="26">
        <v>146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30"/>
      <c r="AS156" s="31"/>
      <c r="AT156" s="31"/>
      <c r="AU156" s="32"/>
      <c r="AV156" s="22"/>
      <c r="AW156" s="33" t="b">
        <f t="shared" si="10"/>
        <v>0</v>
      </c>
      <c r="AX156" s="34" t="str">
        <f t="shared" si="14"/>
        <v/>
      </c>
      <c r="AY156" s="35">
        <f t="shared" si="11"/>
        <v>0</v>
      </c>
      <c r="AZ156" s="36">
        <f t="shared" si="12"/>
        <v>0</v>
      </c>
      <c r="BA156" s="36">
        <f t="shared" si="13"/>
        <v>0</v>
      </c>
    </row>
    <row r="157" spans="1:53" hidden="1" x14ac:dyDescent="0.2">
      <c r="A157" s="26">
        <v>147</v>
      </c>
      <c r="B157" s="27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30"/>
      <c r="AS157" s="31"/>
      <c r="AT157" s="31"/>
      <c r="AU157" s="32"/>
      <c r="AV157" s="22"/>
      <c r="AW157" s="33" t="b">
        <f t="shared" si="10"/>
        <v>0</v>
      </c>
      <c r="AX157" s="34" t="str">
        <f t="shared" si="14"/>
        <v/>
      </c>
      <c r="AY157" s="35">
        <f t="shared" si="11"/>
        <v>0</v>
      </c>
      <c r="AZ157" s="36">
        <f t="shared" si="12"/>
        <v>0</v>
      </c>
      <c r="BA157" s="36">
        <f t="shared" si="13"/>
        <v>0</v>
      </c>
    </row>
    <row r="158" spans="1:53" hidden="1" x14ac:dyDescent="0.2">
      <c r="A158" s="26">
        <v>148</v>
      </c>
      <c r="B158" s="27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37"/>
      <c r="AS158" s="31"/>
      <c r="AT158" s="31"/>
      <c r="AU158" s="32"/>
      <c r="AV158" s="22"/>
      <c r="AW158" s="33" t="b">
        <f t="shared" si="10"/>
        <v>0</v>
      </c>
      <c r="AX158" s="34" t="str">
        <f t="shared" si="14"/>
        <v/>
      </c>
      <c r="AY158" s="35">
        <f t="shared" si="11"/>
        <v>0</v>
      </c>
      <c r="AZ158" s="36">
        <f t="shared" si="12"/>
        <v>0</v>
      </c>
      <c r="BA158" s="36">
        <f t="shared" si="13"/>
        <v>0</v>
      </c>
    </row>
    <row r="159" spans="1:53" ht="12" thickBot="1" x14ac:dyDescent="0.25">
      <c r="A159" s="38"/>
      <c r="B159" s="39"/>
      <c r="C159" s="40">
        <f t="shared" ref="C159:AQ159" si="15">IF(SUM(C11:C158)&gt;0,AVERAGE(C11:C158),IF(6:6="Да",COUNTIF(C11:C158,"Неуд")+COUNTIF(C11:C158,"Н/я")+COUNTIF(C11:C158,"Н/з"),0))</f>
        <v>72.615384615384613</v>
      </c>
      <c r="D159" s="40">
        <f t="shared" si="15"/>
        <v>78.15384615384616</v>
      </c>
      <c r="E159" s="40">
        <f t="shared" si="15"/>
        <v>77.538461538461533</v>
      </c>
      <c r="F159" s="40">
        <f t="shared" si="15"/>
        <v>72.692307692307693</v>
      </c>
      <c r="G159" s="40">
        <f t="shared" si="15"/>
        <v>69.615384615384613</v>
      </c>
      <c r="H159" s="40">
        <f t="shared" si="15"/>
        <v>96.615384615384613</v>
      </c>
      <c r="I159" s="40">
        <f t="shared" si="15"/>
        <v>90.384615384615387</v>
      </c>
      <c r="J159" s="40">
        <f t="shared" si="15"/>
        <v>75.166666666666671</v>
      </c>
      <c r="K159" s="40">
        <f t="shared" si="15"/>
        <v>93.384615384615387</v>
      </c>
      <c r="L159" s="40">
        <f t="shared" si="15"/>
        <v>86.384615384615387</v>
      </c>
      <c r="M159" s="40">
        <f t="shared" si="15"/>
        <v>87</v>
      </c>
      <c r="N159" s="40">
        <f t="shared" si="15"/>
        <v>74.15384615384616</v>
      </c>
      <c r="O159" s="40">
        <f t="shared" si="15"/>
        <v>69.818181818181813</v>
      </c>
      <c r="P159" s="40">
        <f t="shared" si="15"/>
        <v>0</v>
      </c>
      <c r="Q159" s="40">
        <f t="shared" si="15"/>
        <v>0</v>
      </c>
      <c r="R159" s="40">
        <f t="shared" si="15"/>
        <v>0</v>
      </c>
      <c r="S159" s="40">
        <f t="shared" si="15"/>
        <v>0</v>
      </c>
      <c r="T159" s="40">
        <f t="shared" si="15"/>
        <v>0</v>
      </c>
      <c r="U159" s="40">
        <f t="shared" si="15"/>
        <v>0</v>
      </c>
      <c r="V159" s="40">
        <f t="shared" si="15"/>
        <v>0</v>
      </c>
      <c r="W159" s="40">
        <f t="shared" si="15"/>
        <v>0</v>
      </c>
      <c r="X159" s="40">
        <f t="shared" si="15"/>
        <v>0</v>
      </c>
      <c r="Y159" s="40">
        <f t="shared" si="15"/>
        <v>0</v>
      </c>
      <c r="Z159" s="40">
        <f t="shared" si="15"/>
        <v>0</v>
      </c>
      <c r="AA159" s="40">
        <f t="shared" si="15"/>
        <v>0</v>
      </c>
      <c r="AB159" s="40">
        <f t="shared" si="15"/>
        <v>0</v>
      </c>
      <c r="AC159" s="40">
        <f t="shared" si="15"/>
        <v>0</v>
      </c>
      <c r="AD159" s="40">
        <f t="shared" si="15"/>
        <v>0</v>
      </c>
      <c r="AE159" s="40">
        <f t="shared" si="15"/>
        <v>0</v>
      </c>
      <c r="AF159" s="40">
        <f t="shared" si="15"/>
        <v>0</v>
      </c>
      <c r="AG159" s="40">
        <f t="shared" si="15"/>
        <v>0</v>
      </c>
      <c r="AH159" s="40">
        <f t="shared" si="15"/>
        <v>0</v>
      </c>
      <c r="AI159" s="40">
        <f t="shared" si="15"/>
        <v>0</v>
      </c>
      <c r="AJ159" s="40">
        <f t="shared" si="15"/>
        <v>0</v>
      </c>
      <c r="AK159" s="40">
        <f t="shared" si="15"/>
        <v>0</v>
      </c>
      <c r="AL159" s="40">
        <f t="shared" si="15"/>
        <v>0</v>
      </c>
      <c r="AM159" s="40">
        <f t="shared" si="15"/>
        <v>0</v>
      </c>
      <c r="AN159" s="40">
        <f t="shared" si="15"/>
        <v>0</v>
      </c>
      <c r="AO159" s="40">
        <f t="shared" si="15"/>
        <v>0</v>
      </c>
      <c r="AP159" s="40">
        <f t="shared" si="15"/>
        <v>0</v>
      </c>
      <c r="AQ159" s="40">
        <f t="shared" si="15"/>
        <v>0</v>
      </c>
      <c r="AR159" s="41">
        <f>SUM(AR11:AR158)</f>
        <v>0</v>
      </c>
      <c r="AS159" s="42"/>
      <c r="AT159" s="42"/>
      <c r="AU159" s="42"/>
      <c r="AV159" s="43"/>
      <c r="AW159" s="33">
        <f>AVERAGE(AW11:AW158)</f>
        <v>80.108839878070654</v>
      </c>
      <c r="AX159" s="44"/>
    </row>
  </sheetData>
  <mergeCells count="3">
    <mergeCell ref="C9:AQ9"/>
    <mergeCell ref="C10:K10"/>
    <mergeCell ref="M10:AQ10"/>
  </mergeCells>
  <conditionalFormatting sqref="C11:AQ158">
    <cfRule type="expression" dxfId="15" priority="1" stopIfTrue="1">
      <formula>AND(C$6="Да",C11="Н/з")</formula>
    </cfRule>
    <cfRule type="expression" dxfId="14" priority="2" stopIfTrue="1">
      <formula>AND(C$6="Да",C11="Неуд")</formula>
    </cfRule>
    <cfRule type="expression" dxfId="13" priority="3" stopIfTrue="1">
      <formula>AND(C$6="Да",C11="Н/я")</formula>
    </cfRule>
  </conditionalFormatting>
  <conditionalFormatting sqref="AV11:AV158">
    <cfRule type="expression" dxfId="12" priority="7" stopIfTrue="1">
      <formula>AND(DATEVALUE(AV11)&gt;ДатаСессии,OR(AU11="",DATEVALUE(AU11)&lt;NOW()))</formula>
    </cfRule>
  </conditionalFormatting>
  <conditionalFormatting sqref="AX11:AX158">
    <cfRule type="expression" dxfId="11" priority="8" stopIfTrue="1">
      <formula>AND(DATEVALUE(AX11)&gt;ДатаСессии,OR(AT11="",DATEVALUE(AT11)&lt;NOW()))</formula>
    </cfRule>
  </conditionalFormatting>
  <conditionalFormatting sqref="AS11:AS158">
    <cfRule type="cellIs" dxfId="10" priority="4" stopIfTrue="1" operator="equal">
      <formula>"Неусп"</formula>
    </cfRule>
    <cfRule type="cellIs" dxfId="9" priority="5" stopIfTrue="1" operator="equal">
      <formula>"Хор"</formula>
    </cfRule>
    <cfRule type="cellIs" dxfId="8" priority="6" stopIfTrue="1" operator="equal">
      <formula>"Отл"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C159"/>
  <sheetViews>
    <sheetView tabSelected="1" workbookViewId="0">
      <selection activeCell="BG161" sqref="BG161"/>
    </sheetView>
  </sheetViews>
  <sheetFormatPr defaultRowHeight="11.25" x14ac:dyDescent="0.2"/>
  <cols>
    <col min="1" max="1" width="3.7109375" style="1" customWidth="1"/>
    <col min="2" max="2" width="10.42578125" style="3" customWidth="1"/>
    <col min="3" max="3" width="6.42578125" style="3" customWidth="1"/>
    <col min="4" max="5" width="5.5703125" style="3" customWidth="1"/>
    <col min="6" max="8" width="7" style="3" customWidth="1"/>
    <col min="9" max="9" width="5.7109375" style="3" customWidth="1"/>
    <col min="10" max="10" width="9.42578125" style="3" customWidth="1"/>
    <col min="11" max="13" width="5.140625" style="3" customWidth="1"/>
    <col min="14" max="18" width="3.42578125" style="3" hidden="1" customWidth="1"/>
    <col min="19" max="23" width="4" style="3" hidden="1" customWidth="1"/>
    <col min="24" max="27" width="3.42578125" style="3" hidden="1" customWidth="1"/>
    <col min="28" max="30" width="4" style="3" hidden="1" customWidth="1"/>
    <col min="31" max="34" width="3.42578125" style="3" hidden="1" customWidth="1"/>
    <col min="35" max="45" width="4" style="3" hidden="1" customWidth="1"/>
    <col min="46" max="46" width="4.42578125" style="3" hidden="1" customWidth="1"/>
    <col min="47" max="47" width="6.42578125" style="3" hidden="1" customWidth="1"/>
    <col min="48" max="48" width="5.7109375" style="3" hidden="1" customWidth="1"/>
    <col min="49" max="49" width="8.5703125" style="3" hidden="1" customWidth="1"/>
    <col min="50" max="50" width="10.28515625" style="3" hidden="1" customWidth="1"/>
    <col min="51" max="51" width="12.7109375" style="3" customWidth="1"/>
    <col min="52" max="52" width="10.28515625" style="3" customWidth="1"/>
    <col min="53" max="55" width="9.140625" style="3" hidden="1" customWidth="1"/>
    <col min="56" max="256" width="9.140625" style="3"/>
    <col min="257" max="257" width="3.7109375" style="3" customWidth="1"/>
    <col min="258" max="258" width="10.42578125" style="3" customWidth="1"/>
    <col min="259" max="259" width="6.42578125" style="3" customWidth="1"/>
    <col min="260" max="261" width="5.5703125" style="3" customWidth="1"/>
    <col min="262" max="264" width="7" style="3" customWidth="1"/>
    <col min="265" max="265" width="5.7109375" style="3" customWidth="1"/>
    <col min="266" max="266" width="9.42578125" style="3" customWidth="1"/>
    <col min="267" max="269" width="5.140625" style="3" customWidth="1"/>
    <col min="270" max="306" width="0" style="3" hidden="1" customWidth="1"/>
    <col min="307" max="307" width="12.7109375" style="3" customWidth="1"/>
    <col min="308" max="308" width="10.28515625" style="3" customWidth="1"/>
    <col min="309" max="311" width="0" style="3" hidden="1" customWidth="1"/>
    <col min="312" max="512" width="9.140625" style="3"/>
    <col min="513" max="513" width="3.7109375" style="3" customWidth="1"/>
    <col min="514" max="514" width="10.42578125" style="3" customWidth="1"/>
    <col min="515" max="515" width="6.42578125" style="3" customWidth="1"/>
    <col min="516" max="517" width="5.5703125" style="3" customWidth="1"/>
    <col min="518" max="520" width="7" style="3" customWidth="1"/>
    <col min="521" max="521" width="5.7109375" style="3" customWidth="1"/>
    <col min="522" max="522" width="9.42578125" style="3" customWidth="1"/>
    <col min="523" max="525" width="5.140625" style="3" customWidth="1"/>
    <col min="526" max="562" width="0" style="3" hidden="1" customWidth="1"/>
    <col min="563" max="563" width="12.7109375" style="3" customWidth="1"/>
    <col min="564" max="564" width="10.28515625" style="3" customWidth="1"/>
    <col min="565" max="567" width="0" style="3" hidden="1" customWidth="1"/>
    <col min="568" max="768" width="9.140625" style="3"/>
    <col min="769" max="769" width="3.7109375" style="3" customWidth="1"/>
    <col min="770" max="770" width="10.42578125" style="3" customWidth="1"/>
    <col min="771" max="771" width="6.42578125" style="3" customWidth="1"/>
    <col min="772" max="773" width="5.5703125" style="3" customWidth="1"/>
    <col min="774" max="776" width="7" style="3" customWidth="1"/>
    <col min="777" max="777" width="5.7109375" style="3" customWidth="1"/>
    <col min="778" max="778" width="9.42578125" style="3" customWidth="1"/>
    <col min="779" max="781" width="5.140625" style="3" customWidth="1"/>
    <col min="782" max="818" width="0" style="3" hidden="1" customWidth="1"/>
    <col min="819" max="819" width="12.7109375" style="3" customWidth="1"/>
    <col min="820" max="820" width="10.28515625" style="3" customWidth="1"/>
    <col min="821" max="823" width="0" style="3" hidden="1" customWidth="1"/>
    <col min="824" max="1024" width="9.140625" style="3"/>
    <col min="1025" max="1025" width="3.7109375" style="3" customWidth="1"/>
    <col min="1026" max="1026" width="10.42578125" style="3" customWidth="1"/>
    <col min="1027" max="1027" width="6.42578125" style="3" customWidth="1"/>
    <col min="1028" max="1029" width="5.5703125" style="3" customWidth="1"/>
    <col min="1030" max="1032" width="7" style="3" customWidth="1"/>
    <col min="1033" max="1033" width="5.7109375" style="3" customWidth="1"/>
    <col min="1034" max="1034" width="9.42578125" style="3" customWidth="1"/>
    <col min="1035" max="1037" width="5.140625" style="3" customWidth="1"/>
    <col min="1038" max="1074" width="0" style="3" hidden="1" customWidth="1"/>
    <col min="1075" max="1075" width="12.7109375" style="3" customWidth="1"/>
    <col min="1076" max="1076" width="10.28515625" style="3" customWidth="1"/>
    <col min="1077" max="1079" width="0" style="3" hidden="1" customWidth="1"/>
    <col min="1080" max="1280" width="9.140625" style="3"/>
    <col min="1281" max="1281" width="3.7109375" style="3" customWidth="1"/>
    <col min="1282" max="1282" width="10.42578125" style="3" customWidth="1"/>
    <col min="1283" max="1283" width="6.42578125" style="3" customWidth="1"/>
    <col min="1284" max="1285" width="5.5703125" style="3" customWidth="1"/>
    <col min="1286" max="1288" width="7" style="3" customWidth="1"/>
    <col min="1289" max="1289" width="5.7109375" style="3" customWidth="1"/>
    <col min="1290" max="1290" width="9.42578125" style="3" customWidth="1"/>
    <col min="1291" max="1293" width="5.140625" style="3" customWidth="1"/>
    <col min="1294" max="1330" width="0" style="3" hidden="1" customWidth="1"/>
    <col min="1331" max="1331" width="12.7109375" style="3" customWidth="1"/>
    <col min="1332" max="1332" width="10.28515625" style="3" customWidth="1"/>
    <col min="1333" max="1335" width="0" style="3" hidden="1" customWidth="1"/>
    <col min="1336" max="1536" width="9.140625" style="3"/>
    <col min="1537" max="1537" width="3.7109375" style="3" customWidth="1"/>
    <col min="1538" max="1538" width="10.42578125" style="3" customWidth="1"/>
    <col min="1539" max="1539" width="6.42578125" style="3" customWidth="1"/>
    <col min="1540" max="1541" width="5.5703125" style="3" customWidth="1"/>
    <col min="1542" max="1544" width="7" style="3" customWidth="1"/>
    <col min="1545" max="1545" width="5.7109375" style="3" customWidth="1"/>
    <col min="1546" max="1546" width="9.42578125" style="3" customWidth="1"/>
    <col min="1547" max="1549" width="5.140625" style="3" customWidth="1"/>
    <col min="1550" max="1586" width="0" style="3" hidden="1" customWidth="1"/>
    <col min="1587" max="1587" width="12.7109375" style="3" customWidth="1"/>
    <col min="1588" max="1588" width="10.28515625" style="3" customWidth="1"/>
    <col min="1589" max="1591" width="0" style="3" hidden="1" customWidth="1"/>
    <col min="1592" max="1792" width="9.140625" style="3"/>
    <col min="1793" max="1793" width="3.7109375" style="3" customWidth="1"/>
    <col min="1794" max="1794" width="10.42578125" style="3" customWidth="1"/>
    <col min="1795" max="1795" width="6.42578125" style="3" customWidth="1"/>
    <col min="1796" max="1797" width="5.5703125" style="3" customWidth="1"/>
    <col min="1798" max="1800" width="7" style="3" customWidth="1"/>
    <col min="1801" max="1801" width="5.7109375" style="3" customWidth="1"/>
    <col min="1802" max="1802" width="9.42578125" style="3" customWidth="1"/>
    <col min="1803" max="1805" width="5.140625" style="3" customWidth="1"/>
    <col min="1806" max="1842" width="0" style="3" hidden="1" customWidth="1"/>
    <col min="1843" max="1843" width="12.7109375" style="3" customWidth="1"/>
    <col min="1844" max="1844" width="10.28515625" style="3" customWidth="1"/>
    <col min="1845" max="1847" width="0" style="3" hidden="1" customWidth="1"/>
    <col min="1848" max="2048" width="9.140625" style="3"/>
    <col min="2049" max="2049" width="3.7109375" style="3" customWidth="1"/>
    <col min="2050" max="2050" width="10.42578125" style="3" customWidth="1"/>
    <col min="2051" max="2051" width="6.42578125" style="3" customWidth="1"/>
    <col min="2052" max="2053" width="5.5703125" style="3" customWidth="1"/>
    <col min="2054" max="2056" width="7" style="3" customWidth="1"/>
    <col min="2057" max="2057" width="5.7109375" style="3" customWidth="1"/>
    <col min="2058" max="2058" width="9.42578125" style="3" customWidth="1"/>
    <col min="2059" max="2061" width="5.140625" style="3" customWidth="1"/>
    <col min="2062" max="2098" width="0" style="3" hidden="1" customWidth="1"/>
    <col min="2099" max="2099" width="12.7109375" style="3" customWidth="1"/>
    <col min="2100" max="2100" width="10.28515625" style="3" customWidth="1"/>
    <col min="2101" max="2103" width="0" style="3" hidden="1" customWidth="1"/>
    <col min="2104" max="2304" width="9.140625" style="3"/>
    <col min="2305" max="2305" width="3.7109375" style="3" customWidth="1"/>
    <col min="2306" max="2306" width="10.42578125" style="3" customWidth="1"/>
    <col min="2307" max="2307" width="6.42578125" style="3" customWidth="1"/>
    <col min="2308" max="2309" width="5.5703125" style="3" customWidth="1"/>
    <col min="2310" max="2312" width="7" style="3" customWidth="1"/>
    <col min="2313" max="2313" width="5.7109375" style="3" customWidth="1"/>
    <col min="2314" max="2314" width="9.42578125" style="3" customWidth="1"/>
    <col min="2315" max="2317" width="5.140625" style="3" customWidth="1"/>
    <col min="2318" max="2354" width="0" style="3" hidden="1" customWidth="1"/>
    <col min="2355" max="2355" width="12.7109375" style="3" customWidth="1"/>
    <col min="2356" max="2356" width="10.28515625" style="3" customWidth="1"/>
    <col min="2357" max="2359" width="0" style="3" hidden="1" customWidth="1"/>
    <col min="2360" max="2560" width="9.140625" style="3"/>
    <col min="2561" max="2561" width="3.7109375" style="3" customWidth="1"/>
    <col min="2562" max="2562" width="10.42578125" style="3" customWidth="1"/>
    <col min="2563" max="2563" width="6.42578125" style="3" customWidth="1"/>
    <col min="2564" max="2565" width="5.5703125" style="3" customWidth="1"/>
    <col min="2566" max="2568" width="7" style="3" customWidth="1"/>
    <col min="2569" max="2569" width="5.7109375" style="3" customWidth="1"/>
    <col min="2570" max="2570" width="9.42578125" style="3" customWidth="1"/>
    <col min="2571" max="2573" width="5.140625" style="3" customWidth="1"/>
    <col min="2574" max="2610" width="0" style="3" hidden="1" customWidth="1"/>
    <col min="2611" max="2611" width="12.7109375" style="3" customWidth="1"/>
    <col min="2612" max="2612" width="10.28515625" style="3" customWidth="1"/>
    <col min="2613" max="2615" width="0" style="3" hidden="1" customWidth="1"/>
    <col min="2616" max="2816" width="9.140625" style="3"/>
    <col min="2817" max="2817" width="3.7109375" style="3" customWidth="1"/>
    <col min="2818" max="2818" width="10.42578125" style="3" customWidth="1"/>
    <col min="2819" max="2819" width="6.42578125" style="3" customWidth="1"/>
    <col min="2820" max="2821" width="5.5703125" style="3" customWidth="1"/>
    <col min="2822" max="2824" width="7" style="3" customWidth="1"/>
    <col min="2825" max="2825" width="5.7109375" style="3" customWidth="1"/>
    <col min="2826" max="2826" width="9.42578125" style="3" customWidth="1"/>
    <col min="2827" max="2829" width="5.140625" style="3" customWidth="1"/>
    <col min="2830" max="2866" width="0" style="3" hidden="1" customWidth="1"/>
    <col min="2867" max="2867" width="12.7109375" style="3" customWidth="1"/>
    <col min="2868" max="2868" width="10.28515625" style="3" customWidth="1"/>
    <col min="2869" max="2871" width="0" style="3" hidden="1" customWidth="1"/>
    <col min="2872" max="3072" width="9.140625" style="3"/>
    <col min="3073" max="3073" width="3.7109375" style="3" customWidth="1"/>
    <col min="3074" max="3074" width="10.42578125" style="3" customWidth="1"/>
    <col min="3075" max="3075" width="6.42578125" style="3" customWidth="1"/>
    <col min="3076" max="3077" width="5.5703125" style="3" customWidth="1"/>
    <col min="3078" max="3080" width="7" style="3" customWidth="1"/>
    <col min="3081" max="3081" width="5.7109375" style="3" customWidth="1"/>
    <col min="3082" max="3082" width="9.42578125" style="3" customWidth="1"/>
    <col min="3083" max="3085" width="5.140625" style="3" customWidth="1"/>
    <col min="3086" max="3122" width="0" style="3" hidden="1" customWidth="1"/>
    <col min="3123" max="3123" width="12.7109375" style="3" customWidth="1"/>
    <col min="3124" max="3124" width="10.28515625" style="3" customWidth="1"/>
    <col min="3125" max="3127" width="0" style="3" hidden="1" customWidth="1"/>
    <col min="3128" max="3328" width="9.140625" style="3"/>
    <col min="3329" max="3329" width="3.7109375" style="3" customWidth="1"/>
    <col min="3330" max="3330" width="10.42578125" style="3" customWidth="1"/>
    <col min="3331" max="3331" width="6.42578125" style="3" customWidth="1"/>
    <col min="3332" max="3333" width="5.5703125" style="3" customWidth="1"/>
    <col min="3334" max="3336" width="7" style="3" customWidth="1"/>
    <col min="3337" max="3337" width="5.7109375" style="3" customWidth="1"/>
    <col min="3338" max="3338" width="9.42578125" style="3" customWidth="1"/>
    <col min="3339" max="3341" width="5.140625" style="3" customWidth="1"/>
    <col min="3342" max="3378" width="0" style="3" hidden="1" customWidth="1"/>
    <col min="3379" max="3379" width="12.7109375" style="3" customWidth="1"/>
    <col min="3380" max="3380" width="10.28515625" style="3" customWidth="1"/>
    <col min="3381" max="3383" width="0" style="3" hidden="1" customWidth="1"/>
    <col min="3384" max="3584" width="9.140625" style="3"/>
    <col min="3585" max="3585" width="3.7109375" style="3" customWidth="1"/>
    <col min="3586" max="3586" width="10.42578125" style="3" customWidth="1"/>
    <col min="3587" max="3587" width="6.42578125" style="3" customWidth="1"/>
    <col min="3588" max="3589" width="5.5703125" style="3" customWidth="1"/>
    <col min="3590" max="3592" width="7" style="3" customWidth="1"/>
    <col min="3593" max="3593" width="5.7109375" style="3" customWidth="1"/>
    <col min="3594" max="3594" width="9.42578125" style="3" customWidth="1"/>
    <col min="3595" max="3597" width="5.140625" style="3" customWidth="1"/>
    <col min="3598" max="3634" width="0" style="3" hidden="1" customWidth="1"/>
    <col min="3635" max="3635" width="12.7109375" style="3" customWidth="1"/>
    <col min="3636" max="3636" width="10.28515625" style="3" customWidth="1"/>
    <col min="3637" max="3639" width="0" style="3" hidden="1" customWidth="1"/>
    <col min="3640" max="3840" width="9.140625" style="3"/>
    <col min="3841" max="3841" width="3.7109375" style="3" customWidth="1"/>
    <col min="3842" max="3842" width="10.42578125" style="3" customWidth="1"/>
    <col min="3843" max="3843" width="6.42578125" style="3" customWidth="1"/>
    <col min="3844" max="3845" width="5.5703125" style="3" customWidth="1"/>
    <col min="3846" max="3848" width="7" style="3" customWidth="1"/>
    <col min="3849" max="3849" width="5.7109375" style="3" customWidth="1"/>
    <col min="3850" max="3850" width="9.42578125" style="3" customWidth="1"/>
    <col min="3851" max="3853" width="5.140625" style="3" customWidth="1"/>
    <col min="3854" max="3890" width="0" style="3" hidden="1" customWidth="1"/>
    <col min="3891" max="3891" width="12.7109375" style="3" customWidth="1"/>
    <col min="3892" max="3892" width="10.28515625" style="3" customWidth="1"/>
    <col min="3893" max="3895" width="0" style="3" hidden="1" customWidth="1"/>
    <col min="3896" max="4096" width="9.140625" style="3"/>
    <col min="4097" max="4097" width="3.7109375" style="3" customWidth="1"/>
    <col min="4098" max="4098" width="10.42578125" style="3" customWidth="1"/>
    <col min="4099" max="4099" width="6.42578125" style="3" customWidth="1"/>
    <col min="4100" max="4101" width="5.5703125" style="3" customWidth="1"/>
    <col min="4102" max="4104" width="7" style="3" customWidth="1"/>
    <col min="4105" max="4105" width="5.7109375" style="3" customWidth="1"/>
    <col min="4106" max="4106" width="9.42578125" style="3" customWidth="1"/>
    <col min="4107" max="4109" width="5.140625" style="3" customWidth="1"/>
    <col min="4110" max="4146" width="0" style="3" hidden="1" customWidth="1"/>
    <col min="4147" max="4147" width="12.7109375" style="3" customWidth="1"/>
    <col min="4148" max="4148" width="10.28515625" style="3" customWidth="1"/>
    <col min="4149" max="4151" width="0" style="3" hidden="1" customWidth="1"/>
    <col min="4152" max="4352" width="9.140625" style="3"/>
    <col min="4353" max="4353" width="3.7109375" style="3" customWidth="1"/>
    <col min="4354" max="4354" width="10.42578125" style="3" customWidth="1"/>
    <col min="4355" max="4355" width="6.42578125" style="3" customWidth="1"/>
    <col min="4356" max="4357" width="5.5703125" style="3" customWidth="1"/>
    <col min="4358" max="4360" width="7" style="3" customWidth="1"/>
    <col min="4361" max="4361" width="5.7109375" style="3" customWidth="1"/>
    <col min="4362" max="4362" width="9.42578125" style="3" customWidth="1"/>
    <col min="4363" max="4365" width="5.140625" style="3" customWidth="1"/>
    <col min="4366" max="4402" width="0" style="3" hidden="1" customWidth="1"/>
    <col min="4403" max="4403" width="12.7109375" style="3" customWidth="1"/>
    <col min="4404" max="4404" width="10.28515625" style="3" customWidth="1"/>
    <col min="4405" max="4407" width="0" style="3" hidden="1" customWidth="1"/>
    <col min="4408" max="4608" width="9.140625" style="3"/>
    <col min="4609" max="4609" width="3.7109375" style="3" customWidth="1"/>
    <col min="4610" max="4610" width="10.42578125" style="3" customWidth="1"/>
    <col min="4611" max="4611" width="6.42578125" style="3" customWidth="1"/>
    <col min="4612" max="4613" width="5.5703125" style="3" customWidth="1"/>
    <col min="4614" max="4616" width="7" style="3" customWidth="1"/>
    <col min="4617" max="4617" width="5.7109375" style="3" customWidth="1"/>
    <col min="4618" max="4618" width="9.42578125" style="3" customWidth="1"/>
    <col min="4619" max="4621" width="5.140625" style="3" customWidth="1"/>
    <col min="4622" max="4658" width="0" style="3" hidden="1" customWidth="1"/>
    <col min="4659" max="4659" width="12.7109375" style="3" customWidth="1"/>
    <col min="4660" max="4660" width="10.28515625" style="3" customWidth="1"/>
    <col min="4661" max="4663" width="0" style="3" hidden="1" customWidth="1"/>
    <col min="4664" max="4864" width="9.140625" style="3"/>
    <col min="4865" max="4865" width="3.7109375" style="3" customWidth="1"/>
    <col min="4866" max="4866" width="10.42578125" style="3" customWidth="1"/>
    <col min="4867" max="4867" width="6.42578125" style="3" customWidth="1"/>
    <col min="4868" max="4869" width="5.5703125" style="3" customWidth="1"/>
    <col min="4870" max="4872" width="7" style="3" customWidth="1"/>
    <col min="4873" max="4873" width="5.7109375" style="3" customWidth="1"/>
    <col min="4874" max="4874" width="9.42578125" style="3" customWidth="1"/>
    <col min="4875" max="4877" width="5.140625" style="3" customWidth="1"/>
    <col min="4878" max="4914" width="0" style="3" hidden="1" customWidth="1"/>
    <col min="4915" max="4915" width="12.7109375" style="3" customWidth="1"/>
    <col min="4916" max="4916" width="10.28515625" style="3" customWidth="1"/>
    <col min="4917" max="4919" width="0" style="3" hidden="1" customWidth="1"/>
    <col min="4920" max="5120" width="9.140625" style="3"/>
    <col min="5121" max="5121" width="3.7109375" style="3" customWidth="1"/>
    <col min="5122" max="5122" width="10.42578125" style="3" customWidth="1"/>
    <col min="5123" max="5123" width="6.42578125" style="3" customWidth="1"/>
    <col min="5124" max="5125" width="5.5703125" style="3" customWidth="1"/>
    <col min="5126" max="5128" width="7" style="3" customWidth="1"/>
    <col min="5129" max="5129" width="5.7109375" style="3" customWidth="1"/>
    <col min="5130" max="5130" width="9.42578125" style="3" customWidth="1"/>
    <col min="5131" max="5133" width="5.140625" style="3" customWidth="1"/>
    <col min="5134" max="5170" width="0" style="3" hidden="1" customWidth="1"/>
    <col min="5171" max="5171" width="12.7109375" style="3" customWidth="1"/>
    <col min="5172" max="5172" width="10.28515625" style="3" customWidth="1"/>
    <col min="5173" max="5175" width="0" style="3" hidden="1" customWidth="1"/>
    <col min="5176" max="5376" width="9.140625" style="3"/>
    <col min="5377" max="5377" width="3.7109375" style="3" customWidth="1"/>
    <col min="5378" max="5378" width="10.42578125" style="3" customWidth="1"/>
    <col min="5379" max="5379" width="6.42578125" style="3" customWidth="1"/>
    <col min="5380" max="5381" width="5.5703125" style="3" customWidth="1"/>
    <col min="5382" max="5384" width="7" style="3" customWidth="1"/>
    <col min="5385" max="5385" width="5.7109375" style="3" customWidth="1"/>
    <col min="5386" max="5386" width="9.42578125" style="3" customWidth="1"/>
    <col min="5387" max="5389" width="5.140625" style="3" customWidth="1"/>
    <col min="5390" max="5426" width="0" style="3" hidden="1" customWidth="1"/>
    <col min="5427" max="5427" width="12.7109375" style="3" customWidth="1"/>
    <col min="5428" max="5428" width="10.28515625" style="3" customWidth="1"/>
    <col min="5429" max="5431" width="0" style="3" hidden="1" customWidth="1"/>
    <col min="5432" max="5632" width="9.140625" style="3"/>
    <col min="5633" max="5633" width="3.7109375" style="3" customWidth="1"/>
    <col min="5634" max="5634" width="10.42578125" style="3" customWidth="1"/>
    <col min="5635" max="5635" width="6.42578125" style="3" customWidth="1"/>
    <col min="5636" max="5637" width="5.5703125" style="3" customWidth="1"/>
    <col min="5638" max="5640" width="7" style="3" customWidth="1"/>
    <col min="5641" max="5641" width="5.7109375" style="3" customWidth="1"/>
    <col min="5642" max="5642" width="9.42578125" style="3" customWidth="1"/>
    <col min="5643" max="5645" width="5.140625" style="3" customWidth="1"/>
    <col min="5646" max="5682" width="0" style="3" hidden="1" customWidth="1"/>
    <col min="5683" max="5683" width="12.7109375" style="3" customWidth="1"/>
    <col min="5684" max="5684" width="10.28515625" style="3" customWidth="1"/>
    <col min="5685" max="5687" width="0" style="3" hidden="1" customWidth="1"/>
    <col min="5688" max="5888" width="9.140625" style="3"/>
    <col min="5889" max="5889" width="3.7109375" style="3" customWidth="1"/>
    <col min="5890" max="5890" width="10.42578125" style="3" customWidth="1"/>
    <col min="5891" max="5891" width="6.42578125" style="3" customWidth="1"/>
    <col min="5892" max="5893" width="5.5703125" style="3" customWidth="1"/>
    <col min="5894" max="5896" width="7" style="3" customWidth="1"/>
    <col min="5897" max="5897" width="5.7109375" style="3" customWidth="1"/>
    <col min="5898" max="5898" width="9.42578125" style="3" customWidth="1"/>
    <col min="5899" max="5901" width="5.140625" style="3" customWidth="1"/>
    <col min="5902" max="5938" width="0" style="3" hidden="1" customWidth="1"/>
    <col min="5939" max="5939" width="12.7109375" style="3" customWidth="1"/>
    <col min="5940" max="5940" width="10.28515625" style="3" customWidth="1"/>
    <col min="5941" max="5943" width="0" style="3" hidden="1" customWidth="1"/>
    <col min="5944" max="6144" width="9.140625" style="3"/>
    <col min="6145" max="6145" width="3.7109375" style="3" customWidth="1"/>
    <col min="6146" max="6146" width="10.42578125" style="3" customWidth="1"/>
    <col min="6147" max="6147" width="6.42578125" style="3" customWidth="1"/>
    <col min="6148" max="6149" width="5.5703125" style="3" customWidth="1"/>
    <col min="6150" max="6152" width="7" style="3" customWidth="1"/>
    <col min="6153" max="6153" width="5.7109375" style="3" customWidth="1"/>
    <col min="6154" max="6154" width="9.42578125" style="3" customWidth="1"/>
    <col min="6155" max="6157" width="5.140625" style="3" customWidth="1"/>
    <col min="6158" max="6194" width="0" style="3" hidden="1" customWidth="1"/>
    <col min="6195" max="6195" width="12.7109375" style="3" customWidth="1"/>
    <col min="6196" max="6196" width="10.28515625" style="3" customWidth="1"/>
    <col min="6197" max="6199" width="0" style="3" hidden="1" customWidth="1"/>
    <col min="6200" max="6400" width="9.140625" style="3"/>
    <col min="6401" max="6401" width="3.7109375" style="3" customWidth="1"/>
    <col min="6402" max="6402" width="10.42578125" style="3" customWidth="1"/>
    <col min="6403" max="6403" width="6.42578125" style="3" customWidth="1"/>
    <col min="6404" max="6405" width="5.5703125" style="3" customWidth="1"/>
    <col min="6406" max="6408" width="7" style="3" customWidth="1"/>
    <col min="6409" max="6409" width="5.7109375" style="3" customWidth="1"/>
    <col min="6410" max="6410" width="9.42578125" style="3" customWidth="1"/>
    <col min="6411" max="6413" width="5.140625" style="3" customWidth="1"/>
    <col min="6414" max="6450" width="0" style="3" hidden="1" customWidth="1"/>
    <col min="6451" max="6451" width="12.7109375" style="3" customWidth="1"/>
    <col min="6452" max="6452" width="10.28515625" style="3" customWidth="1"/>
    <col min="6453" max="6455" width="0" style="3" hidden="1" customWidth="1"/>
    <col min="6456" max="6656" width="9.140625" style="3"/>
    <col min="6657" max="6657" width="3.7109375" style="3" customWidth="1"/>
    <col min="6658" max="6658" width="10.42578125" style="3" customWidth="1"/>
    <col min="6659" max="6659" width="6.42578125" style="3" customWidth="1"/>
    <col min="6660" max="6661" width="5.5703125" style="3" customWidth="1"/>
    <col min="6662" max="6664" width="7" style="3" customWidth="1"/>
    <col min="6665" max="6665" width="5.7109375" style="3" customWidth="1"/>
    <col min="6666" max="6666" width="9.42578125" style="3" customWidth="1"/>
    <col min="6667" max="6669" width="5.140625" style="3" customWidth="1"/>
    <col min="6670" max="6706" width="0" style="3" hidden="1" customWidth="1"/>
    <col min="6707" max="6707" width="12.7109375" style="3" customWidth="1"/>
    <col min="6708" max="6708" width="10.28515625" style="3" customWidth="1"/>
    <col min="6709" max="6711" width="0" style="3" hidden="1" customWidth="1"/>
    <col min="6712" max="6912" width="9.140625" style="3"/>
    <col min="6913" max="6913" width="3.7109375" style="3" customWidth="1"/>
    <col min="6914" max="6914" width="10.42578125" style="3" customWidth="1"/>
    <col min="6915" max="6915" width="6.42578125" style="3" customWidth="1"/>
    <col min="6916" max="6917" width="5.5703125" style="3" customWidth="1"/>
    <col min="6918" max="6920" width="7" style="3" customWidth="1"/>
    <col min="6921" max="6921" width="5.7109375" style="3" customWidth="1"/>
    <col min="6922" max="6922" width="9.42578125" style="3" customWidth="1"/>
    <col min="6923" max="6925" width="5.140625" style="3" customWidth="1"/>
    <col min="6926" max="6962" width="0" style="3" hidden="1" customWidth="1"/>
    <col min="6963" max="6963" width="12.7109375" style="3" customWidth="1"/>
    <col min="6964" max="6964" width="10.28515625" style="3" customWidth="1"/>
    <col min="6965" max="6967" width="0" style="3" hidden="1" customWidth="1"/>
    <col min="6968" max="7168" width="9.140625" style="3"/>
    <col min="7169" max="7169" width="3.7109375" style="3" customWidth="1"/>
    <col min="7170" max="7170" width="10.42578125" style="3" customWidth="1"/>
    <col min="7171" max="7171" width="6.42578125" style="3" customWidth="1"/>
    <col min="7172" max="7173" width="5.5703125" style="3" customWidth="1"/>
    <col min="7174" max="7176" width="7" style="3" customWidth="1"/>
    <col min="7177" max="7177" width="5.7109375" style="3" customWidth="1"/>
    <col min="7178" max="7178" width="9.42578125" style="3" customWidth="1"/>
    <col min="7179" max="7181" width="5.140625" style="3" customWidth="1"/>
    <col min="7182" max="7218" width="0" style="3" hidden="1" customWidth="1"/>
    <col min="7219" max="7219" width="12.7109375" style="3" customWidth="1"/>
    <col min="7220" max="7220" width="10.28515625" style="3" customWidth="1"/>
    <col min="7221" max="7223" width="0" style="3" hidden="1" customWidth="1"/>
    <col min="7224" max="7424" width="9.140625" style="3"/>
    <col min="7425" max="7425" width="3.7109375" style="3" customWidth="1"/>
    <col min="7426" max="7426" width="10.42578125" style="3" customWidth="1"/>
    <col min="7427" max="7427" width="6.42578125" style="3" customWidth="1"/>
    <col min="7428" max="7429" width="5.5703125" style="3" customWidth="1"/>
    <col min="7430" max="7432" width="7" style="3" customWidth="1"/>
    <col min="7433" max="7433" width="5.7109375" style="3" customWidth="1"/>
    <col min="7434" max="7434" width="9.42578125" style="3" customWidth="1"/>
    <col min="7435" max="7437" width="5.140625" style="3" customWidth="1"/>
    <col min="7438" max="7474" width="0" style="3" hidden="1" customWidth="1"/>
    <col min="7475" max="7475" width="12.7109375" style="3" customWidth="1"/>
    <col min="7476" max="7476" width="10.28515625" style="3" customWidth="1"/>
    <col min="7477" max="7479" width="0" style="3" hidden="1" customWidth="1"/>
    <col min="7480" max="7680" width="9.140625" style="3"/>
    <col min="7681" max="7681" width="3.7109375" style="3" customWidth="1"/>
    <col min="7682" max="7682" width="10.42578125" style="3" customWidth="1"/>
    <col min="7683" max="7683" width="6.42578125" style="3" customWidth="1"/>
    <col min="7684" max="7685" width="5.5703125" style="3" customWidth="1"/>
    <col min="7686" max="7688" width="7" style="3" customWidth="1"/>
    <col min="7689" max="7689" width="5.7109375" style="3" customWidth="1"/>
    <col min="7690" max="7690" width="9.42578125" style="3" customWidth="1"/>
    <col min="7691" max="7693" width="5.140625" style="3" customWidth="1"/>
    <col min="7694" max="7730" width="0" style="3" hidden="1" customWidth="1"/>
    <col min="7731" max="7731" width="12.7109375" style="3" customWidth="1"/>
    <col min="7732" max="7732" width="10.28515625" style="3" customWidth="1"/>
    <col min="7733" max="7735" width="0" style="3" hidden="1" customWidth="1"/>
    <col min="7736" max="7936" width="9.140625" style="3"/>
    <col min="7937" max="7937" width="3.7109375" style="3" customWidth="1"/>
    <col min="7938" max="7938" width="10.42578125" style="3" customWidth="1"/>
    <col min="7939" max="7939" width="6.42578125" style="3" customWidth="1"/>
    <col min="7940" max="7941" width="5.5703125" style="3" customWidth="1"/>
    <col min="7942" max="7944" width="7" style="3" customWidth="1"/>
    <col min="7945" max="7945" width="5.7109375" style="3" customWidth="1"/>
    <col min="7946" max="7946" width="9.42578125" style="3" customWidth="1"/>
    <col min="7947" max="7949" width="5.140625" style="3" customWidth="1"/>
    <col min="7950" max="7986" width="0" style="3" hidden="1" customWidth="1"/>
    <col min="7987" max="7987" width="12.7109375" style="3" customWidth="1"/>
    <col min="7988" max="7988" width="10.28515625" style="3" customWidth="1"/>
    <col min="7989" max="7991" width="0" style="3" hidden="1" customWidth="1"/>
    <col min="7992" max="8192" width="9.140625" style="3"/>
    <col min="8193" max="8193" width="3.7109375" style="3" customWidth="1"/>
    <col min="8194" max="8194" width="10.42578125" style="3" customWidth="1"/>
    <col min="8195" max="8195" width="6.42578125" style="3" customWidth="1"/>
    <col min="8196" max="8197" width="5.5703125" style="3" customWidth="1"/>
    <col min="8198" max="8200" width="7" style="3" customWidth="1"/>
    <col min="8201" max="8201" width="5.7109375" style="3" customWidth="1"/>
    <col min="8202" max="8202" width="9.42578125" style="3" customWidth="1"/>
    <col min="8203" max="8205" width="5.140625" style="3" customWidth="1"/>
    <col min="8206" max="8242" width="0" style="3" hidden="1" customWidth="1"/>
    <col min="8243" max="8243" width="12.7109375" style="3" customWidth="1"/>
    <col min="8244" max="8244" width="10.28515625" style="3" customWidth="1"/>
    <col min="8245" max="8247" width="0" style="3" hidden="1" customWidth="1"/>
    <col min="8248" max="8448" width="9.140625" style="3"/>
    <col min="8449" max="8449" width="3.7109375" style="3" customWidth="1"/>
    <col min="8450" max="8450" width="10.42578125" style="3" customWidth="1"/>
    <col min="8451" max="8451" width="6.42578125" style="3" customWidth="1"/>
    <col min="8452" max="8453" width="5.5703125" style="3" customWidth="1"/>
    <col min="8454" max="8456" width="7" style="3" customWidth="1"/>
    <col min="8457" max="8457" width="5.7109375" style="3" customWidth="1"/>
    <col min="8458" max="8458" width="9.42578125" style="3" customWidth="1"/>
    <col min="8459" max="8461" width="5.140625" style="3" customWidth="1"/>
    <col min="8462" max="8498" width="0" style="3" hidden="1" customWidth="1"/>
    <col min="8499" max="8499" width="12.7109375" style="3" customWidth="1"/>
    <col min="8500" max="8500" width="10.28515625" style="3" customWidth="1"/>
    <col min="8501" max="8503" width="0" style="3" hidden="1" customWidth="1"/>
    <col min="8504" max="8704" width="9.140625" style="3"/>
    <col min="8705" max="8705" width="3.7109375" style="3" customWidth="1"/>
    <col min="8706" max="8706" width="10.42578125" style="3" customWidth="1"/>
    <col min="8707" max="8707" width="6.42578125" style="3" customWidth="1"/>
    <col min="8708" max="8709" width="5.5703125" style="3" customWidth="1"/>
    <col min="8710" max="8712" width="7" style="3" customWidth="1"/>
    <col min="8713" max="8713" width="5.7109375" style="3" customWidth="1"/>
    <col min="8714" max="8714" width="9.42578125" style="3" customWidth="1"/>
    <col min="8715" max="8717" width="5.140625" style="3" customWidth="1"/>
    <col min="8718" max="8754" width="0" style="3" hidden="1" customWidth="1"/>
    <col min="8755" max="8755" width="12.7109375" style="3" customWidth="1"/>
    <col min="8756" max="8756" width="10.28515625" style="3" customWidth="1"/>
    <col min="8757" max="8759" width="0" style="3" hidden="1" customWidth="1"/>
    <col min="8760" max="8960" width="9.140625" style="3"/>
    <col min="8961" max="8961" width="3.7109375" style="3" customWidth="1"/>
    <col min="8962" max="8962" width="10.42578125" style="3" customWidth="1"/>
    <col min="8963" max="8963" width="6.42578125" style="3" customWidth="1"/>
    <col min="8964" max="8965" width="5.5703125" style="3" customWidth="1"/>
    <col min="8966" max="8968" width="7" style="3" customWidth="1"/>
    <col min="8969" max="8969" width="5.7109375" style="3" customWidth="1"/>
    <col min="8970" max="8970" width="9.42578125" style="3" customWidth="1"/>
    <col min="8971" max="8973" width="5.140625" style="3" customWidth="1"/>
    <col min="8974" max="9010" width="0" style="3" hidden="1" customWidth="1"/>
    <col min="9011" max="9011" width="12.7109375" style="3" customWidth="1"/>
    <col min="9012" max="9012" width="10.28515625" style="3" customWidth="1"/>
    <col min="9013" max="9015" width="0" style="3" hidden="1" customWidth="1"/>
    <col min="9016" max="9216" width="9.140625" style="3"/>
    <col min="9217" max="9217" width="3.7109375" style="3" customWidth="1"/>
    <col min="9218" max="9218" width="10.42578125" style="3" customWidth="1"/>
    <col min="9219" max="9219" width="6.42578125" style="3" customWidth="1"/>
    <col min="9220" max="9221" width="5.5703125" style="3" customWidth="1"/>
    <col min="9222" max="9224" width="7" style="3" customWidth="1"/>
    <col min="9225" max="9225" width="5.7109375" style="3" customWidth="1"/>
    <col min="9226" max="9226" width="9.42578125" style="3" customWidth="1"/>
    <col min="9227" max="9229" width="5.140625" style="3" customWidth="1"/>
    <col min="9230" max="9266" width="0" style="3" hidden="1" customWidth="1"/>
    <col min="9267" max="9267" width="12.7109375" style="3" customWidth="1"/>
    <col min="9268" max="9268" width="10.28515625" style="3" customWidth="1"/>
    <col min="9269" max="9271" width="0" style="3" hidden="1" customWidth="1"/>
    <col min="9272" max="9472" width="9.140625" style="3"/>
    <col min="9473" max="9473" width="3.7109375" style="3" customWidth="1"/>
    <col min="9474" max="9474" width="10.42578125" style="3" customWidth="1"/>
    <col min="9475" max="9475" width="6.42578125" style="3" customWidth="1"/>
    <col min="9476" max="9477" width="5.5703125" style="3" customWidth="1"/>
    <col min="9478" max="9480" width="7" style="3" customWidth="1"/>
    <col min="9481" max="9481" width="5.7109375" style="3" customWidth="1"/>
    <col min="9482" max="9482" width="9.42578125" style="3" customWidth="1"/>
    <col min="9483" max="9485" width="5.140625" style="3" customWidth="1"/>
    <col min="9486" max="9522" width="0" style="3" hidden="1" customWidth="1"/>
    <col min="9523" max="9523" width="12.7109375" style="3" customWidth="1"/>
    <col min="9524" max="9524" width="10.28515625" style="3" customWidth="1"/>
    <col min="9525" max="9527" width="0" style="3" hidden="1" customWidth="1"/>
    <col min="9528" max="9728" width="9.140625" style="3"/>
    <col min="9729" max="9729" width="3.7109375" style="3" customWidth="1"/>
    <col min="9730" max="9730" width="10.42578125" style="3" customWidth="1"/>
    <col min="9731" max="9731" width="6.42578125" style="3" customWidth="1"/>
    <col min="9732" max="9733" width="5.5703125" style="3" customWidth="1"/>
    <col min="9734" max="9736" width="7" style="3" customWidth="1"/>
    <col min="9737" max="9737" width="5.7109375" style="3" customWidth="1"/>
    <col min="9738" max="9738" width="9.42578125" style="3" customWidth="1"/>
    <col min="9739" max="9741" width="5.140625" style="3" customWidth="1"/>
    <col min="9742" max="9778" width="0" style="3" hidden="1" customWidth="1"/>
    <col min="9779" max="9779" width="12.7109375" style="3" customWidth="1"/>
    <col min="9780" max="9780" width="10.28515625" style="3" customWidth="1"/>
    <col min="9781" max="9783" width="0" style="3" hidden="1" customWidth="1"/>
    <col min="9784" max="9984" width="9.140625" style="3"/>
    <col min="9985" max="9985" width="3.7109375" style="3" customWidth="1"/>
    <col min="9986" max="9986" width="10.42578125" style="3" customWidth="1"/>
    <col min="9987" max="9987" width="6.42578125" style="3" customWidth="1"/>
    <col min="9988" max="9989" width="5.5703125" style="3" customWidth="1"/>
    <col min="9990" max="9992" width="7" style="3" customWidth="1"/>
    <col min="9993" max="9993" width="5.7109375" style="3" customWidth="1"/>
    <col min="9994" max="9994" width="9.42578125" style="3" customWidth="1"/>
    <col min="9995" max="9997" width="5.140625" style="3" customWidth="1"/>
    <col min="9998" max="10034" width="0" style="3" hidden="1" customWidth="1"/>
    <col min="10035" max="10035" width="12.7109375" style="3" customWidth="1"/>
    <col min="10036" max="10036" width="10.28515625" style="3" customWidth="1"/>
    <col min="10037" max="10039" width="0" style="3" hidden="1" customWidth="1"/>
    <col min="10040" max="10240" width="9.140625" style="3"/>
    <col min="10241" max="10241" width="3.7109375" style="3" customWidth="1"/>
    <col min="10242" max="10242" width="10.42578125" style="3" customWidth="1"/>
    <col min="10243" max="10243" width="6.42578125" style="3" customWidth="1"/>
    <col min="10244" max="10245" width="5.5703125" style="3" customWidth="1"/>
    <col min="10246" max="10248" width="7" style="3" customWidth="1"/>
    <col min="10249" max="10249" width="5.7109375" style="3" customWidth="1"/>
    <col min="10250" max="10250" width="9.42578125" style="3" customWidth="1"/>
    <col min="10251" max="10253" width="5.140625" style="3" customWidth="1"/>
    <col min="10254" max="10290" width="0" style="3" hidden="1" customWidth="1"/>
    <col min="10291" max="10291" width="12.7109375" style="3" customWidth="1"/>
    <col min="10292" max="10292" width="10.28515625" style="3" customWidth="1"/>
    <col min="10293" max="10295" width="0" style="3" hidden="1" customWidth="1"/>
    <col min="10296" max="10496" width="9.140625" style="3"/>
    <col min="10497" max="10497" width="3.7109375" style="3" customWidth="1"/>
    <col min="10498" max="10498" width="10.42578125" style="3" customWidth="1"/>
    <col min="10499" max="10499" width="6.42578125" style="3" customWidth="1"/>
    <col min="10500" max="10501" width="5.5703125" style="3" customWidth="1"/>
    <col min="10502" max="10504" width="7" style="3" customWidth="1"/>
    <col min="10505" max="10505" width="5.7109375" style="3" customWidth="1"/>
    <col min="10506" max="10506" width="9.42578125" style="3" customWidth="1"/>
    <col min="10507" max="10509" width="5.140625" style="3" customWidth="1"/>
    <col min="10510" max="10546" width="0" style="3" hidden="1" customWidth="1"/>
    <col min="10547" max="10547" width="12.7109375" style="3" customWidth="1"/>
    <col min="10548" max="10548" width="10.28515625" style="3" customWidth="1"/>
    <col min="10549" max="10551" width="0" style="3" hidden="1" customWidth="1"/>
    <col min="10552" max="10752" width="9.140625" style="3"/>
    <col min="10753" max="10753" width="3.7109375" style="3" customWidth="1"/>
    <col min="10754" max="10754" width="10.42578125" style="3" customWidth="1"/>
    <col min="10755" max="10755" width="6.42578125" style="3" customWidth="1"/>
    <col min="10756" max="10757" width="5.5703125" style="3" customWidth="1"/>
    <col min="10758" max="10760" width="7" style="3" customWidth="1"/>
    <col min="10761" max="10761" width="5.7109375" style="3" customWidth="1"/>
    <col min="10762" max="10762" width="9.42578125" style="3" customWidth="1"/>
    <col min="10763" max="10765" width="5.140625" style="3" customWidth="1"/>
    <col min="10766" max="10802" width="0" style="3" hidden="1" customWidth="1"/>
    <col min="10803" max="10803" width="12.7109375" style="3" customWidth="1"/>
    <col min="10804" max="10804" width="10.28515625" style="3" customWidth="1"/>
    <col min="10805" max="10807" width="0" style="3" hidden="1" customWidth="1"/>
    <col min="10808" max="11008" width="9.140625" style="3"/>
    <col min="11009" max="11009" width="3.7109375" style="3" customWidth="1"/>
    <col min="11010" max="11010" width="10.42578125" style="3" customWidth="1"/>
    <col min="11011" max="11011" width="6.42578125" style="3" customWidth="1"/>
    <col min="11012" max="11013" width="5.5703125" style="3" customWidth="1"/>
    <col min="11014" max="11016" width="7" style="3" customWidth="1"/>
    <col min="11017" max="11017" width="5.7109375" style="3" customWidth="1"/>
    <col min="11018" max="11018" width="9.42578125" style="3" customWidth="1"/>
    <col min="11019" max="11021" width="5.140625" style="3" customWidth="1"/>
    <col min="11022" max="11058" width="0" style="3" hidden="1" customWidth="1"/>
    <col min="11059" max="11059" width="12.7109375" style="3" customWidth="1"/>
    <col min="11060" max="11060" width="10.28515625" style="3" customWidth="1"/>
    <col min="11061" max="11063" width="0" style="3" hidden="1" customWidth="1"/>
    <col min="11064" max="11264" width="9.140625" style="3"/>
    <col min="11265" max="11265" width="3.7109375" style="3" customWidth="1"/>
    <col min="11266" max="11266" width="10.42578125" style="3" customWidth="1"/>
    <col min="11267" max="11267" width="6.42578125" style="3" customWidth="1"/>
    <col min="11268" max="11269" width="5.5703125" style="3" customWidth="1"/>
    <col min="11270" max="11272" width="7" style="3" customWidth="1"/>
    <col min="11273" max="11273" width="5.7109375" style="3" customWidth="1"/>
    <col min="11274" max="11274" width="9.42578125" style="3" customWidth="1"/>
    <col min="11275" max="11277" width="5.140625" style="3" customWidth="1"/>
    <col min="11278" max="11314" width="0" style="3" hidden="1" customWidth="1"/>
    <col min="11315" max="11315" width="12.7109375" style="3" customWidth="1"/>
    <col min="11316" max="11316" width="10.28515625" style="3" customWidth="1"/>
    <col min="11317" max="11319" width="0" style="3" hidden="1" customWidth="1"/>
    <col min="11320" max="11520" width="9.140625" style="3"/>
    <col min="11521" max="11521" width="3.7109375" style="3" customWidth="1"/>
    <col min="11522" max="11522" width="10.42578125" style="3" customWidth="1"/>
    <col min="11523" max="11523" width="6.42578125" style="3" customWidth="1"/>
    <col min="11524" max="11525" width="5.5703125" style="3" customWidth="1"/>
    <col min="11526" max="11528" width="7" style="3" customWidth="1"/>
    <col min="11529" max="11529" width="5.7109375" style="3" customWidth="1"/>
    <col min="11530" max="11530" width="9.42578125" style="3" customWidth="1"/>
    <col min="11531" max="11533" width="5.140625" style="3" customWidth="1"/>
    <col min="11534" max="11570" width="0" style="3" hidden="1" customWidth="1"/>
    <col min="11571" max="11571" width="12.7109375" style="3" customWidth="1"/>
    <col min="11572" max="11572" width="10.28515625" style="3" customWidth="1"/>
    <col min="11573" max="11575" width="0" style="3" hidden="1" customWidth="1"/>
    <col min="11576" max="11776" width="9.140625" style="3"/>
    <col min="11777" max="11777" width="3.7109375" style="3" customWidth="1"/>
    <col min="11778" max="11778" width="10.42578125" style="3" customWidth="1"/>
    <col min="11779" max="11779" width="6.42578125" style="3" customWidth="1"/>
    <col min="11780" max="11781" width="5.5703125" style="3" customWidth="1"/>
    <col min="11782" max="11784" width="7" style="3" customWidth="1"/>
    <col min="11785" max="11785" width="5.7109375" style="3" customWidth="1"/>
    <col min="11786" max="11786" width="9.42578125" style="3" customWidth="1"/>
    <col min="11787" max="11789" width="5.140625" style="3" customWidth="1"/>
    <col min="11790" max="11826" width="0" style="3" hidden="1" customWidth="1"/>
    <col min="11827" max="11827" width="12.7109375" style="3" customWidth="1"/>
    <col min="11828" max="11828" width="10.28515625" style="3" customWidth="1"/>
    <col min="11829" max="11831" width="0" style="3" hidden="1" customWidth="1"/>
    <col min="11832" max="12032" width="9.140625" style="3"/>
    <col min="12033" max="12033" width="3.7109375" style="3" customWidth="1"/>
    <col min="12034" max="12034" width="10.42578125" style="3" customWidth="1"/>
    <col min="12035" max="12035" width="6.42578125" style="3" customWidth="1"/>
    <col min="12036" max="12037" width="5.5703125" style="3" customWidth="1"/>
    <col min="12038" max="12040" width="7" style="3" customWidth="1"/>
    <col min="12041" max="12041" width="5.7109375" style="3" customWidth="1"/>
    <col min="12042" max="12042" width="9.42578125" style="3" customWidth="1"/>
    <col min="12043" max="12045" width="5.140625" style="3" customWidth="1"/>
    <col min="12046" max="12082" width="0" style="3" hidden="1" customWidth="1"/>
    <col min="12083" max="12083" width="12.7109375" style="3" customWidth="1"/>
    <col min="12084" max="12084" width="10.28515625" style="3" customWidth="1"/>
    <col min="12085" max="12087" width="0" style="3" hidden="1" customWidth="1"/>
    <col min="12088" max="12288" width="9.140625" style="3"/>
    <col min="12289" max="12289" width="3.7109375" style="3" customWidth="1"/>
    <col min="12290" max="12290" width="10.42578125" style="3" customWidth="1"/>
    <col min="12291" max="12291" width="6.42578125" style="3" customWidth="1"/>
    <col min="12292" max="12293" width="5.5703125" style="3" customWidth="1"/>
    <col min="12294" max="12296" width="7" style="3" customWidth="1"/>
    <col min="12297" max="12297" width="5.7109375" style="3" customWidth="1"/>
    <col min="12298" max="12298" width="9.42578125" style="3" customWidth="1"/>
    <col min="12299" max="12301" width="5.140625" style="3" customWidth="1"/>
    <col min="12302" max="12338" width="0" style="3" hidden="1" customWidth="1"/>
    <col min="12339" max="12339" width="12.7109375" style="3" customWidth="1"/>
    <col min="12340" max="12340" width="10.28515625" style="3" customWidth="1"/>
    <col min="12341" max="12343" width="0" style="3" hidden="1" customWidth="1"/>
    <col min="12344" max="12544" width="9.140625" style="3"/>
    <col min="12545" max="12545" width="3.7109375" style="3" customWidth="1"/>
    <col min="12546" max="12546" width="10.42578125" style="3" customWidth="1"/>
    <col min="12547" max="12547" width="6.42578125" style="3" customWidth="1"/>
    <col min="12548" max="12549" width="5.5703125" style="3" customWidth="1"/>
    <col min="12550" max="12552" width="7" style="3" customWidth="1"/>
    <col min="12553" max="12553" width="5.7109375" style="3" customWidth="1"/>
    <col min="12554" max="12554" width="9.42578125" style="3" customWidth="1"/>
    <col min="12555" max="12557" width="5.140625" style="3" customWidth="1"/>
    <col min="12558" max="12594" width="0" style="3" hidden="1" customWidth="1"/>
    <col min="12595" max="12595" width="12.7109375" style="3" customWidth="1"/>
    <col min="12596" max="12596" width="10.28515625" style="3" customWidth="1"/>
    <col min="12597" max="12599" width="0" style="3" hidden="1" customWidth="1"/>
    <col min="12600" max="12800" width="9.140625" style="3"/>
    <col min="12801" max="12801" width="3.7109375" style="3" customWidth="1"/>
    <col min="12802" max="12802" width="10.42578125" style="3" customWidth="1"/>
    <col min="12803" max="12803" width="6.42578125" style="3" customWidth="1"/>
    <col min="12804" max="12805" width="5.5703125" style="3" customWidth="1"/>
    <col min="12806" max="12808" width="7" style="3" customWidth="1"/>
    <col min="12809" max="12809" width="5.7109375" style="3" customWidth="1"/>
    <col min="12810" max="12810" width="9.42578125" style="3" customWidth="1"/>
    <col min="12811" max="12813" width="5.140625" style="3" customWidth="1"/>
    <col min="12814" max="12850" width="0" style="3" hidden="1" customWidth="1"/>
    <col min="12851" max="12851" width="12.7109375" style="3" customWidth="1"/>
    <col min="12852" max="12852" width="10.28515625" style="3" customWidth="1"/>
    <col min="12853" max="12855" width="0" style="3" hidden="1" customWidth="1"/>
    <col min="12856" max="13056" width="9.140625" style="3"/>
    <col min="13057" max="13057" width="3.7109375" style="3" customWidth="1"/>
    <col min="13058" max="13058" width="10.42578125" style="3" customWidth="1"/>
    <col min="13059" max="13059" width="6.42578125" style="3" customWidth="1"/>
    <col min="13060" max="13061" width="5.5703125" style="3" customWidth="1"/>
    <col min="13062" max="13064" width="7" style="3" customWidth="1"/>
    <col min="13065" max="13065" width="5.7109375" style="3" customWidth="1"/>
    <col min="13066" max="13066" width="9.42578125" style="3" customWidth="1"/>
    <col min="13067" max="13069" width="5.140625" style="3" customWidth="1"/>
    <col min="13070" max="13106" width="0" style="3" hidden="1" customWidth="1"/>
    <col min="13107" max="13107" width="12.7109375" style="3" customWidth="1"/>
    <col min="13108" max="13108" width="10.28515625" style="3" customWidth="1"/>
    <col min="13109" max="13111" width="0" style="3" hidden="1" customWidth="1"/>
    <col min="13112" max="13312" width="9.140625" style="3"/>
    <col min="13313" max="13313" width="3.7109375" style="3" customWidth="1"/>
    <col min="13314" max="13314" width="10.42578125" style="3" customWidth="1"/>
    <col min="13315" max="13315" width="6.42578125" style="3" customWidth="1"/>
    <col min="13316" max="13317" width="5.5703125" style="3" customWidth="1"/>
    <col min="13318" max="13320" width="7" style="3" customWidth="1"/>
    <col min="13321" max="13321" width="5.7109375" style="3" customWidth="1"/>
    <col min="13322" max="13322" width="9.42578125" style="3" customWidth="1"/>
    <col min="13323" max="13325" width="5.140625" style="3" customWidth="1"/>
    <col min="13326" max="13362" width="0" style="3" hidden="1" customWidth="1"/>
    <col min="13363" max="13363" width="12.7109375" style="3" customWidth="1"/>
    <col min="13364" max="13364" width="10.28515625" style="3" customWidth="1"/>
    <col min="13365" max="13367" width="0" style="3" hidden="1" customWidth="1"/>
    <col min="13368" max="13568" width="9.140625" style="3"/>
    <col min="13569" max="13569" width="3.7109375" style="3" customWidth="1"/>
    <col min="13570" max="13570" width="10.42578125" style="3" customWidth="1"/>
    <col min="13571" max="13571" width="6.42578125" style="3" customWidth="1"/>
    <col min="13572" max="13573" width="5.5703125" style="3" customWidth="1"/>
    <col min="13574" max="13576" width="7" style="3" customWidth="1"/>
    <col min="13577" max="13577" width="5.7109375" style="3" customWidth="1"/>
    <col min="13578" max="13578" width="9.42578125" style="3" customWidth="1"/>
    <col min="13579" max="13581" width="5.140625" style="3" customWidth="1"/>
    <col min="13582" max="13618" width="0" style="3" hidden="1" customWidth="1"/>
    <col min="13619" max="13619" width="12.7109375" style="3" customWidth="1"/>
    <col min="13620" max="13620" width="10.28515625" style="3" customWidth="1"/>
    <col min="13621" max="13623" width="0" style="3" hidden="1" customWidth="1"/>
    <col min="13624" max="13824" width="9.140625" style="3"/>
    <col min="13825" max="13825" width="3.7109375" style="3" customWidth="1"/>
    <col min="13826" max="13826" width="10.42578125" style="3" customWidth="1"/>
    <col min="13827" max="13827" width="6.42578125" style="3" customWidth="1"/>
    <col min="13828" max="13829" width="5.5703125" style="3" customWidth="1"/>
    <col min="13830" max="13832" width="7" style="3" customWidth="1"/>
    <col min="13833" max="13833" width="5.7109375" style="3" customWidth="1"/>
    <col min="13834" max="13834" width="9.42578125" style="3" customWidth="1"/>
    <col min="13835" max="13837" width="5.140625" style="3" customWidth="1"/>
    <col min="13838" max="13874" width="0" style="3" hidden="1" customWidth="1"/>
    <col min="13875" max="13875" width="12.7109375" style="3" customWidth="1"/>
    <col min="13876" max="13876" width="10.28515625" style="3" customWidth="1"/>
    <col min="13877" max="13879" width="0" style="3" hidden="1" customWidth="1"/>
    <col min="13880" max="14080" width="9.140625" style="3"/>
    <col min="14081" max="14081" width="3.7109375" style="3" customWidth="1"/>
    <col min="14082" max="14082" width="10.42578125" style="3" customWidth="1"/>
    <col min="14083" max="14083" width="6.42578125" style="3" customWidth="1"/>
    <col min="14084" max="14085" width="5.5703125" style="3" customWidth="1"/>
    <col min="14086" max="14088" width="7" style="3" customWidth="1"/>
    <col min="14089" max="14089" width="5.7109375" style="3" customWidth="1"/>
    <col min="14090" max="14090" width="9.42578125" style="3" customWidth="1"/>
    <col min="14091" max="14093" width="5.140625" style="3" customWidth="1"/>
    <col min="14094" max="14130" width="0" style="3" hidden="1" customWidth="1"/>
    <col min="14131" max="14131" width="12.7109375" style="3" customWidth="1"/>
    <col min="14132" max="14132" width="10.28515625" style="3" customWidth="1"/>
    <col min="14133" max="14135" width="0" style="3" hidden="1" customWidth="1"/>
    <col min="14136" max="14336" width="9.140625" style="3"/>
    <col min="14337" max="14337" width="3.7109375" style="3" customWidth="1"/>
    <col min="14338" max="14338" width="10.42578125" style="3" customWidth="1"/>
    <col min="14339" max="14339" width="6.42578125" style="3" customWidth="1"/>
    <col min="14340" max="14341" width="5.5703125" style="3" customWidth="1"/>
    <col min="14342" max="14344" width="7" style="3" customWidth="1"/>
    <col min="14345" max="14345" width="5.7109375" style="3" customWidth="1"/>
    <col min="14346" max="14346" width="9.42578125" style="3" customWidth="1"/>
    <col min="14347" max="14349" width="5.140625" style="3" customWidth="1"/>
    <col min="14350" max="14386" width="0" style="3" hidden="1" customWidth="1"/>
    <col min="14387" max="14387" width="12.7109375" style="3" customWidth="1"/>
    <col min="14388" max="14388" width="10.28515625" style="3" customWidth="1"/>
    <col min="14389" max="14391" width="0" style="3" hidden="1" customWidth="1"/>
    <col min="14392" max="14592" width="9.140625" style="3"/>
    <col min="14593" max="14593" width="3.7109375" style="3" customWidth="1"/>
    <col min="14594" max="14594" width="10.42578125" style="3" customWidth="1"/>
    <col min="14595" max="14595" width="6.42578125" style="3" customWidth="1"/>
    <col min="14596" max="14597" width="5.5703125" style="3" customWidth="1"/>
    <col min="14598" max="14600" width="7" style="3" customWidth="1"/>
    <col min="14601" max="14601" width="5.7109375" style="3" customWidth="1"/>
    <col min="14602" max="14602" width="9.42578125" style="3" customWidth="1"/>
    <col min="14603" max="14605" width="5.140625" style="3" customWidth="1"/>
    <col min="14606" max="14642" width="0" style="3" hidden="1" customWidth="1"/>
    <col min="14643" max="14643" width="12.7109375" style="3" customWidth="1"/>
    <col min="14644" max="14644" width="10.28515625" style="3" customWidth="1"/>
    <col min="14645" max="14647" width="0" style="3" hidden="1" customWidth="1"/>
    <col min="14648" max="14848" width="9.140625" style="3"/>
    <col min="14849" max="14849" width="3.7109375" style="3" customWidth="1"/>
    <col min="14850" max="14850" width="10.42578125" style="3" customWidth="1"/>
    <col min="14851" max="14851" width="6.42578125" style="3" customWidth="1"/>
    <col min="14852" max="14853" width="5.5703125" style="3" customWidth="1"/>
    <col min="14854" max="14856" width="7" style="3" customWidth="1"/>
    <col min="14857" max="14857" width="5.7109375" style="3" customWidth="1"/>
    <col min="14858" max="14858" width="9.42578125" style="3" customWidth="1"/>
    <col min="14859" max="14861" width="5.140625" style="3" customWidth="1"/>
    <col min="14862" max="14898" width="0" style="3" hidden="1" customWidth="1"/>
    <col min="14899" max="14899" width="12.7109375" style="3" customWidth="1"/>
    <col min="14900" max="14900" width="10.28515625" style="3" customWidth="1"/>
    <col min="14901" max="14903" width="0" style="3" hidden="1" customWidth="1"/>
    <col min="14904" max="15104" width="9.140625" style="3"/>
    <col min="15105" max="15105" width="3.7109375" style="3" customWidth="1"/>
    <col min="15106" max="15106" width="10.42578125" style="3" customWidth="1"/>
    <col min="15107" max="15107" width="6.42578125" style="3" customWidth="1"/>
    <col min="15108" max="15109" width="5.5703125" style="3" customWidth="1"/>
    <col min="15110" max="15112" width="7" style="3" customWidth="1"/>
    <col min="15113" max="15113" width="5.7109375" style="3" customWidth="1"/>
    <col min="15114" max="15114" width="9.42578125" style="3" customWidth="1"/>
    <col min="15115" max="15117" width="5.140625" style="3" customWidth="1"/>
    <col min="15118" max="15154" width="0" style="3" hidden="1" customWidth="1"/>
    <col min="15155" max="15155" width="12.7109375" style="3" customWidth="1"/>
    <col min="15156" max="15156" width="10.28515625" style="3" customWidth="1"/>
    <col min="15157" max="15159" width="0" style="3" hidden="1" customWidth="1"/>
    <col min="15160" max="15360" width="9.140625" style="3"/>
    <col min="15361" max="15361" width="3.7109375" style="3" customWidth="1"/>
    <col min="15362" max="15362" width="10.42578125" style="3" customWidth="1"/>
    <col min="15363" max="15363" width="6.42578125" style="3" customWidth="1"/>
    <col min="15364" max="15365" width="5.5703125" style="3" customWidth="1"/>
    <col min="15366" max="15368" width="7" style="3" customWidth="1"/>
    <col min="15369" max="15369" width="5.7109375" style="3" customWidth="1"/>
    <col min="15370" max="15370" width="9.42578125" style="3" customWidth="1"/>
    <col min="15371" max="15373" width="5.140625" style="3" customWidth="1"/>
    <col min="15374" max="15410" width="0" style="3" hidden="1" customWidth="1"/>
    <col min="15411" max="15411" width="12.7109375" style="3" customWidth="1"/>
    <col min="15412" max="15412" width="10.28515625" style="3" customWidth="1"/>
    <col min="15413" max="15415" width="0" style="3" hidden="1" customWidth="1"/>
    <col min="15416" max="15616" width="9.140625" style="3"/>
    <col min="15617" max="15617" width="3.7109375" style="3" customWidth="1"/>
    <col min="15618" max="15618" width="10.42578125" style="3" customWidth="1"/>
    <col min="15619" max="15619" width="6.42578125" style="3" customWidth="1"/>
    <col min="15620" max="15621" width="5.5703125" style="3" customWidth="1"/>
    <col min="15622" max="15624" width="7" style="3" customWidth="1"/>
    <col min="15625" max="15625" width="5.7109375" style="3" customWidth="1"/>
    <col min="15626" max="15626" width="9.42578125" style="3" customWidth="1"/>
    <col min="15627" max="15629" width="5.140625" style="3" customWidth="1"/>
    <col min="15630" max="15666" width="0" style="3" hidden="1" customWidth="1"/>
    <col min="15667" max="15667" width="12.7109375" style="3" customWidth="1"/>
    <col min="15668" max="15668" width="10.28515625" style="3" customWidth="1"/>
    <col min="15669" max="15671" width="0" style="3" hidden="1" customWidth="1"/>
    <col min="15672" max="15872" width="9.140625" style="3"/>
    <col min="15873" max="15873" width="3.7109375" style="3" customWidth="1"/>
    <col min="15874" max="15874" width="10.42578125" style="3" customWidth="1"/>
    <col min="15875" max="15875" width="6.42578125" style="3" customWidth="1"/>
    <col min="15876" max="15877" width="5.5703125" style="3" customWidth="1"/>
    <col min="15878" max="15880" width="7" style="3" customWidth="1"/>
    <col min="15881" max="15881" width="5.7109375" style="3" customWidth="1"/>
    <col min="15882" max="15882" width="9.42578125" style="3" customWidth="1"/>
    <col min="15883" max="15885" width="5.140625" style="3" customWidth="1"/>
    <col min="15886" max="15922" width="0" style="3" hidden="1" customWidth="1"/>
    <col min="15923" max="15923" width="12.7109375" style="3" customWidth="1"/>
    <col min="15924" max="15924" width="10.28515625" style="3" customWidth="1"/>
    <col min="15925" max="15927" width="0" style="3" hidden="1" customWidth="1"/>
    <col min="15928" max="16128" width="9.140625" style="3"/>
    <col min="16129" max="16129" width="3.7109375" style="3" customWidth="1"/>
    <col min="16130" max="16130" width="10.42578125" style="3" customWidth="1"/>
    <col min="16131" max="16131" width="6.42578125" style="3" customWidth="1"/>
    <col min="16132" max="16133" width="5.5703125" style="3" customWidth="1"/>
    <col min="16134" max="16136" width="7" style="3" customWidth="1"/>
    <col min="16137" max="16137" width="5.7109375" style="3" customWidth="1"/>
    <col min="16138" max="16138" width="9.42578125" style="3" customWidth="1"/>
    <col min="16139" max="16141" width="5.140625" style="3" customWidth="1"/>
    <col min="16142" max="16178" width="0" style="3" hidden="1" customWidth="1"/>
    <col min="16179" max="16179" width="12.7109375" style="3" customWidth="1"/>
    <col min="16180" max="16180" width="10.28515625" style="3" customWidth="1"/>
    <col min="16181" max="16183" width="0" style="3" hidden="1" customWidth="1"/>
    <col min="16184" max="16384" width="9.140625" style="3"/>
  </cols>
  <sheetData>
    <row r="3" spans="1:55" ht="13.5" customHeight="1" x14ac:dyDescent="0.2">
      <c r="B3" s="2"/>
      <c r="C3" s="3" t="str">
        <f>CONCATENATE("Семестр ", Семестр)</f>
        <v>Семестр 1</v>
      </c>
      <c r="E3" s="4"/>
      <c r="I3" s="4"/>
      <c r="U3" s="5">
        <v>7</v>
      </c>
    </row>
    <row r="4" spans="1:55" ht="14.25" customHeight="1" thickBot="1" x14ac:dyDescent="0.25">
      <c r="B4" s="6"/>
      <c r="C4" s="2" t="s">
        <v>1</v>
      </c>
      <c r="E4" s="4"/>
      <c r="I4" s="2"/>
      <c r="L4" s="3" t="s">
        <v>2</v>
      </c>
      <c r="AW4" s="7"/>
      <c r="AX4" s="8">
        <v>43484</v>
      </c>
      <c r="AY4" s="9">
        <f>AY159</f>
        <v>85.89772727272728</v>
      </c>
      <c r="AZ4" s="8"/>
    </row>
    <row r="5" spans="1:55" ht="157.5" customHeight="1" x14ac:dyDescent="0.2">
      <c r="A5" s="10" t="s">
        <v>3</v>
      </c>
      <c r="B5" s="11"/>
      <c r="C5" s="12" t="s">
        <v>497</v>
      </c>
      <c r="D5" s="12" t="s">
        <v>530</v>
      </c>
      <c r="E5" s="12" t="s">
        <v>531</v>
      </c>
      <c r="F5" s="12" t="s">
        <v>532</v>
      </c>
      <c r="G5" s="12" t="s">
        <v>533</v>
      </c>
      <c r="H5" s="12" t="s">
        <v>534</v>
      </c>
      <c r="I5" s="12" t="s">
        <v>535</v>
      </c>
      <c r="J5" s="12" t="s">
        <v>536</v>
      </c>
      <c r="K5" s="12" t="s">
        <v>503</v>
      </c>
      <c r="L5" s="12" t="s">
        <v>504</v>
      </c>
      <c r="M5" s="12" t="s">
        <v>502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3" t="s">
        <v>15</v>
      </c>
      <c r="AU5" s="13" t="s">
        <v>16</v>
      </c>
      <c r="AV5" s="13" t="s">
        <v>17</v>
      </c>
      <c r="AW5" s="13" t="s">
        <v>18</v>
      </c>
      <c r="AX5" s="14" t="s">
        <v>19</v>
      </c>
      <c r="AY5" s="15" t="s">
        <v>20</v>
      </c>
      <c r="AZ5" s="15" t="s">
        <v>21</v>
      </c>
    </row>
    <row r="6" spans="1:55" x14ac:dyDescent="0.2">
      <c r="A6" s="16"/>
      <c r="B6" s="17"/>
      <c r="C6" s="18" t="s">
        <v>22</v>
      </c>
      <c r="D6" s="18" t="s">
        <v>22</v>
      </c>
      <c r="E6" s="18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 t="s">
        <v>22</v>
      </c>
      <c r="L6" s="18" t="s">
        <v>22</v>
      </c>
      <c r="M6" s="18" t="s">
        <v>22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9"/>
      <c r="AU6" s="20"/>
      <c r="AV6" s="20"/>
      <c r="AW6" s="21"/>
      <c r="AX6" s="22"/>
      <c r="AY6" s="23"/>
      <c r="AZ6" s="24"/>
    </row>
    <row r="7" spans="1:55" x14ac:dyDescent="0.2">
      <c r="A7" s="16"/>
      <c r="B7" s="17"/>
      <c r="C7" s="25">
        <v>72</v>
      </c>
      <c r="D7" s="25">
        <v>72</v>
      </c>
      <c r="E7" s="25">
        <v>72</v>
      </c>
      <c r="F7" s="25">
        <v>72</v>
      </c>
      <c r="G7" s="25">
        <v>72</v>
      </c>
      <c r="H7" s="25">
        <v>72</v>
      </c>
      <c r="I7" s="25">
        <v>108</v>
      </c>
      <c r="J7" s="25">
        <v>108</v>
      </c>
      <c r="K7" s="25">
        <v>144</v>
      </c>
      <c r="L7" s="25">
        <v>144</v>
      </c>
      <c r="M7" s="25">
        <v>108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19"/>
      <c r="AU7" s="20"/>
      <c r="AV7" s="20"/>
      <c r="AW7" s="21"/>
      <c r="AX7" s="22"/>
      <c r="AY7" s="23"/>
      <c r="AZ7" s="24"/>
    </row>
    <row r="8" spans="1:55" x14ac:dyDescent="0.2">
      <c r="A8" s="16"/>
      <c r="B8" s="17"/>
      <c r="C8" s="18" t="s">
        <v>71</v>
      </c>
      <c r="D8" s="18" t="s">
        <v>404</v>
      </c>
      <c r="E8" s="18" t="s">
        <v>73</v>
      </c>
      <c r="F8" s="18" t="s">
        <v>74</v>
      </c>
      <c r="G8" s="18" t="s">
        <v>74</v>
      </c>
      <c r="H8" s="18" t="s">
        <v>74</v>
      </c>
      <c r="I8" s="18" t="s">
        <v>382</v>
      </c>
      <c r="J8" s="18" t="s">
        <v>382</v>
      </c>
      <c r="K8" s="18" t="s">
        <v>23</v>
      </c>
      <c r="L8" s="18" t="s">
        <v>23</v>
      </c>
      <c r="M8" s="18" t="s">
        <v>23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9"/>
      <c r="AU8" s="20"/>
      <c r="AV8" s="20"/>
      <c r="AW8" s="21"/>
      <c r="AX8" s="22"/>
      <c r="AY8" s="23"/>
      <c r="AZ8" s="24"/>
    </row>
    <row r="9" spans="1:55" ht="11.25" hidden="1" customHeight="1" x14ac:dyDescent="0.2">
      <c r="A9" s="16"/>
      <c r="B9" s="17"/>
      <c r="C9" s="46" t="s">
        <v>24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8"/>
      <c r="AT9" s="19"/>
      <c r="AU9" s="20"/>
      <c r="AV9" s="20"/>
      <c r="AW9" s="21"/>
      <c r="AX9" s="22"/>
      <c r="AY9" s="23"/>
      <c r="AZ9" s="24"/>
    </row>
    <row r="10" spans="1:55" x14ac:dyDescent="0.2">
      <c r="A10" s="16"/>
      <c r="B10" s="17"/>
      <c r="C10" s="46" t="s">
        <v>25</v>
      </c>
      <c r="D10" s="47"/>
      <c r="E10" s="47"/>
      <c r="F10" s="47"/>
      <c r="G10" s="47"/>
      <c r="H10" s="48"/>
      <c r="I10" s="46" t="s">
        <v>383</v>
      </c>
      <c r="J10" s="48"/>
      <c r="K10" s="46" t="s">
        <v>26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8"/>
      <c r="AT10" s="19"/>
      <c r="AU10" s="20"/>
      <c r="AV10" s="20"/>
      <c r="AW10" s="21"/>
      <c r="AX10" s="22"/>
      <c r="AY10" s="23"/>
      <c r="AZ10" s="24"/>
      <c r="BA10" s="3">
        <v>5</v>
      </c>
      <c r="BB10" s="3">
        <v>4</v>
      </c>
      <c r="BC10" s="3">
        <v>3</v>
      </c>
    </row>
    <row r="11" spans="1:55" x14ac:dyDescent="0.2">
      <c r="A11" s="26">
        <v>1</v>
      </c>
      <c r="B11" s="27" t="s">
        <v>537</v>
      </c>
      <c r="C11" s="28">
        <v>70</v>
      </c>
      <c r="D11" s="28">
        <v>83</v>
      </c>
      <c r="E11" s="28">
        <v>82</v>
      </c>
      <c r="F11" s="28">
        <v>75</v>
      </c>
      <c r="G11" s="28">
        <v>93</v>
      </c>
      <c r="H11" s="28">
        <v>92</v>
      </c>
      <c r="I11" s="28">
        <v>94</v>
      </c>
      <c r="J11" s="28">
        <v>94</v>
      </c>
      <c r="K11" s="28">
        <v>93</v>
      </c>
      <c r="L11" s="28">
        <v>91</v>
      </c>
      <c r="M11" s="28">
        <v>93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9"/>
      <c r="AJ11" s="29"/>
      <c r="AK11" s="28"/>
      <c r="AL11" s="28"/>
      <c r="AM11" s="28"/>
      <c r="AN11" s="28"/>
      <c r="AO11" s="28"/>
      <c r="AP11" s="28"/>
      <c r="AQ11" s="28"/>
      <c r="AR11" s="28"/>
      <c r="AS11" s="28"/>
      <c r="AT11" s="30">
        <v>0</v>
      </c>
      <c r="AU11" s="31"/>
      <c r="AV11" s="31" t="s">
        <v>29</v>
      </c>
      <c r="AW11" s="32"/>
      <c r="AX11" s="22"/>
      <c r="AY11" s="33">
        <f t="shared" ref="AY11:AY74" si="0">IF(SUM(C11:AS11)&gt;0,(SUM(C11:AS11)/COUNTIF(C11:AS11,"&gt;0")))</f>
        <v>87.272727272727266</v>
      </c>
      <c r="AZ11" s="34" t="str">
        <f>IF(SUM(BA11:BC11)&gt;0,(BA11*5+BB11*4+BC11*3)/SUM(BA11:BC11),"")</f>
        <v/>
      </c>
      <c r="BA11" s="35">
        <f t="shared" ref="BA11:BA74" si="1">COUNTIF($C11:$AS11,"Отл")</f>
        <v>0</v>
      </c>
      <c r="BB11" s="36">
        <f t="shared" ref="BB11:BB74" si="2">COUNTIF($C11:$AS11,"Хор")</f>
        <v>0</v>
      </c>
      <c r="BC11" s="36">
        <f t="shared" ref="BC11:BC74" si="3">COUNTIF($C11:$AS11,"Удв")</f>
        <v>0</v>
      </c>
    </row>
    <row r="12" spans="1:55" x14ac:dyDescent="0.2">
      <c r="A12" s="26">
        <v>2</v>
      </c>
      <c r="B12" s="27" t="s">
        <v>538</v>
      </c>
      <c r="C12" s="28">
        <v>63</v>
      </c>
      <c r="D12" s="28">
        <v>87</v>
      </c>
      <c r="E12" s="28">
        <v>80</v>
      </c>
      <c r="F12" s="28">
        <v>75</v>
      </c>
      <c r="G12" s="28">
        <v>89</v>
      </c>
      <c r="H12" s="28">
        <v>88</v>
      </c>
      <c r="I12" s="28">
        <v>92</v>
      </c>
      <c r="J12" s="28">
        <v>88</v>
      </c>
      <c r="K12" s="28">
        <v>76</v>
      </c>
      <c r="L12" s="28">
        <v>87</v>
      </c>
      <c r="M12" s="28">
        <v>78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9"/>
      <c r="AJ12" s="29"/>
      <c r="AK12" s="28"/>
      <c r="AL12" s="28"/>
      <c r="AM12" s="28"/>
      <c r="AN12" s="28"/>
      <c r="AO12" s="28"/>
      <c r="AP12" s="28"/>
      <c r="AQ12" s="28"/>
      <c r="AR12" s="28"/>
      <c r="AS12" s="28"/>
      <c r="AT12" s="30">
        <v>0</v>
      </c>
      <c r="AU12" s="31"/>
      <c r="AV12" s="31" t="s">
        <v>29</v>
      </c>
      <c r="AW12" s="32"/>
      <c r="AX12" s="22"/>
      <c r="AY12" s="33">
        <f t="shared" si="0"/>
        <v>82.090909090909093</v>
      </c>
      <c r="AZ12" s="34" t="str">
        <f t="shared" ref="AZ12:AZ75" si="4">IF(SUM(BA12:BC12)&gt;0,(BA12*5+BB12*4+BC12*3)/SUM(BA12:BC12),"")</f>
        <v/>
      </c>
      <c r="BA12" s="35">
        <f t="shared" si="1"/>
        <v>0</v>
      </c>
      <c r="BB12" s="36">
        <f t="shared" si="2"/>
        <v>0</v>
      </c>
      <c r="BC12" s="36">
        <f t="shared" si="3"/>
        <v>0</v>
      </c>
    </row>
    <row r="13" spans="1:55" x14ac:dyDescent="0.2">
      <c r="A13" s="26">
        <v>3</v>
      </c>
      <c r="B13" s="27" t="s">
        <v>539</v>
      </c>
      <c r="C13" s="28">
        <v>62</v>
      </c>
      <c r="D13" s="28">
        <v>86</v>
      </c>
      <c r="E13" s="28">
        <v>90</v>
      </c>
      <c r="F13" s="28">
        <v>95</v>
      </c>
      <c r="G13" s="28">
        <v>92</v>
      </c>
      <c r="H13" s="28">
        <v>76</v>
      </c>
      <c r="I13" s="28">
        <v>96</v>
      </c>
      <c r="J13" s="28">
        <v>96</v>
      </c>
      <c r="K13" s="28">
        <v>95</v>
      </c>
      <c r="L13" s="28">
        <v>91</v>
      </c>
      <c r="M13" s="28">
        <v>93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9"/>
      <c r="AJ13" s="29"/>
      <c r="AK13" s="28"/>
      <c r="AL13" s="28"/>
      <c r="AM13" s="28"/>
      <c r="AN13" s="28"/>
      <c r="AO13" s="28"/>
      <c r="AP13" s="28"/>
      <c r="AQ13" s="28"/>
      <c r="AR13" s="28"/>
      <c r="AS13" s="28"/>
      <c r="AT13" s="30">
        <v>0</v>
      </c>
      <c r="AU13" s="31"/>
      <c r="AV13" s="31" t="s">
        <v>29</v>
      </c>
      <c r="AW13" s="32"/>
      <c r="AX13" s="22"/>
      <c r="AY13" s="33">
        <f t="shared" si="0"/>
        <v>88.36363636363636</v>
      </c>
      <c r="AZ13" s="34" t="str">
        <f t="shared" si="4"/>
        <v/>
      </c>
      <c r="BA13" s="35">
        <f t="shared" si="1"/>
        <v>0</v>
      </c>
      <c r="BB13" s="36">
        <f t="shared" si="2"/>
        <v>0</v>
      </c>
      <c r="BC13" s="36">
        <f t="shared" si="3"/>
        <v>0</v>
      </c>
    </row>
    <row r="14" spans="1:55" x14ac:dyDescent="0.2">
      <c r="A14" s="26">
        <v>4</v>
      </c>
      <c r="B14" s="27" t="s">
        <v>540</v>
      </c>
      <c r="C14" s="28">
        <v>79</v>
      </c>
      <c r="D14" s="28">
        <v>87</v>
      </c>
      <c r="E14" s="28">
        <v>75</v>
      </c>
      <c r="F14" s="28">
        <v>90</v>
      </c>
      <c r="G14" s="28">
        <v>86</v>
      </c>
      <c r="H14" s="28">
        <v>92</v>
      </c>
      <c r="I14" s="28">
        <v>91</v>
      </c>
      <c r="J14" s="28">
        <v>91</v>
      </c>
      <c r="K14" s="28">
        <v>91</v>
      </c>
      <c r="L14" s="28">
        <v>87</v>
      </c>
      <c r="M14" s="28">
        <v>77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30">
        <v>0</v>
      </c>
      <c r="AU14" s="31"/>
      <c r="AV14" s="31" t="s">
        <v>29</v>
      </c>
      <c r="AW14" s="32"/>
      <c r="AX14" s="22"/>
      <c r="AY14" s="33">
        <f t="shared" si="0"/>
        <v>86</v>
      </c>
      <c r="AZ14" s="34" t="str">
        <f t="shared" si="4"/>
        <v/>
      </c>
      <c r="BA14" s="35">
        <f t="shared" si="1"/>
        <v>0</v>
      </c>
      <c r="BB14" s="36">
        <f t="shared" si="2"/>
        <v>0</v>
      </c>
      <c r="BC14" s="36">
        <f t="shared" si="3"/>
        <v>0</v>
      </c>
    </row>
    <row r="15" spans="1:55" x14ac:dyDescent="0.2">
      <c r="A15" s="26">
        <v>5</v>
      </c>
      <c r="B15" s="27" t="s">
        <v>541</v>
      </c>
      <c r="C15" s="28">
        <v>69</v>
      </c>
      <c r="D15" s="28">
        <v>82</v>
      </c>
      <c r="E15" s="28">
        <v>80</v>
      </c>
      <c r="F15" s="28">
        <v>92</v>
      </c>
      <c r="G15" s="28">
        <v>91</v>
      </c>
      <c r="H15" s="28">
        <v>88</v>
      </c>
      <c r="I15" s="28">
        <v>92</v>
      </c>
      <c r="J15" s="28">
        <v>92</v>
      </c>
      <c r="K15" s="28">
        <v>77</v>
      </c>
      <c r="L15" s="28">
        <v>85</v>
      </c>
      <c r="M15" s="28">
        <v>80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30">
        <v>0</v>
      </c>
      <c r="AU15" s="31"/>
      <c r="AV15" s="31" t="s">
        <v>29</v>
      </c>
      <c r="AW15" s="32"/>
      <c r="AX15" s="22"/>
      <c r="AY15" s="33">
        <f t="shared" si="0"/>
        <v>84.36363636363636</v>
      </c>
      <c r="AZ15" s="34" t="str">
        <f t="shared" si="4"/>
        <v/>
      </c>
      <c r="BA15" s="35">
        <f t="shared" si="1"/>
        <v>0</v>
      </c>
      <c r="BB15" s="36">
        <f t="shared" si="2"/>
        <v>0</v>
      </c>
      <c r="BC15" s="36">
        <f t="shared" si="3"/>
        <v>0</v>
      </c>
    </row>
    <row r="16" spans="1:55" x14ac:dyDescent="0.2">
      <c r="A16" s="26">
        <v>6</v>
      </c>
      <c r="B16" s="27" t="s">
        <v>542</v>
      </c>
      <c r="C16" s="28">
        <v>75</v>
      </c>
      <c r="D16" s="28">
        <v>83</v>
      </c>
      <c r="E16" s="28">
        <v>75</v>
      </c>
      <c r="F16" s="28">
        <v>75</v>
      </c>
      <c r="G16" s="28">
        <v>87</v>
      </c>
      <c r="H16" s="28">
        <v>88</v>
      </c>
      <c r="I16" s="28">
        <v>92</v>
      </c>
      <c r="J16" s="28">
        <v>93</v>
      </c>
      <c r="K16" s="28">
        <v>76</v>
      </c>
      <c r="L16" s="28">
        <v>86</v>
      </c>
      <c r="M16" s="28">
        <v>78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30">
        <v>0</v>
      </c>
      <c r="AU16" s="31"/>
      <c r="AV16" s="31" t="s">
        <v>29</v>
      </c>
      <c r="AW16" s="32"/>
      <c r="AX16" s="22"/>
      <c r="AY16" s="33">
        <f t="shared" si="0"/>
        <v>82.545454545454547</v>
      </c>
      <c r="AZ16" s="34" t="str">
        <f t="shared" si="4"/>
        <v/>
      </c>
      <c r="BA16" s="35">
        <f t="shared" si="1"/>
        <v>0</v>
      </c>
      <c r="BB16" s="36">
        <f t="shared" si="2"/>
        <v>0</v>
      </c>
      <c r="BC16" s="36">
        <f t="shared" si="3"/>
        <v>0</v>
      </c>
    </row>
    <row r="17" spans="1:55" x14ac:dyDescent="0.2">
      <c r="A17" s="26">
        <v>7</v>
      </c>
      <c r="B17" s="27" t="s">
        <v>543</v>
      </c>
      <c r="C17" s="28">
        <v>71</v>
      </c>
      <c r="D17" s="28">
        <v>89</v>
      </c>
      <c r="E17" s="28">
        <v>95</v>
      </c>
      <c r="F17" s="28">
        <v>95</v>
      </c>
      <c r="G17" s="28">
        <v>92</v>
      </c>
      <c r="H17" s="28">
        <v>77</v>
      </c>
      <c r="I17" s="28">
        <v>98</v>
      </c>
      <c r="J17" s="28">
        <v>92</v>
      </c>
      <c r="K17" s="28">
        <v>91</v>
      </c>
      <c r="L17" s="28">
        <v>92</v>
      </c>
      <c r="M17" s="28">
        <v>95</v>
      </c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30">
        <v>0</v>
      </c>
      <c r="AU17" s="31"/>
      <c r="AV17" s="31" t="s">
        <v>29</v>
      </c>
      <c r="AW17" s="32"/>
      <c r="AX17" s="22"/>
      <c r="AY17" s="33">
        <f t="shared" si="0"/>
        <v>89.727272727272734</v>
      </c>
      <c r="AZ17" s="34" t="str">
        <f t="shared" si="4"/>
        <v/>
      </c>
      <c r="BA17" s="35">
        <f t="shared" si="1"/>
        <v>0</v>
      </c>
      <c r="BB17" s="36">
        <f t="shared" si="2"/>
        <v>0</v>
      </c>
      <c r="BC17" s="36">
        <f t="shared" si="3"/>
        <v>0</v>
      </c>
    </row>
    <row r="18" spans="1:55" x14ac:dyDescent="0.2">
      <c r="A18" s="26">
        <v>8</v>
      </c>
      <c r="B18" s="27" t="s">
        <v>544</v>
      </c>
      <c r="C18" s="28">
        <v>78</v>
      </c>
      <c r="D18" s="28">
        <v>85</v>
      </c>
      <c r="E18" s="28">
        <v>80</v>
      </c>
      <c r="F18" s="28">
        <v>90</v>
      </c>
      <c r="G18" s="28">
        <v>80</v>
      </c>
      <c r="H18" s="28">
        <v>94</v>
      </c>
      <c r="I18" s="28">
        <v>94</v>
      </c>
      <c r="J18" s="28">
        <v>95</v>
      </c>
      <c r="K18" s="28">
        <v>79</v>
      </c>
      <c r="L18" s="28">
        <v>88</v>
      </c>
      <c r="M18" s="28">
        <v>92</v>
      </c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0">
        <v>0</v>
      </c>
      <c r="AU18" s="31"/>
      <c r="AV18" s="31" t="s">
        <v>29</v>
      </c>
      <c r="AW18" s="32"/>
      <c r="AX18" s="22"/>
      <c r="AY18" s="33">
        <f t="shared" si="0"/>
        <v>86.818181818181813</v>
      </c>
      <c r="AZ18" s="34" t="str">
        <f t="shared" si="4"/>
        <v/>
      </c>
      <c r="BA18" s="35">
        <f t="shared" si="1"/>
        <v>0</v>
      </c>
      <c r="BB18" s="36">
        <f t="shared" si="2"/>
        <v>0</v>
      </c>
      <c r="BC18" s="36">
        <f t="shared" si="3"/>
        <v>0</v>
      </c>
    </row>
    <row r="19" spans="1:55" hidden="1" x14ac:dyDescent="0.2">
      <c r="A19" s="26">
        <v>9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30"/>
      <c r="AU19" s="31"/>
      <c r="AV19" s="31"/>
      <c r="AW19" s="32"/>
      <c r="AX19" s="22"/>
      <c r="AY19" s="33" t="b">
        <f t="shared" si="0"/>
        <v>0</v>
      </c>
      <c r="AZ19" s="34" t="str">
        <f t="shared" si="4"/>
        <v/>
      </c>
      <c r="BA19" s="35">
        <f t="shared" si="1"/>
        <v>0</v>
      </c>
      <c r="BB19" s="36">
        <f t="shared" si="2"/>
        <v>0</v>
      </c>
      <c r="BC19" s="36">
        <f t="shared" si="3"/>
        <v>0</v>
      </c>
    </row>
    <row r="20" spans="1:55" hidden="1" x14ac:dyDescent="0.2">
      <c r="A20" s="26">
        <v>10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30"/>
      <c r="AU20" s="31"/>
      <c r="AV20" s="31"/>
      <c r="AW20" s="32"/>
      <c r="AX20" s="22"/>
      <c r="AY20" s="33" t="b">
        <f t="shared" si="0"/>
        <v>0</v>
      </c>
      <c r="AZ20" s="34" t="str">
        <f t="shared" si="4"/>
        <v/>
      </c>
      <c r="BA20" s="35">
        <f t="shared" si="1"/>
        <v>0</v>
      </c>
      <c r="BB20" s="36">
        <f t="shared" si="2"/>
        <v>0</v>
      </c>
      <c r="BC20" s="36">
        <f t="shared" si="3"/>
        <v>0</v>
      </c>
    </row>
    <row r="21" spans="1:55" hidden="1" x14ac:dyDescent="0.2">
      <c r="A21" s="26">
        <v>11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30"/>
      <c r="AU21" s="31"/>
      <c r="AV21" s="31"/>
      <c r="AW21" s="32"/>
      <c r="AX21" s="22"/>
      <c r="AY21" s="33" t="b">
        <f t="shared" si="0"/>
        <v>0</v>
      </c>
      <c r="AZ21" s="34" t="str">
        <f t="shared" si="4"/>
        <v/>
      </c>
      <c r="BA21" s="35">
        <f t="shared" si="1"/>
        <v>0</v>
      </c>
      <c r="BB21" s="36">
        <f t="shared" si="2"/>
        <v>0</v>
      </c>
      <c r="BC21" s="36">
        <f t="shared" si="3"/>
        <v>0</v>
      </c>
    </row>
    <row r="22" spans="1:55" hidden="1" x14ac:dyDescent="0.2">
      <c r="A22" s="26">
        <v>12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30"/>
      <c r="AU22" s="31"/>
      <c r="AV22" s="31"/>
      <c r="AW22" s="32"/>
      <c r="AX22" s="22"/>
      <c r="AY22" s="33" t="b">
        <f t="shared" si="0"/>
        <v>0</v>
      </c>
      <c r="AZ22" s="34" t="str">
        <f t="shared" si="4"/>
        <v/>
      </c>
      <c r="BA22" s="35">
        <f t="shared" si="1"/>
        <v>0</v>
      </c>
      <c r="BB22" s="36">
        <f t="shared" si="2"/>
        <v>0</v>
      </c>
      <c r="BC22" s="36">
        <f t="shared" si="3"/>
        <v>0</v>
      </c>
    </row>
    <row r="23" spans="1:55" hidden="1" x14ac:dyDescent="0.2">
      <c r="A23" s="26">
        <v>13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30"/>
      <c r="AU23" s="31"/>
      <c r="AV23" s="31"/>
      <c r="AW23" s="32"/>
      <c r="AX23" s="22"/>
      <c r="AY23" s="33" t="b">
        <f t="shared" si="0"/>
        <v>0</v>
      </c>
      <c r="AZ23" s="34" t="str">
        <f t="shared" si="4"/>
        <v/>
      </c>
      <c r="BA23" s="35">
        <f t="shared" si="1"/>
        <v>0</v>
      </c>
      <c r="BB23" s="36">
        <f t="shared" si="2"/>
        <v>0</v>
      </c>
      <c r="BC23" s="36">
        <f t="shared" si="3"/>
        <v>0</v>
      </c>
    </row>
    <row r="24" spans="1:55" hidden="1" x14ac:dyDescent="0.2">
      <c r="A24" s="26">
        <v>14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30"/>
      <c r="AU24" s="31"/>
      <c r="AV24" s="31"/>
      <c r="AW24" s="32"/>
      <c r="AX24" s="22"/>
      <c r="AY24" s="33" t="b">
        <f t="shared" si="0"/>
        <v>0</v>
      </c>
      <c r="AZ24" s="34" t="str">
        <f t="shared" si="4"/>
        <v/>
      </c>
      <c r="BA24" s="35">
        <f t="shared" si="1"/>
        <v>0</v>
      </c>
      <c r="BB24" s="36">
        <f t="shared" si="2"/>
        <v>0</v>
      </c>
      <c r="BC24" s="36">
        <f t="shared" si="3"/>
        <v>0</v>
      </c>
    </row>
    <row r="25" spans="1:55" hidden="1" x14ac:dyDescent="0.2">
      <c r="A25" s="26">
        <v>15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30"/>
      <c r="AU25" s="31"/>
      <c r="AV25" s="31"/>
      <c r="AW25" s="32"/>
      <c r="AX25" s="22"/>
      <c r="AY25" s="33" t="b">
        <f t="shared" si="0"/>
        <v>0</v>
      </c>
      <c r="AZ25" s="34" t="str">
        <f t="shared" si="4"/>
        <v/>
      </c>
      <c r="BA25" s="35">
        <f t="shared" si="1"/>
        <v>0</v>
      </c>
      <c r="BB25" s="36">
        <f t="shared" si="2"/>
        <v>0</v>
      </c>
      <c r="BC25" s="36">
        <f t="shared" si="3"/>
        <v>0</v>
      </c>
    </row>
    <row r="26" spans="1:55" hidden="1" x14ac:dyDescent="0.2">
      <c r="A26" s="26">
        <v>16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30"/>
      <c r="AU26" s="31"/>
      <c r="AV26" s="31"/>
      <c r="AW26" s="32"/>
      <c r="AX26" s="22"/>
      <c r="AY26" s="33" t="b">
        <f t="shared" si="0"/>
        <v>0</v>
      </c>
      <c r="AZ26" s="34" t="str">
        <f t="shared" si="4"/>
        <v/>
      </c>
      <c r="BA26" s="35">
        <f t="shared" si="1"/>
        <v>0</v>
      </c>
      <c r="BB26" s="36">
        <f t="shared" si="2"/>
        <v>0</v>
      </c>
      <c r="BC26" s="36">
        <f t="shared" si="3"/>
        <v>0</v>
      </c>
    </row>
    <row r="27" spans="1:55" hidden="1" x14ac:dyDescent="0.2">
      <c r="A27" s="26">
        <v>17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30"/>
      <c r="AU27" s="31"/>
      <c r="AV27" s="31"/>
      <c r="AW27" s="32"/>
      <c r="AX27" s="22"/>
      <c r="AY27" s="33" t="b">
        <f t="shared" si="0"/>
        <v>0</v>
      </c>
      <c r="AZ27" s="34" t="str">
        <f t="shared" si="4"/>
        <v/>
      </c>
      <c r="BA27" s="35">
        <f t="shared" si="1"/>
        <v>0</v>
      </c>
      <c r="BB27" s="36">
        <f t="shared" si="2"/>
        <v>0</v>
      </c>
      <c r="BC27" s="36">
        <f t="shared" si="3"/>
        <v>0</v>
      </c>
    </row>
    <row r="28" spans="1:55" hidden="1" x14ac:dyDescent="0.2">
      <c r="A28" s="26">
        <v>18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30"/>
      <c r="AU28" s="31"/>
      <c r="AV28" s="31"/>
      <c r="AW28" s="32"/>
      <c r="AX28" s="22"/>
      <c r="AY28" s="33" t="b">
        <f t="shared" si="0"/>
        <v>0</v>
      </c>
      <c r="AZ28" s="34" t="str">
        <f t="shared" si="4"/>
        <v/>
      </c>
      <c r="BA28" s="35">
        <f t="shared" si="1"/>
        <v>0</v>
      </c>
      <c r="BB28" s="36">
        <f t="shared" si="2"/>
        <v>0</v>
      </c>
      <c r="BC28" s="36">
        <f t="shared" si="3"/>
        <v>0</v>
      </c>
    </row>
    <row r="29" spans="1:55" hidden="1" x14ac:dyDescent="0.2">
      <c r="A29" s="26">
        <v>19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30"/>
      <c r="AU29" s="31"/>
      <c r="AV29" s="31"/>
      <c r="AW29" s="32"/>
      <c r="AX29" s="22"/>
      <c r="AY29" s="33" t="b">
        <f t="shared" si="0"/>
        <v>0</v>
      </c>
      <c r="AZ29" s="34" t="str">
        <f t="shared" si="4"/>
        <v/>
      </c>
      <c r="BA29" s="35">
        <f t="shared" si="1"/>
        <v>0</v>
      </c>
      <c r="BB29" s="36">
        <f t="shared" si="2"/>
        <v>0</v>
      </c>
      <c r="BC29" s="36">
        <f t="shared" si="3"/>
        <v>0</v>
      </c>
    </row>
    <row r="30" spans="1:55" hidden="1" x14ac:dyDescent="0.2">
      <c r="A30" s="26">
        <v>20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30"/>
      <c r="AU30" s="31"/>
      <c r="AV30" s="31"/>
      <c r="AW30" s="32"/>
      <c r="AX30" s="22"/>
      <c r="AY30" s="33" t="b">
        <f t="shared" si="0"/>
        <v>0</v>
      </c>
      <c r="AZ30" s="34" t="str">
        <f t="shared" si="4"/>
        <v/>
      </c>
      <c r="BA30" s="35">
        <f t="shared" si="1"/>
        <v>0</v>
      </c>
      <c r="BB30" s="36">
        <f t="shared" si="2"/>
        <v>0</v>
      </c>
      <c r="BC30" s="36">
        <f t="shared" si="3"/>
        <v>0</v>
      </c>
    </row>
    <row r="31" spans="1:55" hidden="1" x14ac:dyDescent="0.2">
      <c r="A31" s="26">
        <v>21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30"/>
      <c r="AU31" s="31"/>
      <c r="AV31" s="31"/>
      <c r="AW31" s="32"/>
      <c r="AX31" s="22"/>
      <c r="AY31" s="33" t="b">
        <f t="shared" si="0"/>
        <v>0</v>
      </c>
      <c r="AZ31" s="34" t="str">
        <f t="shared" si="4"/>
        <v/>
      </c>
      <c r="BA31" s="35">
        <f t="shared" si="1"/>
        <v>0</v>
      </c>
      <c r="BB31" s="36">
        <f t="shared" si="2"/>
        <v>0</v>
      </c>
      <c r="BC31" s="36">
        <f t="shared" si="3"/>
        <v>0</v>
      </c>
    </row>
    <row r="32" spans="1:55" hidden="1" x14ac:dyDescent="0.2">
      <c r="A32" s="26">
        <v>22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30"/>
      <c r="AU32" s="31"/>
      <c r="AV32" s="31"/>
      <c r="AW32" s="32"/>
      <c r="AX32" s="22"/>
      <c r="AY32" s="33" t="b">
        <f t="shared" si="0"/>
        <v>0</v>
      </c>
      <c r="AZ32" s="34" t="str">
        <f t="shared" si="4"/>
        <v/>
      </c>
      <c r="BA32" s="35">
        <f t="shared" si="1"/>
        <v>0</v>
      </c>
      <c r="BB32" s="36">
        <f t="shared" si="2"/>
        <v>0</v>
      </c>
      <c r="BC32" s="36">
        <f t="shared" si="3"/>
        <v>0</v>
      </c>
    </row>
    <row r="33" spans="1:55" hidden="1" x14ac:dyDescent="0.2">
      <c r="A33" s="26">
        <v>23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30"/>
      <c r="AU33" s="31"/>
      <c r="AV33" s="31"/>
      <c r="AW33" s="32"/>
      <c r="AX33" s="22"/>
      <c r="AY33" s="33" t="b">
        <f t="shared" si="0"/>
        <v>0</v>
      </c>
      <c r="AZ33" s="34" t="str">
        <f t="shared" si="4"/>
        <v/>
      </c>
      <c r="BA33" s="35">
        <f t="shared" si="1"/>
        <v>0</v>
      </c>
      <c r="BB33" s="36">
        <f t="shared" si="2"/>
        <v>0</v>
      </c>
      <c r="BC33" s="36">
        <f t="shared" si="3"/>
        <v>0</v>
      </c>
    </row>
    <row r="34" spans="1:55" hidden="1" x14ac:dyDescent="0.2">
      <c r="A34" s="26">
        <v>24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30"/>
      <c r="AU34" s="31"/>
      <c r="AV34" s="31"/>
      <c r="AW34" s="32"/>
      <c r="AX34" s="22"/>
      <c r="AY34" s="33" t="b">
        <f t="shared" si="0"/>
        <v>0</v>
      </c>
      <c r="AZ34" s="34" t="str">
        <f t="shared" si="4"/>
        <v/>
      </c>
      <c r="BA34" s="35">
        <f t="shared" si="1"/>
        <v>0</v>
      </c>
      <c r="BB34" s="36">
        <f t="shared" si="2"/>
        <v>0</v>
      </c>
      <c r="BC34" s="36">
        <f t="shared" si="3"/>
        <v>0</v>
      </c>
    </row>
    <row r="35" spans="1:55" hidden="1" x14ac:dyDescent="0.2">
      <c r="A35" s="26">
        <v>25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30"/>
      <c r="AU35" s="31"/>
      <c r="AV35" s="31"/>
      <c r="AW35" s="32"/>
      <c r="AX35" s="22"/>
      <c r="AY35" s="33" t="b">
        <f t="shared" si="0"/>
        <v>0</v>
      </c>
      <c r="AZ35" s="34" t="str">
        <f t="shared" si="4"/>
        <v/>
      </c>
      <c r="BA35" s="35">
        <f t="shared" si="1"/>
        <v>0</v>
      </c>
      <c r="BB35" s="36">
        <f t="shared" si="2"/>
        <v>0</v>
      </c>
      <c r="BC35" s="36">
        <f t="shared" si="3"/>
        <v>0</v>
      </c>
    </row>
    <row r="36" spans="1:55" hidden="1" x14ac:dyDescent="0.2">
      <c r="A36" s="26">
        <v>26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30"/>
      <c r="AU36" s="31"/>
      <c r="AV36" s="31"/>
      <c r="AW36" s="32"/>
      <c r="AX36" s="22"/>
      <c r="AY36" s="33" t="b">
        <f t="shared" si="0"/>
        <v>0</v>
      </c>
      <c r="AZ36" s="34" t="str">
        <f t="shared" si="4"/>
        <v/>
      </c>
      <c r="BA36" s="35">
        <f t="shared" si="1"/>
        <v>0</v>
      </c>
      <c r="BB36" s="36">
        <f t="shared" si="2"/>
        <v>0</v>
      </c>
      <c r="BC36" s="36">
        <f t="shared" si="3"/>
        <v>0</v>
      </c>
    </row>
    <row r="37" spans="1:55" hidden="1" x14ac:dyDescent="0.2">
      <c r="A37" s="26">
        <v>27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30"/>
      <c r="AU37" s="31"/>
      <c r="AV37" s="31"/>
      <c r="AW37" s="32"/>
      <c r="AX37" s="22"/>
      <c r="AY37" s="33" t="b">
        <f t="shared" si="0"/>
        <v>0</v>
      </c>
      <c r="AZ37" s="34" t="str">
        <f t="shared" si="4"/>
        <v/>
      </c>
      <c r="BA37" s="35">
        <f t="shared" si="1"/>
        <v>0</v>
      </c>
      <c r="BB37" s="36">
        <f t="shared" si="2"/>
        <v>0</v>
      </c>
      <c r="BC37" s="36">
        <f t="shared" si="3"/>
        <v>0</v>
      </c>
    </row>
    <row r="38" spans="1:55" hidden="1" x14ac:dyDescent="0.2">
      <c r="A38" s="26">
        <v>28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30"/>
      <c r="AU38" s="31"/>
      <c r="AV38" s="31"/>
      <c r="AW38" s="32"/>
      <c r="AX38" s="22"/>
      <c r="AY38" s="33" t="b">
        <f t="shared" si="0"/>
        <v>0</v>
      </c>
      <c r="AZ38" s="34" t="str">
        <f t="shared" si="4"/>
        <v/>
      </c>
      <c r="BA38" s="35">
        <f t="shared" si="1"/>
        <v>0</v>
      </c>
      <c r="BB38" s="36">
        <f t="shared" si="2"/>
        <v>0</v>
      </c>
      <c r="BC38" s="36">
        <f t="shared" si="3"/>
        <v>0</v>
      </c>
    </row>
    <row r="39" spans="1:55" hidden="1" x14ac:dyDescent="0.2">
      <c r="A39" s="26">
        <v>29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30"/>
      <c r="AU39" s="31"/>
      <c r="AV39" s="31"/>
      <c r="AW39" s="32"/>
      <c r="AX39" s="22"/>
      <c r="AY39" s="33" t="b">
        <f t="shared" si="0"/>
        <v>0</v>
      </c>
      <c r="AZ39" s="34" t="str">
        <f t="shared" si="4"/>
        <v/>
      </c>
      <c r="BA39" s="35">
        <f t="shared" si="1"/>
        <v>0</v>
      </c>
      <c r="BB39" s="36">
        <f t="shared" si="2"/>
        <v>0</v>
      </c>
      <c r="BC39" s="36">
        <f t="shared" si="3"/>
        <v>0</v>
      </c>
    </row>
    <row r="40" spans="1:55" hidden="1" x14ac:dyDescent="0.2">
      <c r="A40" s="26">
        <v>30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30"/>
      <c r="AU40" s="31"/>
      <c r="AV40" s="31"/>
      <c r="AW40" s="32"/>
      <c r="AX40" s="22"/>
      <c r="AY40" s="33" t="b">
        <f t="shared" si="0"/>
        <v>0</v>
      </c>
      <c r="AZ40" s="34" t="str">
        <f t="shared" si="4"/>
        <v/>
      </c>
      <c r="BA40" s="35">
        <f t="shared" si="1"/>
        <v>0</v>
      </c>
      <c r="BB40" s="36">
        <f t="shared" si="2"/>
        <v>0</v>
      </c>
      <c r="BC40" s="36">
        <f t="shared" si="3"/>
        <v>0</v>
      </c>
    </row>
    <row r="41" spans="1:55" hidden="1" x14ac:dyDescent="0.2">
      <c r="A41" s="26">
        <v>31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30"/>
      <c r="AU41" s="31"/>
      <c r="AV41" s="31"/>
      <c r="AW41" s="32"/>
      <c r="AX41" s="22"/>
      <c r="AY41" s="33" t="b">
        <f t="shared" si="0"/>
        <v>0</v>
      </c>
      <c r="AZ41" s="34" t="str">
        <f t="shared" si="4"/>
        <v/>
      </c>
      <c r="BA41" s="35">
        <f t="shared" si="1"/>
        <v>0</v>
      </c>
      <c r="BB41" s="36">
        <f t="shared" si="2"/>
        <v>0</v>
      </c>
      <c r="BC41" s="36">
        <f t="shared" si="3"/>
        <v>0</v>
      </c>
    </row>
    <row r="42" spans="1:55" hidden="1" x14ac:dyDescent="0.2">
      <c r="A42" s="26">
        <v>32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30"/>
      <c r="AU42" s="31"/>
      <c r="AV42" s="31"/>
      <c r="AW42" s="32"/>
      <c r="AX42" s="22"/>
      <c r="AY42" s="33" t="b">
        <f t="shared" si="0"/>
        <v>0</v>
      </c>
      <c r="AZ42" s="34" t="str">
        <f t="shared" si="4"/>
        <v/>
      </c>
      <c r="BA42" s="35">
        <f t="shared" si="1"/>
        <v>0</v>
      </c>
      <c r="BB42" s="36">
        <f t="shared" si="2"/>
        <v>0</v>
      </c>
      <c r="BC42" s="36">
        <f t="shared" si="3"/>
        <v>0</v>
      </c>
    </row>
    <row r="43" spans="1:55" hidden="1" x14ac:dyDescent="0.2">
      <c r="A43" s="26">
        <v>33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30"/>
      <c r="AU43" s="31"/>
      <c r="AV43" s="31"/>
      <c r="AW43" s="32"/>
      <c r="AX43" s="22"/>
      <c r="AY43" s="33" t="b">
        <f t="shared" si="0"/>
        <v>0</v>
      </c>
      <c r="AZ43" s="34" t="str">
        <f t="shared" si="4"/>
        <v/>
      </c>
      <c r="BA43" s="35">
        <f t="shared" si="1"/>
        <v>0</v>
      </c>
      <c r="BB43" s="36">
        <f t="shared" si="2"/>
        <v>0</v>
      </c>
      <c r="BC43" s="36">
        <f t="shared" si="3"/>
        <v>0</v>
      </c>
    </row>
    <row r="44" spans="1:55" hidden="1" x14ac:dyDescent="0.2">
      <c r="A44" s="26">
        <v>34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30"/>
      <c r="AU44" s="31"/>
      <c r="AV44" s="31"/>
      <c r="AW44" s="32"/>
      <c r="AX44" s="22"/>
      <c r="AY44" s="33" t="b">
        <f t="shared" si="0"/>
        <v>0</v>
      </c>
      <c r="AZ44" s="34" t="str">
        <f t="shared" si="4"/>
        <v/>
      </c>
      <c r="BA44" s="35">
        <f t="shared" si="1"/>
        <v>0</v>
      </c>
      <c r="BB44" s="36">
        <f t="shared" si="2"/>
        <v>0</v>
      </c>
      <c r="BC44" s="36">
        <f t="shared" si="3"/>
        <v>0</v>
      </c>
    </row>
    <row r="45" spans="1:55" hidden="1" x14ac:dyDescent="0.2">
      <c r="A45" s="26">
        <v>35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30"/>
      <c r="AU45" s="31"/>
      <c r="AV45" s="31"/>
      <c r="AW45" s="32"/>
      <c r="AX45" s="22"/>
      <c r="AY45" s="33" t="b">
        <f t="shared" si="0"/>
        <v>0</v>
      </c>
      <c r="AZ45" s="34" t="str">
        <f t="shared" si="4"/>
        <v/>
      </c>
      <c r="BA45" s="35">
        <f t="shared" si="1"/>
        <v>0</v>
      </c>
      <c r="BB45" s="36">
        <f t="shared" si="2"/>
        <v>0</v>
      </c>
      <c r="BC45" s="36">
        <f t="shared" si="3"/>
        <v>0</v>
      </c>
    </row>
    <row r="46" spans="1:55" hidden="1" x14ac:dyDescent="0.2">
      <c r="A46" s="26">
        <v>36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30"/>
      <c r="AU46" s="31"/>
      <c r="AV46" s="31"/>
      <c r="AW46" s="32"/>
      <c r="AX46" s="22"/>
      <c r="AY46" s="33" t="b">
        <f t="shared" si="0"/>
        <v>0</v>
      </c>
      <c r="AZ46" s="34" t="str">
        <f t="shared" si="4"/>
        <v/>
      </c>
      <c r="BA46" s="35">
        <f t="shared" si="1"/>
        <v>0</v>
      </c>
      <c r="BB46" s="36">
        <f t="shared" si="2"/>
        <v>0</v>
      </c>
      <c r="BC46" s="36">
        <f t="shared" si="3"/>
        <v>0</v>
      </c>
    </row>
    <row r="47" spans="1:55" hidden="1" x14ac:dyDescent="0.2">
      <c r="A47" s="26">
        <v>37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30"/>
      <c r="AU47" s="31"/>
      <c r="AV47" s="31"/>
      <c r="AW47" s="32"/>
      <c r="AX47" s="22"/>
      <c r="AY47" s="33" t="b">
        <f t="shared" si="0"/>
        <v>0</v>
      </c>
      <c r="AZ47" s="34" t="str">
        <f t="shared" si="4"/>
        <v/>
      </c>
      <c r="BA47" s="35">
        <f t="shared" si="1"/>
        <v>0</v>
      </c>
      <c r="BB47" s="36">
        <f t="shared" si="2"/>
        <v>0</v>
      </c>
      <c r="BC47" s="36">
        <f t="shared" si="3"/>
        <v>0</v>
      </c>
    </row>
    <row r="48" spans="1:55" hidden="1" x14ac:dyDescent="0.2">
      <c r="A48" s="26">
        <v>38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30"/>
      <c r="AU48" s="31"/>
      <c r="AV48" s="31"/>
      <c r="AW48" s="32"/>
      <c r="AX48" s="22"/>
      <c r="AY48" s="33" t="b">
        <f t="shared" si="0"/>
        <v>0</v>
      </c>
      <c r="AZ48" s="34" t="str">
        <f t="shared" si="4"/>
        <v/>
      </c>
      <c r="BA48" s="35">
        <f t="shared" si="1"/>
        <v>0</v>
      </c>
      <c r="BB48" s="36">
        <f t="shared" si="2"/>
        <v>0</v>
      </c>
      <c r="BC48" s="36">
        <f t="shared" si="3"/>
        <v>0</v>
      </c>
    </row>
    <row r="49" spans="1:55" hidden="1" x14ac:dyDescent="0.2">
      <c r="A49" s="26">
        <v>39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30"/>
      <c r="AU49" s="31"/>
      <c r="AV49" s="31"/>
      <c r="AW49" s="32"/>
      <c r="AX49" s="22"/>
      <c r="AY49" s="33" t="b">
        <f t="shared" si="0"/>
        <v>0</v>
      </c>
      <c r="AZ49" s="34" t="str">
        <f t="shared" si="4"/>
        <v/>
      </c>
      <c r="BA49" s="35">
        <f t="shared" si="1"/>
        <v>0</v>
      </c>
      <c r="BB49" s="36">
        <f t="shared" si="2"/>
        <v>0</v>
      </c>
      <c r="BC49" s="36">
        <f t="shared" si="3"/>
        <v>0</v>
      </c>
    </row>
    <row r="50" spans="1:55" hidden="1" x14ac:dyDescent="0.2">
      <c r="A50" s="26">
        <v>40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30"/>
      <c r="AU50" s="31"/>
      <c r="AV50" s="31"/>
      <c r="AW50" s="32"/>
      <c r="AX50" s="22"/>
      <c r="AY50" s="33" t="b">
        <f t="shared" si="0"/>
        <v>0</v>
      </c>
      <c r="AZ50" s="34" t="str">
        <f t="shared" si="4"/>
        <v/>
      </c>
      <c r="BA50" s="35">
        <f t="shared" si="1"/>
        <v>0</v>
      </c>
      <c r="BB50" s="36">
        <f t="shared" si="2"/>
        <v>0</v>
      </c>
      <c r="BC50" s="36">
        <f t="shared" si="3"/>
        <v>0</v>
      </c>
    </row>
    <row r="51" spans="1:55" hidden="1" x14ac:dyDescent="0.2">
      <c r="A51" s="26">
        <v>41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30"/>
      <c r="AU51" s="31"/>
      <c r="AV51" s="31"/>
      <c r="AW51" s="32"/>
      <c r="AX51" s="22"/>
      <c r="AY51" s="33" t="b">
        <f t="shared" si="0"/>
        <v>0</v>
      </c>
      <c r="AZ51" s="34" t="str">
        <f t="shared" si="4"/>
        <v/>
      </c>
      <c r="BA51" s="35">
        <f t="shared" si="1"/>
        <v>0</v>
      </c>
      <c r="BB51" s="36">
        <f t="shared" si="2"/>
        <v>0</v>
      </c>
      <c r="BC51" s="36">
        <f t="shared" si="3"/>
        <v>0</v>
      </c>
    </row>
    <row r="52" spans="1:55" hidden="1" x14ac:dyDescent="0.2">
      <c r="A52" s="26">
        <v>42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30"/>
      <c r="AU52" s="31"/>
      <c r="AV52" s="31"/>
      <c r="AW52" s="32"/>
      <c r="AX52" s="22"/>
      <c r="AY52" s="33" t="b">
        <f t="shared" si="0"/>
        <v>0</v>
      </c>
      <c r="AZ52" s="34" t="str">
        <f t="shared" si="4"/>
        <v/>
      </c>
      <c r="BA52" s="35">
        <f t="shared" si="1"/>
        <v>0</v>
      </c>
      <c r="BB52" s="36">
        <f t="shared" si="2"/>
        <v>0</v>
      </c>
      <c r="BC52" s="36">
        <f t="shared" si="3"/>
        <v>0</v>
      </c>
    </row>
    <row r="53" spans="1:55" hidden="1" x14ac:dyDescent="0.2">
      <c r="A53" s="26">
        <v>43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30"/>
      <c r="AU53" s="31"/>
      <c r="AV53" s="31"/>
      <c r="AW53" s="32"/>
      <c r="AX53" s="22"/>
      <c r="AY53" s="33" t="b">
        <f t="shared" si="0"/>
        <v>0</v>
      </c>
      <c r="AZ53" s="34" t="str">
        <f t="shared" si="4"/>
        <v/>
      </c>
      <c r="BA53" s="35">
        <f t="shared" si="1"/>
        <v>0</v>
      </c>
      <c r="BB53" s="36">
        <f t="shared" si="2"/>
        <v>0</v>
      </c>
      <c r="BC53" s="36">
        <f t="shared" si="3"/>
        <v>0</v>
      </c>
    </row>
    <row r="54" spans="1:55" hidden="1" x14ac:dyDescent="0.2">
      <c r="A54" s="26">
        <v>44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30"/>
      <c r="AU54" s="31"/>
      <c r="AV54" s="31"/>
      <c r="AW54" s="32"/>
      <c r="AX54" s="22"/>
      <c r="AY54" s="33" t="b">
        <f t="shared" si="0"/>
        <v>0</v>
      </c>
      <c r="AZ54" s="34" t="str">
        <f t="shared" si="4"/>
        <v/>
      </c>
      <c r="BA54" s="35">
        <f t="shared" si="1"/>
        <v>0</v>
      </c>
      <c r="BB54" s="36">
        <f t="shared" si="2"/>
        <v>0</v>
      </c>
      <c r="BC54" s="36">
        <f t="shared" si="3"/>
        <v>0</v>
      </c>
    </row>
    <row r="55" spans="1:55" hidden="1" x14ac:dyDescent="0.2">
      <c r="A55" s="26">
        <v>45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30"/>
      <c r="AU55" s="31"/>
      <c r="AV55" s="31"/>
      <c r="AW55" s="32"/>
      <c r="AX55" s="22"/>
      <c r="AY55" s="33" t="b">
        <f t="shared" si="0"/>
        <v>0</v>
      </c>
      <c r="AZ55" s="34" t="str">
        <f t="shared" si="4"/>
        <v/>
      </c>
      <c r="BA55" s="35">
        <f t="shared" si="1"/>
        <v>0</v>
      </c>
      <c r="BB55" s="36">
        <f t="shared" si="2"/>
        <v>0</v>
      </c>
      <c r="BC55" s="36">
        <f t="shared" si="3"/>
        <v>0</v>
      </c>
    </row>
    <row r="56" spans="1:55" hidden="1" x14ac:dyDescent="0.2">
      <c r="A56" s="26">
        <v>46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30"/>
      <c r="AU56" s="31"/>
      <c r="AV56" s="31"/>
      <c r="AW56" s="32"/>
      <c r="AX56" s="22"/>
      <c r="AY56" s="33" t="b">
        <f t="shared" si="0"/>
        <v>0</v>
      </c>
      <c r="AZ56" s="34" t="str">
        <f t="shared" si="4"/>
        <v/>
      </c>
      <c r="BA56" s="35">
        <f t="shared" si="1"/>
        <v>0</v>
      </c>
      <c r="BB56" s="36">
        <f t="shared" si="2"/>
        <v>0</v>
      </c>
      <c r="BC56" s="36">
        <f t="shared" si="3"/>
        <v>0</v>
      </c>
    </row>
    <row r="57" spans="1:55" hidden="1" x14ac:dyDescent="0.2">
      <c r="A57" s="26">
        <v>47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30"/>
      <c r="AU57" s="31"/>
      <c r="AV57" s="31"/>
      <c r="AW57" s="32"/>
      <c r="AX57" s="22"/>
      <c r="AY57" s="33" t="b">
        <f t="shared" si="0"/>
        <v>0</v>
      </c>
      <c r="AZ57" s="34" t="str">
        <f t="shared" si="4"/>
        <v/>
      </c>
      <c r="BA57" s="35">
        <f t="shared" si="1"/>
        <v>0</v>
      </c>
      <c r="BB57" s="36">
        <f t="shared" si="2"/>
        <v>0</v>
      </c>
      <c r="BC57" s="36">
        <f t="shared" si="3"/>
        <v>0</v>
      </c>
    </row>
    <row r="58" spans="1:55" hidden="1" x14ac:dyDescent="0.2">
      <c r="A58" s="26">
        <v>48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30"/>
      <c r="AU58" s="31"/>
      <c r="AV58" s="31"/>
      <c r="AW58" s="32"/>
      <c r="AX58" s="22"/>
      <c r="AY58" s="33" t="b">
        <f t="shared" si="0"/>
        <v>0</v>
      </c>
      <c r="AZ58" s="34" t="str">
        <f t="shared" si="4"/>
        <v/>
      </c>
      <c r="BA58" s="35">
        <f t="shared" si="1"/>
        <v>0</v>
      </c>
      <c r="BB58" s="36">
        <f t="shared" si="2"/>
        <v>0</v>
      </c>
      <c r="BC58" s="36">
        <f t="shared" si="3"/>
        <v>0</v>
      </c>
    </row>
    <row r="59" spans="1:55" hidden="1" x14ac:dyDescent="0.2">
      <c r="A59" s="26">
        <v>49</v>
      </c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30"/>
      <c r="AU59" s="31"/>
      <c r="AV59" s="31"/>
      <c r="AW59" s="32"/>
      <c r="AX59" s="22"/>
      <c r="AY59" s="33" t="b">
        <f t="shared" si="0"/>
        <v>0</v>
      </c>
      <c r="AZ59" s="34" t="str">
        <f t="shared" si="4"/>
        <v/>
      </c>
      <c r="BA59" s="35">
        <f t="shared" si="1"/>
        <v>0</v>
      </c>
      <c r="BB59" s="36">
        <f t="shared" si="2"/>
        <v>0</v>
      </c>
      <c r="BC59" s="36">
        <f t="shared" si="3"/>
        <v>0</v>
      </c>
    </row>
    <row r="60" spans="1:55" hidden="1" x14ac:dyDescent="0.2">
      <c r="A60" s="26">
        <v>50</v>
      </c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30"/>
      <c r="AU60" s="31"/>
      <c r="AV60" s="31"/>
      <c r="AW60" s="32"/>
      <c r="AX60" s="22"/>
      <c r="AY60" s="33" t="b">
        <f t="shared" si="0"/>
        <v>0</v>
      </c>
      <c r="AZ60" s="34" t="str">
        <f t="shared" si="4"/>
        <v/>
      </c>
      <c r="BA60" s="35">
        <f t="shared" si="1"/>
        <v>0</v>
      </c>
      <c r="BB60" s="36">
        <f t="shared" si="2"/>
        <v>0</v>
      </c>
      <c r="BC60" s="36">
        <f t="shared" si="3"/>
        <v>0</v>
      </c>
    </row>
    <row r="61" spans="1:55" hidden="1" x14ac:dyDescent="0.2">
      <c r="A61" s="26">
        <v>51</v>
      </c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30"/>
      <c r="AU61" s="31"/>
      <c r="AV61" s="31"/>
      <c r="AW61" s="32"/>
      <c r="AX61" s="22"/>
      <c r="AY61" s="33" t="b">
        <f t="shared" si="0"/>
        <v>0</v>
      </c>
      <c r="AZ61" s="34" t="str">
        <f t="shared" si="4"/>
        <v/>
      </c>
      <c r="BA61" s="35">
        <f t="shared" si="1"/>
        <v>0</v>
      </c>
      <c r="BB61" s="36">
        <f t="shared" si="2"/>
        <v>0</v>
      </c>
      <c r="BC61" s="36">
        <f t="shared" si="3"/>
        <v>0</v>
      </c>
    </row>
    <row r="62" spans="1:55" hidden="1" x14ac:dyDescent="0.2">
      <c r="A62" s="26">
        <v>52</v>
      </c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30"/>
      <c r="AU62" s="31"/>
      <c r="AV62" s="31"/>
      <c r="AW62" s="32"/>
      <c r="AX62" s="22"/>
      <c r="AY62" s="33" t="b">
        <f t="shared" si="0"/>
        <v>0</v>
      </c>
      <c r="AZ62" s="34" t="str">
        <f t="shared" si="4"/>
        <v/>
      </c>
      <c r="BA62" s="35">
        <f t="shared" si="1"/>
        <v>0</v>
      </c>
      <c r="BB62" s="36">
        <f t="shared" si="2"/>
        <v>0</v>
      </c>
      <c r="BC62" s="36">
        <f t="shared" si="3"/>
        <v>0</v>
      </c>
    </row>
    <row r="63" spans="1:55" hidden="1" x14ac:dyDescent="0.2">
      <c r="A63" s="26">
        <v>53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30"/>
      <c r="AU63" s="31"/>
      <c r="AV63" s="31"/>
      <c r="AW63" s="32"/>
      <c r="AX63" s="22"/>
      <c r="AY63" s="33" t="b">
        <f t="shared" si="0"/>
        <v>0</v>
      </c>
      <c r="AZ63" s="34" t="str">
        <f t="shared" si="4"/>
        <v/>
      </c>
      <c r="BA63" s="35">
        <f t="shared" si="1"/>
        <v>0</v>
      </c>
      <c r="BB63" s="36">
        <f t="shared" si="2"/>
        <v>0</v>
      </c>
      <c r="BC63" s="36">
        <f t="shared" si="3"/>
        <v>0</v>
      </c>
    </row>
    <row r="64" spans="1:55" hidden="1" x14ac:dyDescent="0.2">
      <c r="A64" s="26">
        <v>54</v>
      </c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30"/>
      <c r="AU64" s="31"/>
      <c r="AV64" s="31"/>
      <c r="AW64" s="32"/>
      <c r="AX64" s="22"/>
      <c r="AY64" s="33" t="b">
        <f t="shared" si="0"/>
        <v>0</v>
      </c>
      <c r="AZ64" s="34" t="str">
        <f t="shared" si="4"/>
        <v/>
      </c>
      <c r="BA64" s="35">
        <f t="shared" si="1"/>
        <v>0</v>
      </c>
      <c r="BB64" s="36">
        <f t="shared" si="2"/>
        <v>0</v>
      </c>
      <c r="BC64" s="36">
        <f t="shared" si="3"/>
        <v>0</v>
      </c>
    </row>
    <row r="65" spans="1:55" hidden="1" x14ac:dyDescent="0.2">
      <c r="A65" s="26">
        <v>55</v>
      </c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30"/>
      <c r="AU65" s="31"/>
      <c r="AV65" s="31"/>
      <c r="AW65" s="32"/>
      <c r="AX65" s="22"/>
      <c r="AY65" s="33" t="b">
        <f t="shared" si="0"/>
        <v>0</v>
      </c>
      <c r="AZ65" s="34" t="str">
        <f t="shared" si="4"/>
        <v/>
      </c>
      <c r="BA65" s="35">
        <f t="shared" si="1"/>
        <v>0</v>
      </c>
      <c r="BB65" s="36">
        <f t="shared" si="2"/>
        <v>0</v>
      </c>
      <c r="BC65" s="36">
        <f t="shared" si="3"/>
        <v>0</v>
      </c>
    </row>
    <row r="66" spans="1:55" hidden="1" x14ac:dyDescent="0.2">
      <c r="A66" s="26">
        <v>56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30"/>
      <c r="AU66" s="31"/>
      <c r="AV66" s="31"/>
      <c r="AW66" s="32"/>
      <c r="AX66" s="22"/>
      <c r="AY66" s="33" t="b">
        <f t="shared" si="0"/>
        <v>0</v>
      </c>
      <c r="AZ66" s="34" t="str">
        <f t="shared" si="4"/>
        <v/>
      </c>
      <c r="BA66" s="35">
        <f t="shared" si="1"/>
        <v>0</v>
      </c>
      <c r="BB66" s="36">
        <f t="shared" si="2"/>
        <v>0</v>
      </c>
      <c r="BC66" s="36">
        <f t="shared" si="3"/>
        <v>0</v>
      </c>
    </row>
    <row r="67" spans="1:55" hidden="1" x14ac:dyDescent="0.2">
      <c r="A67" s="26">
        <v>57</v>
      </c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30"/>
      <c r="AU67" s="31"/>
      <c r="AV67" s="31"/>
      <c r="AW67" s="32"/>
      <c r="AX67" s="22"/>
      <c r="AY67" s="33" t="b">
        <f t="shared" si="0"/>
        <v>0</v>
      </c>
      <c r="AZ67" s="34" t="str">
        <f t="shared" si="4"/>
        <v/>
      </c>
      <c r="BA67" s="35">
        <f t="shared" si="1"/>
        <v>0</v>
      </c>
      <c r="BB67" s="36">
        <f t="shared" si="2"/>
        <v>0</v>
      </c>
      <c r="BC67" s="36">
        <f t="shared" si="3"/>
        <v>0</v>
      </c>
    </row>
    <row r="68" spans="1:55" hidden="1" x14ac:dyDescent="0.2">
      <c r="A68" s="26">
        <v>58</v>
      </c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30"/>
      <c r="AU68" s="31"/>
      <c r="AV68" s="31"/>
      <c r="AW68" s="32"/>
      <c r="AX68" s="22"/>
      <c r="AY68" s="33" t="b">
        <f t="shared" si="0"/>
        <v>0</v>
      </c>
      <c r="AZ68" s="34" t="str">
        <f t="shared" si="4"/>
        <v/>
      </c>
      <c r="BA68" s="35">
        <f t="shared" si="1"/>
        <v>0</v>
      </c>
      <c r="BB68" s="36">
        <f t="shared" si="2"/>
        <v>0</v>
      </c>
      <c r="BC68" s="36">
        <f t="shared" si="3"/>
        <v>0</v>
      </c>
    </row>
    <row r="69" spans="1:55" hidden="1" x14ac:dyDescent="0.2">
      <c r="A69" s="26">
        <v>59</v>
      </c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30"/>
      <c r="AU69" s="31"/>
      <c r="AV69" s="31"/>
      <c r="AW69" s="32"/>
      <c r="AX69" s="22"/>
      <c r="AY69" s="33" t="b">
        <f t="shared" si="0"/>
        <v>0</v>
      </c>
      <c r="AZ69" s="34" t="str">
        <f t="shared" si="4"/>
        <v/>
      </c>
      <c r="BA69" s="35">
        <f t="shared" si="1"/>
        <v>0</v>
      </c>
      <c r="BB69" s="36">
        <f t="shared" si="2"/>
        <v>0</v>
      </c>
      <c r="BC69" s="36">
        <f t="shared" si="3"/>
        <v>0</v>
      </c>
    </row>
    <row r="70" spans="1:55" hidden="1" x14ac:dyDescent="0.2">
      <c r="A70" s="26">
        <v>60</v>
      </c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30"/>
      <c r="AU70" s="31"/>
      <c r="AV70" s="31"/>
      <c r="AW70" s="32"/>
      <c r="AX70" s="22"/>
      <c r="AY70" s="33" t="b">
        <f t="shared" si="0"/>
        <v>0</v>
      </c>
      <c r="AZ70" s="34" t="str">
        <f t="shared" si="4"/>
        <v/>
      </c>
      <c r="BA70" s="35">
        <f t="shared" si="1"/>
        <v>0</v>
      </c>
      <c r="BB70" s="36">
        <f t="shared" si="2"/>
        <v>0</v>
      </c>
      <c r="BC70" s="36">
        <f t="shared" si="3"/>
        <v>0</v>
      </c>
    </row>
    <row r="71" spans="1:55" hidden="1" x14ac:dyDescent="0.2">
      <c r="A71" s="26">
        <v>61</v>
      </c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30"/>
      <c r="AU71" s="31"/>
      <c r="AV71" s="31"/>
      <c r="AW71" s="32"/>
      <c r="AX71" s="22"/>
      <c r="AY71" s="33" t="b">
        <f t="shared" si="0"/>
        <v>0</v>
      </c>
      <c r="AZ71" s="34" t="str">
        <f t="shared" si="4"/>
        <v/>
      </c>
      <c r="BA71" s="35">
        <f t="shared" si="1"/>
        <v>0</v>
      </c>
      <c r="BB71" s="36">
        <f t="shared" si="2"/>
        <v>0</v>
      </c>
      <c r="BC71" s="36">
        <f t="shared" si="3"/>
        <v>0</v>
      </c>
    </row>
    <row r="72" spans="1:55" hidden="1" x14ac:dyDescent="0.2">
      <c r="A72" s="26">
        <v>62</v>
      </c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30"/>
      <c r="AU72" s="31"/>
      <c r="AV72" s="31"/>
      <c r="AW72" s="32"/>
      <c r="AX72" s="22"/>
      <c r="AY72" s="33" t="b">
        <f t="shared" si="0"/>
        <v>0</v>
      </c>
      <c r="AZ72" s="34" t="str">
        <f t="shared" si="4"/>
        <v/>
      </c>
      <c r="BA72" s="35">
        <f t="shared" si="1"/>
        <v>0</v>
      </c>
      <c r="BB72" s="36">
        <f t="shared" si="2"/>
        <v>0</v>
      </c>
      <c r="BC72" s="36">
        <f t="shared" si="3"/>
        <v>0</v>
      </c>
    </row>
    <row r="73" spans="1:55" hidden="1" x14ac:dyDescent="0.2">
      <c r="A73" s="26">
        <v>63</v>
      </c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30"/>
      <c r="AU73" s="31"/>
      <c r="AV73" s="31"/>
      <c r="AW73" s="32"/>
      <c r="AX73" s="22"/>
      <c r="AY73" s="33" t="b">
        <f t="shared" si="0"/>
        <v>0</v>
      </c>
      <c r="AZ73" s="34" t="str">
        <f t="shared" si="4"/>
        <v/>
      </c>
      <c r="BA73" s="35">
        <f t="shared" si="1"/>
        <v>0</v>
      </c>
      <c r="BB73" s="36">
        <f t="shared" si="2"/>
        <v>0</v>
      </c>
      <c r="BC73" s="36">
        <f t="shared" si="3"/>
        <v>0</v>
      </c>
    </row>
    <row r="74" spans="1:55" hidden="1" x14ac:dyDescent="0.2">
      <c r="A74" s="26">
        <v>64</v>
      </c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30"/>
      <c r="AU74" s="31"/>
      <c r="AV74" s="31"/>
      <c r="AW74" s="32"/>
      <c r="AX74" s="22"/>
      <c r="AY74" s="33" t="b">
        <f t="shared" si="0"/>
        <v>0</v>
      </c>
      <c r="AZ74" s="34" t="str">
        <f t="shared" si="4"/>
        <v/>
      </c>
      <c r="BA74" s="35">
        <f t="shared" si="1"/>
        <v>0</v>
      </c>
      <c r="BB74" s="36">
        <f t="shared" si="2"/>
        <v>0</v>
      </c>
      <c r="BC74" s="36">
        <f t="shared" si="3"/>
        <v>0</v>
      </c>
    </row>
    <row r="75" spans="1:55" hidden="1" x14ac:dyDescent="0.2">
      <c r="A75" s="26">
        <v>65</v>
      </c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30"/>
      <c r="AU75" s="31"/>
      <c r="AV75" s="31"/>
      <c r="AW75" s="32"/>
      <c r="AX75" s="22"/>
      <c r="AY75" s="33" t="b">
        <f t="shared" ref="AY75:AY138" si="5">IF(SUM(C75:AS75)&gt;0,(SUM(C75:AS75)/COUNTIF(C75:AS75,"&gt;0")))</f>
        <v>0</v>
      </c>
      <c r="AZ75" s="34" t="str">
        <f t="shared" si="4"/>
        <v/>
      </c>
      <c r="BA75" s="35">
        <f t="shared" ref="BA75:BA138" si="6">COUNTIF($C75:$AS75,"Отл")</f>
        <v>0</v>
      </c>
      <c r="BB75" s="36">
        <f t="shared" ref="BB75:BB138" si="7">COUNTIF($C75:$AS75,"Хор")</f>
        <v>0</v>
      </c>
      <c r="BC75" s="36">
        <f t="shared" ref="BC75:BC138" si="8">COUNTIF($C75:$AS75,"Удв")</f>
        <v>0</v>
      </c>
    </row>
    <row r="76" spans="1:55" hidden="1" x14ac:dyDescent="0.2">
      <c r="A76" s="26">
        <v>66</v>
      </c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30"/>
      <c r="AU76" s="31"/>
      <c r="AV76" s="31"/>
      <c r="AW76" s="32"/>
      <c r="AX76" s="22"/>
      <c r="AY76" s="33" t="b">
        <f t="shared" si="5"/>
        <v>0</v>
      </c>
      <c r="AZ76" s="34" t="str">
        <f t="shared" ref="AZ76:AZ139" si="9">IF(SUM(BA76:BC76)&gt;0,(BA76*5+BB76*4+BC76*3)/SUM(BA76:BC76),"")</f>
        <v/>
      </c>
      <c r="BA76" s="35">
        <f t="shared" si="6"/>
        <v>0</v>
      </c>
      <c r="BB76" s="36">
        <f t="shared" si="7"/>
        <v>0</v>
      </c>
      <c r="BC76" s="36">
        <f t="shared" si="8"/>
        <v>0</v>
      </c>
    </row>
    <row r="77" spans="1:55" hidden="1" x14ac:dyDescent="0.2">
      <c r="A77" s="26">
        <v>67</v>
      </c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30"/>
      <c r="AU77" s="31"/>
      <c r="AV77" s="31"/>
      <c r="AW77" s="32"/>
      <c r="AX77" s="22"/>
      <c r="AY77" s="33" t="b">
        <f t="shared" si="5"/>
        <v>0</v>
      </c>
      <c r="AZ77" s="34" t="str">
        <f t="shared" si="9"/>
        <v/>
      </c>
      <c r="BA77" s="35">
        <f t="shared" si="6"/>
        <v>0</v>
      </c>
      <c r="BB77" s="36">
        <f t="shared" si="7"/>
        <v>0</v>
      </c>
      <c r="BC77" s="36">
        <f t="shared" si="8"/>
        <v>0</v>
      </c>
    </row>
    <row r="78" spans="1:55" hidden="1" x14ac:dyDescent="0.2">
      <c r="A78" s="26">
        <v>68</v>
      </c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30"/>
      <c r="AU78" s="31"/>
      <c r="AV78" s="31"/>
      <c r="AW78" s="32"/>
      <c r="AX78" s="22"/>
      <c r="AY78" s="33" t="b">
        <f t="shared" si="5"/>
        <v>0</v>
      </c>
      <c r="AZ78" s="34" t="str">
        <f t="shared" si="9"/>
        <v/>
      </c>
      <c r="BA78" s="35">
        <f t="shared" si="6"/>
        <v>0</v>
      </c>
      <c r="BB78" s="36">
        <f t="shared" si="7"/>
        <v>0</v>
      </c>
      <c r="BC78" s="36">
        <f t="shared" si="8"/>
        <v>0</v>
      </c>
    </row>
    <row r="79" spans="1:55" hidden="1" x14ac:dyDescent="0.2">
      <c r="A79" s="26">
        <v>69</v>
      </c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30"/>
      <c r="AU79" s="31"/>
      <c r="AV79" s="31"/>
      <c r="AW79" s="32"/>
      <c r="AX79" s="22"/>
      <c r="AY79" s="33" t="b">
        <f t="shared" si="5"/>
        <v>0</v>
      </c>
      <c r="AZ79" s="34" t="str">
        <f t="shared" si="9"/>
        <v/>
      </c>
      <c r="BA79" s="35">
        <f t="shared" si="6"/>
        <v>0</v>
      </c>
      <c r="BB79" s="36">
        <f t="shared" si="7"/>
        <v>0</v>
      </c>
      <c r="BC79" s="36">
        <f t="shared" si="8"/>
        <v>0</v>
      </c>
    </row>
    <row r="80" spans="1:55" hidden="1" x14ac:dyDescent="0.2">
      <c r="A80" s="26">
        <v>70</v>
      </c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30"/>
      <c r="AU80" s="31"/>
      <c r="AV80" s="31"/>
      <c r="AW80" s="32"/>
      <c r="AX80" s="22"/>
      <c r="AY80" s="33" t="b">
        <f t="shared" si="5"/>
        <v>0</v>
      </c>
      <c r="AZ80" s="34" t="str">
        <f t="shared" si="9"/>
        <v/>
      </c>
      <c r="BA80" s="35">
        <f t="shared" si="6"/>
        <v>0</v>
      </c>
      <c r="BB80" s="36">
        <f t="shared" si="7"/>
        <v>0</v>
      </c>
      <c r="BC80" s="36">
        <f t="shared" si="8"/>
        <v>0</v>
      </c>
    </row>
    <row r="81" spans="1:55" hidden="1" x14ac:dyDescent="0.2">
      <c r="A81" s="26">
        <v>71</v>
      </c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30"/>
      <c r="AU81" s="31"/>
      <c r="AV81" s="31"/>
      <c r="AW81" s="32"/>
      <c r="AX81" s="22"/>
      <c r="AY81" s="33" t="b">
        <f t="shared" si="5"/>
        <v>0</v>
      </c>
      <c r="AZ81" s="34" t="str">
        <f t="shared" si="9"/>
        <v/>
      </c>
      <c r="BA81" s="35">
        <f t="shared" si="6"/>
        <v>0</v>
      </c>
      <c r="BB81" s="36">
        <f t="shared" si="7"/>
        <v>0</v>
      </c>
      <c r="BC81" s="36">
        <f t="shared" si="8"/>
        <v>0</v>
      </c>
    </row>
    <row r="82" spans="1:55" hidden="1" x14ac:dyDescent="0.2">
      <c r="A82" s="26">
        <v>72</v>
      </c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30"/>
      <c r="AU82" s="31"/>
      <c r="AV82" s="31"/>
      <c r="AW82" s="32"/>
      <c r="AX82" s="22"/>
      <c r="AY82" s="33" t="b">
        <f t="shared" si="5"/>
        <v>0</v>
      </c>
      <c r="AZ82" s="34" t="str">
        <f t="shared" si="9"/>
        <v/>
      </c>
      <c r="BA82" s="35">
        <f t="shared" si="6"/>
        <v>0</v>
      </c>
      <c r="BB82" s="36">
        <f t="shared" si="7"/>
        <v>0</v>
      </c>
      <c r="BC82" s="36">
        <f t="shared" si="8"/>
        <v>0</v>
      </c>
    </row>
    <row r="83" spans="1:55" hidden="1" x14ac:dyDescent="0.2">
      <c r="A83" s="26">
        <v>73</v>
      </c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30"/>
      <c r="AU83" s="31"/>
      <c r="AV83" s="31"/>
      <c r="AW83" s="32"/>
      <c r="AX83" s="22"/>
      <c r="AY83" s="33" t="b">
        <f t="shared" si="5"/>
        <v>0</v>
      </c>
      <c r="AZ83" s="34" t="str">
        <f t="shared" si="9"/>
        <v/>
      </c>
      <c r="BA83" s="35">
        <f t="shared" si="6"/>
        <v>0</v>
      </c>
      <c r="BB83" s="36">
        <f t="shared" si="7"/>
        <v>0</v>
      </c>
      <c r="BC83" s="36">
        <f t="shared" si="8"/>
        <v>0</v>
      </c>
    </row>
    <row r="84" spans="1:55" hidden="1" x14ac:dyDescent="0.2">
      <c r="A84" s="26">
        <v>74</v>
      </c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30"/>
      <c r="AU84" s="31"/>
      <c r="AV84" s="31"/>
      <c r="AW84" s="32"/>
      <c r="AX84" s="22"/>
      <c r="AY84" s="33" t="b">
        <f t="shared" si="5"/>
        <v>0</v>
      </c>
      <c r="AZ84" s="34" t="str">
        <f t="shared" si="9"/>
        <v/>
      </c>
      <c r="BA84" s="35">
        <f t="shared" si="6"/>
        <v>0</v>
      </c>
      <c r="BB84" s="36">
        <f t="shared" si="7"/>
        <v>0</v>
      </c>
      <c r="BC84" s="36">
        <f t="shared" si="8"/>
        <v>0</v>
      </c>
    </row>
    <row r="85" spans="1:55" hidden="1" x14ac:dyDescent="0.2">
      <c r="A85" s="26">
        <v>75</v>
      </c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30"/>
      <c r="AU85" s="31"/>
      <c r="AV85" s="31"/>
      <c r="AW85" s="32"/>
      <c r="AX85" s="22"/>
      <c r="AY85" s="33" t="b">
        <f t="shared" si="5"/>
        <v>0</v>
      </c>
      <c r="AZ85" s="34" t="str">
        <f t="shared" si="9"/>
        <v/>
      </c>
      <c r="BA85" s="35">
        <f t="shared" si="6"/>
        <v>0</v>
      </c>
      <c r="BB85" s="36">
        <f t="shared" si="7"/>
        <v>0</v>
      </c>
      <c r="BC85" s="36">
        <f t="shared" si="8"/>
        <v>0</v>
      </c>
    </row>
    <row r="86" spans="1:55" hidden="1" x14ac:dyDescent="0.2">
      <c r="A86" s="26">
        <v>76</v>
      </c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30"/>
      <c r="AU86" s="31"/>
      <c r="AV86" s="31"/>
      <c r="AW86" s="32"/>
      <c r="AX86" s="22"/>
      <c r="AY86" s="33" t="b">
        <f t="shared" si="5"/>
        <v>0</v>
      </c>
      <c r="AZ86" s="34" t="str">
        <f t="shared" si="9"/>
        <v/>
      </c>
      <c r="BA86" s="35">
        <f t="shared" si="6"/>
        <v>0</v>
      </c>
      <c r="BB86" s="36">
        <f t="shared" si="7"/>
        <v>0</v>
      </c>
      <c r="BC86" s="36">
        <f t="shared" si="8"/>
        <v>0</v>
      </c>
    </row>
    <row r="87" spans="1:55" hidden="1" x14ac:dyDescent="0.2">
      <c r="A87" s="26">
        <v>77</v>
      </c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30"/>
      <c r="AU87" s="31"/>
      <c r="AV87" s="31"/>
      <c r="AW87" s="32"/>
      <c r="AX87" s="22"/>
      <c r="AY87" s="33" t="b">
        <f t="shared" si="5"/>
        <v>0</v>
      </c>
      <c r="AZ87" s="34" t="str">
        <f t="shared" si="9"/>
        <v/>
      </c>
      <c r="BA87" s="35">
        <f t="shared" si="6"/>
        <v>0</v>
      </c>
      <c r="BB87" s="36">
        <f t="shared" si="7"/>
        <v>0</v>
      </c>
      <c r="BC87" s="36">
        <f t="shared" si="8"/>
        <v>0</v>
      </c>
    </row>
    <row r="88" spans="1:55" hidden="1" x14ac:dyDescent="0.2">
      <c r="A88" s="26">
        <v>78</v>
      </c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30"/>
      <c r="AU88" s="31"/>
      <c r="AV88" s="31"/>
      <c r="AW88" s="32"/>
      <c r="AX88" s="22"/>
      <c r="AY88" s="33" t="b">
        <f t="shared" si="5"/>
        <v>0</v>
      </c>
      <c r="AZ88" s="34" t="str">
        <f t="shared" si="9"/>
        <v/>
      </c>
      <c r="BA88" s="35">
        <f t="shared" si="6"/>
        <v>0</v>
      </c>
      <c r="BB88" s="36">
        <f t="shared" si="7"/>
        <v>0</v>
      </c>
      <c r="BC88" s="36">
        <f t="shared" si="8"/>
        <v>0</v>
      </c>
    </row>
    <row r="89" spans="1:55" hidden="1" x14ac:dyDescent="0.2">
      <c r="A89" s="26">
        <v>79</v>
      </c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30"/>
      <c r="AU89" s="31"/>
      <c r="AV89" s="31"/>
      <c r="AW89" s="32"/>
      <c r="AX89" s="22"/>
      <c r="AY89" s="33" t="b">
        <f t="shared" si="5"/>
        <v>0</v>
      </c>
      <c r="AZ89" s="34" t="str">
        <f t="shared" si="9"/>
        <v/>
      </c>
      <c r="BA89" s="35">
        <f t="shared" si="6"/>
        <v>0</v>
      </c>
      <c r="BB89" s="36">
        <f t="shared" si="7"/>
        <v>0</v>
      </c>
      <c r="BC89" s="36">
        <f t="shared" si="8"/>
        <v>0</v>
      </c>
    </row>
    <row r="90" spans="1:55" hidden="1" x14ac:dyDescent="0.2">
      <c r="A90" s="26">
        <v>80</v>
      </c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30"/>
      <c r="AU90" s="31"/>
      <c r="AV90" s="31"/>
      <c r="AW90" s="32"/>
      <c r="AX90" s="22"/>
      <c r="AY90" s="33" t="b">
        <f t="shared" si="5"/>
        <v>0</v>
      </c>
      <c r="AZ90" s="34" t="str">
        <f t="shared" si="9"/>
        <v/>
      </c>
      <c r="BA90" s="35">
        <f t="shared" si="6"/>
        <v>0</v>
      </c>
      <c r="BB90" s="36">
        <f t="shared" si="7"/>
        <v>0</v>
      </c>
      <c r="BC90" s="36">
        <f t="shared" si="8"/>
        <v>0</v>
      </c>
    </row>
    <row r="91" spans="1:55" hidden="1" x14ac:dyDescent="0.2">
      <c r="A91" s="26">
        <v>81</v>
      </c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30"/>
      <c r="AU91" s="31"/>
      <c r="AV91" s="31"/>
      <c r="AW91" s="32"/>
      <c r="AX91" s="22"/>
      <c r="AY91" s="33" t="b">
        <f t="shared" si="5"/>
        <v>0</v>
      </c>
      <c r="AZ91" s="34" t="str">
        <f t="shared" si="9"/>
        <v/>
      </c>
      <c r="BA91" s="35">
        <f t="shared" si="6"/>
        <v>0</v>
      </c>
      <c r="BB91" s="36">
        <f t="shared" si="7"/>
        <v>0</v>
      </c>
      <c r="BC91" s="36">
        <f t="shared" si="8"/>
        <v>0</v>
      </c>
    </row>
    <row r="92" spans="1:55" hidden="1" x14ac:dyDescent="0.2">
      <c r="A92" s="26">
        <v>82</v>
      </c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30"/>
      <c r="AU92" s="31"/>
      <c r="AV92" s="31"/>
      <c r="AW92" s="32"/>
      <c r="AX92" s="22"/>
      <c r="AY92" s="33" t="b">
        <f t="shared" si="5"/>
        <v>0</v>
      </c>
      <c r="AZ92" s="34" t="str">
        <f t="shared" si="9"/>
        <v/>
      </c>
      <c r="BA92" s="35">
        <f t="shared" si="6"/>
        <v>0</v>
      </c>
      <c r="BB92" s="36">
        <f t="shared" si="7"/>
        <v>0</v>
      </c>
      <c r="BC92" s="36">
        <f t="shared" si="8"/>
        <v>0</v>
      </c>
    </row>
    <row r="93" spans="1:55" hidden="1" x14ac:dyDescent="0.2">
      <c r="A93" s="26">
        <v>83</v>
      </c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30"/>
      <c r="AU93" s="31"/>
      <c r="AV93" s="31"/>
      <c r="AW93" s="32"/>
      <c r="AX93" s="22"/>
      <c r="AY93" s="33" t="b">
        <f t="shared" si="5"/>
        <v>0</v>
      </c>
      <c r="AZ93" s="34" t="str">
        <f t="shared" si="9"/>
        <v/>
      </c>
      <c r="BA93" s="35">
        <f t="shared" si="6"/>
        <v>0</v>
      </c>
      <c r="BB93" s="36">
        <f t="shared" si="7"/>
        <v>0</v>
      </c>
      <c r="BC93" s="36">
        <f t="shared" si="8"/>
        <v>0</v>
      </c>
    </row>
    <row r="94" spans="1:55" hidden="1" x14ac:dyDescent="0.2">
      <c r="A94" s="26">
        <v>84</v>
      </c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30"/>
      <c r="AU94" s="31"/>
      <c r="AV94" s="31"/>
      <c r="AW94" s="32"/>
      <c r="AX94" s="22"/>
      <c r="AY94" s="33" t="b">
        <f t="shared" si="5"/>
        <v>0</v>
      </c>
      <c r="AZ94" s="34" t="str">
        <f t="shared" si="9"/>
        <v/>
      </c>
      <c r="BA94" s="35">
        <f t="shared" si="6"/>
        <v>0</v>
      </c>
      <c r="BB94" s="36">
        <f t="shared" si="7"/>
        <v>0</v>
      </c>
      <c r="BC94" s="36">
        <f t="shared" si="8"/>
        <v>0</v>
      </c>
    </row>
    <row r="95" spans="1:55" hidden="1" x14ac:dyDescent="0.2">
      <c r="A95" s="26">
        <v>85</v>
      </c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30"/>
      <c r="AU95" s="31"/>
      <c r="AV95" s="31"/>
      <c r="AW95" s="32"/>
      <c r="AX95" s="22"/>
      <c r="AY95" s="33" t="b">
        <f t="shared" si="5"/>
        <v>0</v>
      </c>
      <c r="AZ95" s="34" t="str">
        <f t="shared" si="9"/>
        <v/>
      </c>
      <c r="BA95" s="35">
        <f t="shared" si="6"/>
        <v>0</v>
      </c>
      <c r="BB95" s="36">
        <f t="shared" si="7"/>
        <v>0</v>
      </c>
      <c r="BC95" s="36">
        <f t="shared" si="8"/>
        <v>0</v>
      </c>
    </row>
    <row r="96" spans="1:55" hidden="1" x14ac:dyDescent="0.2">
      <c r="A96" s="26">
        <v>86</v>
      </c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30"/>
      <c r="AU96" s="31"/>
      <c r="AV96" s="31"/>
      <c r="AW96" s="32"/>
      <c r="AX96" s="22"/>
      <c r="AY96" s="33" t="b">
        <f t="shared" si="5"/>
        <v>0</v>
      </c>
      <c r="AZ96" s="34" t="str">
        <f t="shared" si="9"/>
        <v/>
      </c>
      <c r="BA96" s="35">
        <f t="shared" si="6"/>
        <v>0</v>
      </c>
      <c r="BB96" s="36">
        <f t="shared" si="7"/>
        <v>0</v>
      </c>
      <c r="BC96" s="36">
        <f t="shared" si="8"/>
        <v>0</v>
      </c>
    </row>
    <row r="97" spans="1:55" hidden="1" x14ac:dyDescent="0.2">
      <c r="A97" s="26">
        <v>87</v>
      </c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30"/>
      <c r="AU97" s="31"/>
      <c r="AV97" s="31"/>
      <c r="AW97" s="32"/>
      <c r="AX97" s="22"/>
      <c r="AY97" s="33" t="b">
        <f t="shared" si="5"/>
        <v>0</v>
      </c>
      <c r="AZ97" s="34" t="str">
        <f t="shared" si="9"/>
        <v/>
      </c>
      <c r="BA97" s="35">
        <f t="shared" si="6"/>
        <v>0</v>
      </c>
      <c r="BB97" s="36">
        <f t="shared" si="7"/>
        <v>0</v>
      </c>
      <c r="BC97" s="36">
        <f t="shared" si="8"/>
        <v>0</v>
      </c>
    </row>
    <row r="98" spans="1:55" hidden="1" x14ac:dyDescent="0.2">
      <c r="A98" s="26">
        <v>88</v>
      </c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30"/>
      <c r="AU98" s="31"/>
      <c r="AV98" s="31"/>
      <c r="AW98" s="32"/>
      <c r="AX98" s="22"/>
      <c r="AY98" s="33" t="b">
        <f t="shared" si="5"/>
        <v>0</v>
      </c>
      <c r="AZ98" s="34" t="str">
        <f t="shared" si="9"/>
        <v/>
      </c>
      <c r="BA98" s="35">
        <f t="shared" si="6"/>
        <v>0</v>
      </c>
      <c r="BB98" s="36">
        <f t="shared" si="7"/>
        <v>0</v>
      </c>
      <c r="BC98" s="36">
        <f t="shared" si="8"/>
        <v>0</v>
      </c>
    </row>
    <row r="99" spans="1:55" hidden="1" x14ac:dyDescent="0.2">
      <c r="A99" s="26">
        <v>89</v>
      </c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30"/>
      <c r="AU99" s="31"/>
      <c r="AV99" s="31"/>
      <c r="AW99" s="32"/>
      <c r="AX99" s="22"/>
      <c r="AY99" s="33" t="b">
        <f t="shared" si="5"/>
        <v>0</v>
      </c>
      <c r="AZ99" s="34" t="str">
        <f t="shared" si="9"/>
        <v/>
      </c>
      <c r="BA99" s="35">
        <f t="shared" si="6"/>
        <v>0</v>
      </c>
      <c r="BB99" s="36">
        <f t="shared" si="7"/>
        <v>0</v>
      </c>
      <c r="BC99" s="36">
        <f t="shared" si="8"/>
        <v>0</v>
      </c>
    </row>
    <row r="100" spans="1:55" hidden="1" x14ac:dyDescent="0.2">
      <c r="A100" s="26">
        <v>90</v>
      </c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30"/>
      <c r="AU100" s="31"/>
      <c r="AV100" s="31"/>
      <c r="AW100" s="32"/>
      <c r="AX100" s="22"/>
      <c r="AY100" s="33" t="b">
        <f t="shared" si="5"/>
        <v>0</v>
      </c>
      <c r="AZ100" s="34" t="str">
        <f t="shared" si="9"/>
        <v/>
      </c>
      <c r="BA100" s="35">
        <f t="shared" si="6"/>
        <v>0</v>
      </c>
      <c r="BB100" s="36">
        <f t="shared" si="7"/>
        <v>0</v>
      </c>
      <c r="BC100" s="36">
        <f t="shared" si="8"/>
        <v>0</v>
      </c>
    </row>
    <row r="101" spans="1:55" hidden="1" x14ac:dyDescent="0.2">
      <c r="A101" s="26">
        <v>91</v>
      </c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30"/>
      <c r="AU101" s="31"/>
      <c r="AV101" s="31"/>
      <c r="AW101" s="32"/>
      <c r="AX101" s="22"/>
      <c r="AY101" s="33" t="b">
        <f t="shared" si="5"/>
        <v>0</v>
      </c>
      <c r="AZ101" s="34" t="str">
        <f t="shared" si="9"/>
        <v/>
      </c>
      <c r="BA101" s="35">
        <f t="shared" si="6"/>
        <v>0</v>
      </c>
      <c r="BB101" s="36">
        <f t="shared" si="7"/>
        <v>0</v>
      </c>
      <c r="BC101" s="36">
        <f t="shared" si="8"/>
        <v>0</v>
      </c>
    </row>
    <row r="102" spans="1:55" hidden="1" x14ac:dyDescent="0.2">
      <c r="A102" s="26">
        <v>92</v>
      </c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30"/>
      <c r="AU102" s="31"/>
      <c r="AV102" s="31"/>
      <c r="AW102" s="32"/>
      <c r="AX102" s="22"/>
      <c r="AY102" s="33" t="b">
        <f t="shared" si="5"/>
        <v>0</v>
      </c>
      <c r="AZ102" s="34" t="str">
        <f t="shared" si="9"/>
        <v/>
      </c>
      <c r="BA102" s="35">
        <f t="shared" si="6"/>
        <v>0</v>
      </c>
      <c r="BB102" s="36">
        <f t="shared" si="7"/>
        <v>0</v>
      </c>
      <c r="BC102" s="36">
        <f t="shared" si="8"/>
        <v>0</v>
      </c>
    </row>
    <row r="103" spans="1:55" hidden="1" x14ac:dyDescent="0.2">
      <c r="A103" s="26">
        <v>93</v>
      </c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30"/>
      <c r="AU103" s="31"/>
      <c r="AV103" s="31"/>
      <c r="AW103" s="32"/>
      <c r="AX103" s="22"/>
      <c r="AY103" s="33" t="b">
        <f t="shared" si="5"/>
        <v>0</v>
      </c>
      <c r="AZ103" s="34" t="str">
        <f t="shared" si="9"/>
        <v/>
      </c>
      <c r="BA103" s="35">
        <f t="shared" si="6"/>
        <v>0</v>
      </c>
      <c r="BB103" s="36">
        <f t="shared" si="7"/>
        <v>0</v>
      </c>
      <c r="BC103" s="36">
        <f t="shared" si="8"/>
        <v>0</v>
      </c>
    </row>
    <row r="104" spans="1:55" hidden="1" x14ac:dyDescent="0.2">
      <c r="A104" s="26">
        <v>94</v>
      </c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30"/>
      <c r="AU104" s="31"/>
      <c r="AV104" s="31"/>
      <c r="AW104" s="32"/>
      <c r="AX104" s="22"/>
      <c r="AY104" s="33" t="b">
        <f t="shared" si="5"/>
        <v>0</v>
      </c>
      <c r="AZ104" s="34" t="str">
        <f t="shared" si="9"/>
        <v/>
      </c>
      <c r="BA104" s="35">
        <f t="shared" si="6"/>
        <v>0</v>
      </c>
      <c r="BB104" s="36">
        <f t="shared" si="7"/>
        <v>0</v>
      </c>
      <c r="BC104" s="36">
        <f t="shared" si="8"/>
        <v>0</v>
      </c>
    </row>
    <row r="105" spans="1:55" hidden="1" x14ac:dyDescent="0.2">
      <c r="A105" s="26">
        <v>95</v>
      </c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30"/>
      <c r="AU105" s="31"/>
      <c r="AV105" s="31"/>
      <c r="AW105" s="32"/>
      <c r="AX105" s="22"/>
      <c r="AY105" s="33" t="b">
        <f t="shared" si="5"/>
        <v>0</v>
      </c>
      <c r="AZ105" s="34" t="str">
        <f t="shared" si="9"/>
        <v/>
      </c>
      <c r="BA105" s="35">
        <f t="shared" si="6"/>
        <v>0</v>
      </c>
      <c r="BB105" s="36">
        <f t="shared" si="7"/>
        <v>0</v>
      </c>
      <c r="BC105" s="36">
        <f t="shared" si="8"/>
        <v>0</v>
      </c>
    </row>
    <row r="106" spans="1:55" hidden="1" x14ac:dyDescent="0.2">
      <c r="A106" s="26">
        <v>96</v>
      </c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30"/>
      <c r="AU106" s="31"/>
      <c r="AV106" s="31"/>
      <c r="AW106" s="32"/>
      <c r="AX106" s="22"/>
      <c r="AY106" s="33" t="b">
        <f t="shared" si="5"/>
        <v>0</v>
      </c>
      <c r="AZ106" s="34" t="str">
        <f t="shared" si="9"/>
        <v/>
      </c>
      <c r="BA106" s="35">
        <f t="shared" si="6"/>
        <v>0</v>
      </c>
      <c r="BB106" s="36">
        <f t="shared" si="7"/>
        <v>0</v>
      </c>
      <c r="BC106" s="36">
        <f t="shared" si="8"/>
        <v>0</v>
      </c>
    </row>
    <row r="107" spans="1:55" hidden="1" x14ac:dyDescent="0.2">
      <c r="A107" s="26">
        <v>97</v>
      </c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9"/>
      <c r="AR107" s="28"/>
      <c r="AS107" s="28"/>
      <c r="AT107" s="30"/>
      <c r="AU107" s="31"/>
      <c r="AV107" s="31"/>
      <c r="AW107" s="32"/>
      <c r="AX107" s="22"/>
      <c r="AY107" s="33" t="b">
        <f t="shared" si="5"/>
        <v>0</v>
      </c>
      <c r="AZ107" s="34" t="str">
        <f t="shared" si="9"/>
        <v/>
      </c>
      <c r="BA107" s="35">
        <f t="shared" si="6"/>
        <v>0</v>
      </c>
      <c r="BB107" s="36">
        <f t="shared" si="7"/>
        <v>0</v>
      </c>
      <c r="BC107" s="36">
        <f t="shared" si="8"/>
        <v>0</v>
      </c>
    </row>
    <row r="108" spans="1:55" hidden="1" x14ac:dyDescent="0.2">
      <c r="A108" s="26">
        <v>98</v>
      </c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30"/>
      <c r="AU108" s="31"/>
      <c r="AV108" s="31"/>
      <c r="AW108" s="32"/>
      <c r="AX108" s="22"/>
      <c r="AY108" s="33" t="b">
        <f t="shared" si="5"/>
        <v>0</v>
      </c>
      <c r="AZ108" s="34" t="str">
        <f t="shared" si="9"/>
        <v/>
      </c>
      <c r="BA108" s="35">
        <f t="shared" si="6"/>
        <v>0</v>
      </c>
      <c r="BB108" s="36">
        <f t="shared" si="7"/>
        <v>0</v>
      </c>
      <c r="BC108" s="36">
        <f t="shared" si="8"/>
        <v>0</v>
      </c>
    </row>
    <row r="109" spans="1:55" hidden="1" x14ac:dyDescent="0.2">
      <c r="A109" s="26">
        <v>99</v>
      </c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30"/>
      <c r="AU109" s="31"/>
      <c r="AV109" s="31"/>
      <c r="AW109" s="32"/>
      <c r="AX109" s="22"/>
      <c r="AY109" s="33" t="b">
        <f t="shared" si="5"/>
        <v>0</v>
      </c>
      <c r="AZ109" s="34" t="str">
        <f t="shared" si="9"/>
        <v/>
      </c>
      <c r="BA109" s="35">
        <f t="shared" si="6"/>
        <v>0</v>
      </c>
      <c r="BB109" s="36">
        <f t="shared" si="7"/>
        <v>0</v>
      </c>
      <c r="BC109" s="36">
        <f t="shared" si="8"/>
        <v>0</v>
      </c>
    </row>
    <row r="110" spans="1:55" hidden="1" x14ac:dyDescent="0.2">
      <c r="A110" s="26">
        <v>100</v>
      </c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30"/>
      <c r="AU110" s="31"/>
      <c r="AV110" s="31"/>
      <c r="AW110" s="32"/>
      <c r="AX110" s="22"/>
      <c r="AY110" s="33" t="b">
        <f t="shared" si="5"/>
        <v>0</v>
      </c>
      <c r="AZ110" s="34" t="str">
        <f t="shared" si="9"/>
        <v/>
      </c>
      <c r="BA110" s="35">
        <f t="shared" si="6"/>
        <v>0</v>
      </c>
      <c r="BB110" s="36">
        <f t="shared" si="7"/>
        <v>0</v>
      </c>
      <c r="BC110" s="36">
        <f t="shared" si="8"/>
        <v>0</v>
      </c>
    </row>
    <row r="111" spans="1:55" hidden="1" x14ac:dyDescent="0.2">
      <c r="A111" s="26">
        <v>101</v>
      </c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30"/>
      <c r="AU111" s="31"/>
      <c r="AV111" s="31"/>
      <c r="AW111" s="32"/>
      <c r="AX111" s="22"/>
      <c r="AY111" s="33" t="b">
        <f t="shared" si="5"/>
        <v>0</v>
      </c>
      <c r="AZ111" s="34" t="str">
        <f t="shared" si="9"/>
        <v/>
      </c>
      <c r="BA111" s="35">
        <f t="shared" si="6"/>
        <v>0</v>
      </c>
      <c r="BB111" s="36">
        <f t="shared" si="7"/>
        <v>0</v>
      </c>
      <c r="BC111" s="36">
        <f t="shared" si="8"/>
        <v>0</v>
      </c>
    </row>
    <row r="112" spans="1:55" hidden="1" x14ac:dyDescent="0.2">
      <c r="A112" s="26">
        <v>102</v>
      </c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30"/>
      <c r="AU112" s="31"/>
      <c r="AV112" s="31"/>
      <c r="AW112" s="32"/>
      <c r="AX112" s="22"/>
      <c r="AY112" s="33" t="b">
        <f t="shared" si="5"/>
        <v>0</v>
      </c>
      <c r="AZ112" s="34" t="str">
        <f t="shared" si="9"/>
        <v/>
      </c>
      <c r="BA112" s="35">
        <f t="shared" si="6"/>
        <v>0</v>
      </c>
      <c r="BB112" s="36">
        <f t="shared" si="7"/>
        <v>0</v>
      </c>
      <c r="BC112" s="36">
        <f t="shared" si="8"/>
        <v>0</v>
      </c>
    </row>
    <row r="113" spans="1:55" hidden="1" x14ac:dyDescent="0.2">
      <c r="A113" s="26">
        <v>103</v>
      </c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30"/>
      <c r="AU113" s="31"/>
      <c r="AV113" s="31"/>
      <c r="AW113" s="32"/>
      <c r="AX113" s="22"/>
      <c r="AY113" s="33" t="b">
        <f t="shared" si="5"/>
        <v>0</v>
      </c>
      <c r="AZ113" s="34" t="str">
        <f t="shared" si="9"/>
        <v/>
      </c>
      <c r="BA113" s="35">
        <f t="shared" si="6"/>
        <v>0</v>
      </c>
      <c r="BB113" s="36">
        <f t="shared" si="7"/>
        <v>0</v>
      </c>
      <c r="BC113" s="36">
        <f t="shared" si="8"/>
        <v>0</v>
      </c>
    </row>
    <row r="114" spans="1:55" hidden="1" x14ac:dyDescent="0.2">
      <c r="A114" s="26">
        <v>104</v>
      </c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30"/>
      <c r="AU114" s="31"/>
      <c r="AV114" s="31"/>
      <c r="AW114" s="32"/>
      <c r="AX114" s="22"/>
      <c r="AY114" s="33" t="b">
        <f t="shared" si="5"/>
        <v>0</v>
      </c>
      <c r="AZ114" s="34" t="str">
        <f t="shared" si="9"/>
        <v/>
      </c>
      <c r="BA114" s="35">
        <f t="shared" si="6"/>
        <v>0</v>
      </c>
      <c r="BB114" s="36">
        <f t="shared" si="7"/>
        <v>0</v>
      </c>
      <c r="BC114" s="36">
        <f t="shared" si="8"/>
        <v>0</v>
      </c>
    </row>
    <row r="115" spans="1:55" hidden="1" x14ac:dyDescent="0.2">
      <c r="A115" s="26">
        <v>105</v>
      </c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30"/>
      <c r="AU115" s="31"/>
      <c r="AV115" s="31"/>
      <c r="AW115" s="32"/>
      <c r="AX115" s="22"/>
      <c r="AY115" s="33" t="b">
        <f t="shared" si="5"/>
        <v>0</v>
      </c>
      <c r="AZ115" s="34" t="str">
        <f t="shared" si="9"/>
        <v/>
      </c>
      <c r="BA115" s="35">
        <f t="shared" si="6"/>
        <v>0</v>
      </c>
      <c r="BB115" s="36">
        <f t="shared" si="7"/>
        <v>0</v>
      </c>
      <c r="BC115" s="36">
        <f t="shared" si="8"/>
        <v>0</v>
      </c>
    </row>
    <row r="116" spans="1:55" hidden="1" x14ac:dyDescent="0.2">
      <c r="A116" s="26">
        <v>106</v>
      </c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30"/>
      <c r="AU116" s="31"/>
      <c r="AV116" s="31"/>
      <c r="AW116" s="32"/>
      <c r="AX116" s="22"/>
      <c r="AY116" s="33" t="b">
        <f t="shared" si="5"/>
        <v>0</v>
      </c>
      <c r="AZ116" s="34" t="str">
        <f t="shared" si="9"/>
        <v/>
      </c>
      <c r="BA116" s="35">
        <f t="shared" si="6"/>
        <v>0</v>
      </c>
      <c r="BB116" s="36">
        <f t="shared" si="7"/>
        <v>0</v>
      </c>
      <c r="BC116" s="36">
        <f t="shared" si="8"/>
        <v>0</v>
      </c>
    </row>
    <row r="117" spans="1:55" hidden="1" x14ac:dyDescent="0.2">
      <c r="A117" s="26">
        <v>107</v>
      </c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30"/>
      <c r="AU117" s="31"/>
      <c r="AV117" s="31"/>
      <c r="AW117" s="32"/>
      <c r="AX117" s="22"/>
      <c r="AY117" s="33" t="b">
        <f t="shared" si="5"/>
        <v>0</v>
      </c>
      <c r="AZ117" s="34" t="str">
        <f t="shared" si="9"/>
        <v/>
      </c>
      <c r="BA117" s="35">
        <f t="shared" si="6"/>
        <v>0</v>
      </c>
      <c r="BB117" s="36">
        <f t="shared" si="7"/>
        <v>0</v>
      </c>
      <c r="BC117" s="36">
        <f t="shared" si="8"/>
        <v>0</v>
      </c>
    </row>
    <row r="118" spans="1:55" hidden="1" x14ac:dyDescent="0.2">
      <c r="A118" s="26">
        <v>108</v>
      </c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30"/>
      <c r="AU118" s="31"/>
      <c r="AV118" s="31"/>
      <c r="AW118" s="32"/>
      <c r="AX118" s="22"/>
      <c r="AY118" s="33" t="b">
        <f t="shared" si="5"/>
        <v>0</v>
      </c>
      <c r="AZ118" s="34" t="str">
        <f t="shared" si="9"/>
        <v/>
      </c>
      <c r="BA118" s="35">
        <f t="shared" si="6"/>
        <v>0</v>
      </c>
      <c r="BB118" s="36">
        <f t="shared" si="7"/>
        <v>0</v>
      </c>
      <c r="BC118" s="36">
        <f t="shared" si="8"/>
        <v>0</v>
      </c>
    </row>
    <row r="119" spans="1:55" hidden="1" x14ac:dyDescent="0.2">
      <c r="A119" s="26">
        <v>109</v>
      </c>
      <c r="B119" s="2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30"/>
      <c r="AU119" s="31"/>
      <c r="AV119" s="31"/>
      <c r="AW119" s="32"/>
      <c r="AX119" s="22"/>
      <c r="AY119" s="33" t="b">
        <f t="shared" si="5"/>
        <v>0</v>
      </c>
      <c r="AZ119" s="34" t="str">
        <f t="shared" si="9"/>
        <v/>
      </c>
      <c r="BA119" s="35">
        <f t="shared" si="6"/>
        <v>0</v>
      </c>
      <c r="BB119" s="36">
        <f t="shared" si="7"/>
        <v>0</v>
      </c>
      <c r="BC119" s="36">
        <f t="shared" si="8"/>
        <v>0</v>
      </c>
    </row>
    <row r="120" spans="1:55" hidden="1" x14ac:dyDescent="0.2">
      <c r="A120" s="26">
        <v>110</v>
      </c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30"/>
      <c r="AU120" s="31"/>
      <c r="AV120" s="31"/>
      <c r="AW120" s="32"/>
      <c r="AX120" s="22"/>
      <c r="AY120" s="33" t="b">
        <f t="shared" si="5"/>
        <v>0</v>
      </c>
      <c r="AZ120" s="34" t="str">
        <f t="shared" si="9"/>
        <v/>
      </c>
      <c r="BA120" s="35">
        <f t="shared" si="6"/>
        <v>0</v>
      </c>
      <c r="BB120" s="36">
        <f t="shared" si="7"/>
        <v>0</v>
      </c>
      <c r="BC120" s="36">
        <f t="shared" si="8"/>
        <v>0</v>
      </c>
    </row>
    <row r="121" spans="1:55" hidden="1" x14ac:dyDescent="0.2">
      <c r="A121" s="26">
        <v>111</v>
      </c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30"/>
      <c r="AU121" s="31"/>
      <c r="AV121" s="31"/>
      <c r="AW121" s="32"/>
      <c r="AX121" s="22"/>
      <c r="AY121" s="33" t="b">
        <f t="shared" si="5"/>
        <v>0</v>
      </c>
      <c r="AZ121" s="34" t="str">
        <f t="shared" si="9"/>
        <v/>
      </c>
      <c r="BA121" s="35">
        <f t="shared" si="6"/>
        <v>0</v>
      </c>
      <c r="BB121" s="36">
        <f t="shared" si="7"/>
        <v>0</v>
      </c>
      <c r="BC121" s="36">
        <f t="shared" si="8"/>
        <v>0</v>
      </c>
    </row>
    <row r="122" spans="1:55" hidden="1" x14ac:dyDescent="0.2">
      <c r="A122" s="26">
        <v>112</v>
      </c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30"/>
      <c r="AU122" s="31"/>
      <c r="AV122" s="31"/>
      <c r="AW122" s="32"/>
      <c r="AX122" s="22"/>
      <c r="AY122" s="33" t="b">
        <f t="shared" si="5"/>
        <v>0</v>
      </c>
      <c r="AZ122" s="34" t="str">
        <f t="shared" si="9"/>
        <v/>
      </c>
      <c r="BA122" s="35">
        <f t="shared" si="6"/>
        <v>0</v>
      </c>
      <c r="BB122" s="36">
        <f t="shared" si="7"/>
        <v>0</v>
      </c>
      <c r="BC122" s="36">
        <f t="shared" si="8"/>
        <v>0</v>
      </c>
    </row>
    <row r="123" spans="1:55" hidden="1" x14ac:dyDescent="0.2">
      <c r="A123" s="26">
        <v>113</v>
      </c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30"/>
      <c r="AU123" s="31"/>
      <c r="AV123" s="31"/>
      <c r="AW123" s="32"/>
      <c r="AX123" s="22"/>
      <c r="AY123" s="33" t="b">
        <f t="shared" si="5"/>
        <v>0</v>
      </c>
      <c r="AZ123" s="34" t="str">
        <f t="shared" si="9"/>
        <v/>
      </c>
      <c r="BA123" s="35">
        <f t="shared" si="6"/>
        <v>0</v>
      </c>
      <c r="BB123" s="36">
        <f t="shared" si="7"/>
        <v>0</v>
      </c>
      <c r="BC123" s="36">
        <f t="shared" si="8"/>
        <v>0</v>
      </c>
    </row>
    <row r="124" spans="1:55" hidden="1" x14ac:dyDescent="0.2">
      <c r="A124" s="26">
        <v>114</v>
      </c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30"/>
      <c r="AU124" s="31"/>
      <c r="AV124" s="31"/>
      <c r="AW124" s="32"/>
      <c r="AX124" s="22"/>
      <c r="AY124" s="33" t="b">
        <f t="shared" si="5"/>
        <v>0</v>
      </c>
      <c r="AZ124" s="34" t="str">
        <f t="shared" si="9"/>
        <v/>
      </c>
      <c r="BA124" s="35">
        <f t="shared" si="6"/>
        <v>0</v>
      </c>
      <c r="BB124" s="36">
        <f t="shared" si="7"/>
        <v>0</v>
      </c>
      <c r="BC124" s="36">
        <f t="shared" si="8"/>
        <v>0</v>
      </c>
    </row>
    <row r="125" spans="1:55" hidden="1" x14ac:dyDescent="0.2">
      <c r="A125" s="26">
        <v>115</v>
      </c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30"/>
      <c r="AU125" s="31"/>
      <c r="AV125" s="31"/>
      <c r="AW125" s="32"/>
      <c r="AX125" s="22"/>
      <c r="AY125" s="33" t="b">
        <f t="shared" si="5"/>
        <v>0</v>
      </c>
      <c r="AZ125" s="34" t="str">
        <f t="shared" si="9"/>
        <v/>
      </c>
      <c r="BA125" s="35">
        <f t="shared" si="6"/>
        <v>0</v>
      </c>
      <c r="BB125" s="36">
        <f t="shared" si="7"/>
        <v>0</v>
      </c>
      <c r="BC125" s="36">
        <f t="shared" si="8"/>
        <v>0</v>
      </c>
    </row>
    <row r="126" spans="1:55" hidden="1" x14ac:dyDescent="0.2">
      <c r="A126" s="26">
        <v>116</v>
      </c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30"/>
      <c r="AU126" s="31"/>
      <c r="AV126" s="31"/>
      <c r="AW126" s="32"/>
      <c r="AX126" s="22"/>
      <c r="AY126" s="33" t="b">
        <f t="shared" si="5"/>
        <v>0</v>
      </c>
      <c r="AZ126" s="34" t="str">
        <f t="shared" si="9"/>
        <v/>
      </c>
      <c r="BA126" s="35">
        <f t="shared" si="6"/>
        <v>0</v>
      </c>
      <c r="BB126" s="36">
        <f t="shared" si="7"/>
        <v>0</v>
      </c>
      <c r="BC126" s="36">
        <f t="shared" si="8"/>
        <v>0</v>
      </c>
    </row>
    <row r="127" spans="1:55" hidden="1" x14ac:dyDescent="0.2">
      <c r="A127" s="26">
        <v>117</v>
      </c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30"/>
      <c r="AU127" s="31"/>
      <c r="AV127" s="31"/>
      <c r="AW127" s="32"/>
      <c r="AX127" s="22"/>
      <c r="AY127" s="33" t="b">
        <f t="shared" si="5"/>
        <v>0</v>
      </c>
      <c r="AZ127" s="34" t="str">
        <f t="shared" si="9"/>
        <v/>
      </c>
      <c r="BA127" s="35">
        <f t="shared" si="6"/>
        <v>0</v>
      </c>
      <c r="BB127" s="36">
        <f t="shared" si="7"/>
        <v>0</v>
      </c>
      <c r="BC127" s="36">
        <f t="shared" si="8"/>
        <v>0</v>
      </c>
    </row>
    <row r="128" spans="1:55" hidden="1" x14ac:dyDescent="0.2">
      <c r="A128" s="26">
        <v>118</v>
      </c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30"/>
      <c r="AU128" s="31"/>
      <c r="AV128" s="31"/>
      <c r="AW128" s="32"/>
      <c r="AX128" s="22"/>
      <c r="AY128" s="33" t="b">
        <f t="shared" si="5"/>
        <v>0</v>
      </c>
      <c r="AZ128" s="34" t="str">
        <f t="shared" si="9"/>
        <v/>
      </c>
      <c r="BA128" s="35">
        <f t="shared" si="6"/>
        <v>0</v>
      </c>
      <c r="BB128" s="36">
        <f t="shared" si="7"/>
        <v>0</v>
      </c>
      <c r="BC128" s="36">
        <f t="shared" si="8"/>
        <v>0</v>
      </c>
    </row>
    <row r="129" spans="1:55" hidden="1" x14ac:dyDescent="0.2">
      <c r="A129" s="26">
        <v>119</v>
      </c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30"/>
      <c r="AU129" s="31"/>
      <c r="AV129" s="31"/>
      <c r="AW129" s="32"/>
      <c r="AX129" s="22"/>
      <c r="AY129" s="33" t="b">
        <f t="shared" si="5"/>
        <v>0</v>
      </c>
      <c r="AZ129" s="34" t="str">
        <f t="shared" si="9"/>
        <v/>
      </c>
      <c r="BA129" s="35">
        <f t="shared" si="6"/>
        <v>0</v>
      </c>
      <c r="BB129" s="36">
        <f t="shared" si="7"/>
        <v>0</v>
      </c>
      <c r="BC129" s="36">
        <f t="shared" si="8"/>
        <v>0</v>
      </c>
    </row>
    <row r="130" spans="1:55" hidden="1" x14ac:dyDescent="0.2">
      <c r="A130" s="26">
        <v>120</v>
      </c>
      <c r="B130" s="2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30"/>
      <c r="AU130" s="31"/>
      <c r="AV130" s="31"/>
      <c r="AW130" s="32"/>
      <c r="AX130" s="22"/>
      <c r="AY130" s="33" t="b">
        <f t="shared" si="5"/>
        <v>0</v>
      </c>
      <c r="AZ130" s="34" t="str">
        <f t="shared" si="9"/>
        <v/>
      </c>
      <c r="BA130" s="35">
        <f t="shared" si="6"/>
        <v>0</v>
      </c>
      <c r="BB130" s="36">
        <f t="shared" si="7"/>
        <v>0</v>
      </c>
      <c r="BC130" s="36">
        <f t="shared" si="8"/>
        <v>0</v>
      </c>
    </row>
    <row r="131" spans="1:55" hidden="1" x14ac:dyDescent="0.2">
      <c r="A131" s="26">
        <v>121</v>
      </c>
      <c r="B131" s="27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30"/>
      <c r="AU131" s="31"/>
      <c r="AV131" s="31"/>
      <c r="AW131" s="32"/>
      <c r="AX131" s="22"/>
      <c r="AY131" s="33" t="b">
        <f t="shared" si="5"/>
        <v>0</v>
      </c>
      <c r="AZ131" s="34" t="str">
        <f t="shared" si="9"/>
        <v/>
      </c>
      <c r="BA131" s="35">
        <f t="shared" si="6"/>
        <v>0</v>
      </c>
      <c r="BB131" s="36">
        <f t="shared" si="7"/>
        <v>0</v>
      </c>
      <c r="BC131" s="36">
        <f t="shared" si="8"/>
        <v>0</v>
      </c>
    </row>
    <row r="132" spans="1:55" hidden="1" x14ac:dyDescent="0.2">
      <c r="A132" s="26">
        <v>122</v>
      </c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30"/>
      <c r="AU132" s="31"/>
      <c r="AV132" s="31"/>
      <c r="AW132" s="32"/>
      <c r="AX132" s="22"/>
      <c r="AY132" s="33" t="b">
        <f t="shared" si="5"/>
        <v>0</v>
      </c>
      <c r="AZ132" s="34" t="str">
        <f t="shared" si="9"/>
        <v/>
      </c>
      <c r="BA132" s="35">
        <f t="shared" si="6"/>
        <v>0</v>
      </c>
      <c r="BB132" s="36">
        <f t="shared" si="7"/>
        <v>0</v>
      </c>
      <c r="BC132" s="36">
        <f t="shared" si="8"/>
        <v>0</v>
      </c>
    </row>
    <row r="133" spans="1:55" hidden="1" x14ac:dyDescent="0.2">
      <c r="A133" s="26">
        <v>123</v>
      </c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30"/>
      <c r="AU133" s="31"/>
      <c r="AV133" s="31"/>
      <c r="AW133" s="32"/>
      <c r="AX133" s="22"/>
      <c r="AY133" s="33" t="b">
        <f t="shared" si="5"/>
        <v>0</v>
      </c>
      <c r="AZ133" s="34" t="str">
        <f t="shared" si="9"/>
        <v/>
      </c>
      <c r="BA133" s="35">
        <f t="shared" si="6"/>
        <v>0</v>
      </c>
      <c r="BB133" s="36">
        <f t="shared" si="7"/>
        <v>0</v>
      </c>
      <c r="BC133" s="36">
        <f t="shared" si="8"/>
        <v>0</v>
      </c>
    </row>
    <row r="134" spans="1:55" hidden="1" x14ac:dyDescent="0.2">
      <c r="A134" s="26">
        <v>124</v>
      </c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30"/>
      <c r="AU134" s="31"/>
      <c r="AV134" s="31"/>
      <c r="AW134" s="32"/>
      <c r="AX134" s="22"/>
      <c r="AY134" s="33" t="b">
        <f t="shared" si="5"/>
        <v>0</v>
      </c>
      <c r="AZ134" s="34" t="str">
        <f t="shared" si="9"/>
        <v/>
      </c>
      <c r="BA134" s="35">
        <f t="shared" si="6"/>
        <v>0</v>
      </c>
      <c r="BB134" s="36">
        <f t="shared" si="7"/>
        <v>0</v>
      </c>
      <c r="BC134" s="36">
        <f t="shared" si="8"/>
        <v>0</v>
      </c>
    </row>
    <row r="135" spans="1:55" hidden="1" x14ac:dyDescent="0.2">
      <c r="A135" s="26">
        <v>125</v>
      </c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30"/>
      <c r="AU135" s="31"/>
      <c r="AV135" s="31"/>
      <c r="AW135" s="32"/>
      <c r="AX135" s="22"/>
      <c r="AY135" s="33" t="b">
        <f t="shared" si="5"/>
        <v>0</v>
      </c>
      <c r="AZ135" s="34" t="str">
        <f t="shared" si="9"/>
        <v/>
      </c>
      <c r="BA135" s="35">
        <f t="shared" si="6"/>
        <v>0</v>
      </c>
      <c r="BB135" s="36">
        <f t="shared" si="7"/>
        <v>0</v>
      </c>
      <c r="BC135" s="36">
        <f t="shared" si="8"/>
        <v>0</v>
      </c>
    </row>
    <row r="136" spans="1:55" hidden="1" x14ac:dyDescent="0.2">
      <c r="A136" s="26">
        <v>126</v>
      </c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30"/>
      <c r="AU136" s="31"/>
      <c r="AV136" s="31"/>
      <c r="AW136" s="32"/>
      <c r="AX136" s="22"/>
      <c r="AY136" s="33" t="b">
        <f t="shared" si="5"/>
        <v>0</v>
      </c>
      <c r="AZ136" s="34" t="str">
        <f t="shared" si="9"/>
        <v/>
      </c>
      <c r="BA136" s="35">
        <f t="shared" si="6"/>
        <v>0</v>
      </c>
      <c r="BB136" s="36">
        <f t="shared" si="7"/>
        <v>0</v>
      </c>
      <c r="BC136" s="36">
        <f t="shared" si="8"/>
        <v>0</v>
      </c>
    </row>
    <row r="137" spans="1:55" hidden="1" x14ac:dyDescent="0.2">
      <c r="A137" s="26">
        <v>127</v>
      </c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30"/>
      <c r="AU137" s="31"/>
      <c r="AV137" s="31"/>
      <c r="AW137" s="32"/>
      <c r="AX137" s="22"/>
      <c r="AY137" s="33" t="b">
        <f t="shared" si="5"/>
        <v>0</v>
      </c>
      <c r="AZ137" s="34" t="str">
        <f t="shared" si="9"/>
        <v/>
      </c>
      <c r="BA137" s="35">
        <f t="shared" si="6"/>
        <v>0</v>
      </c>
      <c r="BB137" s="36">
        <f t="shared" si="7"/>
        <v>0</v>
      </c>
      <c r="BC137" s="36">
        <f t="shared" si="8"/>
        <v>0</v>
      </c>
    </row>
    <row r="138" spans="1:55" hidden="1" x14ac:dyDescent="0.2">
      <c r="A138" s="26">
        <v>128</v>
      </c>
      <c r="B138" s="2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30"/>
      <c r="AU138" s="31"/>
      <c r="AV138" s="31"/>
      <c r="AW138" s="32"/>
      <c r="AX138" s="22"/>
      <c r="AY138" s="33" t="b">
        <f t="shared" si="5"/>
        <v>0</v>
      </c>
      <c r="AZ138" s="34" t="str">
        <f t="shared" si="9"/>
        <v/>
      </c>
      <c r="BA138" s="35">
        <f t="shared" si="6"/>
        <v>0</v>
      </c>
      <c r="BB138" s="36">
        <f t="shared" si="7"/>
        <v>0</v>
      </c>
      <c r="BC138" s="36">
        <f t="shared" si="8"/>
        <v>0</v>
      </c>
    </row>
    <row r="139" spans="1:55" hidden="1" x14ac:dyDescent="0.2">
      <c r="A139" s="26">
        <v>129</v>
      </c>
      <c r="B139" s="2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30"/>
      <c r="AU139" s="31"/>
      <c r="AV139" s="31"/>
      <c r="AW139" s="32"/>
      <c r="AX139" s="22"/>
      <c r="AY139" s="33" t="b">
        <f t="shared" ref="AY139:AY158" si="10">IF(SUM(C139:AS139)&gt;0,(SUM(C139:AS139)/COUNTIF(C139:AS139,"&gt;0")))</f>
        <v>0</v>
      </c>
      <c r="AZ139" s="34" t="str">
        <f t="shared" si="9"/>
        <v/>
      </c>
      <c r="BA139" s="35">
        <f t="shared" ref="BA139:BA158" si="11">COUNTIF($C139:$AS139,"Отл")</f>
        <v>0</v>
      </c>
      <c r="BB139" s="36">
        <f t="shared" ref="BB139:BB158" si="12">COUNTIF($C139:$AS139,"Хор")</f>
        <v>0</v>
      </c>
      <c r="BC139" s="36">
        <f t="shared" ref="BC139:BC158" si="13">COUNTIF($C139:$AS139,"Удв")</f>
        <v>0</v>
      </c>
    </row>
    <row r="140" spans="1:55" hidden="1" x14ac:dyDescent="0.2">
      <c r="A140" s="26">
        <v>130</v>
      </c>
      <c r="B140" s="2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30"/>
      <c r="AU140" s="31"/>
      <c r="AV140" s="31"/>
      <c r="AW140" s="32"/>
      <c r="AX140" s="22"/>
      <c r="AY140" s="33" t="b">
        <f t="shared" si="10"/>
        <v>0</v>
      </c>
      <c r="AZ140" s="34" t="str">
        <f t="shared" ref="AZ140:AZ158" si="14">IF(SUM(BA140:BC140)&gt;0,(BA140*5+BB140*4+BC140*3)/SUM(BA140:BC140),"")</f>
        <v/>
      </c>
      <c r="BA140" s="35">
        <f t="shared" si="11"/>
        <v>0</v>
      </c>
      <c r="BB140" s="36">
        <f t="shared" si="12"/>
        <v>0</v>
      </c>
      <c r="BC140" s="36">
        <f t="shared" si="13"/>
        <v>0</v>
      </c>
    </row>
    <row r="141" spans="1:55" hidden="1" x14ac:dyDescent="0.2">
      <c r="A141" s="26">
        <v>131</v>
      </c>
      <c r="B141" s="2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30"/>
      <c r="AU141" s="31"/>
      <c r="AV141" s="31"/>
      <c r="AW141" s="32"/>
      <c r="AX141" s="22"/>
      <c r="AY141" s="33" t="b">
        <f t="shared" si="10"/>
        <v>0</v>
      </c>
      <c r="AZ141" s="34" t="str">
        <f t="shared" si="14"/>
        <v/>
      </c>
      <c r="BA141" s="35">
        <f t="shared" si="11"/>
        <v>0</v>
      </c>
      <c r="BB141" s="36">
        <f t="shared" si="12"/>
        <v>0</v>
      </c>
      <c r="BC141" s="36">
        <f t="shared" si="13"/>
        <v>0</v>
      </c>
    </row>
    <row r="142" spans="1:55" hidden="1" x14ac:dyDescent="0.2">
      <c r="A142" s="26">
        <v>132</v>
      </c>
      <c r="B142" s="2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30"/>
      <c r="AU142" s="31"/>
      <c r="AV142" s="31"/>
      <c r="AW142" s="32"/>
      <c r="AX142" s="22"/>
      <c r="AY142" s="33" t="b">
        <f t="shared" si="10"/>
        <v>0</v>
      </c>
      <c r="AZ142" s="34" t="str">
        <f t="shared" si="14"/>
        <v/>
      </c>
      <c r="BA142" s="35">
        <f t="shared" si="11"/>
        <v>0</v>
      </c>
      <c r="BB142" s="36">
        <f t="shared" si="12"/>
        <v>0</v>
      </c>
      <c r="BC142" s="36">
        <f t="shared" si="13"/>
        <v>0</v>
      </c>
    </row>
    <row r="143" spans="1:55" hidden="1" x14ac:dyDescent="0.2">
      <c r="A143" s="26">
        <v>133</v>
      </c>
      <c r="B143" s="27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30"/>
      <c r="AU143" s="31"/>
      <c r="AV143" s="31"/>
      <c r="AW143" s="32"/>
      <c r="AX143" s="22"/>
      <c r="AY143" s="33" t="b">
        <f t="shared" si="10"/>
        <v>0</v>
      </c>
      <c r="AZ143" s="34" t="str">
        <f t="shared" si="14"/>
        <v/>
      </c>
      <c r="BA143" s="35">
        <f t="shared" si="11"/>
        <v>0</v>
      </c>
      <c r="BB143" s="36">
        <f t="shared" si="12"/>
        <v>0</v>
      </c>
      <c r="BC143" s="36">
        <f t="shared" si="13"/>
        <v>0</v>
      </c>
    </row>
    <row r="144" spans="1:55" hidden="1" x14ac:dyDescent="0.2">
      <c r="A144" s="26">
        <v>134</v>
      </c>
      <c r="B144" s="27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30"/>
      <c r="AU144" s="31"/>
      <c r="AV144" s="31"/>
      <c r="AW144" s="32"/>
      <c r="AX144" s="22"/>
      <c r="AY144" s="33" t="b">
        <f t="shared" si="10"/>
        <v>0</v>
      </c>
      <c r="AZ144" s="34" t="str">
        <f t="shared" si="14"/>
        <v/>
      </c>
      <c r="BA144" s="35">
        <f t="shared" si="11"/>
        <v>0</v>
      </c>
      <c r="BB144" s="36">
        <f t="shared" si="12"/>
        <v>0</v>
      </c>
      <c r="BC144" s="36">
        <f t="shared" si="13"/>
        <v>0</v>
      </c>
    </row>
    <row r="145" spans="1:55" hidden="1" x14ac:dyDescent="0.2">
      <c r="A145" s="26">
        <v>135</v>
      </c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30"/>
      <c r="AU145" s="31"/>
      <c r="AV145" s="31"/>
      <c r="AW145" s="32"/>
      <c r="AX145" s="22"/>
      <c r="AY145" s="33" t="b">
        <f t="shared" si="10"/>
        <v>0</v>
      </c>
      <c r="AZ145" s="34" t="str">
        <f t="shared" si="14"/>
        <v/>
      </c>
      <c r="BA145" s="35">
        <f t="shared" si="11"/>
        <v>0</v>
      </c>
      <c r="BB145" s="36">
        <f t="shared" si="12"/>
        <v>0</v>
      </c>
      <c r="BC145" s="36">
        <f t="shared" si="13"/>
        <v>0</v>
      </c>
    </row>
    <row r="146" spans="1:55" hidden="1" x14ac:dyDescent="0.2">
      <c r="A146" s="26">
        <v>136</v>
      </c>
      <c r="B146" s="27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30"/>
      <c r="AU146" s="31"/>
      <c r="AV146" s="31"/>
      <c r="AW146" s="32"/>
      <c r="AX146" s="22"/>
      <c r="AY146" s="33" t="b">
        <f t="shared" si="10"/>
        <v>0</v>
      </c>
      <c r="AZ146" s="34" t="str">
        <f t="shared" si="14"/>
        <v/>
      </c>
      <c r="BA146" s="35">
        <f t="shared" si="11"/>
        <v>0</v>
      </c>
      <c r="BB146" s="36">
        <f t="shared" si="12"/>
        <v>0</v>
      </c>
      <c r="BC146" s="36">
        <f t="shared" si="13"/>
        <v>0</v>
      </c>
    </row>
    <row r="147" spans="1:55" hidden="1" x14ac:dyDescent="0.2">
      <c r="A147" s="26">
        <v>137</v>
      </c>
      <c r="B147" s="27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30"/>
      <c r="AU147" s="31"/>
      <c r="AV147" s="31"/>
      <c r="AW147" s="32"/>
      <c r="AX147" s="22"/>
      <c r="AY147" s="33" t="b">
        <f t="shared" si="10"/>
        <v>0</v>
      </c>
      <c r="AZ147" s="34" t="str">
        <f t="shared" si="14"/>
        <v/>
      </c>
      <c r="BA147" s="35">
        <f t="shared" si="11"/>
        <v>0</v>
      </c>
      <c r="BB147" s="36">
        <f t="shared" si="12"/>
        <v>0</v>
      </c>
      <c r="BC147" s="36">
        <f t="shared" si="13"/>
        <v>0</v>
      </c>
    </row>
    <row r="148" spans="1:55" hidden="1" x14ac:dyDescent="0.2">
      <c r="A148" s="26">
        <v>138</v>
      </c>
      <c r="B148" s="27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30"/>
      <c r="AU148" s="31"/>
      <c r="AV148" s="31"/>
      <c r="AW148" s="32"/>
      <c r="AX148" s="22"/>
      <c r="AY148" s="33" t="b">
        <f t="shared" si="10"/>
        <v>0</v>
      </c>
      <c r="AZ148" s="34" t="str">
        <f t="shared" si="14"/>
        <v/>
      </c>
      <c r="BA148" s="35">
        <f t="shared" si="11"/>
        <v>0</v>
      </c>
      <c r="BB148" s="36">
        <f t="shared" si="12"/>
        <v>0</v>
      </c>
      <c r="BC148" s="36">
        <f t="shared" si="13"/>
        <v>0</v>
      </c>
    </row>
    <row r="149" spans="1:55" hidden="1" x14ac:dyDescent="0.2">
      <c r="A149" s="26">
        <v>139</v>
      </c>
      <c r="B149" s="27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30"/>
      <c r="AU149" s="31"/>
      <c r="AV149" s="31"/>
      <c r="AW149" s="32"/>
      <c r="AX149" s="22"/>
      <c r="AY149" s="33" t="b">
        <f t="shared" si="10"/>
        <v>0</v>
      </c>
      <c r="AZ149" s="34" t="str">
        <f t="shared" si="14"/>
        <v/>
      </c>
      <c r="BA149" s="35">
        <f t="shared" si="11"/>
        <v>0</v>
      </c>
      <c r="BB149" s="36">
        <f t="shared" si="12"/>
        <v>0</v>
      </c>
      <c r="BC149" s="36">
        <f t="shared" si="13"/>
        <v>0</v>
      </c>
    </row>
    <row r="150" spans="1:55" hidden="1" x14ac:dyDescent="0.2">
      <c r="A150" s="26">
        <v>140</v>
      </c>
      <c r="B150" s="2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30"/>
      <c r="AU150" s="31"/>
      <c r="AV150" s="31"/>
      <c r="AW150" s="32"/>
      <c r="AX150" s="22"/>
      <c r="AY150" s="33" t="b">
        <f t="shared" si="10"/>
        <v>0</v>
      </c>
      <c r="AZ150" s="34" t="str">
        <f t="shared" si="14"/>
        <v/>
      </c>
      <c r="BA150" s="35">
        <f t="shared" si="11"/>
        <v>0</v>
      </c>
      <c r="BB150" s="36">
        <f t="shared" si="12"/>
        <v>0</v>
      </c>
      <c r="BC150" s="36">
        <f t="shared" si="13"/>
        <v>0</v>
      </c>
    </row>
    <row r="151" spans="1:55" hidden="1" x14ac:dyDescent="0.2">
      <c r="A151" s="26">
        <v>141</v>
      </c>
      <c r="B151" s="27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30"/>
      <c r="AU151" s="31"/>
      <c r="AV151" s="31"/>
      <c r="AW151" s="32"/>
      <c r="AX151" s="22"/>
      <c r="AY151" s="33" t="b">
        <f t="shared" si="10"/>
        <v>0</v>
      </c>
      <c r="AZ151" s="34" t="str">
        <f>IF(SUM(BA151:BC151)&gt;0,(BA151*5+BB151*4+BC151*3)/SUM(BA151:BC151),"")</f>
        <v/>
      </c>
      <c r="BA151" s="35">
        <f t="shared" si="11"/>
        <v>0</v>
      </c>
      <c r="BB151" s="36">
        <f t="shared" si="12"/>
        <v>0</v>
      </c>
      <c r="BC151" s="36">
        <f t="shared" si="13"/>
        <v>0</v>
      </c>
    </row>
    <row r="152" spans="1:55" hidden="1" x14ac:dyDescent="0.2">
      <c r="A152" s="26">
        <v>142</v>
      </c>
      <c r="B152" s="27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30"/>
      <c r="AU152" s="31"/>
      <c r="AV152" s="31"/>
      <c r="AW152" s="32"/>
      <c r="AX152" s="22"/>
      <c r="AY152" s="33" t="b">
        <f t="shared" si="10"/>
        <v>0</v>
      </c>
      <c r="AZ152" s="34" t="str">
        <f t="shared" si="14"/>
        <v/>
      </c>
      <c r="BA152" s="35">
        <f t="shared" si="11"/>
        <v>0</v>
      </c>
      <c r="BB152" s="36">
        <f t="shared" si="12"/>
        <v>0</v>
      </c>
      <c r="BC152" s="36">
        <f t="shared" si="13"/>
        <v>0</v>
      </c>
    </row>
    <row r="153" spans="1:55" hidden="1" x14ac:dyDescent="0.2">
      <c r="A153" s="26">
        <v>143</v>
      </c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30"/>
      <c r="AU153" s="31"/>
      <c r="AV153" s="31"/>
      <c r="AW153" s="32"/>
      <c r="AX153" s="22"/>
      <c r="AY153" s="33" t="b">
        <f t="shared" si="10"/>
        <v>0</v>
      </c>
      <c r="AZ153" s="34" t="str">
        <f t="shared" si="14"/>
        <v/>
      </c>
      <c r="BA153" s="35">
        <f t="shared" si="11"/>
        <v>0</v>
      </c>
      <c r="BB153" s="36">
        <f t="shared" si="12"/>
        <v>0</v>
      </c>
      <c r="BC153" s="36">
        <f t="shared" si="13"/>
        <v>0</v>
      </c>
    </row>
    <row r="154" spans="1:55" hidden="1" x14ac:dyDescent="0.2">
      <c r="A154" s="26">
        <v>144</v>
      </c>
      <c r="B154" s="2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30"/>
      <c r="AU154" s="31"/>
      <c r="AV154" s="31"/>
      <c r="AW154" s="32"/>
      <c r="AX154" s="22"/>
      <c r="AY154" s="33" t="b">
        <f t="shared" si="10"/>
        <v>0</v>
      </c>
      <c r="AZ154" s="34" t="str">
        <f t="shared" si="14"/>
        <v/>
      </c>
      <c r="BA154" s="35">
        <f t="shared" si="11"/>
        <v>0</v>
      </c>
      <c r="BB154" s="36">
        <f t="shared" si="12"/>
        <v>0</v>
      </c>
      <c r="BC154" s="36">
        <f t="shared" si="13"/>
        <v>0</v>
      </c>
    </row>
    <row r="155" spans="1:55" hidden="1" x14ac:dyDescent="0.2">
      <c r="A155" s="26">
        <v>145</v>
      </c>
      <c r="B155" s="2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30"/>
      <c r="AU155" s="31"/>
      <c r="AV155" s="31"/>
      <c r="AW155" s="32"/>
      <c r="AX155" s="22"/>
      <c r="AY155" s="33" t="b">
        <f t="shared" si="10"/>
        <v>0</v>
      </c>
      <c r="AZ155" s="34" t="str">
        <f t="shared" si="14"/>
        <v/>
      </c>
      <c r="BA155" s="35">
        <f t="shared" si="11"/>
        <v>0</v>
      </c>
      <c r="BB155" s="36">
        <f t="shared" si="12"/>
        <v>0</v>
      </c>
      <c r="BC155" s="36">
        <f t="shared" si="13"/>
        <v>0</v>
      </c>
    </row>
    <row r="156" spans="1:55" hidden="1" x14ac:dyDescent="0.2">
      <c r="A156" s="26">
        <v>146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30"/>
      <c r="AU156" s="31"/>
      <c r="AV156" s="31"/>
      <c r="AW156" s="32"/>
      <c r="AX156" s="22"/>
      <c r="AY156" s="33" t="b">
        <f t="shared" si="10"/>
        <v>0</v>
      </c>
      <c r="AZ156" s="34" t="str">
        <f t="shared" si="14"/>
        <v/>
      </c>
      <c r="BA156" s="35">
        <f t="shared" si="11"/>
        <v>0</v>
      </c>
      <c r="BB156" s="36">
        <f t="shared" si="12"/>
        <v>0</v>
      </c>
      <c r="BC156" s="36">
        <f t="shared" si="13"/>
        <v>0</v>
      </c>
    </row>
    <row r="157" spans="1:55" hidden="1" x14ac:dyDescent="0.2">
      <c r="A157" s="26">
        <v>147</v>
      </c>
      <c r="B157" s="27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30"/>
      <c r="AU157" s="31"/>
      <c r="AV157" s="31"/>
      <c r="AW157" s="32"/>
      <c r="AX157" s="22"/>
      <c r="AY157" s="33" t="b">
        <f t="shared" si="10"/>
        <v>0</v>
      </c>
      <c r="AZ157" s="34" t="str">
        <f t="shared" si="14"/>
        <v/>
      </c>
      <c r="BA157" s="35">
        <f t="shared" si="11"/>
        <v>0</v>
      </c>
      <c r="BB157" s="36">
        <f t="shared" si="12"/>
        <v>0</v>
      </c>
      <c r="BC157" s="36">
        <f t="shared" si="13"/>
        <v>0</v>
      </c>
    </row>
    <row r="158" spans="1:55" hidden="1" x14ac:dyDescent="0.2">
      <c r="A158" s="26">
        <v>148</v>
      </c>
      <c r="B158" s="27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37"/>
      <c r="AU158" s="31"/>
      <c r="AV158" s="31"/>
      <c r="AW158" s="32"/>
      <c r="AX158" s="22"/>
      <c r="AY158" s="33" t="b">
        <f t="shared" si="10"/>
        <v>0</v>
      </c>
      <c r="AZ158" s="34" t="str">
        <f t="shared" si="14"/>
        <v/>
      </c>
      <c r="BA158" s="35">
        <f t="shared" si="11"/>
        <v>0</v>
      </c>
      <c r="BB158" s="36">
        <f t="shared" si="12"/>
        <v>0</v>
      </c>
      <c r="BC158" s="36">
        <f t="shared" si="13"/>
        <v>0</v>
      </c>
    </row>
    <row r="159" spans="1:55" ht="12" thickBot="1" x14ac:dyDescent="0.25">
      <c r="A159" s="38"/>
      <c r="B159" s="39"/>
      <c r="C159" s="40">
        <f t="shared" ref="C159:AS159" si="15">IF(SUM(C11:C158)&gt;0,AVERAGE(C11:C158),IF(6:6="Да",COUNTIF(C11:C158,"Неуд")+COUNTIF(C11:C158,"Н/я")+COUNTIF(C11:C158,"Н/з"),0))</f>
        <v>70.875</v>
      </c>
      <c r="D159" s="40">
        <f t="shared" si="15"/>
        <v>85.25</v>
      </c>
      <c r="E159" s="40">
        <f t="shared" si="15"/>
        <v>82.125</v>
      </c>
      <c r="F159" s="40">
        <f t="shared" si="15"/>
        <v>85.875</v>
      </c>
      <c r="G159" s="40">
        <f t="shared" si="15"/>
        <v>88.75</v>
      </c>
      <c r="H159" s="40">
        <f t="shared" si="15"/>
        <v>86.875</v>
      </c>
      <c r="I159" s="40">
        <f t="shared" si="15"/>
        <v>93.625</v>
      </c>
      <c r="J159" s="40">
        <f t="shared" si="15"/>
        <v>92.625</v>
      </c>
      <c r="K159" s="40">
        <f t="shared" si="15"/>
        <v>84.75</v>
      </c>
      <c r="L159" s="40">
        <f t="shared" si="15"/>
        <v>88.375</v>
      </c>
      <c r="M159" s="40">
        <f t="shared" si="15"/>
        <v>85.75</v>
      </c>
      <c r="N159" s="40">
        <f t="shared" si="15"/>
        <v>0</v>
      </c>
      <c r="O159" s="40">
        <f t="shared" si="15"/>
        <v>0</v>
      </c>
      <c r="P159" s="40">
        <f t="shared" si="15"/>
        <v>0</v>
      </c>
      <c r="Q159" s="40">
        <f t="shared" si="15"/>
        <v>0</v>
      </c>
      <c r="R159" s="40">
        <f t="shared" si="15"/>
        <v>0</v>
      </c>
      <c r="S159" s="40">
        <f t="shared" si="15"/>
        <v>0</v>
      </c>
      <c r="T159" s="40">
        <f t="shared" si="15"/>
        <v>0</v>
      </c>
      <c r="U159" s="40">
        <f t="shared" si="15"/>
        <v>0</v>
      </c>
      <c r="V159" s="40">
        <f t="shared" si="15"/>
        <v>0</v>
      </c>
      <c r="W159" s="40">
        <f t="shared" si="15"/>
        <v>0</v>
      </c>
      <c r="X159" s="40">
        <f t="shared" si="15"/>
        <v>0</v>
      </c>
      <c r="Y159" s="40">
        <f t="shared" si="15"/>
        <v>0</v>
      </c>
      <c r="Z159" s="40">
        <f t="shared" si="15"/>
        <v>0</v>
      </c>
      <c r="AA159" s="40">
        <f t="shared" si="15"/>
        <v>0</v>
      </c>
      <c r="AB159" s="40">
        <f t="shared" si="15"/>
        <v>0</v>
      </c>
      <c r="AC159" s="40">
        <f t="shared" si="15"/>
        <v>0</v>
      </c>
      <c r="AD159" s="40">
        <f t="shared" si="15"/>
        <v>0</v>
      </c>
      <c r="AE159" s="40">
        <f t="shared" si="15"/>
        <v>0</v>
      </c>
      <c r="AF159" s="40">
        <f t="shared" si="15"/>
        <v>0</v>
      </c>
      <c r="AG159" s="40">
        <f t="shared" si="15"/>
        <v>0</v>
      </c>
      <c r="AH159" s="40">
        <f t="shared" si="15"/>
        <v>0</v>
      </c>
      <c r="AI159" s="40">
        <f t="shared" si="15"/>
        <v>0</v>
      </c>
      <c r="AJ159" s="40">
        <f t="shared" si="15"/>
        <v>0</v>
      </c>
      <c r="AK159" s="40">
        <f t="shared" si="15"/>
        <v>0</v>
      </c>
      <c r="AL159" s="40">
        <f t="shared" si="15"/>
        <v>0</v>
      </c>
      <c r="AM159" s="40">
        <f t="shared" si="15"/>
        <v>0</v>
      </c>
      <c r="AN159" s="40">
        <f t="shared" si="15"/>
        <v>0</v>
      </c>
      <c r="AO159" s="40">
        <f t="shared" si="15"/>
        <v>0</v>
      </c>
      <c r="AP159" s="40">
        <f t="shared" si="15"/>
        <v>0</v>
      </c>
      <c r="AQ159" s="40">
        <f t="shared" si="15"/>
        <v>0</v>
      </c>
      <c r="AR159" s="40">
        <f t="shared" si="15"/>
        <v>0</v>
      </c>
      <c r="AS159" s="40">
        <f t="shared" si="15"/>
        <v>0</v>
      </c>
      <c r="AT159" s="41">
        <f>SUM(AT11:AT158)</f>
        <v>0</v>
      </c>
      <c r="AU159" s="42"/>
      <c r="AV159" s="42"/>
      <c r="AW159" s="42"/>
      <c r="AX159" s="43"/>
      <c r="AY159" s="33">
        <f>AVERAGE(AY11:AY158)</f>
        <v>85.89772727272728</v>
      </c>
      <c r="AZ159" s="44"/>
    </row>
  </sheetData>
  <mergeCells count="4">
    <mergeCell ref="C9:AS9"/>
    <mergeCell ref="C10:H10"/>
    <mergeCell ref="I10:J10"/>
    <mergeCell ref="K10:AS10"/>
  </mergeCells>
  <conditionalFormatting sqref="C11:AS158">
    <cfRule type="expression" dxfId="7" priority="1" stopIfTrue="1">
      <formula>AND(C$6="Да",C11="Н/з")</formula>
    </cfRule>
    <cfRule type="expression" dxfId="6" priority="2" stopIfTrue="1">
      <formula>AND(C$6="Да",C11="Неуд")</formula>
    </cfRule>
    <cfRule type="expression" dxfId="5" priority="3" stopIfTrue="1">
      <formula>AND(C$6="Да",C11="Н/я")</formula>
    </cfRule>
  </conditionalFormatting>
  <conditionalFormatting sqref="AX11:AX158">
    <cfRule type="expression" dxfId="4" priority="7" stopIfTrue="1">
      <formula>AND(DATEVALUE(AX11)&gt;ДатаСессии,OR(AW11="",DATEVALUE(AW11)&lt;NOW()))</formula>
    </cfRule>
  </conditionalFormatting>
  <conditionalFormatting sqref="AZ11:AZ158">
    <cfRule type="expression" dxfId="3" priority="8" stopIfTrue="1">
      <formula>AND(DATEVALUE(AZ11)&gt;ДатаСессии,OR(AV11="",DATEVALUE(AV11)&lt;NOW()))</formula>
    </cfRule>
  </conditionalFormatting>
  <conditionalFormatting sqref="AU11:AU158">
    <cfRule type="cellIs" dxfId="2" priority="4" stopIfTrue="1" operator="equal">
      <formula>"Неусп"</formula>
    </cfRule>
    <cfRule type="cellIs" dxfId="1" priority="5" stopIfTrue="1" operator="equal">
      <formula>"Хор"</formula>
    </cfRule>
    <cfRule type="cellIs" dxfId="0" priority="6" stopIfTrue="1" operator="equal">
      <formula>"Отл"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C159"/>
  <sheetViews>
    <sheetView workbookViewId="0">
      <selection activeCell="K166" sqref="K166"/>
    </sheetView>
  </sheetViews>
  <sheetFormatPr defaultRowHeight="11.25" x14ac:dyDescent="0.2"/>
  <cols>
    <col min="1" max="1" width="3.7109375" style="1" customWidth="1"/>
    <col min="2" max="2" width="10.42578125" style="3" customWidth="1"/>
    <col min="3" max="3" width="5.140625" style="3" customWidth="1"/>
    <col min="4" max="6" width="4.28515625" style="3" customWidth="1"/>
    <col min="7" max="8" width="6.42578125" style="3" customWidth="1"/>
    <col min="9" max="9" width="5.5703125" style="3" customWidth="1"/>
    <col min="10" max="13" width="7" style="3" customWidth="1"/>
    <col min="14" max="18" width="3.42578125" style="3" hidden="1" customWidth="1"/>
    <col min="19" max="23" width="4" style="3" hidden="1" customWidth="1"/>
    <col min="24" max="27" width="3.42578125" style="3" hidden="1" customWidth="1"/>
    <col min="28" max="30" width="4" style="3" hidden="1" customWidth="1"/>
    <col min="31" max="34" width="3.42578125" style="3" hidden="1" customWidth="1"/>
    <col min="35" max="45" width="4" style="3" hidden="1" customWidth="1"/>
    <col min="46" max="46" width="4.42578125" style="3" hidden="1" customWidth="1"/>
    <col min="47" max="47" width="6.42578125" style="3" hidden="1" customWidth="1"/>
    <col min="48" max="48" width="5.7109375" style="3" hidden="1" customWidth="1"/>
    <col min="49" max="49" width="8.5703125" style="3" hidden="1" customWidth="1"/>
    <col min="50" max="50" width="10.28515625" style="3" hidden="1" customWidth="1"/>
    <col min="51" max="51" width="12.7109375" style="3" customWidth="1"/>
    <col min="52" max="52" width="10.28515625" style="3" customWidth="1"/>
    <col min="53" max="55" width="9.140625" style="3" hidden="1" customWidth="1"/>
    <col min="56" max="256" width="9.140625" style="3"/>
    <col min="257" max="257" width="3.7109375" style="3" customWidth="1"/>
    <col min="258" max="258" width="10.42578125" style="3" customWidth="1"/>
    <col min="259" max="259" width="5.140625" style="3" customWidth="1"/>
    <col min="260" max="262" width="4.28515625" style="3" customWidth="1"/>
    <col min="263" max="264" width="6.42578125" style="3" customWidth="1"/>
    <col min="265" max="265" width="5.5703125" style="3" customWidth="1"/>
    <col min="266" max="269" width="7" style="3" customWidth="1"/>
    <col min="270" max="306" width="0" style="3" hidden="1" customWidth="1"/>
    <col min="307" max="307" width="12.7109375" style="3" customWidth="1"/>
    <col min="308" max="308" width="10.28515625" style="3" customWidth="1"/>
    <col min="309" max="311" width="0" style="3" hidden="1" customWidth="1"/>
    <col min="312" max="512" width="9.140625" style="3"/>
    <col min="513" max="513" width="3.7109375" style="3" customWidth="1"/>
    <col min="514" max="514" width="10.42578125" style="3" customWidth="1"/>
    <col min="515" max="515" width="5.140625" style="3" customWidth="1"/>
    <col min="516" max="518" width="4.28515625" style="3" customWidth="1"/>
    <col min="519" max="520" width="6.42578125" style="3" customWidth="1"/>
    <col min="521" max="521" width="5.5703125" style="3" customWidth="1"/>
    <col min="522" max="525" width="7" style="3" customWidth="1"/>
    <col min="526" max="562" width="0" style="3" hidden="1" customWidth="1"/>
    <col min="563" max="563" width="12.7109375" style="3" customWidth="1"/>
    <col min="564" max="564" width="10.28515625" style="3" customWidth="1"/>
    <col min="565" max="567" width="0" style="3" hidden="1" customWidth="1"/>
    <col min="568" max="768" width="9.140625" style="3"/>
    <col min="769" max="769" width="3.7109375" style="3" customWidth="1"/>
    <col min="770" max="770" width="10.42578125" style="3" customWidth="1"/>
    <col min="771" max="771" width="5.140625" style="3" customWidth="1"/>
    <col min="772" max="774" width="4.28515625" style="3" customWidth="1"/>
    <col min="775" max="776" width="6.42578125" style="3" customWidth="1"/>
    <col min="777" max="777" width="5.5703125" style="3" customWidth="1"/>
    <col min="778" max="781" width="7" style="3" customWidth="1"/>
    <col min="782" max="818" width="0" style="3" hidden="1" customWidth="1"/>
    <col min="819" max="819" width="12.7109375" style="3" customWidth="1"/>
    <col min="820" max="820" width="10.28515625" style="3" customWidth="1"/>
    <col min="821" max="823" width="0" style="3" hidden="1" customWidth="1"/>
    <col min="824" max="1024" width="9.140625" style="3"/>
    <col min="1025" max="1025" width="3.7109375" style="3" customWidth="1"/>
    <col min="1026" max="1026" width="10.42578125" style="3" customWidth="1"/>
    <col min="1027" max="1027" width="5.140625" style="3" customWidth="1"/>
    <col min="1028" max="1030" width="4.28515625" style="3" customWidth="1"/>
    <col min="1031" max="1032" width="6.42578125" style="3" customWidth="1"/>
    <col min="1033" max="1033" width="5.5703125" style="3" customWidth="1"/>
    <col min="1034" max="1037" width="7" style="3" customWidth="1"/>
    <col min="1038" max="1074" width="0" style="3" hidden="1" customWidth="1"/>
    <col min="1075" max="1075" width="12.7109375" style="3" customWidth="1"/>
    <col min="1076" max="1076" width="10.28515625" style="3" customWidth="1"/>
    <col min="1077" max="1079" width="0" style="3" hidden="1" customWidth="1"/>
    <col min="1080" max="1280" width="9.140625" style="3"/>
    <col min="1281" max="1281" width="3.7109375" style="3" customWidth="1"/>
    <col min="1282" max="1282" width="10.42578125" style="3" customWidth="1"/>
    <col min="1283" max="1283" width="5.140625" style="3" customWidth="1"/>
    <col min="1284" max="1286" width="4.28515625" style="3" customWidth="1"/>
    <col min="1287" max="1288" width="6.42578125" style="3" customWidth="1"/>
    <col min="1289" max="1289" width="5.5703125" style="3" customWidth="1"/>
    <col min="1290" max="1293" width="7" style="3" customWidth="1"/>
    <col min="1294" max="1330" width="0" style="3" hidden="1" customWidth="1"/>
    <col min="1331" max="1331" width="12.7109375" style="3" customWidth="1"/>
    <col min="1332" max="1332" width="10.28515625" style="3" customWidth="1"/>
    <col min="1333" max="1335" width="0" style="3" hidden="1" customWidth="1"/>
    <col min="1336" max="1536" width="9.140625" style="3"/>
    <col min="1537" max="1537" width="3.7109375" style="3" customWidth="1"/>
    <col min="1538" max="1538" width="10.42578125" style="3" customWidth="1"/>
    <col min="1539" max="1539" width="5.140625" style="3" customWidth="1"/>
    <col min="1540" max="1542" width="4.28515625" style="3" customWidth="1"/>
    <col min="1543" max="1544" width="6.42578125" style="3" customWidth="1"/>
    <col min="1545" max="1545" width="5.5703125" style="3" customWidth="1"/>
    <col min="1546" max="1549" width="7" style="3" customWidth="1"/>
    <col min="1550" max="1586" width="0" style="3" hidden="1" customWidth="1"/>
    <col min="1587" max="1587" width="12.7109375" style="3" customWidth="1"/>
    <col min="1588" max="1588" width="10.28515625" style="3" customWidth="1"/>
    <col min="1589" max="1591" width="0" style="3" hidden="1" customWidth="1"/>
    <col min="1592" max="1792" width="9.140625" style="3"/>
    <col min="1793" max="1793" width="3.7109375" style="3" customWidth="1"/>
    <col min="1794" max="1794" width="10.42578125" style="3" customWidth="1"/>
    <col min="1795" max="1795" width="5.140625" style="3" customWidth="1"/>
    <col min="1796" max="1798" width="4.28515625" style="3" customWidth="1"/>
    <col min="1799" max="1800" width="6.42578125" style="3" customWidth="1"/>
    <col min="1801" max="1801" width="5.5703125" style="3" customWidth="1"/>
    <col min="1802" max="1805" width="7" style="3" customWidth="1"/>
    <col min="1806" max="1842" width="0" style="3" hidden="1" customWidth="1"/>
    <col min="1843" max="1843" width="12.7109375" style="3" customWidth="1"/>
    <col min="1844" max="1844" width="10.28515625" style="3" customWidth="1"/>
    <col min="1845" max="1847" width="0" style="3" hidden="1" customWidth="1"/>
    <col min="1848" max="2048" width="9.140625" style="3"/>
    <col min="2049" max="2049" width="3.7109375" style="3" customWidth="1"/>
    <col min="2050" max="2050" width="10.42578125" style="3" customWidth="1"/>
    <col min="2051" max="2051" width="5.140625" style="3" customWidth="1"/>
    <col min="2052" max="2054" width="4.28515625" style="3" customWidth="1"/>
    <col min="2055" max="2056" width="6.42578125" style="3" customWidth="1"/>
    <col min="2057" max="2057" width="5.5703125" style="3" customWidth="1"/>
    <col min="2058" max="2061" width="7" style="3" customWidth="1"/>
    <col min="2062" max="2098" width="0" style="3" hidden="1" customWidth="1"/>
    <col min="2099" max="2099" width="12.7109375" style="3" customWidth="1"/>
    <col min="2100" max="2100" width="10.28515625" style="3" customWidth="1"/>
    <col min="2101" max="2103" width="0" style="3" hidden="1" customWidth="1"/>
    <col min="2104" max="2304" width="9.140625" style="3"/>
    <col min="2305" max="2305" width="3.7109375" style="3" customWidth="1"/>
    <col min="2306" max="2306" width="10.42578125" style="3" customWidth="1"/>
    <col min="2307" max="2307" width="5.140625" style="3" customWidth="1"/>
    <col min="2308" max="2310" width="4.28515625" style="3" customWidth="1"/>
    <col min="2311" max="2312" width="6.42578125" style="3" customWidth="1"/>
    <col min="2313" max="2313" width="5.5703125" style="3" customWidth="1"/>
    <col min="2314" max="2317" width="7" style="3" customWidth="1"/>
    <col min="2318" max="2354" width="0" style="3" hidden="1" customWidth="1"/>
    <col min="2355" max="2355" width="12.7109375" style="3" customWidth="1"/>
    <col min="2356" max="2356" width="10.28515625" style="3" customWidth="1"/>
    <col min="2357" max="2359" width="0" style="3" hidden="1" customWidth="1"/>
    <col min="2360" max="2560" width="9.140625" style="3"/>
    <col min="2561" max="2561" width="3.7109375" style="3" customWidth="1"/>
    <col min="2562" max="2562" width="10.42578125" style="3" customWidth="1"/>
    <col min="2563" max="2563" width="5.140625" style="3" customWidth="1"/>
    <col min="2564" max="2566" width="4.28515625" style="3" customWidth="1"/>
    <col min="2567" max="2568" width="6.42578125" style="3" customWidth="1"/>
    <col min="2569" max="2569" width="5.5703125" style="3" customWidth="1"/>
    <col min="2570" max="2573" width="7" style="3" customWidth="1"/>
    <col min="2574" max="2610" width="0" style="3" hidden="1" customWidth="1"/>
    <col min="2611" max="2611" width="12.7109375" style="3" customWidth="1"/>
    <col min="2612" max="2612" width="10.28515625" style="3" customWidth="1"/>
    <col min="2613" max="2615" width="0" style="3" hidden="1" customWidth="1"/>
    <col min="2616" max="2816" width="9.140625" style="3"/>
    <col min="2817" max="2817" width="3.7109375" style="3" customWidth="1"/>
    <col min="2818" max="2818" width="10.42578125" style="3" customWidth="1"/>
    <col min="2819" max="2819" width="5.140625" style="3" customWidth="1"/>
    <col min="2820" max="2822" width="4.28515625" style="3" customWidth="1"/>
    <col min="2823" max="2824" width="6.42578125" style="3" customWidth="1"/>
    <col min="2825" max="2825" width="5.5703125" style="3" customWidth="1"/>
    <col min="2826" max="2829" width="7" style="3" customWidth="1"/>
    <col min="2830" max="2866" width="0" style="3" hidden="1" customWidth="1"/>
    <col min="2867" max="2867" width="12.7109375" style="3" customWidth="1"/>
    <col min="2868" max="2868" width="10.28515625" style="3" customWidth="1"/>
    <col min="2869" max="2871" width="0" style="3" hidden="1" customWidth="1"/>
    <col min="2872" max="3072" width="9.140625" style="3"/>
    <col min="3073" max="3073" width="3.7109375" style="3" customWidth="1"/>
    <col min="3074" max="3074" width="10.42578125" style="3" customWidth="1"/>
    <col min="3075" max="3075" width="5.140625" style="3" customWidth="1"/>
    <col min="3076" max="3078" width="4.28515625" style="3" customWidth="1"/>
    <col min="3079" max="3080" width="6.42578125" style="3" customWidth="1"/>
    <col min="3081" max="3081" width="5.5703125" style="3" customWidth="1"/>
    <col min="3082" max="3085" width="7" style="3" customWidth="1"/>
    <col min="3086" max="3122" width="0" style="3" hidden="1" customWidth="1"/>
    <col min="3123" max="3123" width="12.7109375" style="3" customWidth="1"/>
    <col min="3124" max="3124" width="10.28515625" style="3" customWidth="1"/>
    <col min="3125" max="3127" width="0" style="3" hidden="1" customWidth="1"/>
    <col min="3128" max="3328" width="9.140625" style="3"/>
    <col min="3329" max="3329" width="3.7109375" style="3" customWidth="1"/>
    <col min="3330" max="3330" width="10.42578125" style="3" customWidth="1"/>
    <col min="3331" max="3331" width="5.140625" style="3" customWidth="1"/>
    <col min="3332" max="3334" width="4.28515625" style="3" customWidth="1"/>
    <col min="3335" max="3336" width="6.42578125" style="3" customWidth="1"/>
    <col min="3337" max="3337" width="5.5703125" style="3" customWidth="1"/>
    <col min="3338" max="3341" width="7" style="3" customWidth="1"/>
    <col min="3342" max="3378" width="0" style="3" hidden="1" customWidth="1"/>
    <col min="3379" max="3379" width="12.7109375" style="3" customWidth="1"/>
    <col min="3380" max="3380" width="10.28515625" style="3" customWidth="1"/>
    <col min="3381" max="3383" width="0" style="3" hidden="1" customWidth="1"/>
    <col min="3384" max="3584" width="9.140625" style="3"/>
    <col min="3585" max="3585" width="3.7109375" style="3" customWidth="1"/>
    <col min="3586" max="3586" width="10.42578125" style="3" customWidth="1"/>
    <col min="3587" max="3587" width="5.140625" style="3" customWidth="1"/>
    <col min="3588" max="3590" width="4.28515625" style="3" customWidth="1"/>
    <col min="3591" max="3592" width="6.42578125" style="3" customWidth="1"/>
    <col min="3593" max="3593" width="5.5703125" style="3" customWidth="1"/>
    <col min="3594" max="3597" width="7" style="3" customWidth="1"/>
    <col min="3598" max="3634" width="0" style="3" hidden="1" customWidth="1"/>
    <col min="3635" max="3635" width="12.7109375" style="3" customWidth="1"/>
    <col min="3636" max="3636" width="10.28515625" style="3" customWidth="1"/>
    <col min="3637" max="3639" width="0" style="3" hidden="1" customWidth="1"/>
    <col min="3640" max="3840" width="9.140625" style="3"/>
    <col min="3841" max="3841" width="3.7109375" style="3" customWidth="1"/>
    <col min="3842" max="3842" width="10.42578125" style="3" customWidth="1"/>
    <col min="3843" max="3843" width="5.140625" style="3" customWidth="1"/>
    <col min="3844" max="3846" width="4.28515625" style="3" customWidth="1"/>
    <col min="3847" max="3848" width="6.42578125" style="3" customWidth="1"/>
    <col min="3849" max="3849" width="5.5703125" style="3" customWidth="1"/>
    <col min="3850" max="3853" width="7" style="3" customWidth="1"/>
    <col min="3854" max="3890" width="0" style="3" hidden="1" customWidth="1"/>
    <col min="3891" max="3891" width="12.7109375" style="3" customWidth="1"/>
    <col min="3892" max="3892" width="10.28515625" style="3" customWidth="1"/>
    <col min="3893" max="3895" width="0" style="3" hidden="1" customWidth="1"/>
    <col min="3896" max="4096" width="9.140625" style="3"/>
    <col min="4097" max="4097" width="3.7109375" style="3" customWidth="1"/>
    <col min="4098" max="4098" width="10.42578125" style="3" customWidth="1"/>
    <col min="4099" max="4099" width="5.140625" style="3" customWidth="1"/>
    <col min="4100" max="4102" width="4.28515625" style="3" customWidth="1"/>
    <col min="4103" max="4104" width="6.42578125" style="3" customWidth="1"/>
    <col min="4105" max="4105" width="5.5703125" style="3" customWidth="1"/>
    <col min="4106" max="4109" width="7" style="3" customWidth="1"/>
    <col min="4110" max="4146" width="0" style="3" hidden="1" customWidth="1"/>
    <col min="4147" max="4147" width="12.7109375" style="3" customWidth="1"/>
    <col min="4148" max="4148" width="10.28515625" style="3" customWidth="1"/>
    <col min="4149" max="4151" width="0" style="3" hidden="1" customWidth="1"/>
    <col min="4152" max="4352" width="9.140625" style="3"/>
    <col min="4353" max="4353" width="3.7109375" style="3" customWidth="1"/>
    <col min="4354" max="4354" width="10.42578125" style="3" customWidth="1"/>
    <col min="4355" max="4355" width="5.140625" style="3" customWidth="1"/>
    <col min="4356" max="4358" width="4.28515625" style="3" customWidth="1"/>
    <col min="4359" max="4360" width="6.42578125" style="3" customWidth="1"/>
    <col min="4361" max="4361" width="5.5703125" style="3" customWidth="1"/>
    <col min="4362" max="4365" width="7" style="3" customWidth="1"/>
    <col min="4366" max="4402" width="0" style="3" hidden="1" customWidth="1"/>
    <col min="4403" max="4403" width="12.7109375" style="3" customWidth="1"/>
    <col min="4404" max="4404" width="10.28515625" style="3" customWidth="1"/>
    <col min="4405" max="4407" width="0" style="3" hidden="1" customWidth="1"/>
    <col min="4408" max="4608" width="9.140625" style="3"/>
    <col min="4609" max="4609" width="3.7109375" style="3" customWidth="1"/>
    <col min="4610" max="4610" width="10.42578125" style="3" customWidth="1"/>
    <col min="4611" max="4611" width="5.140625" style="3" customWidth="1"/>
    <col min="4612" max="4614" width="4.28515625" style="3" customWidth="1"/>
    <col min="4615" max="4616" width="6.42578125" style="3" customWidth="1"/>
    <col min="4617" max="4617" width="5.5703125" style="3" customWidth="1"/>
    <col min="4618" max="4621" width="7" style="3" customWidth="1"/>
    <col min="4622" max="4658" width="0" style="3" hidden="1" customWidth="1"/>
    <col min="4659" max="4659" width="12.7109375" style="3" customWidth="1"/>
    <col min="4660" max="4660" width="10.28515625" style="3" customWidth="1"/>
    <col min="4661" max="4663" width="0" style="3" hidden="1" customWidth="1"/>
    <col min="4664" max="4864" width="9.140625" style="3"/>
    <col min="4865" max="4865" width="3.7109375" style="3" customWidth="1"/>
    <col min="4866" max="4866" width="10.42578125" style="3" customWidth="1"/>
    <col min="4867" max="4867" width="5.140625" style="3" customWidth="1"/>
    <col min="4868" max="4870" width="4.28515625" style="3" customWidth="1"/>
    <col min="4871" max="4872" width="6.42578125" style="3" customWidth="1"/>
    <col min="4873" max="4873" width="5.5703125" style="3" customWidth="1"/>
    <col min="4874" max="4877" width="7" style="3" customWidth="1"/>
    <col min="4878" max="4914" width="0" style="3" hidden="1" customWidth="1"/>
    <col min="4915" max="4915" width="12.7109375" style="3" customWidth="1"/>
    <col min="4916" max="4916" width="10.28515625" style="3" customWidth="1"/>
    <col min="4917" max="4919" width="0" style="3" hidden="1" customWidth="1"/>
    <col min="4920" max="5120" width="9.140625" style="3"/>
    <col min="5121" max="5121" width="3.7109375" style="3" customWidth="1"/>
    <col min="5122" max="5122" width="10.42578125" style="3" customWidth="1"/>
    <col min="5123" max="5123" width="5.140625" style="3" customWidth="1"/>
    <col min="5124" max="5126" width="4.28515625" style="3" customWidth="1"/>
    <col min="5127" max="5128" width="6.42578125" style="3" customWidth="1"/>
    <col min="5129" max="5129" width="5.5703125" style="3" customWidth="1"/>
    <col min="5130" max="5133" width="7" style="3" customWidth="1"/>
    <col min="5134" max="5170" width="0" style="3" hidden="1" customWidth="1"/>
    <col min="5171" max="5171" width="12.7109375" style="3" customWidth="1"/>
    <col min="5172" max="5172" width="10.28515625" style="3" customWidth="1"/>
    <col min="5173" max="5175" width="0" style="3" hidden="1" customWidth="1"/>
    <col min="5176" max="5376" width="9.140625" style="3"/>
    <col min="5377" max="5377" width="3.7109375" style="3" customWidth="1"/>
    <col min="5378" max="5378" width="10.42578125" style="3" customWidth="1"/>
    <col min="5379" max="5379" width="5.140625" style="3" customWidth="1"/>
    <col min="5380" max="5382" width="4.28515625" style="3" customWidth="1"/>
    <col min="5383" max="5384" width="6.42578125" style="3" customWidth="1"/>
    <col min="5385" max="5385" width="5.5703125" style="3" customWidth="1"/>
    <col min="5386" max="5389" width="7" style="3" customWidth="1"/>
    <col min="5390" max="5426" width="0" style="3" hidden="1" customWidth="1"/>
    <col min="5427" max="5427" width="12.7109375" style="3" customWidth="1"/>
    <col min="5428" max="5428" width="10.28515625" style="3" customWidth="1"/>
    <col min="5429" max="5431" width="0" style="3" hidden="1" customWidth="1"/>
    <col min="5432" max="5632" width="9.140625" style="3"/>
    <col min="5633" max="5633" width="3.7109375" style="3" customWidth="1"/>
    <col min="5634" max="5634" width="10.42578125" style="3" customWidth="1"/>
    <col min="5635" max="5635" width="5.140625" style="3" customWidth="1"/>
    <col min="5636" max="5638" width="4.28515625" style="3" customWidth="1"/>
    <col min="5639" max="5640" width="6.42578125" style="3" customWidth="1"/>
    <col min="5641" max="5641" width="5.5703125" style="3" customWidth="1"/>
    <col min="5642" max="5645" width="7" style="3" customWidth="1"/>
    <col min="5646" max="5682" width="0" style="3" hidden="1" customWidth="1"/>
    <col min="5683" max="5683" width="12.7109375" style="3" customWidth="1"/>
    <col min="5684" max="5684" width="10.28515625" style="3" customWidth="1"/>
    <col min="5685" max="5687" width="0" style="3" hidden="1" customWidth="1"/>
    <col min="5688" max="5888" width="9.140625" style="3"/>
    <col min="5889" max="5889" width="3.7109375" style="3" customWidth="1"/>
    <col min="5890" max="5890" width="10.42578125" style="3" customWidth="1"/>
    <col min="5891" max="5891" width="5.140625" style="3" customWidth="1"/>
    <col min="5892" max="5894" width="4.28515625" style="3" customWidth="1"/>
    <col min="5895" max="5896" width="6.42578125" style="3" customWidth="1"/>
    <col min="5897" max="5897" width="5.5703125" style="3" customWidth="1"/>
    <col min="5898" max="5901" width="7" style="3" customWidth="1"/>
    <col min="5902" max="5938" width="0" style="3" hidden="1" customWidth="1"/>
    <col min="5939" max="5939" width="12.7109375" style="3" customWidth="1"/>
    <col min="5940" max="5940" width="10.28515625" style="3" customWidth="1"/>
    <col min="5941" max="5943" width="0" style="3" hidden="1" customWidth="1"/>
    <col min="5944" max="6144" width="9.140625" style="3"/>
    <col min="6145" max="6145" width="3.7109375" style="3" customWidth="1"/>
    <col min="6146" max="6146" width="10.42578125" style="3" customWidth="1"/>
    <col min="6147" max="6147" width="5.140625" style="3" customWidth="1"/>
    <col min="6148" max="6150" width="4.28515625" style="3" customWidth="1"/>
    <col min="6151" max="6152" width="6.42578125" style="3" customWidth="1"/>
    <col min="6153" max="6153" width="5.5703125" style="3" customWidth="1"/>
    <col min="6154" max="6157" width="7" style="3" customWidth="1"/>
    <col min="6158" max="6194" width="0" style="3" hidden="1" customWidth="1"/>
    <col min="6195" max="6195" width="12.7109375" style="3" customWidth="1"/>
    <col min="6196" max="6196" width="10.28515625" style="3" customWidth="1"/>
    <col min="6197" max="6199" width="0" style="3" hidden="1" customWidth="1"/>
    <col min="6200" max="6400" width="9.140625" style="3"/>
    <col min="6401" max="6401" width="3.7109375" style="3" customWidth="1"/>
    <col min="6402" max="6402" width="10.42578125" style="3" customWidth="1"/>
    <col min="6403" max="6403" width="5.140625" style="3" customWidth="1"/>
    <col min="6404" max="6406" width="4.28515625" style="3" customWidth="1"/>
    <col min="6407" max="6408" width="6.42578125" style="3" customWidth="1"/>
    <col min="6409" max="6409" width="5.5703125" style="3" customWidth="1"/>
    <col min="6410" max="6413" width="7" style="3" customWidth="1"/>
    <col min="6414" max="6450" width="0" style="3" hidden="1" customWidth="1"/>
    <col min="6451" max="6451" width="12.7109375" style="3" customWidth="1"/>
    <col min="6452" max="6452" width="10.28515625" style="3" customWidth="1"/>
    <col min="6453" max="6455" width="0" style="3" hidden="1" customWidth="1"/>
    <col min="6456" max="6656" width="9.140625" style="3"/>
    <col min="6657" max="6657" width="3.7109375" style="3" customWidth="1"/>
    <col min="6658" max="6658" width="10.42578125" style="3" customWidth="1"/>
    <col min="6659" max="6659" width="5.140625" style="3" customWidth="1"/>
    <col min="6660" max="6662" width="4.28515625" style="3" customWidth="1"/>
    <col min="6663" max="6664" width="6.42578125" style="3" customWidth="1"/>
    <col min="6665" max="6665" width="5.5703125" style="3" customWidth="1"/>
    <col min="6666" max="6669" width="7" style="3" customWidth="1"/>
    <col min="6670" max="6706" width="0" style="3" hidden="1" customWidth="1"/>
    <col min="6707" max="6707" width="12.7109375" style="3" customWidth="1"/>
    <col min="6708" max="6708" width="10.28515625" style="3" customWidth="1"/>
    <col min="6709" max="6711" width="0" style="3" hidden="1" customWidth="1"/>
    <col min="6712" max="6912" width="9.140625" style="3"/>
    <col min="6913" max="6913" width="3.7109375" style="3" customWidth="1"/>
    <col min="6914" max="6914" width="10.42578125" style="3" customWidth="1"/>
    <col min="6915" max="6915" width="5.140625" style="3" customWidth="1"/>
    <col min="6916" max="6918" width="4.28515625" style="3" customWidth="1"/>
    <col min="6919" max="6920" width="6.42578125" style="3" customWidth="1"/>
    <col min="6921" max="6921" width="5.5703125" style="3" customWidth="1"/>
    <col min="6922" max="6925" width="7" style="3" customWidth="1"/>
    <col min="6926" max="6962" width="0" style="3" hidden="1" customWidth="1"/>
    <col min="6963" max="6963" width="12.7109375" style="3" customWidth="1"/>
    <col min="6964" max="6964" width="10.28515625" style="3" customWidth="1"/>
    <col min="6965" max="6967" width="0" style="3" hidden="1" customWidth="1"/>
    <col min="6968" max="7168" width="9.140625" style="3"/>
    <col min="7169" max="7169" width="3.7109375" style="3" customWidth="1"/>
    <col min="7170" max="7170" width="10.42578125" style="3" customWidth="1"/>
    <col min="7171" max="7171" width="5.140625" style="3" customWidth="1"/>
    <col min="7172" max="7174" width="4.28515625" style="3" customWidth="1"/>
    <col min="7175" max="7176" width="6.42578125" style="3" customWidth="1"/>
    <col min="7177" max="7177" width="5.5703125" style="3" customWidth="1"/>
    <col min="7178" max="7181" width="7" style="3" customWidth="1"/>
    <col min="7182" max="7218" width="0" style="3" hidden="1" customWidth="1"/>
    <col min="7219" max="7219" width="12.7109375" style="3" customWidth="1"/>
    <col min="7220" max="7220" width="10.28515625" style="3" customWidth="1"/>
    <col min="7221" max="7223" width="0" style="3" hidden="1" customWidth="1"/>
    <col min="7224" max="7424" width="9.140625" style="3"/>
    <col min="7425" max="7425" width="3.7109375" style="3" customWidth="1"/>
    <col min="7426" max="7426" width="10.42578125" style="3" customWidth="1"/>
    <col min="7427" max="7427" width="5.140625" style="3" customWidth="1"/>
    <col min="7428" max="7430" width="4.28515625" style="3" customWidth="1"/>
    <col min="7431" max="7432" width="6.42578125" style="3" customWidth="1"/>
    <col min="7433" max="7433" width="5.5703125" style="3" customWidth="1"/>
    <col min="7434" max="7437" width="7" style="3" customWidth="1"/>
    <col min="7438" max="7474" width="0" style="3" hidden="1" customWidth="1"/>
    <col min="7475" max="7475" width="12.7109375" style="3" customWidth="1"/>
    <col min="7476" max="7476" width="10.28515625" style="3" customWidth="1"/>
    <col min="7477" max="7479" width="0" style="3" hidden="1" customWidth="1"/>
    <col min="7480" max="7680" width="9.140625" style="3"/>
    <col min="7681" max="7681" width="3.7109375" style="3" customWidth="1"/>
    <col min="7682" max="7682" width="10.42578125" style="3" customWidth="1"/>
    <col min="7683" max="7683" width="5.140625" style="3" customWidth="1"/>
    <col min="7684" max="7686" width="4.28515625" style="3" customWidth="1"/>
    <col min="7687" max="7688" width="6.42578125" style="3" customWidth="1"/>
    <col min="7689" max="7689" width="5.5703125" style="3" customWidth="1"/>
    <col min="7690" max="7693" width="7" style="3" customWidth="1"/>
    <col min="7694" max="7730" width="0" style="3" hidden="1" customWidth="1"/>
    <col min="7731" max="7731" width="12.7109375" style="3" customWidth="1"/>
    <col min="7732" max="7732" width="10.28515625" style="3" customWidth="1"/>
    <col min="7733" max="7735" width="0" style="3" hidden="1" customWidth="1"/>
    <col min="7736" max="7936" width="9.140625" style="3"/>
    <col min="7937" max="7937" width="3.7109375" style="3" customWidth="1"/>
    <col min="7938" max="7938" width="10.42578125" style="3" customWidth="1"/>
    <col min="7939" max="7939" width="5.140625" style="3" customWidth="1"/>
    <col min="7940" max="7942" width="4.28515625" style="3" customWidth="1"/>
    <col min="7943" max="7944" width="6.42578125" style="3" customWidth="1"/>
    <col min="7945" max="7945" width="5.5703125" style="3" customWidth="1"/>
    <col min="7946" max="7949" width="7" style="3" customWidth="1"/>
    <col min="7950" max="7986" width="0" style="3" hidden="1" customWidth="1"/>
    <col min="7987" max="7987" width="12.7109375" style="3" customWidth="1"/>
    <col min="7988" max="7988" width="10.28515625" style="3" customWidth="1"/>
    <col min="7989" max="7991" width="0" style="3" hidden="1" customWidth="1"/>
    <col min="7992" max="8192" width="9.140625" style="3"/>
    <col min="8193" max="8193" width="3.7109375" style="3" customWidth="1"/>
    <col min="8194" max="8194" width="10.42578125" style="3" customWidth="1"/>
    <col min="8195" max="8195" width="5.140625" style="3" customWidth="1"/>
    <col min="8196" max="8198" width="4.28515625" style="3" customWidth="1"/>
    <col min="8199" max="8200" width="6.42578125" style="3" customWidth="1"/>
    <col min="8201" max="8201" width="5.5703125" style="3" customWidth="1"/>
    <col min="8202" max="8205" width="7" style="3" customWidth="1"/>
    <col min="8206" max="8242" width="0" style="3" hidden="1" customWidth="1"/>
    <col min="8243" max="8243" width="12.7109375" style="3" customWidth="1"/>
    <col min="8244" max="8244" width="10.28515625" style="3" customWidth="1"/>
    <col min="8245" max="8247" width="0" style="3" hidden="1" customWidth="1"/>
    <col min="8248" max="8448" width="9.140625" style="3"/>
    <col min="8449" max="8449" width="3.7109375" style="3" customWidth="1"/>
    <col min="8450" max="8450" width="10.42578125" style="3" customWidth="1"/>
    <col min="8451" max="8451" width="5.140625" style="3" customWidth="1"/>
    <col min="8452" max="8454" width="4.28515625" style="3" customWidth="1"/>
    <col min="8455" max="8456" width="6.42578125" style="3" customWidth="1"/>
    <col min="8457" max="8457" width="5.5703125" style="3" customWidth="1"/>
    <col min="8458" max="8461" width="7" style="3" customWidth="1"/>
    <col min="8462" max="8498" width="0" style="3" hidden="1" customWidth="1"/>
    <col min="8499" max="8499" width="12.7109375" style="3" customWidth="1"/>
    <col min="8500" max="8500" width="10.28515625" style="3" customWidth="1"/>
    <col min="8501" max="8503" width="0" style="3" hidden="1" customWidth="1"/>
    <col min="8504" max="8704" width="9.140625" style="3"/>
    <col min="8705" max="8705" width="3.7109375" style="3" customWidth="1"/>
    <col min="8706" max="8706" width="10.42578125" style="3" customWidth="1"/>
    <col min="8707" max="8707" width="5.140625" style="3" customWidth="1"/>
    <col min="8708" max="8710" width="4.28515625" style="3" customWidth="1"/>
    <col min="8711" max="8712" width="6.42578125" style="3" customWidth="1"/>
    <col min="8713" max="8713" width="5.5703125" style="3" customWidth="1"/>
    <col min="8714" max="8717" width="7" style="3" customWidth="1"/>
    <col min="8718" max="8754" width="0" style="3" hidden="1" customWidth="1"/>
    <col min="8755" max="8755" width="12.7109375" style="3" customWidth="1"/>
    <col min="8756" max="8756" width="10.28515625" style="3" customWidth="1"/>
    <col min="8757" max="8759" width="0" style="3" hidden="1" customWidth="1"/>
    <col min="8760" max="8960" width="9.140625" style="3"/>
    <col min="8961" max="8961" width="3.7109375" style="3" customWidth="1"/>
    <col min="8962" max="8962" width="10.42578125" style="3" customWidth="1"/>
    <col min="8963" max="8963" width="5.140625" style="3" customWidth="1"/>
    <col min="8964" max="8966" width="4.28515625" style="3" customWidth="1"/>
    <col min="8967" max="8968" width="6.42578125" style="3" customWidth="1"/>
    <col min="8969" max="8969" width="5.5703125" style="3" customWidth="1"/>
    <col min="8970" max="8973" width="7" style="3" customWidth="1"/>
    <col min="8974" max="9010" width="0" style="3" hidden="1" customWidth="1"/>
    <col min="9011" max="9011" width="12.7109375" style="3" customWidth="1"/>
    <col min="9012" max="9012" width="10.28515625" style="3" customWidth="1"/>
    <col min="9013" max="9015" width="0" style="3" hidden="1" customWidth="1"/>
    <col min="9016" max="9216" width="9.140625" style="3"/>
    <col min="9217" max="9217" width="3.7109375" style="3" customWidth="1"/>
    <col min="9218" max="9218" width="10.42578125" style="3" customWidth="1"/>
    <col min="9219" max="9219" width="5.140625" style="3" customWidth="1"/>
    <col min="9220" max="9222" width="4.28515625" style="3" customWidth="1"/>
    <col min="9223" max="9224" width="6.42578125" style="3" customWidth="1"/>
    <col min="9225" max="9225" width="5.5703125" style="3" customWidth="1"/>
    <col min="9226" max="9229" width="7" style="3" customWidth="1"/>
    <col min="9230" max="9266" width="0" style="3" hidden="1" customWidth="1"/>
    <col min="9267" max="9267" width="12.7109375" style="3" customWidth="1"/>
    <col min="9268" max="9268" width="10.28515625" style="3" customWidth="1"/>
    <col min="9269" max="9271" width="0" style="3" hidden="1" customWidth="1"/>
    <col min="9272" max="9472" width="9.140625" style="3"/>
    <col min="9473" max="9473" width="3.7109375" style="3" customWidth="1"/>
    <col min="9474" max="9474" width="10.42578125" style="3" customWidth="1"/>
    <col min="9475" max="9475" width="5.140625" style="3" customWidth="1"/>
    <col min="9476" max="9478" width="4.28515625" style="3" customWidth="1"/>
    <col min="9479" max="9480" width="6.42578125" style="3" customWidth="1"/>
    <col min="9481" max="9481" width="5.5703125" style="3" customWidth="1"/>
    <col min="9482" max="9485" width="7" style="3" customWidth="1"/>
    <col min="9486" max="9522" width="0" style="3" hidden="1" customWidth="1"/>
    <col min="9523" max="9523" width="12.7109375" style="3" customWidth="1"/>
    <col min="9524" max="9524" width="10.28515625" style="3" customWidth="1"/>
    <col min="9525" max="9527" width="0" style="3" hidden="1" customWidth="1"/>
    <col min="9528" max="9728" width="9.140625" style="3"/>
    <col min="9729" max="9729" width="3.7109375" style="3" customWidth="1"/>
    <col min="9730" max="9730" width="10.42578125" style="3" customWidth="1"/>
    <col min="9731" max="9731" width="5.140625" style="3" customWidth="1"/>
    <col min="9732" max="9734" width="4.28515625" style="3" customWidth="1"/>
    <col min="9735" max="9736" width="6.42578125" style="3" customWidth="1"/>
    <col min="9737" max="9737" width="5.5703125" style="3" customWidth="1"/>
    <col min="9738" max="9741" width="7" style="3" customWidth="1"/>
    <col min="9742" max="9778" width="0" style="3" hidden="1" customWidth="1"/>
    <col min="9779" max="9779" width="12.7109375" style="3" customWidth="1"/>
    <col min="9780" max="9780" width="10.28515625" style="3" customWidth="1"/>
    <col min="9781" max="9783" width="0" style="3" hidden="1" customWidth="1"/>
    <col min="9784" max="9984" width="9.140625" style="3"/>
    <col min="9985" max="9985" width="3.7109375" style="3" customWidth="1"/>
    <col min="9986" max="9986" width="10.42578125" style="3" customWidth="1"/>
    <col min="9987" max="9987" width="5.140625" style="3" customWidth="1"/>
    <col min="9988" max="9990" width="4.28515625" style="3" customWidth="1"/>
    <col min="9991" max="9992" width="6.42578125" style="3" customWidth="1"/>
    <col min="9993" max="9993" width="5.5703125" style="3" customWidth="1"/>
    <col min="9994" max="9997" width="7" style="3" customWidth="1"/>
    <col min="9998" max="10034" width="0" style="3" hidden="1" customWidth="1"/>
    <col min="10035" max="10035" width="12.7109375" style="3" customWidth="1"/>
    <col min="10036" max="10036" width="10.28515625" style="3" customWidth="1"/>
    <col min="10037" max="10039" width="0" style="3" hidden="1" customWidth="1"/>
    <col min="10040" max="10240" width="9.140625" style="3"/>
    <col min="10241" max="10241" width="3.7109375" style="3" customWidth="1"/>
    <col min="10242" max="10242" width="10.42578125" style="3" customWidth="1"/>
    <col min="10243" max="10243" width="5.140625" style="3" customWidth="1"/>
    <col min="10244" max="10246" width="4.28515625" style="3" customWidth="1"/>
    <col min="10247" max="10248" width="6.42578125" style="3" customWidth="1"/>
    <col min="10249" max="10249" width="5.5703125" style="3" customWidth="1"/>
    <col min="10250" max="10253" width="7" style="3" customWidth="1"/>
    <col min="10254" max="10290" width="0" style="3" hidden="1" customWidth="1"/>
    <col min="10291" max="10291" width="12.7109375" style="3" customWidth="1"/>
    <col min="10292" max="10292" width="10.28515625" style="3" customWidth="1"/>
    <col min="10293" max="10295" width="0" style="3" hidden="1" customWidth="1"/>
    <col min="10296" max="10496" width="9.140625" style="3"/>
    <col min="10497" max="10497" width="3.7109375" style="3" customWidth="1"/>
    <col min="10498" max="10498" width="10.42578125" style="3" customWidth="1"/>
    <col min="10499" max="10499" width="5.140625" style="3" customWidth="1"/>
    <col min="10500" max="10502" width="4.28515625" style="3" customWidth="1"/>
    <col min="10503" max="10504" width="6.42578125" style="3" customWidth="1"/>
    <col min="10505" max="10505" width="5.5703125" style="3" customWidth="1"/>
    <col min="10506" max="10509" width="7" style="3" customWidth="1"/>
    <col min="10510" max="10546" width="0" style="3" hidden="1" customWidth="1"/>
    <col min="10547" max="10547" width="12.7109375" style="3" customWidth="1"/>
    <col min="10548" max="10548" width="10.28515625" style="3" customWidth="1"/>
    <col min="10549" max="10551" width="0" style="3" hidden="1" customWidth="1"/>
    <col min="10552" max="10752" width="9.140625" style="3"/>
    <col min="10753" max="10753" width="3.7109375" style="3" customWidth="1"/>
    <col min="10754" max="10754" width="10.42578125" style="3" customWidth="1"/>
    <col min="10755" max="10755" width="5.140625" style="3" customWidth="1"/>
    <col min="10756" max="10758" width="4.28515625" style="3" customWidth="1"/>
    <col min="10759" max="10760" width="6.42578125" style="3" customWidth="1"/>
    <col min="10761" max="10761" width="5.5703125" style="3" customWidth="1"/>
    <col min="10762" max="10765" width="7" style="3" customWidth="1"/>
    <col min="10766" max="10802" width="0" style="3" hidden="1" customWidth="1"/>
    <col min="10803" max="10803" width="12.7109375" style="3" customWidth="1"/>
    <col min="10804" max="10804" width="10.28515625" style="3" customWidth="1"/>
    <col min="10805" max="10807" width="0" style="3" hidden="1" customWidth="1"/>
    <col min="10808" max="11008" width="9.140625" style="3"/>
    <col min="11009" max="11009" width="3.7109375" style="3" customWidth="1"/>
    <col min="11010" max="11010" width="10.42578125" style="3" customWidth="1"/>
    <col min="11011" max="11011" width="5.140625" style="3" customWidth="1"/>
    <col min="11012" max="11014" width="4.28515625" style="3" customWidth="1"/>
    <col min="11015" max="11016" width="6.42578125" style="3" customWidth="1"/>
    <col min="11017" max="11017" width="5.5703125" style="3" customWidth="1"/>
    <col min="11018" max="11021" width="7" style="3" customWidth="1"/>
    <col min="11022" max="11058" width="0" style="3" hidden="1" customWidth="1"/>
    <col min="11059" max="11059" width="12.7109375" style="3" customWidth="1"/>
    <col min="11060" max="11060" width="10.28515625" style="3" customWidth="1"/>
    <col min="11061" max="11063" width="0" style="3" hidden="1" customWidth="1"/>
    <col min="11064" max="11264" width="9.140625" style="3"/>
    <col min="11265" max="11265" width="3.7109375" style="3" customWidth="1"/>
    <col min="11266" max="11266" width="10.42578125" style="3" customWidth="1"/>
    <col min="11267" max="11267" width="5.140625" style="3" customWidth="1"/>
    <col min="11268" max="11270" width="4.28515625" style="3" customWidth="1"/>
    <col min="11271" max="11272" width="6.42578125" style="3" customWidth="1"/>
    <col min="11273" max="11273" width="5.5703125" style="3" customWidth="1"/>
    <col min="11274" max="11277" width="7" style="3" customWidth="1"/>
    <col min="11278" max="11314" width="0" style="3" hidden="1" customWidth="1"/>
    <col min="11315" max="11315" width="12.7109375" style="3" customWidth="1"/>
    <col min="11316" max="11316" width="10.28515625" style="3" customWidth="1"/>
    <col min="11317" max="11319" width="0" style="3" hidden="1" customWidth="1"/>
    <col min="11320" max="11520" width="9.140625" style="3"/>
    <col min="11521" max="11521" width="3.7109375" style="3" customWidth="1"/>
    <col min="11522" max="11522" width="10.42578125" style="3" customWidth="1"/>
    <col min="11523" max="11523" width="5.140625" style="3" customWidth="1"/>
    <col min="11524" max="11526" width="4.28515625" style="3" customWidth="1"/>
    <col min="11527" max="11528" width="6.42578125" style="3" customWidth="1"/>
    <col min="11529" max="11529" width="5.5703125" style="3" customWidth="1"/>
    <col min="11530" max="11533" width="7" style="3" customWidth="1"/>
    <col min="11534" max="11570" width="0" style="3" hidden="1" customWidth="1"/>
    <col min="11571" max="11571" width="12.7109375" style="3" customWidth="1"/>
    <col min="11572" max="11572" width="10.28515625" style="3" customWidth="1"/>
    <col min="11573" max="11575" width="0" style="3" hidden="1" customWidth="1"/>
    <col min="11576" max="11776" width="9.140625" style="3"/>
    <col min="11777" max="11777" width="3.7109375" style="3" customWidth="1"/>
    <col min="11778" max="11778" width="10.42578125" style="3" customWidth="1"/>
    <col min="11779" max="11779" width="5.140625" style="3" customWidth="1"/>
    <col min="11780" max="11782" width="4.28515625" style="3" customWidth="1"/>
    <col min="11783" max="11784" width="6.42578125" style="3" customWidth="1"/>
    <col min="11785" max="11785" width="5.5703125" style="3" customWidth="1"/>
    <col min="11786" max="11789" width="7" style="3" customWidth="1"/>
    <col min="11790" max="11826" width="0" style="3" hidden="1" customWidth="1"/>
    <col min="11827" max="11827" width="12.7109375" style="3" customWidth="1"/>
    <col min="11828" max="11828" width="10.28515625" style="3" customWidth="1"/>
    <col min="11829" max="11831" width="0" style="3" hidden="1" customWidth="1"/>
    <col min="11832" max="12032" width="9.140625" style="3"/>
    <col min="12033" max="12033" width="3.7109375" style="3" customWidth="1"/>
    <col min="12034" max="12034" width="10.42578125" style="3" customWidth="1"/>
    <col min="12035" max="12035" width="5.140625" style="3" customWidth="1"/>
    <col min="12036" max="12038" width="4.28515625" style="3" customWidth="1"/>
    <col min="12039" max="12040" width="6.42578125" style="3" customWidth="1"/>
    <col min="12041" max="12041" width="5.5703125" style="3" customWidth="1"/>
    <col min="12042" max="12045" width="7" style="3" customWidth="1"/>
    <col min="12046" max="12082" width="0" style="3" hidden="1" customWidth="1"/>
    <col min="12083" max="12083" width="12.7109375" style="3" customWidth="1"/>
    <col min="12084" max="12084" width="10.28515625" style="3" customWidth="1"/>
    <col min="12085" max="12087" width="0" style="3" hidden="1" customWidth="1"/>
    <col min="12088" max="12288" width="9.140625" style="3"/>
    <col min="12289" max="12289" width="3.7109375" style="3" customWidth="1"/>
    <col min="12290" max="12290" width="10.42578125" style="3" customWidth="1"/>
    <col min="12291" max="12291" width="5.140625" style="3" customWidth="1"/>
    <col min="12292" max="12294" width="4.28515625" style="3" customWidth="1"/>
    <col min="12295" max="12296" width="6.42578125" style="3" customWidth="1"/>
    <col min="12297" max="12297" width="5.5703125" style="3" customWidth="1"/>
    <col min="12298" max="12301" width="7" style="3" customWidth="1"/>
    <col min="12302" max="12338" width="0" style="3" hidden="1" customWidth="1"/>
    <col min="12339" max="12339" width="12.7109375" style="3" customWidth="1"/>
    <col min="12340" max="12340" width="10.28515625" style="3" customWidth="1"/>
    <col min="12341" max="12343" width="0" style="3" hidden="1" customWidth="1"/>
    <col min="12344" max="12544" width="9.140625" style="3"/>
    <col min="12545" max="12545" width="3.7109375" style="3" customWidth="1"/>
    <col min="12546" max="12546" width="10.42578125" style="3" customWidth="1"/>
    <col min="12547" max="12547" width="5.140625" style="3" customWidth="1"/>
    <col min="12548" max="12550" width="4.28515625" style="3" customWidth="1"/>
    <col min="12551" max="12552" width="6.42578125" style="3" customWidth="1"/>
    <col min="12553" max="12553" width="5.5703125" style="3" customWidth="1"/>
    <col min="12554" max="12557" width="7" style="3" customWidth="1"/>
    <col min="12558" max="12594" width="0" style="3" hidden="1" customWidth="1"/>
    <col min="12595" max="12595" width="12.7109375" style="3" customWidth="1"/>
    <col min="12596" max="12596" width="10.28515625" style="3" customWidth="1"/>
    <col min="12597" max="12599" width="0" style="3" hidden="1" customWidth="1"/>
    <col min="12600" max="12800" width="9.140625" style="3"/>
    <col min="12801" max="12801" width="3.7109375" style="3" customWidth="1"/>
    <col min="12802" max="12802" width="10.42578125" style="3" customWidth="1"/>
    <col min="12803" max="12803" width="5.140625" style="3" customWidth="1"/>
    <col min="12804" max="12806" width="4.28515625" style="3" customWidth="1"/>
    <col min="12807" max="12808" width="6.42578125" style="3" customWidth="1"/>
    <col min="12809" max="12809" width="5.5703125" style="3" customWidth="1"/>
    <col min="12810" max="12813" width="7" style="3" customWidth="1"/>
    <col min="12814" max="12850" width="0" style="3" hidden="1" customWidth="1"/>
    <col min="12851" max="12851" width="12.7109375" style="3" customWidth="1"/>
    <col min="12852" max="12852" width="10.28515625" style="3" customWidth="1"/>
    <col min="12853" max="12855" width="0" style="3" hidden="1" customWidth="1"/>
    <col min="12856" max="13056" width="9.140625" style="3"/>
    <col min="13057" max="13057" width="3.7109375" style="3" customWidth="1"/>
    <col min="13058" max="13058" width="10.42578125" style="3" customWidth="1"/>
    <col min="13059" max="13059" width="5.140625" style="3" customWidth="1"/>
    <col min="13060" max="13062" width="4.28515625" style="3" customWidth="1"/>
    <col min="13063" max="13064" width="6.42578125" style="3" customWidth="1"/>
    <col min="13065" max="13065" width="5.5703125" style="3" customWidth="1"/>
    <col min="13066" max="13069" width="7" style="3" customWidth="1"/>
    <col min="13070" max="13106" width="0" style="3" hidden="1" customWidth="1"/>
    <col min="13107" max="13107" width="12.7109375" style="3" customWidth="1"/>
    <col min="13108" max="13108" width="10.28515625" style="3" customWidth="1"/>
    <col min="13109" max="13111" width="0" style="3" hidden="1" customWidth="1"/>
    <col min="13112" max="13312" width="9.140625" style="3"/>
    <col min="13313" max="13313" width="3.7109375" style="3" customWidth="1"/>
    <col min="13314" max="13314" width="10.42578125" style="3" customWidth="1"/>
    <col min="13315" max="13315" width="5.140625" style="3" customWidth="1"/>
    <col min="13316" max="13318" width="4.28515625" style="3" customWidth="1"/>
    <col min="13319" max="13320" width="6.42578125" style="3" customWidth="1"/>
    <col min="13321" max="13321" width="5.5703125" style="3" customWidth="1"/>
    <col min="13322" max="13325" width="7" style="3" customWidth="1"/>
    <col min="13326" max="13362" width="0" style="3" hidden="1" customWidth="1"/>
    <col min="13363" max="13363" width="12.7109375" style="3" customWidth="1"/>
    <col min="13364" max="13364" width="10.28515625" style="3" customWidth="1"/>
    <col min="13365" max="13367" width="0" style="3" hidden="1" customWidth="1"/>
    <col min="13368" max="13568" width="9.140625" style="3"/>
    <col min="13569" max="13569" width="3.7109375" style="3" customWidth="1"/>
    <col min="13570" max="13570" width="10.42578125" style="3" customWidth="1"/>
    <col min="13571" max="13571" width="5.140625" style="3" customWidth="1"/>
    <col min="13572" max="13574" width="4.28515625" style="3" customWidth="1"/>
    <col min="13575" max="13576" width="6.42578125" style="3" customWidth="1"/>
    <col min="13577" max="13577" width="5.5703125" style="3" customWidth="1"/>
    <col min="13578" max="13581" width="7" style="3" customWidth="1"/>
    <col min="13582" max="13618" width="0" style="3" hidden="1" customWidth="1"/>
    <col min="13619" max="13619" width="12.7109375" style="3" customWidth="1"/>
    <col min="13620" max="13620" width="10.28515625" style="3" customWidth="1"/>
    <col min="13621" max="13623" width="0" style="3" hidden="1" customWidth="1"/>
    <col min="13624" max="13824" width="9.140625" style="3"/>
    <col min="13825" max="13825" width="3.7109375" style="3" customWidth="1"/>
    <col min="13826" max="13826" width="10.42578125" style="3" customWidth="1"/>
    <col min="13827" max="13827" width="5.140625" style="3" customWidth="1"/>
    <col min="13828" max="13830" width="4.28515625" style="3" customWidth="1"/>
    <col min="13831" max="13832" width="6.42578125" style="3" customWidth="1"/>
    <col min="13833" max="13833" width="5.5703125" style="3" customWidth="1"/>
    <col min="13834" max="13837" width="7" style="3" customWidth="1"/>
    <col min="13838" max="13874" width="0" style="3" hidden="1" customWidth="1"/>
    <col min="13875" max="13875" width="12.7109375" style="3" customWidth="1"/>
    <col min="13876" max="13876" width="10.28515625" style="3" customWidth="1"/>
    <col min="13877" max="13879" width="0" style="3" hidden="1" customWidth="1"/>
    <col min="13880" max="14080" width="9.140625" style="3"/>
    <col min="14081" max="14081" width="3.7109375" style="3" customWidth="1"/>
    <col min="14082" max="14082" width="10.42578125" style="3" customWidth="1"/>
    <col min="14083" max="14083" width="5.140625" style="3" customWidth="1"/>
    <col min="14084" max="14086" width="4.28515625" style="3" customWidth="1"/>
    <col min="14087" max="14088" width="6.42578125" style="3" customWidth="1"/>
    <col min="14089" max="14089" width="5.5703125" style="3" customWidth="1"/>
    <col min="14090" max="14093" width="7" style="3" customWidth="1"/>
    <col min="14094" max="14130" width="0" style="3" hidden="1" customWidth="1"/>
    <col min="14131" max="14131" width="12.7109375" style="3" customWidth="1"/>
    <col min="14132" max="14132" width="10.28515625" style="3" customWidth="1"/>
    <col min="14133" max="14135" width="0" style="3" hidden="1" customWidth="1"/>
    <col min="14136" max="14336" width="9.140625" style="3"/>
    <col min="14337" max="14337" width="3.7109375" style="3" customWidth="1"/>
    <col min="14338" max="14338" width="10.42578125" style="3" customWidth="1"/>
    <col min="14339" max="14339" width="5.140625" style="3" customWidth="1"/>
    <col min="14340" max="14342" width="4.28515625" style="3" customWidth="1"/>
    <col min="14343" max="14344" width="6.42578125" style="3" customWidth="1"/>
    <col min="14345" max="14345" width="5.5703125" style="3" customWidth="1"/>
    <col min="14346" max="14349" width="7" style="3" customWidth="1"/>
    <col min="14350" max="14386" width="0" style="3" hidden="1" customWidth="1"/>
    <col min="14387" max="14387" width="12.7109375" style="3" customWidth="1"/>
    <col min="14388" max="14388" width="10.28515625" style="3" customWidth="1"/>
    <col min="14389" max="14391" width="0" style="3" hidden="1" customWidth="1"/>
    <col min="14392" max="14592" width="9.140625" style="3"/>
    <col min="14593" max="14593" width="3.7109375" style="3" customWidth="1"/>
    <col min="14594" max="14594" width="10.42578125" style="3" customWidth="1"/>
    <col min="14595" max="14595" width="5.140625" style="3" customWidth="1"/>
    <col min="14596" max="14598" width="4.28515625" style="3" customWidth="1"/>
    <col min="14599" max="14600" width="6.42578125" style="3" customWidth="1"/>
    <col min="14601" max="14601" width="5.5703125" style="3" customWidth="1"/>
    <col min="14602" max="14605" width="7" style="3" customWidth="1"/>
    <col min="14606" max="14642" width="0" style="3" hidden="1" customWidth="1"/>
    <col min="14643" max="14643" width="12.7109375" style="3" customWidth="1"/>
    <col min="14644" max="14644" width="10.28515625" style="3" customWidth="1"/>
    <col min="14645" max="14647" width="0" style="3" hidden="1" customWidth="1"/>
    <col min="14648" max="14848" width="9.140625" style="3"/>
    <col min="14849" max="14849" width="3.7109375" style="3" customWidth="1"/>
    <col min="14850" max="14850" width="10.42578125" style="3" customWidth="1"/>
    <col min="14851" max="14851" width="5.140625" style="3" customWidth="1"/>
    <col min="14852" max="14854" width="4.28515625" style="3" customWidth="1"/>
    <col min="14855" max="14856" width="6.42578125" style="3" customWidth="1"/>
    <col min="14857" max="14857" width="5.5703125" style="3" customWidth="1"/>
    <col min="14858" max="14861" width="7" style="3" customWidth="1"/>
    <col min="14862" max="14898" width="0" style="3" hidden="1" customWidth="1"/>
    <col min="14899" max="14899" width="12.7109375" style="3" customWidth="1"/>
    <col min="14900" max="14900" width="10.28515625" style="3" customWidth="1"/>
    <col min="14901" max="14903" width="0" style="3" hidden="1" customWidth="1"/>
    <col min="14904" max="15104" width="9.140625" style="3"/>
    <col min="15105" max="15105" width="3.7109375" style="3" customWidth="1"/>
    <col min="15106" max="15106" width="10.42578125" style="3" customWidth="1"/>
    <col min="15107" max="15107" width="5.140625" style="3" customWidth="1"/>
    <col min="15108" max="15110" width="4.28515625" style="3" customWidth="1"/>
    <col min="15111" max="15112" width="6.42578125" style="3" customWidth="1"/>
    <col min="15113" max="15113" width="5.5703125" style="3" customWidth="1"/>
    <col min="15114" max="15117" width="7" style="3" customWidth="1"/>
    <col min="15118" max="15154" width="0" style="3" hidden="1" customWidth="1"/>
    <col min="15155" max="15155" width="12.7109375" style="3" customWidth="1"/>
    <col min="15156" max="15156" width="10.28515625" style="3" customWidth="1"/>
    <col min="15157" max="15159" width="0" style="3" hidden="1" customWidth="1"/>
    <col min="15160" max="15360" width="9.140625" style="3"/>
    <col min="15361" max="15361" width="3.7109375" style="3" customWidth="1"/>
    <col min="15362" max="15362" width="10.42578125" style="3" customWidth="1"/>
    <col min="15363" max="15363" width="5.140625" style="3" customWidth="1"/>
    <col min="15364" max="15366" width="4.28515625" style="3" customWidth="1"/>
    <col min="15367" max="15368" width="6.42578125" style="3" customWidth="1"/>
    <col min="15369" max="15369" width="5.5703125" style="3" customWidth="1"/>
    <col min="15370" max="15373" width="7" style="3" customWidth="1"/>
    <col min="15374" max="15410" width="0" style="3" hidden="1" customWidth="1"/>
    <col min="15411" max="15411" width="12.7109375" style="3" customWidth="1"/>
    <col min="15412" max="15412" width="10.28515625" style="3" customWidth="1"/>
    <col min="15413" max="15415" width="0" style="3" hidden="1" customWidth="1"/>
    <col min="15416" max="15616" width="9.140625" style="3"/>
    <col min="15617" max="15617" width="3.7109375" style="3" customWidth="1"/>
    <col min="15618" max="15618" width="10.42578125" style="3" customWidth="1"/>
    <col min="15619" max="15619" width="5.140625" style="3" customWidth="1"/>
    <col min="15620" max="15622" width="4.28515625" style="3" customWidth="1"/>
    <col min="15623" max="15624" width="6.42578125" style="3" customWidth="1"/>
    <col min="15625" max="15625" width="5.5703125" style="3" customWidth="1"/>
    <col min="15626" max="15629" width="7" style="3" customWidth="1"/>
    <col min="15630" max="15666" width="0" style="3" hidden="1" customWidth="1"/>
    <col min="15667" max="15667" width="12.7109375" style="3" customWidth="1"/>
    <col min="15668" max="15668" width="10.28515625" style="3" customWidth="1"/>
    <col min="15669" max="15671" width="0" style="3" hidden="1" customWidth="1"/>
    <col min="15672" max="15872" width="9.140625" style="3"/>
    <col min="15873" max="15873" width="3.7109375" style="3" customWidth="1"/>
    <col min="15874" max="15874" width="10.42578125" style="3" customWidth="1"/>
    <col min="15875" max="15875" width="5.140625" style="3" customWidth="1"/>
    <col min="15876" max="15878" width="4.28515625" style="3" customWidth="1"/>
    <col min="15879" max="15880" width="6.42578125" style="3" customWidth="1"/>
    <col min="15881" max="15881" width="5.5703125" style="3" customWidth="1"/>
    <col min="15882" max="15885" width="7" style="3" customWidth="1"/>
    <col min="15886" max="15922" width="0" style="3" hidden="1" customWidth="1"/>
    <col min="15923" max="15923" width="12.7109375" style="3" customWidth="1"/>
    <col min="15924" max="15924" width="10.28515625" style="3" customWidth="1"/>
    <col min="15925" max="15927" width="0" style="3" hidden="1" customWidth="1"/>
    <col min="15928" max="16128" width="9.140625" style="3"/>
    <col min="16129" max="16129" width="3.7109375" style="3" customWidth="1"/>
    <col min="16130" max="16130" width="10.42578125" style="3" customWidth="1"/>
    <col min="16131" max="16131" width="5.140625" style="3" customWidth="1"/>
    <col min="16132" max="16134" width="4.28515625" style="3" customWidth="1"/>
    <col min="16135" max="16136" width="6.42578125" style="3" customWidth="1"/>
    <col min="16137" max="16137" width="5.5703125" style="3" customWidth="1"/>
    <col min="16138" max="16141" width="7" style="3" customWidth="1"/>
    <col min="16142" max="16178" width="0" style="3" hidden="1" customWidth="1"/>
    <col min="16179" max="16179" width="12.7109375" style="3" customWidth="1"/>
    <col min="16180" max="16180" width="10.28515625" style="3" customWidth="1"/>
    <col min="16181" max="16183" width="0" style="3" hidden="1" customWidth="1"/>
    <col min="16184" max="16384" width="9.140625" style="3"/>
  </cols>
  <sheetData>
    <row r="3" spans="1:55" ht="13.5" customHeight="1" x14ac:dyDescent="0.2">
      <c r="B3" s="2"/>
      <c r="C3" s="3" t="str">
        <f>CONCATENATE("Семестр ", Семестр)</f>
        <v>Семестр 1</v>
      </c>
      <c r="F3" s="4" t="s">
        <v>59</v>
      </c>
      <c r="G3" s="4"/>
      <c r="I3" s="4"/>
      <c r="U3" s="5">
        <v>7</v>
      </c>
    </row>
    <row r="4" spans="1:55" ht="14.25" customHeight="1" thickBot="1" x14ac:dyDescent="0.25">
      <c r="B4" s="6"/>
      <c r="C4" s="2" t="s">
        <v>1</v>
      </c>
      <c r="G4" s="4"/>
      <c r="I4" s="2"/>
      <c r="L4" s="3" t="s">
        <v>2</v>
      </c>
      <c r="AW4" s="7"/>
      <c r="AX4" s="8">
        <v>43491</v>
      </c>
      <c r="AY4" s="9">
        <f>AY159</f>
        <v>83.622727272727275</v>
      </c>
      <c r="AZ4" s="8"/>
    </row>
    <row r="5" spans="1:55" ht="157.5" customHeight="1" x14ac:dyDescent="0.2">
      <c r="A5" s="10" t="s">
        <v>3</v>
      </c>
      <c r="B5" s="11"/>
      <c r="C5" s="12" t="s">
        <v>60</v>
      </c>
      <c r="D5" s="12" t="s">
        <v>61</v>
      </c>
      <c r="E5" s="12" t="s">
        <v>62</v>
      </c>
      <c r="F5" s="12" t="s">
        <v>63</v>
      </c>
      <c r="G5" s="12" t="s">
        <v>64</v>
      </c>
      <c r="H5" s="12" t="s">
        <v>65</v>
      </c>
      <c r="I5" s="12" t="s">
        <v>66</v>
      </c>
      <c r="J5" s="12" t="s">
        <v>67</v>
      </c>
      <c r="K5" s="12" t="s">
        <v>68</v>
      </c>
      <c r="L5" s="12" t="s">
        <v>69</v>
      </c>
      <c r="M5" s="12" t="s">
        <v>70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3" t="s">
        <v>15</v>
      </c>
      <c r="AU5" s="13" t="s">
        <v>16</v>
      </c>
      <c r="AV5" s="13" t="s">
        <v>17</v>
      </c>
      <c r="AW5" s="13" t="s">
        <v>18</v>
      </c>
      <c r="AX5" s="14" t="s">
        <v>19</v>
      </c>
      <c r="AY5" s="15" t="s">
        <v>20</v>
      </c>
      <c r="AZ5" s="15" t="s">
        <v>21</v>
      </c>
    </row>
    <row r="6" spans="1:55" x14ac:dyDescent="0.2">
      <c r="A6" s="16"/>
      <c r="B6" s="17"/>
      <c r="C6" s="18" t="s">
        <v>22</v>
      </c>
      <c r="D6" s="18" t="s">
        <v>22</v>
      </c>
      <c r="E6" s="18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 t="s">
        <v>22</v>
      </c>
      <c r="L6" s="18" t="s">
        <v>22</v>
      </c>
      <c r="M6" s="18" t="s">
        <v>22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9"/>
      <c r="AU6" s="20"/>
      <c r="AV6" s="20"/>
      <c r="AW6" s="21"/>
      <c r="AX6" s="22"/>
      <c r="AY6" s="23"/>
      <c r="AZ6" s="24"/>
    </row>
    <row r="7" spans="1:55" x14ac:dyDescent="0.2">
      <c r="A7" s="16"/>
      <c r="B7" s="17"/>
      <c r="C7" s="25">
        <v>108</v>
      </c>
      <c r="D7" s="25">
        <v>72</v>
      </c>
      <c r="E7" s="25">
        <v>72</v>
      </c>
      <c r="F7" s="25">
        <v>72</v>
      </c>
      <c r="G7" s="25">
        <v>108</v>
      </c>
      <c r="H7" s="25">
        <v>72</v>
      </c>
      <c r="I7" s="25">
        <v>72</v>
      </c>
      <c r="J7" s="25">
        <v>72</v>
      </c>
      <c r="K7" s="25">
        <v>108</v>
      </c>
      <c r="L7" s="25">
        <v>180</v>
      </c>
      <c r="M7" s="25">
        <v>180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19"/>
      <c r="AU7" s="20"/>
      <c r="AV7" s="20"/>
      <c r="AW7" s="21"/>
      <c r="AX7" s="22"/>
      <c r="AY7" s="23"/>
      <c r="AZ7" s="24"/>
    </row>
    <row r="8" spans="1:55" x14ac:dyDescent="0.2">
      <c r="A8" s="16"/>
      <c r="B8" s="17"/>
      <c r="C8" s="18" t="s">
        <v>23</v>
      </c>
      <c r="D8" s="18" t="s">
        <v>23</v>
      </c>
      <c r="E8" s="18" t="s">
        <v>23</v>
      </c>
      <c r="F8" s="18" t="s">
        <v>23</v>
      </c>
      <c r="G8" s="18" t="s">
        <v>71</v>
      </c>
      <c r="H8" s="18" t="s">
        <v>72</v>
      </c>
      <c r="I8" s="18" t="s">
        <v>73</v>
      </c>
      <c r="J8" s="18" t="s">
        <v>74</v>
      </c>
      <c r="K8" s="18" t="s">
        <v>74</v>
      </c>
      <c r="L8" s="18" t="s">
        <v>74</v>
      </c>
      <c r="M8" s="18" t="s">
        <v>74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9"/>
      <c r="AU8" s="20"/>
      <c r="AV8" s="20"/>
      <c r="AW8" s="21"/>
      <c r="AX8" s="22"/>
      <c r="AY8" s="23"/>
      <c r="AZ8" s="24"/>
    </row>
    <row r="9" spans="1:55" ht="11.25" hidden="1" customHeight="1" x14ac:dyDescent="0.2">
      <c r="A9" s="16"/>
      <c r="B9" s="17"/>
      <c r="C9" s="46" t="s">
        <v>24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8"/>
      <c r="AT9" s="19"/>
      <c r="AU9" s="20"/>
      <c r="AV9" s="20"/>
      <c r="AW9" s="21"/>
      <c r="AX9" s="22"/>
      <c r="AY9" s="23"/>
      <c r="AZ9" s="24"/>
    </row>
    <row r="10" spans="1:55" x14ac:dyDescent="0.2">
      <c r="A10" s="16"/>
      <c r="B10" s="17"/>
      <c r="C10" s="46" t="s">
        <v>25</v>
      </c>
      <c r="D10" s="47"/>
      <c r="E10" s="47"/>
      <c r="F10" s="47"/>
      <c r="G10" s="47"/>
      <c r="H10" s="47"/>
      <c r="I10" s="47"/>
      <c r="J10" s="48"/>
      <c r="K10" s="46" t="s">
        <v>26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8"/>
      <c r="AT10" s="19"/>
      <c r="AU10" s="20"/>
      <c r="AV10" s="20"/>
      <c r="AW10" s="21"/>
      <c r="AX10" s="22"/>
      <c r="AY10" s="23"/>
      <c r="AZ10" s="24"/>
      <c r="BA10" s="3">
        <v>5</v>
      </c>
      <c r="BB10" s="3">
        <v>4</v>
      </c>
      <c r="BC10" s="3">
        <v>3</v>
      </c>
    </row>
    <row r="11" spans="1:55" x14ac:dyDescent="0.2">
      <c r="A11" s="26">
        <v>1</v>
      </c>
      <c r="B11" s="27" t="s">
        <v>75</v>
      </c>
      <c r="C11" s="28">
        <v>95</v>
      </c>
      <c r="D11" s="28">
        <v>61</v>
      </c>
      <c r="E11" s="28">
        <v>70</v>
      </c>
      <c r="F11" s="28">
        <v>61</v>
      </c>
      <c r="G11" s="28">
        <v>91</v>
      </c>
      <c r="H11" s="28">
        <v>81</v>
      </c>
      <c r="I11" s="28">
        <v>100</v>
      </c>
      <c r="J11" s="28">
        <v>73</v>
      </c>
      <c r="K11" s="28">
        <v>82</v>
      </c>
      <c r="L11" s="28">
        <v>83</v>
      </c>
      <c r="M11" s="28">
        <v>84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9"/>
      <c r="AJ11" s="29"/>
      <c r="AK11" s="28"/>
      <c r="AL11" s="28"/>
      <c r="AM11" s="28"/>
      <c r="AN11" s="28"/>
      <c r="AO11" s="28"/>
      <c r="AP11" s="28"/>
      <c r="AQ11" s="28"/>
      <c r="AR11" s="28"/>
      <c r="AS11" s="28"/>
      <c r="AT11" s="30">
        <v>0</v>
      </c>
      <c r="AU11" s="31"/>
      <c r="AV11" s="31" t="s">
        <v>29</v>
      </c>
      <c r="AW11" s="32"/>
      <c r="AX11" s="22"/>
      <c r="AY11" s="33">
        <f t="shared" ref="AY11:AY74" si="0">IF(SUM(C11:AS11)&gt;0,(SUM(C11:AS11)/COUNTIF(C11:AS11,"&gt;0")))</f>
        <v>80.090909090909093</v>
      </c>
      <c r="AZ11" s="34" t="str">
        <f>IF(SUM(BA11:BC11)&gt;0,(BA11*5+BB11*4+BC11*3)/SUM(BA11:BC11),"")</f>
        <v/>
      </c>
      <c r="BA11" s="35">
        <f t="shared" ref="BA11:BA74" si="1">COUNTIF($C11:$AS11,"Отл")</f>
        <v>0</v>
      </c>
      <c r="BB11" s="36">
        <f t="shared" ref="BB11:BB74" si="2">COUNTIF($C11:$AS11,"Хор")</f>
        <v>0</v>
      </c>
      <c r="BC11" s="36">
        <f t="shared" ref="BC11:BC74" si="3">COUNTIF($C11:$AS11,"Удв")</f>
        <v>0</v>
      </c>
    </row>
    <row r="12" spans="1:55" x14ac:dyDescent="0.2">
      <c r="A12" s="26">
        <v>2</v>
      </c>
      <c r="B12" s="27" t="s">
        <v>76</v>
      </c>
      <c r="C12" s="28">
        <v>99</v>
      </c>
      <c r="D12" s="28">
        <v>98</v>
      </c>
      <c r="E12" s="28">
        <v>95</v>
      </c>
      <c r="F12" s="28">
        <v>100</v>
      </c>
      <c r="G12" s="28">
        <v>95</v>
      </c>
      <c r="H12" s="28">
        <v>100</v>
      </c>
      <c r="I12" s="28">
        <v>94</v>
      </c>
      <c r="J12" s="28">
        <v>97</v>
      </c>
      <c r="K12" s="28">
        <v>100</v>
      </c>
      <c r="L12" s="28">
        <v>96</v>
      </c>
      <c r="M12" s="28">
        <v>99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9"/>
      <c r="AJ12" s="29"/>
      <c r="AK12" s="28"/>
      <c r="AL12" s="28"/>
      <c r="AM12" s="28"/>
      <c r="AN12" s="28"/>
      <c r="AO12" s="28"/>
      <c r="AP12" s="28"/>
      <c r="AQ12" s="28"/>
      <c r="AR12" s="28"/>
      <c r="AS12" s="28"/>
      <c r="AT12" s="30">
        <v>0</v>
      </c>
      <c r="AU12" s="31"/>
      <c r="AV12" s="31" t="s">
        <v>29</v>
      </c>
      <c r="AW12" s="32"/>
      <c r="AX12" s="22"/>
      <c r="AY12" s="33">
        <f t="shared" si="0"/>
        <v>97.545454545454547</v>
      </c>
      <c r="AZ12" s="34" t="str">
        <f t="shared" ref="AZ12:AZ75" si="4">IF(SUM(BA12:BC12)&gt;0,(BA12*5+BB12*4+BC12*3)/SUM(BA12:BC12),"")</f>
        <v/>
      </c>
      <c r="BA12" s="35">
        <f t="shared" si="1"/>
        <v>0</v>
      </c>
      <c r="BB12" s="36">
        <f t="shared" si="2"/>
        <v>0</v>
      </c>
      <c r="BC12" s="36">
        <f t="shared" si="3"/>
        <v>0</v>
      </c>
    </row>
    <row r="13" spans="1:55" x14ac:dyDescent="0.2">
      <c r="A13" s="26">
        <v>3</v>
      </c>
      <c r="B13" s="27" t="s">
        <v>77</v>
      </c>
      <c r="C13" s="28">
        <v>96</v>
      </c>
      <c r="D13" s="28">
        <v>77</v>
      </c>
      <c r="E13" s="28">
        <v>88</v>
      </c>
      <c r="F13" s="28">
        <v>61</v>
      </c>
      <c r="G13" s="28">
        <v>96</v>
      </c>
      <c r="H13" s="28">
        <v>96</v>
      </c>
      <c r="I13" s="28">
        <v>100</v>
      </c>
      <c r="J13" s="28">
        <v>83</v>
      </c>
      <c r="K13" s="28">
        <v>100</v>
      </c>
      <c r="L13" s="28">
        <v>91</v>
      </c>
      <c r="M13" s="28">
        <v>96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9"/>
      <c r="AJ13" s="29"/>
      <c r="AK13" s="28"/>
      <c r="AL13" s="28"/>
      <c r="AM13" s="28"/>
      <c r="AN13" s="28"/>
      <c r="AO13" s="28"/>
      <c r="AP13" s="28"/>
      <c r="AQ13" s="28"/>
      <c r="AR13" s="28"/>
      <c r="AS13" s="28"/>
      <c r="AT13" s="30">
        <v>0</v>
      </c>
      <c r="AU13" s="31"/>
      <c r="AV13" s="31" t="s">
        <v>29</v>
      </c>
      <c r="AW13" s="32"/>
      <c r="AX13" s="22"/>
      <c r="AY13" s="33">
        <f t="shared" si="0"/>
        <v>89.454545454545453</v>
      </c>
      <c r="AZ13" s="34" t="str">
        <f t="shared" si="4"/>
        <v/>
      </c>
      <c r="BA13" s="35">
        <f t="shared" si="1"/>
        <v>0</v>
      </c>
      <c r="BB13" s="36">
        <f t="shared" si="2"/>
        <v>0</v>
      </c>
      <c r="BC13" s="36">
        <f t="shared" si="3"/>
        <v>0</v>
      </c>
    </row>
    <row r="14" spans="1:55" x14ac:dyDescent="0.2">
      <c r="A14" s="26">
        <v>4</v>
      </c>
      <c r="B14" s="27" t="s">
        <v>78</v>
      </c>
      <c r="C14" s="28">
        <v>82</v>
      </c>
      <c r="D14" s="28">
        <v>62</v>
      </c>
      <c r="E14" s="28">
        <v>63</v>
      </c>
      <c r="F14" s="28">
        <v>62</v>
      </c>
      <c r="G14" s="28">
        <v>76</v>
      </c>
      <c r="H14" s="28">
        <v>64</v>
      </c>
      <c r="I14" s="28">
        <v>69</v>
      </c>
      <c r="J14" s="28">
        <v>64</v>
      </c>
      <c r="K14" s="28">
        <v>79</v>
      </c>
      <c r="L14" s="28">
        <v>61</v>
      </c>
      <c r="M14" s="28">
        <v>62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30">
        <v>0</v>
      </c>
      <c r="AU14" s="31"/>
      <c r="AV14" s="31" t="s">
        <v>29</v>
      </c>
      <c r="AW14" s="32"/>
      <c r="AX14" s="22"/>
      <c r="AY14" s="33">
        <f t="shared" si="0"/>
        <v>67.63636363636364</v>
      </c>
      <c r="AZ14" s="34" t="str">
        <f t="shared" si="4"/>
        <v/>
      </c>
      <c r="BA14" s="35">
        <f t="shared" si="1"/>
        <v>0</v>
      </c>
      <c r="BB14" s="36">
        <f t="shared" si="2"/>
        <v>0</v>
      </c>
      <c r="BC14" s="36">
        <f t="shared" si="3"/>
        <v>0</v>
      </c>
    </row>
    <row r="15" spans="1:55" x14ac:dyDescent="0.2">
      <c r="A15" s="26">
        <v>5</v>
      </c>
      <c r="B15" s="27" t="s">
        <v>79</v>
      </c>
      <c r="C15" s="28">
        <v>91</v>
      </c>
      <c r="D15" s="28">
        <v>68</v>
      </c>
      <c r="E15" s="28">
        <v>78</v>
      </c>
      <c r="F15" s="28">
        <v>72</v>
      </c>
      <c r="G15" s="28">
        <v>96</v>
      </c>
      <c r="H15" s="28">
        <v>93</v>
      </c>
      <c r="I15" s="28">
        <v>68</v>
      </c>
      <c r="J15" s="28">
        <v>92</v>
      </c>
      <c r="K15" s="28">
        <v>91</v>
      </c>
      <c r="L15" s="28">
        <v>91</v>
      </c>
      <c r="M15" s="28">
        <v>95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30">
        <v>0</v>
      </c>
      <c r="AU15" s="31"/>
      <c r="AV15" s="31" t="s">
        <v>29</v>
      </c>
      <c r="AW15" s="32"/>
      <c r="AX15" s="22"/>
      <c r="AY15" s="33">
        <f t="shared" si="0"/>
        <v>85</v>
      </c>
      <c r="AZ15" s="34" t="str">
        <f t="shared" si="4"/>
        <v/>
      </c>
      <c r="BA15" s="35">
        <f t="shared" si="1"/>
        <v>0</v>
      </c>
      <c r="BB15" s="36">
        <f t="shared" si="2"/>
        <v>0</v>
      </c>
      <c r="BC15" s="36">
        <f t="shared" si="3"/>
        <v>0</v>
      </c>
    </row>
    <row r="16" spans="1:55" x14ac:dyDescent="0.2">
      <c r="A16" s="26">
        <v>6</v>
      </c>
      <c r="B16" s="27" t="s">
        <v>80</v>
      </c>
      <c r="C16" s="28">
        <v>94</v>
      </c>
      <c r="D16" s="28">
        <v>92</v>
      </c>
      <c r="E16" s="28">
        <v>80</v>
      </c>
      <c r="F16" s="28">
        <v>77</v>
      </c>
      <c r="G16" s="28">
        <v>100</v>
      </c>
      <c r="H16" s="28">
        <v>97</v>
      </c>
      <c r="I16" s="28">
        <v>98</v>
      </c>
      <c r="J16" s="28">
        <v>95</v>
      </c>
      <c r="K16" s="28">
        <v>97</v>
      </c>
      <c r="L16" s="28">
        <v>91</v>
      </c>
      <c r="M16" s="28">
        <v>95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30">
        <v>0</v>
      </c>
      <c r="AU16" s="31"/>
      <c r="AV16" s="31" t="s">
        <v>29</v>
      </c>
      <c r="AW16" s="32"/>
      <c r="AX16" s="22"/>
      <c r="AY16" s="33">
        <f t="shared" si="0"/>
        <v>92.36363636363636</v>
      </c>
      <c r="AZ16" s="34" t="str">
        <f t="shared" si="4"/>
        <v/>
      </c>
      <c r="BA16" s="35">
        <f t="shared" si="1"/>
        <v>0</v>
      </c>
      <c r="BB16" s="36">
        <f t="shared" si="2"/>
        <v>0</v>
      </c>
      <c r="BC16" s="36">
        <f t="shared" si="3"/>
        <v>0</v>
      </c>
    </row>
    <row r="17" spans="1:55" x14ac:dyDescent="0.2">
      <c r="A17" s="26">
        <v>7</v>
      </c>
      <c r="B17" s="27" t="s">
        <v>81</v>
      </c>
      <c r="C17" s="28">
        <v>76</v>
      </c>
      <c r="D17" s="28">
        <v>71</v>
      </c>
      <c r="E17" s="28">
        <v>76</v>
      </c>
      <c r="F17" s="28">
        <v>73</v>
      </c>
      <c r="G17" s="28">
        <v>97</v>
      </c>
      <c r="H17" s="28">
        <v>87</v>
      </c>
      <c r="I17" s="28">
        <v>76</v>
      </c>
      <c r="J17" s="28">
        <v>89</v>
      </c>
      <c r="K17" s="28">
        <v>89</v>
      </c>
      <c r="L17" s="28">
        <v>97</v>
      </c>
      <c r="M17" s="28">
        <v>85</v>
      </c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30">
        <v>0</v>
      </c>
      <c r="AU17" s="31"/>
      <c r="AV17" s="31" t="s">
        <v>29</v>
      </c>
      <c r="AW17" s="32"/>
      <c r="AX17" s="22"/>
      <c r="AY17" s="33">
        <f t="shared" si="0"/>
        <v>83.272727272727266</v>
      </c>
      <c r="AZ17" s="34" t="str">
        <f t="shared" si="4"/>
        <v/>
      </c>
      <c r="BA17" s="35">
        <f t="shared" si="1"/>
        <v>0</v>
      </c>
      <c r="BB17" s="36">
        <f t="shared" si="2"/>
        <v>0</v>
      </c>
      <c r="BC17" s="36">
        <f t="shared" si="3"/>
        <v>0</v>
      </c>
    </row>
    <row r="18" spans="1:55" x14ac:dyDescent="0.2">
      <c r="A18" s="26">
        <v>8</v>
      </c>
      <c r="B18" s="27" t="s">
        <v>82</v>
      </c>
      <c r="C18" s="28">
        <v>89</v>
      </c>
      <c r="D18" s="28">
        <v>62</v>
      </c>
      <c r="E18" s="28">
        <v>66</v>
      </c>
      <c r="F18" s="28">
        <v>71</v>
      </c>
      <c r="G18" s="28">
        <v>80</v>
      </c>
      <c r="H18" s="28">
        <v>87</v>
      </c>
      <c r="I18" s="28">
        <v>69</v>
      </c>
      <c r="J18" s="28">
        <v>72</v>
      </c>
      <c r="K18" s="28">
        <v>81</v>
      </c>
      <c r="L18" s="28">
        <v>75</v>
      </c>
      <c r="M18" s="28">
        <v>83</v>
      </c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0">
        <v>0</v>
      </c>
      <c r="AU18" s="31"/>
      <c r="AV18" s="31" t="s">
        <v>29</v>
      </c>
      <c r="AW18" s="32"/>
      <c r="AX18" s="22"/>
      <c r="AY18" s="33">
        <f t="shared" si="0"/>
        <v>75.909090909090907</v>
      </c>
      <c r="AZ18" s="34" t="str">
        <f t="shared" si="4"/>
        <v/>
      </c>
      <c r="BA18" s="35">
        <f t="shared" si="1"/>
        <v>0</v>
      </c>
      <c r="BB18" s="36">
        <f t="shared" si="2"/>
        <v>0</v>
      </c>
      <c r="BC18" s="36">
        <f t="shared" si="3"/>
        <v>0</v>
      </c>
    </row>
    <row r="19" spans="1:55" x14ac:dyDescent="0.2">
      <c r="A19" s="26">
        <v>9</v>
      </c>
      <c r="B19" s="27" t="s">
        <v>83</v>
      </c>
      <c r="C19" s="28">
        <v>91</v>
      </c>
      <c r="D19" s="28">
        <v>72</v>
      </c>
      <c r="E19" s="28">
        <v>78</v>
      </c>
      <c r="F19" s="28">
        <v>67</v>
      </c>
      <c r="G19" s="28">
        <v>91</v>
      </c>
      <c r="H19" s="28">
        <v>98</v>
      </c>
      <c r="I19" s="28">
        <v>70</v>
      </c>
      <c r="J19" s="28">
        <v>92</v>
      </c>
      <c r="K19" s="28">
        <v>91</v>
      </c>
      <c r="L19" s="28">
        <v>96</v>
      </c>
      <c r="M19" s="28">
        <v>94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30">
        <v>0</v>
      </c>
      <c r="AU19" s="31"/>
      <c r="AV19" s="31" t="s">
        <v>29</v>
      </c>
      <c r="AW19" s="32"/>
      <c r="AX19" s="22"/>
      <c r="AY19" s="33">
        <f t="shared" si="0"/>
        <v>85.454545454545453</v>
      </c>
      <c r="AZ19" s="34" t="str">
        <f t="shared" si="4"/>
        <v/>
      </c>
      <c r="BA19" s="35">
        <f t="shared" si="1"/>
        <v>0</v>
      </c>
      <c r="BB19" s="36">
        <f t="shared" si="2"/>
        <v>0</v>
      </c>
      <c r="BC19" s="36">
        <f t="shared" si="3"/>
        <v>0</v>
      </c>
    </row>
    <row r="20" spans="1:55" x14ac:dyDescent="0.2">
      <c r="A20" s="26">
        <v>10</v>
      </c>
      <c r="B20" s="27" t="s">
        <v>84</v>
      </c>
      <c r="C20" s="28">
        <v>93</v>
      </c>
      <c r="D20" s="28">
        <v>97</v>
      </c>
      <c r="E20" s="28">
        <v>91</v>
      </c>
      <c r="F20" s="28">
        <v>87</v>
      </c>
      <c r="G20" s="28">
        <v>100</v>
      </c>
      <c r="H20" s="28">
        <v>100</v>
      </c>
      <c r="I20" s="28">
        <v>89</v>
      </c>
      <c r="J20" s="28">
        <v>95</v>
      </c>
      <c r="K20" s="28">
        <v>99</v>
      </c>
      <c r="L20" s="28">
        <v>98</v>
      </c>
      <c r="M20" s="28">
        <v>98</v>
      </c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30">
        <v>0</v>
      </c>
      <c r="AU20" s="31"/>
      <c r="AV20" s="31" t="s">
        <v>29</v>
      </c>
      <c r="AW20" s="32"/>
      <c r="AX20" s="22"/>
      <c r="AY20" s="33">
        <f t="shared" si="0"/>
        <v>95.181818181818187</v>
      </c>
      <c r="AZ20" s="34" t="str">
        <f t="shared" si="4"/>
        <v/>
      </c>
      <c r="BA20" s="35">
        <f t="shared" si="1"/>
        <v>0</v>
      </c>
      <c r="BB20" s="36">
        <f t="shared" si="2"/>
        <v>0</v>
      </c>
      <c r="BC20" s="36">
        <f t="shared" si="3"/>
        <v>0</v>
      </c>
    </row>
    <row r="21" spans="1:55" x14ac:dyDescent="0.2">
      <c r="A21" s="26">
        <v>11</v>
      </c>
      <c r="B21" s="27" t="s">
        <v>85</v>
      </c>
      <c r="C21" s="28">
        <v>93</v>
      </c>
      <c r="D21" s="28">
        <v>79</v>
      </c>
      <c r="E21" s="28">
        <v>75</v>
      </c>
      <c r="F21" s="28">
        <v>73</v>
      </c>
      <c r="G21" s="28">
        <v>95</v>
      </c>
      <c r="H21" s="28">
        <v>96</v>
      </c>
      <c r="I21" s="28">
        <v>78</v>
      </c>
      <c r="J21" s="28">
        <v>96</v>
      </c>
      <c r="K21" s="28">
        <v>89</v>
      </c>
      <c r="L21" s="28">
        <v>92</v>
      </c>
      <c r="M21" s="28">
        <v>93</v>
      </c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30">
        <v>0</v>
      </c>
      <c r="AU21" s="31"/>
      <c r="AV21" s="31" t="s">
        <v>29</v>
      </c>
      <c r="AW21" s="32"/>
      <c r="AX21" s="22"/>
      <c r="AY21" s="33">
        <f t="shared" si="0"/>
        <v>87.181818181818187</v>
      </c>
      <c r="AZ21" s="34" t="str">
        <f t="shared" si="4"/>
        <v/>
      </c>
      <c r="BA21" s="35">
        <f t="shared" si="1"/>
        <v>0</v>
      </c>
      <c r="BB21" s="36">
        <f t="shared" si="2"/>
        <v>0</v>
      </c>
      <c r="BC21" s="36">
        <f t="shared" si="3"/>
        <v>0</v>
      </c>
    </row>
    <row r="22" spans="1:55" x14ac:dyDescent="0.2">
      <c r="A22" s="26">
        <v>12</v>
      </c>
      <c r="B22" s="27" t="s">
        <v>86</v>
      </c>
      <c r="C22" s="28">
        <v>76</v>
      </c>
      <c r="D22" s="28">
        <v>78</v>
      </c>
      <c r="E22" s="28">
        <v>61</v>
      </c>
      <c r="F22" s="28">
        <v>62</v>
      </c>
      <c r="G22" s="28">
        <v>81</v>
      </c>
      <c r="H22" s="28">
        <v>66</v>
      </c>
      <c r="I22" s="28">
        <v>61</v>
      </c>
      <c r="J22" s="28">
        <v>63</v>
      </c>
      <c r="K22" s="28">
        <v>76</v>
      </c>
      <c r="L22" s="28">
        <v>78</v>
      </c>
      <c r="M22" s="28">
        <v>69</v>
      </c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30">
        <v>0</v>
      </c>
      <c r="AU22" s="31"/>
      <c r="AV22" s="31" t="s">
        <v>29</v>
      </c>
      <c r="AW22" s="32"/>
      <c r="AX22" s="22"/>
      <c r="AY22" s="33">
        <f t="shared" si="0"/>
        <v>70.090909090909093</v>
      </c>
      <c r="AZ22" s="34" t="str">
        <f t="shared" si="4"/>
        <v/>
      </c>
      <c r="BA22" s="35">
        <f t="shared" si="1"/>
        <v>0</v>
      </c>
      <c r="BB22" s="36">
        <f t="shared" si="2"/>
        <v>0</v>
      </c>
      <c r="BC22" s="36">
        <f t="shared" si="3"/>
        <v>0</v>
      </c>
    </row>
    <row r="23" spans="1:55" x14ac:dyDescent="0.2">
      <c r="A23" s="26">
        <v>13</v>
      </c>
      <c r="B23" s="27" t="s">
        <v>87</v>
      </c>
      <c r="C23" s="28">
        <v>93</v>
      </c>
      <c r="D23" s="28">
        <v>95</v>
      </c>
      <c r="E23" s="28">
        <v>88</v>
      </c>
      <c r="F23" s="28">
        <v>61</v>
      </c>
      <c r="G23" s="28">
        <v>100</v>
      </c>
      <c r="H23" s="28">
        <v>99</v>
      </c>
      <c r="I23" s="28">
        <v>95</v>
      </c>
      <c r="J23" s="28">
        <v>97</v>
      </c>
      <c r="K23" s="28">
        <v>100</v>
      </c>
      <c r="L23" s="28">
        <v>90</v>
      </c>
      <c r="M23" s="28">
        <v>97</v>
      </c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30">
        <v>0</v>
      </c>
      <c r="AU23" s="31"/>
      <c r="AV23" s="31" t="s">
        <v>29</v>
      </c>
      <c r="AW23" s="32"/>
      <c r="AX23" s="22"/>
      <c r="AY23" s="33">
        <f t="shared" si="0"/>
        <v>92.272727272727266</v>
      </c>
      <c r="AZ23" s="34" t="str">
        <f t="shared" si="4"/>
        <v/>
      </c>
      <c r="BA23" s="35">
        <f t="shared" si="1"/>
        <v>0</v>
      </c>
      <c r="BB23" s="36">
        <f t="shared" si="2"/>
        <v>0</v>
      </c>
      <c r="BC23" s="36">
        <f t="shared" si="3"/>
        <v>0</v>
      </c>
    </row>
    <row r="24" spans="1:55" x14ac:dyDescent="0.2">
      <c r="A24" s="26">
        <v>14</v>
      </c>
      <c r="B24" s="27" t="s">
        <v>88</v>
      </c>
      <c r="C24" s="28">
        <v>64</v>
      </c>
      <c r="D24" s="28">
        <v>60</v>
      </c>
      <c r="E24" s="28">
        <v>70</v>
      </c>
      <c r="F24" s="28">
        <v>61</v>
      </c>
      <c r="G24" s="28">
        <v>67</v>
      </c>
      <c r="H24" s="28">
        <v>63</v>
      </c>
      <c r="I24" s="28">
        <v>61</v>
      </c>
      <c r="J24" s="28">
        <v>61</v>
      </c>
      <c r="K24" s="28">
        <v>61</v>
      </c>
      <c r="L24" s="28">
        <v>61</v>
      </c>
      <c r="M24" s="28">
        <v>67</v>
      </c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30">
        <v>0</v>
      </c>
      <c r="AU24" s="31"/>
      <c r="AV24" s="31" t="s">
        <v>29</v>
      </c>
      <c r="AW24" s="32"/>
      <c r="AX24" s="22"/>
      <c r="AY24" s="33">
        <f t="shared" si="0"/>
        <v>63.272727272727273</v>
      </c>
      <c r="AZ24" s="34" t="str">
        <f t="shared" si="4"/>
        <v/>
      </c>
      <c r="BA24" s="35">
        <f t="shared" si="1"/>
        <v>0</v>
      </c>
      <c r="BB24" s="36">
        <f t="shared" si="2"/>
        <v>0</v>
      </c>
      <c r="BC24" s="36">
        <f t="shared" si="3"/>
        <v>0</v>
      </c>
    </row>
    <row r="25" spans="1:55" x14ac:dyDescent="0.2">
      <c r="A25" s="26">
        <v>15</v>
      </c>
      <c r="B25" s="27" t="s">
        <v>89</v>
      </c>
      <c r="C25" s="28">
        <v>82</v>
      </c>
      <c r="D25" s="28">
        <v>66</v>
      </c>
      <c r="E25" s="28">
        <v>80</v>
      </c>
      <c r="F25" s="28">
        <v>72</v>
      </c>
      <c r="G25" s="28">
        <v>8</v>
      </c>
      <c r="H25" s="28">
        <v>97</v>
      </c>
      <c r="I25" s="28">
        <v>70</v>
      </c>
      <c r="J25" s="28">
        <v>89</v>
      </c>
      <c r="K25" s="28">
        <v>84</v>
      </c>
      <c r="L25" s="28">
        <v>81</v>
      </c>
      <c r="M25" s="28">
        <v>96</v>
      </c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30">
        <v>0</v>
      </c>
      <c r="AU25" s="31"/>
      <c r="AV25" s="31" t="s">
        <v>29</v>
      </c>
      <c r="AW25" s="32"/>
      <c r="AX25" s="22"/>
      <c r="AY25" s="33">
        <f t="shared" si="0"/>
        <v>75</v>
      </c>
      <c r="AZ25" s="34" t="str">
        <f t="shared" si="4"/>
        <v/>
      </c>
      <c r="BA25" s="35">
        <f t="shared" si="1"/>
        <v>0</v>
      </c>
      <c r="BB25" s="36">
        <f t="shared" si="2"/>
        <v>0</v>
      </c>
      <c r="BC25" s="36">
        <f t="shared" si="3"/>
        <v>0</v>
      </c>
    </row>
    <row r="26" spans="1:55" x14ac:dyDescent="0.2">
      <c r="A26" s="26">
        <v>16</v>
      </c>
      <c r="B26" s="27" t="s">
        <v>90</v>
      </c>
      <c r="C26" s="28">
        <v>91</v>
      </c>
      <c r="D26" s="28">
        <v>87</v>
      </c>
      <c r="E26" s="28">
        <v>82</v>
      </c>
      <c r="F26" s="28">
        <v>89</v>
      </c>
      <c r="G26" s="28">
        <v>96</v>
      </c>
      <c r="H26" s="28">
        <v>100</v>
      </c>
      <c r="I26" s="28">
        <v>70</v>
      </c>
      <c r="J26" s="28">
        <v>98</v>
      </c>
      <c r="K26" s="28">
        <v>91</v>
      </c>
      <c r="L26" s="28">
        <v>92</v>
      </c>
      <c r="M26" s="28">
        <v>96</v>
      </c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30">
        <v>0</v>
      </c>
      <c r="AU26" s="31"/>
      <c r="AV26" s="31" t="s">
        <v>29</v>
      </c>
      <c r="AW26" s="32"/>
      <c r="AX26" s="22"/>
      <c r="AY26" s="33">
        <f t="shared" si="0"/>
        <v>90.181818181818187</v>
      </c>
      <c r="AZ26" s="34" t="str">
        <f t="shared" si="4"/>
        <v/>
      </c>
      <c r="BA26" s="35">
        <f t="shared" si="1"/>
        <v>0</v>
      </c>
      <c r="BB26" s="36">
        <f t="shared" si="2"/>
        <v>0</v>
      </c>
      <c r="BC26" s="36">
        <f t="shared" si="3"/>
        <v>0</v>
      </c>
    </row>
    <row r="27" spans="1:55" x14ac:dyDescent="0.2">
      <c r="A27" s="26">
        <v>17</v>
      </c>
      <c r="B27" s="27" t="s">
        <v>91</v>
      </c>
      <c r="C27" s="28">
        <v>95</v>
      </c>
      <c r="D27" s="28">
        <v>92</v>
      </c>
      <c r="E27" s="28">
        <v>91</v>
      </c>
      <c r="F27" s="28">
        <v>69</v>
      </c>
      <c r="G27" s="28">
        <v>95</v>
      </c>
      <c r="H27" s="28">
        <v>99</v>
      </c>
      <c r="I27" s="28">
        <v>85</v>
      </c>
      <c r="J27" s="28">
        <v>96</v>
      </c>
      <c r="K27" s="28">
        <v>100</v>
      </c>
      <c r="L27" s="28">
        <v>91</v>
      </c>
      <c r="M27" s="28">
        <v>98</v>
      </c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30">
        <v>0</v>
      </c>
      <c r="AU27" s="31"/>
      <c r="AV27" s="31" t="s">
        <v>29</v>
      </c>
      <c r="AW27" s="32"/>
      <c r="AX27" s="22"/>
      <c r="AY27" s="33">
        <f t="shared" si="0"/>
        <v>91.909090909090907</v>
      </c>
      <c r="AZ27" s="34" t="str">
        <f t="shared" si="4"/>
        <v/>
      </c>
      <c r="BA27" s="35">
        <f t="shared" si="1"/>
        <v>0</v>
      </c>
      <c r="BB27" s="36">
        <f t="shared" si="2"/>
        <v>0</v>
      </c>
      <c r="BC27" s="36">
        <f t="shared" si="3"/>
        <v>0</v>
      </c>
    </row>
    <row r="28" spans="1:55" x14ac:dyDescent="0.2">
      <c r="A28" s="26">
        <v>18</v>
      </c>
      <c r="B28" s="27" t="s">
        <v>92</v>
      </c>
      <c r="C28" s="28">
        <v>68</v>
      </c>
      <c r="D28" s="28">
        <v>60</v>
      </c>
      <c r="E28" s="28">
        <v>61</v>
      </c>
      <c r="F28" s="28">
        <v>61</v>
      </c>
      <c r="G28" s="28">
        <v>69</v>
      </c>
      <c r="H28" s="28">
        <v>62</v>
      </c>
      <c r="I28" s="28">
        <v>93</v>
      </c>
      <c r="J28" s="28">
        <v>61</v>
      </c>
      <c r="K28" s="28">
        <v>61</v>
      </c>
      <c r="L28" s="28">
        <v>61</v>
      </c>
      <c r="M28" s="28">
        <v>61</v>
      </c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30">
        <v>0</v>
      </c>
      <c r="AU28" s="31"/>
      <c r="AV28" s="31" t="s">
        <v>29</v>
      </c>
      <c r="AW28" s="32"/>
      <c r="AX28" s="22"/>
      <c r="AY28" s="33">
        <f t="shared" si="0"/>
        <v>65.272727272727266</v>
      </c>
      <c r="AZ28" s="34" t="str">
        <f t="shared" si="4"/>
        <v/>
      </c>
      <c r="BA28" s="35">
        <f t="shared" si="1"/>
        <v>0</v>
      </c>
      <c r="BB28" s="36">
        <f t="shared" si="2"/>
        <v>0</v>
      </c>
      <c r="BC28" s="36">
        <f t="shared" si="3"/>
        <v>0</v>
      </c>
    </row>
    <row r="29" spans="1:55" x14ac:dyDescent="0.2">
      <c r="A29" s="26">
        <v>19</v>
      </c>
      <c r="B29" s="27" t="s">
        <v>93</v>
      </c>
      <c r="C29" s="28">
        <v>96</v>
      </c>
      <c r="D29" s="28">
        <v>100</v>
      </c>
      <c r="E29" s="28">
        <v>95</v>
      </c>
      <c r="F29" s="28">
        <v>81</v>
      </c>
      <c r="G29" s="28">
        <v>97</v>
      </c>
      <c r="H29" s="28">
        <v>100</v>
      </c>
      <c r="I29" s="28">
        <v>82</v>
      </c>
      <c r="J29" s="28">
        <v>98</v>
      </c>
      <c r="K29" s="28">
        <v>100</v>
      </c>
      <c r="L29" s="28">
        <v>96</v>
      </c>
      <c r="M29" s="28">
        <v>98</v>
      </c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30">
        <v>0</v>
      </c>
      <c r="AU29" s="31"/>
      <c r="AV29" s="31" t="s">
        <v>29</v>
      </c>
      <c r="AW29" s="32"/>
      <c r="AX29" s="22"/>
      <c r="AY29" s="33">
        <f t="shared" si="0"/>
        <v>94.818181818181813</v>
      </c>
      <c r="AZ29" s="34" t="str">
        <f t="shared" si="4"/>
        <v/>
      </c>
      <c r="BA29" s="35">
        <f t="shared" si="1"/>
        <v>0</v>
      </c>
      <c r="BB29" s="36">
        <f t="shared" si="2"/>
        <v>0</v>
      </c>
      <c r="BC29" s="36">
        <f t="shared" si="3"/>
        <v>0</v>
      </c>
    </row>
    <row r="30" spans="1:55" x14ac:dyDescent="0.2">
      <c r="A30" s="26">
        <v>20</v>
      </c>
      <c r="B30" s="27" t="s">
        <v>94</v>
      </c>
      <c r="C30" s="28">
        <v>91</v>
      </c>
      <c r="D30" s="28">
        <v>82</v>
      </c>
      <c r="E30" s="28">
        <v>85</v>
      </c>
      <c r="F30" s="28">
        <v>81</v>
      </c>
      <c r="G30" s="28">
        <v>94</v>
      </c>
      <c r="H30" s="28">
        <v>99</v>
      </c>
      <c r="I30" s="28">
        <v>97</v>
      </c>
      <c r="J30" s="28">
        <v>89</v>
      </c>
      <c r="K30" s="28">
        <v>92</v>
      </c>
      <c r="L30" s="28">
        <v>91</v>
      </c>
      <c r="M30" s="28">
        <v>95</v>
      </c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30">
        <v>0</v>
      </c>
      <c r="AU30" s="31"/>
      <c r="AV30" s="31" t="s">
        <v>29</v>
      </c>
      <c r="AW30" s="32"/>
      <c r="AX30" s="22"/>
      <c r="AY30" s="33">
        <f t="shared" si="0"/>
        <v>90.545454545454547</v>
      </c>
      <c r="AZ30" s="34" t="str">
        <f t="shared" si="4"/>
        <v/>
      </c>
      <c r="BA30" s="35">
        <f t="shared" si="1"/>
        <v>0</v>
      </c>
      <c r="BB30" s="36">
        <f t="shared" si="2"/>
        <v>0</v>
      </c>
      <c r="BC30" s="36">
        <f t="shared" si="3"/>
        <v>0</v>
      </c>
    </row>
    <row r="31" spans="1:55" hidden="1" x14ac:dyDescent="0.2">
      <c r="A31" s="26">
        <v>21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30"/>
      <c r="AU31" s="31"/>
      <c r="AV31" s="31"/>
      <c r="AW31" s="32"/>
      <c r="AX31" s="22"/>
      <c r="AY31" s="33" t="b">
        <f t="shared" si="0"/>
        <v>0</v>
      </c>
      <c r="AZ31" s="34" t="str">
        <f t="shared" si="4"/>
        <v/>
      </c>
      <c r="BA31" s="35">
        <f t="shared" si="1"/>
        <v>0</v>
      </c>
      <c r="BB31" s="36">
        <f t="shared" si="2"/>
        <v>0</v>
      </c>
      <c r="BC31" s="36">
        <f t="shared" si="3"/>
        <v>0</v>
      </c>
    </row>
    <row r="32" spans="1:55" hidden="1" x14ac:dyDescent="0.2">
      <c r="A32" s="26">
        <v>22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30"/>
      <c r="AU32" s="31"/>
      <c r="AV32" s="31"/>
      <c r="AW32" s="32"/>
      <c r="AX32" s="22"/>
      <c r="AY32" s="33" t="b">
        <f t="shared" si="0"/>
        <v>0</v>
      </c>
      <c r="AZ32" s="34" t="str">
        <f t="shared" si="4"/>
        <v/>
      </c>
      <c r="BA32" s="35">
        <f t="shared" si="1"/>
        <v>0</v>
      </c>
      <c r="BB32" s="36">
        <f t="shared" si="2"/>
        <v>0</v>
      </c>
      <c r="BC32" s="36">
        <f t="shared" si="3"/>
        <v>0</v>
      </c>
    </row>
    <row r="33" spans="1:55" hidden="1" x14ac:dyDescent="0.2">
      <c r="A33" s="26">
        <v>23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30"/>
      <c r="AU33" s="31"/>
      <c r="AV33" s="31"/>
      <c r="AW33" s="32"/>
      <c r="AX33" s="22"/>
      <c r="AY33" s="33" t="b">
        <f t="shared" si="0"/>
        <v>0</v>
      </c>
      <c r="AZ33" s="34" t="str">
        <f t="shared" si="4"/>
        <v/>
      </c>
      <c r="BA33" s="35">
        <f t="shared" si="1"/>
        <v>0</v>
      </c>
      <c r="BB33" s="36">
        <f t="shared" si="2"/>
        <v>0</v>
      </c>
      <c r="BC33" s="36">
        <f t="shared" si="3"/>
        <v>0</v>
      </c>
    </row>
    <row r="34" spans="1:55" hidden="1" x14ac:dyDescent="0.2">
      <c r="A34" s="26">
        <v>24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30"/>
      <c r="AU34" s="31"/>
      <c r="AV34" s="31"/>
      <c r="AW34" s="32"/>
      <c r="AX34" s="22"/>
      <c r="AY34" s="33" t="b">
        <f t="shared" si="0"/>
        <v>0</v>
      </c>
      <c r="AZ34" s="34" t="str">
        <f t="shared" si="4"/>
        <v/>
      </c>
      <c r="BA34" s="35">
        <f t="shared" si="1"/>
        <v>0</v>
      </c>
      <c r="BB34" s="36">
        <f t="shared" si="2"/>
        <v>0</v>
      </c>
      <c r="BC34" s="36">
        <f t="shared" si="3"/>
        <v>0</v>
      </c>
    </row>
    <row r="35" spans="1:55" hidden="1" x14ac:dyDescent="0.2">
      <c r="A35" s="26">
        <v>25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30"/>
      <c r="AU35" s="31"/>
      <c r="AV35" s="31"/>
      <c r="AW35" s="32"/>
      <c r="AX35" s="22"/>
      <c r="AY35" s="33" t="b">
        <f t="shared" si="0"/>
        <v>0</v>
      </c>
      <c r="AZ35" s="34" t="str">
        <f t="shared" si="4"/>
        <v/>
      </c>
      <c r="BA35" s="35">
        <f t="shared" si="1"/>
        <v>0</v>
      </c>
      <c r="BB35" s="36">
        <f t="shared" si="2"/>
        <v>0</v>
      </c>
      <c r="BC35" s="36">
        <f t="shared" si="3"/>
        <v>0</v>
      </c>
    </row>
    <row r="36" spans="1:55" hidden="1" x14ac:dyDescent="0.2">
      <c r="A36" s="26">
        <v>26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30"/>
      <c r="AU36" s="31"/>
      <c r="AV36" s="31"/>
      <c r="AW36" s="32"/>
      <c r="AX36" s="22"/>
      <c r="AY36" s="33" t="b">
        <f t="shared" si="0"/>
        <v>0</v>
      </c>
      <c r="AZ36" s="34" t="str">
        <f t="shared" si="4"/>
        <v/>
      </c>
      <c r="BA36" s="35">
        <f t="shared" si="1"/>
        <v>0</v>
      </c>
      <c r="BB36" s="36">
        <f t="shared" si="2"/>
        <v>0</v>
      </c>
      <c r="BC36" s="36">
        <f t="shared" si="3"/>
        <v>0</v>
      </c>
    </row>
    <row r="37" spans="1:55" hidden="1" x14ac:dyDescent="0.2">
      <c r="A37" s="26">
        <v>27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30"/>
      <c r="AU37" s="31"/>
      <c r="AV37" s="31"/>
      <c r="AW37" s="32"/>
      <c r="AX37" s="22"/>
      <c r="AY37" s="33" t="b">
        <f t="shared" si="0"/>
        <v>0</v>
      </c>
      <c r="AZ37" s="34" t="str">
        <f t="shared" si="4"/>
        <v/>
      </c>
      <c r="BA37" s="35">
        <f t="shared" si="1"/>
        <v>0</v>
      </c>
      <c r="BB37" s="36">
        <f t="shared" si="2"/>
        <v>0</v>
      </c>
      <c r="BC37" s="36">
        <f t="shared" si="3"/>
        <v>0</v>
      </c>
    </row>
    <row r="38" spans="1:55" hidden="1" x14ac:dyDescent="0.2">
      <c r="A38" s="26">
        <v>28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30"/>
      <c r="AU38" s="31"/>
      <c r="AV38" s="31"/>
      <c r="AW38" s="32"/>
      <c r="AX38" s="22"/>
      <c r="AY38" s="33" t="b">
        <f t="shared" si="0"/>
        <v>0</v>
      </c>
      <c r="AZ38" s="34" t="str">
        <f t="shared" si="4"/>
        <v/>
      </c>
      <c r="BA38" s="35">
        <f t="shared" si="1"/>
        <v>0</v>
      </c>
      <c r="BB38" s="36">
        <f t="shared" si="2"/>
        <v>0</v>
      </c>
      <c r="BC38" s="36">
        <f t="shared" si="3"/>
        <v>0</v>
      </c>
    </row>
    <row r="39" spans="1:55" hidden="1" x14ac:dyDescent="0.2">
      <c r="A39" s="26">
        <v>29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30"/>
      <c r="AU39" s="31"/>
      <c r="AV39" s="31"/>
      <c r="AW39" s="32"/>
      <c r="AX39" s="22"/>
      <c r="AY39" s="33" t="b">
        <f t="shared" si="0"/>
        <v>0</v>
      </c>
      <c r="AZ39" s="34" t="str">
        <f t="shared" si="4"/>
        <v/>
      </c>
      <c r="BA39" s="35">
        <f t="shared" si="1"/>
        <v>0</v>
      </c>
      <c r="BB39" s="36">
        <f t="shared" si="2"/>
        <v>0</v>
      </c>
      <c r="BC39" s="36">
        <f t="shared" si="3"/>
        <v>0</v>
      </c>
    </row>
    <row r="40" spans="1:55" hidden="1" x14ac:dyDescent="0.2">
      <c r="A40" s="26">
        <v>30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30"/>
      <c r="AU40" s="31"/>
      <c r="AV40" s="31"/>
      <c r="AW40" s="32"/>
      <c r="AX40" s="22"/>
      <c r="AY40" s="33" t="b">
        <f t="shared" si="0"/>
        <v>0</v>
      </c>
      <c r="AZ40" s="34" t="str">
        <f t="shared" si="4"/>
        <v/>
      </c>
      <c r="BA40" s="35">
        <f t="shared" si="1"/>
        <v>0</v>
      </c>
      <c r="BB40" s="36">
        <f t="shared" si="2"/>
        <v>0</v>
      </c>
      <c r="BC40" s="36">
        <f t="shared" si="3"/>
        <v>0</v>
      </c>
    </row>
    <row r="41" spans="1:55" hidden="1" x14ac:dyDescent="0.2">
      <c r="A41" s="26">
        <v>31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30"/>
      <c r="AU41" s="31"/>
      <c r="AV41" s="31"/>
      <c r="AW41" s="32"/>
      <c r="AX41" s="22"/>
      <c r="AY41" s="33" t="b">
        <f t="shared" si="0"/>
        <v>0</v>
      </c>
      <c r="AZ41" s="34" t="str">
        <f t="shared" si="4"/>
        <v/>
      </c>
      <c r="BA41" s="35">
        <f t="shared" si="1"/>
        <v>0</v>
      </c>
      <c r="BB41" s="36">
        <f t="shared" si="2"/>
        <v>0</v>
      </c>
      <c r="BC41" s="36">
        <f t="shared" si="3"/>
        <v>0</v>
      </c>
    </row>
    <row r="42" spans="1:55" hidden="1" x14ac:dyDescent="0.2">
      <c r="A42" s="26">
        <v>32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30"/>
      <c r="AU42" s="31"/>
      <c r="AV42" s="31"/>
      <c r="AW42" s="32"/>
      <c r="AX42" s="22"/>
      <c r="AY42" s="33" t="b">
        <f t="shared" si="0"/>
        <v>0</v>
      </c>
      <c r="AZ42" s="34" t="str">
        <f t="shared" si="4"/>
        <v/>
      </c>
      <c r="BA42" s="35">
        <f t="shared" si="1"/>
        <v>0</v>
      </c>
      <c r="BB42" s="36">
        <f t="shared" si="2"/>
        <v>0</v>
      </c>
      <c r="BC42" s="36">
        <f t="shared" si="3"/>
        <v>0</v>
      </c>
    </row>
    <row r="43" spans="1:55" hidden="1" x14ac:dyDescent="0.2">
      <c r="A43" s="26">
        <v>33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30"/>
      <c r="AU43" s="31"/>
      <c r="AV43" s="31"/>
      <c r="AW43" s="32"/>
      <c r="AX43" s="22"/>
      <c r="AY43" s="33" t="b">
        <f t="shared" si="0"/>
        <v>0</v>
      </c>
      <c r="AZ43" s="34" t="str">
        <f t="shared" si="4"/>
        <v/>
      </c>
      <c r="BA43" s="35">
        <f t="shared" si="1"/>
        <v>0</v>
      </c>
      <c r="BB43" s="36">
        <f t="shared" si="2"/>
        <v>0</v>
      </c>
      <c r="BC43" s="36">
        <f t="shared" si="3"/>
        <v>0</v>
      </c>
    </row>
    <row r="44" spans="1:55" hidden="1" x14ac:dyDescent="0.2">
      <c r="A44" s="26">
        <v>34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30"/>
      <c r="AU44" s="31"/>
      <c r="AV44" s="31"/>
      <c r="AW44" s="32"/>
      <c r="AX44" s="22"/>
      <c r="AY44" s="33" t="b">
        <f t="shared" si="0"/>
        <v>0</v>
      </c>
      <c r="AZ44" s="34" t="str">
        <f t="shared" si="4"/>
        <v/>
      </c>
      <c r="BA44" s="35">
        <f t="shared" si="1"/>
        <v>0</v>
      </c>
      <c r="BB44" s="36">
        <f t="shared" si="2"/>
        <v>0</v>
      </c>
      <c r="BC44" s="36">
        <f t="shared" si="3"/>
        <v>0</v>
      </c>
    </row>
    <row r="45" spans="1:55" hidden="1" x14ac:dyDescent="0.2">
      <c r="A45" s="26">
        <v>35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30"/>
      <c r="AU45" s="31"/>
      <c r="AV45" s="31"/>
      <c r="AW45" s="32"/>
      <c r="AX45" s="22"/>
      <c r="AY45" s="33" t="b">
        <f t="shared" si="0"/>
        <v>0</v>
      </c>
      <c r="AZ45" s="34" t="str">
        <f t="shared" si="4"/>
        <v/>
      </c>
      <c r="BA45" s="35">
        <f t="shared" si="1"/>
        <v>0</v>
      </c>
      <c r="BB45" s="36">
        <f t="shared" si="2"/>
        <v>0</v>
      </c>
      <c r="BC45" s="36">
        <f t="shared" si="3"/>
        <v>0</v>
      </c>
    </row>
    <row r="46" spans="1:55" hidden="1" x14ac:dyDescent="0.2">
      <c r="A46" s="26">
        <v>36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30"/>
      <c r="AU46" s="31"/>
      <c r="AV46" s="31"/>
      <c r="AW46" s="32"/>
      <c r="AX46" s="22"/>
      <c r="AY46" s="33" t="b">
        <f t="shared" si="0"/>
        <v>0</v>
      </c>
      <c r="AZ46" s="34" t="str">
        <f t="shared" si="4"/>
        <v/>
      </c>
      <c r="BA46" s="35">
        <f t="shared" si="1"/>
        <v>0</v>
      </c>
      <c r="BB46" s="36">
        <f t="shared" si="2"/>
        <v>0</v>
      </c>
      <c r="BC46" s="36">
        <f t="shared" si="3"/>
        <v>0</v>
      </c>
    </row>
    <row r="47" spans="1:55" hidden="1" x14ac:dyDescent="0.2">
      <c r="A47" s="26">
        <v>37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30"/>
      <c r="AU47" s="31"/>
      <c r="AV47" s="31"/>
      <c r="AW47" s="32"/>
      <c r="AX47" s="22"/>
      <c r="AY47" s="33" t="b">
        <f t="shared" si="0"/>
        <v>0</v>
      </c>
      <c r="AZ47" s="34" t="str">
        <f t="shared" si="4"/>
        <v/>
      </c>
      <c r="BA47" s="35">
        <f t="shared" si="1"/>
        <v>0</v>
      </c>
      <c r="BB47" s="36">
        <f t="shared" si="2"/>
        <v>0</v>
      </c>
      <c r="BC47" s="36">
        <f t="shared" si="3"/>
        <v>0</v>
      </c>
    </row>
    <row r="48" spans="1:55" hidden="1" x14ac:dyDescent="0.2">
      <c r="A48" s="26">
        <v>38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30"/>
      <c r="AU48" s="31"/>
      <c r="AV48" s="31"/>
      <c r="AW48" s="32"/>
      <c r="AX48" s="22"/>
      <c r="AY48" s="33" t="b">
        <f t="shared" si="0"/>
        <v>0</v>
      </c>
      <c r="AZ48" s="34" t="str">
        <f t="shared" si="4"/>
        <v/>
      </c>
      <c r="BA48" s="35">
        <f t="shared" si="1"/>
        <v>0</v>
      </c>
      <c r="BB48" s="36">
        <f t="shared" si="2"/>
        <v>0</v>
      </c>
      <c r="BC48" s="36">
        <f t="shared" si="3"/>
        <v>0</v>
      </c>
    </row>
    <row r="49" spans="1:55" hidden="1" x14ac:dyDescent="0.2">
      <c r="A49" s="26">
        <v>39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30"/>
      <c r="AU49" s="31"/>
      <c r="AV49" s="31"/>
      <c r="AW49" s="32"/>
      <c r="AX49" s="22"/>
      <c r="AY49" s="33" t="b">
        <f t="shared" si="0"/>
        <v>0</v>
      </c>
      <c r="AZ49" s="34" t="str">
        <f t="shared" si="4"/>
        <v/>
      </c>
      <c r="BA49" s="35">
        <f t="shared" si="1"/>
        <v>0</v>
      </c>
      <c r="BB49" s="36">
        <f t="shared" si="2"/>
        <v>0</v>
      </c>
      <c r="BC49" s="36">
        <f t="shared" si="3"/>
        <v>0</v>
      </c>
    </row>
    <row r="50" spans="1:55" hidden="1" x14ac:dyDescent="0.2">
      <c r="A50" s="26">
        <v>40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30"/>
      <c r="AU50" s="31"/>
      <c r="AV50" s="31"/>
      <c r="AW50" s="32"/>
      <c r="AX50" s="22"/>
      <c r="AY50" s="33" t="b">
        <f t="shared" si="0"/>
        <v>0</v>
      </c>
      <c r="AZ50" s="34" t="str">
        <f t="shared" si="4"/>
        <v/>
      </c>
      <c r="BA50" s="35">
        <f t="shared" si="1"/>
        <v>0</v>
      </c>
      <c r="BB50" s="36">
        <f t="shared" si="2"/>
        <v>0</v>
      </c>
      <c r="BC50" s="36">
        <f t="shared" si="3"/>
        <v>0</v>
      </c>
    </row>
    <row r="51" spans="1:55" hidden="1" x14ac:dyDescent="0.2">
      <c r="A51" s="26">
        <v>41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30"/>
      <c r="AU51" s="31"/>
      <c r="AV51" s="31"/>
      <c r="AW51" s="32"/>
      <c r="AX51" s="22"/>
      <c r="AY51" s="33" t="b">
        <f t="shared" si="0"/>
        <v>0</v>
      </c>
      <c r="AZ51" s="34" t="str">
        <f t="shared" si="4"/>
        <v/>
      </c>
      <c r="BA51" s="35">
        <f t="shared" si="1"/>
        <v>0</v>
      </c>
      <c r="BB51" s="36">
        <f t="shared" si="2"/>
        <v>0</v>
      </c>
      <c r="BC51" s="36">
        <f t="shared" si="3"/>
        <v>0</v>
      </c>
    </row>
    <row r="52" spans="1:55" hidden="1" x14ac:dyDescent="0.2">
      <c r="A52" s="26">
        <v>42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30"/>
      <c r="AU52" s="31"/>
      <c r="AV52" s="31"/>
      <c r="AW52" s="32"/>
      <c r="AX52" s="22"/>
      <c r="AY52" s="33" t="b">
        <f t="shared" si="0"/>
        <v>0</v>
      </c>
      <c r="AZ52" s="34" t="str">
        <f t="shared" si="4"/>
        <v/>
      </c>
      <c r="BA52" s="35">
        <f t="shared" si="1"/>
        <v>0</v>
      </c>
      <c r="BB52" s="36">
        <f t="shared" si="2"/>
        <v>0</v>
      </c>
      <c r="BC52" s="36">
        <f t="shared" si="3"/>
        <v>0</v>
      </c>
    </row>
    <row r="53" spans="1:55" hidden="1" x14ac:dyDescent="0.2">
      <c r="A53" s="26">
        <v>43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30"/>
      <c r="AU53" s="31"/>
      <c r="AV53" s="31"/>
      <c r="AW53" s="32"/>
      <c r="AX53" s="22"/>
      <c r="AY53" s="33" t="b">
        <f t="shared" si="0"/>
        <v>0</v>
      </c>
      <c r="AZ53" s="34" t="str">
        <f t="shared" si="4"/>
        <v/>
      </c>
      <c r="BA53" s="35">
        <f t="shared" si="1"/>
        <v>0</v>
      </c>
      <c r="BB53" s="36">
        <f t="shared" si="2"/>
        <v>0</v>
      </c>
      <c r="BC53" s="36">
        <f t="shared" si="3"/>
        <v>0</v>
      </c>
    </row>
    <row r="54" spans="1:55" hidden="1" x14ac:dyDescent="0.2">
      <c r="A54" s="26">
        <v>44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30"/>
      <c r="AU54" s="31"/>
      <c r="AV54" s="31"/>
      <c r="AW54" s="32"/>
      <c r="AX54" s="22"/>
      <c r="AY54" s="33" t="b">
        <f t="shared" si="0"/>
        <v>0</v>
      </c>
      <c r="AZ54" s="34" t="str">
        <f t="shared" si="4"/>
        <v/>
      </c>
      <c r="BA54" s="35">
        <f t="shared" si="1"/>
        <v>0</v>
      </c>
      <c r="BB54" s="36">
        <f t="shared" si="2"/>
        <v>0</v>
      </c>
      <c r="BC54" s="36">
        <f t="shared" si="3"/>
        <v>0</v>
      </c>
    </row>
    <row r="55" spans="1:55" hidden="1" x14ac:dyDescent="0.2">
      <c r="A55" s="26">
        <v>45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30"/>
      <c r="AU55" s="31"/>
      <c r="AV55" s="31"/>
      <c r="AW55" s="32"/>
      <c r="AX55" s="22"/>
      <c r="AY55" s="33" t="b">
        <f t="shared" si="0"/>
        <v>0</v>
      </c>
      <c r="AZ55" s="34" t="str">
        <f t="shared" si="4"/>
        <v/>
      </c>
      <c r="BA55" s="35">
        <f t="shared" si="1"/>
        <v>0</v>
      </c>
      <c r="BB55" s="36">
        <f t="shared" si="2"/>
        <v>0</v>
      </c>
      <c r="BC55" s="36">
        <f t="shared" si="3"/>
        <v>0</v>
      </c>
    </row>
    <row r="56" spans="1:55" hidden="1" x14ac:dyDescent="0.2">
      <c r="A56" s="26">
        <v>46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30"/>
      <c r="AU56" s="31"/>
      <c r="AV56" s="31"/>
      <c r="AW56" s="32"/>
      <c r="AX56" s="22"/>
      <c r="AY56" s="33" t="b">
        <f t="shared" si="0"/>
        <v>0</v>
      </c>
      <c r="AZ56" s="34" t="str">
        <f t="shared" si="4"/>
        <v/>
      </c>
      <c r="BA56" s="35">
        <f t="shared" si="1"/>
        <v>0</v>
      </c>
      <c r="BB56" s="36">
        <f t="shared" si="2"/>
        <v>0</v>
      </c>
      <c r="BC56" s="36">
        <f t="shared" si="3"/>
        <v>0</v>
      </c>
    </row>
    <row r="57" spans="1:55" hidden="1" x14ac:dyDescent="0.2">
      <c r="A57" s="26">
        <v>47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30"/>
      <c r="AU57" s="31"/>
      <c r="AV57" s="31"/>
      <c r="AW57" s="32"/>
      <c r="AX57" s="22"/>
      <c r="AY57" s="33" t="b">
        <f t="shared" si="0"/>
        <v>0</v>
      </c>
      <c r="AZ57" s="34" t="str">
        <f t="shared" si="4"/>
        <v/>
      </c>
      <c r="BA57" s="35">
        <f t="shared" si="1"/>
        <v>0</v>
      </c>
      <c r="BB57" s="36">
        <f t="shared" si="2"/>
        <v>0</v>
      </c>
      <c r="BC57" s="36">
        <f t="shared" si="3"/>
        <v>0</v>
      </c>
    </row>
    <row r="58" spans="1:55" hidden="1" x14ac:dyDescent="0.2">
      <c r="A58" s="26">
        <v>48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30"/>
      <c r="AU58" s="31"/>
      <c r="AV58" s="31"/>
      <c r="AW58" s="32"/>
      <c r="AX58" s="22"/>
      <c r="AY58" s="33" t="b">
        <f t="shared" si="0"/>
        <v>0</v>
      </c>
      <c r="AZ58" s="34" t="str">
        <f t="shared" si="4"/>
        <v/>
      </c>
      <c r="BA58" s="35">
        <f t="shared" si="1"/>
        <v>0</v>
      </c>
      <c r="BB58" s="36">
        <f t="shared" si="2"/>
        <v>0</v>
      </c>
      <c r="BC58" s="36">
        <f t="shared" si="3"/>
        <v>0</v>
      </c>
    </row>
    <row r="59" spans="1:55" hidden="1" x14ac:dyDescent="0.2">
      <c r="A59" s="26">
        <v>49</v>
      </c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30"/>
      <c r="AU59" s="31"/>
      <c r="AV59" s="31"/>
      <c r="AW59" s="32"/>
      <c r="AX59" s="22"/>
      <c r="AY59" s="33" t="b">
        <f t="shared" si="0"/>
        <v>0</v>
      </c>
      <c r="AZ59" s="34" t="str">
        <f t="shared" si="4"/>
        <v/>
      </c>
      <c r="BA59" s="35">
        <f t="shared" si="1"/>
        <v>0</v>
      </c>
      <c r="BB59" s="36">
        <f t="shared" si="2"/>
        <v>0</v>
      </c>
      <c r="BC59" s="36">
        <f t="shared" si="3"/>
        <v>0</v>
      </c>
    </row>
    <row r="60" spans="1:55" hidden="1" x14ac:dyDescent="0.2">
      <c r="A60" s="26">
        <v>50</v>
      </c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30"/>
      <c r="AU60" s="31"/>
      <c r="AV60" s="31"/>
      <c r="AW60" s="32"/>
      <c r="AX60" s="22"/>
      <c r="AY60" s="33" t="b">
        <f t="shared" si="0"/>
        <v>0</v>
      </c>
      <c r="AZ60" s="34" t="str">
        <f t="shared" si="4"/>
        <v/>
      </c>
      <c r="BA60" s="35">
        <f t="shared" si="1"/>
        <v>0</v>
      </c>
      <c r="BB60" s="36">
        <f t="shared" si="2"/>
        <v>0</v>
      </c>
      <c r="BC60" s="36">
        <f t="shared" si="3"/>
        <v>0</v>
      </c>
    </row>
    <row r="61" spans="1:55" hidden="1" x14ac:dyDescent="0.2">
      <c r="A61" s="26">
        <v>51</v>
      </c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30"/>
      <c r="AU61" s="31"/>
      <c r="AV61" s="31"/>
      <c r="AW61" s="32"/>
      <c r="AX61" s="22"/>
      <c r="AY61" s="33" t="b">
        <f t="shared" si="0"/>
        <v>0</v>
      </c>
      <c r="AZ61" s="34" t="str">
        <f t="shared" si="4"/>
        <v/>
      </c>
      <c r="BA61" s="35">
        <f t="shared" si="1"/>
        <v>0</v>
      </c>
      <c r="BB61" s="36">
        <f t="shared" si="2"/>
        <v>0</v>
      </c>
      <c r="BC61" s="36">
        <f t="shared" si="3"/>
        <v>0</v>
      </c>
    </row>
    <row r="62" spans="1:55" hidden="1" x14ac:dyDescent="0.2">
      <c r="A62" s="26">
        <v>52</v>
      </c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30"/>
      <c r="AU62" s="31"/>
      <c r="AV62" s="31"/>
      <c r="AW62" s="32"/>
      <c r="AX62" s="22"/>
      <c r="AY62" s="33" t="b">
        <f t="shared" si="0"/>
        <v>0</v>
      </c>
      <c r="AZ62" s="34" t="str">
        <f t="shared" si="4"/>
        <v/>
      </c>
      <c r="BA62" s="35">
        <f t="shared" si="1"/>
        <v>0</v>
      </c>
      <c r="BB62" s="36">
        <f t="shared" si="2"/>
        <v>0</v>
      </c>
      <c r="BC62" s="36">
        <f t="shared" si="3"/>
        <v>0</v>
      </c>
    </row>
    <row r="63" spans="1:55" hidden="1" x14ac:dyDescent="0.2">
      <c r="A63" s="26">
        <v>53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30"/>
      <c r="AU63" s="31"/>
      <c r="AV63" s="31"/>
      <c r="AW63" s="32"/>
      <c r="AX63" s="22"/>
      <c r="AY63" s="33" t="b">
        <f t="shared" si="0"/>
        <v>0</v>
      </c>
      <c r="AZ63" s="34" t="str">
        <f t="shared" si="4"/>
        <v/>
      </c>
      <c r="BA63" s="35">
        <f t="shared" si="1"/>
        <v>0</v>
      </c>
      <c r="BB63" s="36">
        <f t="shared" si="2"/>
        <v>0</v>
      </c>
      <c r="BC63" s="36">
        <f t="shared" si="3"/>
        <v>0</v>
      </c>
    </row>
    <row r="64" spans="1:55" hidden="1" x14ac:dyDescent="0.2">
      <c r="A64" s="26">
        <v>54</v>
      </c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30"/>
      <c r="AU64" s="31"/>
      <c r="AV64" s="31"/>
      <c r="AW64" s="32"/>
      <c r="AX64" s="22"/>
      <c r="AY64" s="33" t="b">
        <f t="shared" si="0"/>
        <v>0</v>
      </c>
      <c r="AZ64" s="34" t="str">
        <f t="shared" si="4"/>
        <v/>
      </c>
      <c r="BA64" s="35">
        <f t="shared" si="1"/>
        <v>0</v>
      </c>
      <c r="BB64" s="36">
        <f t="shared" si="2"/>
        <v>0</v>
      </c>
      <c r="BC64" s="36">
        <f t="shared" si="3"/>
        <v>0</v>
      </c>
    </row>
    <row r="65" spans="1:55" hidden="1" x14ac:dyDescent="0.2">
      <c r="A65" s="26">
        <v>55</v>
      </c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30"/>
      <c r="AU65" s="31"/>
      <c r="AV65" s="31"/>
      <c r="AW65" s="32"/>
      <c r="AX65" s="22"/>
      <c r="AY65" s="33" t="b">
        <f t="shared" si="0"/>
        <v>0</v>
      </c>
      <c r="AZ65" s="34" t="str">
        <f t="shared" si="4"/>
        <v/>
      </c>
      <c r="BA65" s="35">
        <f t="shared" si="1"/>
        <v>0</v>
      </c>
      <c r="BB65" s="36">
        <f t="shared" si="2"/>
        <v>0</v>
      </c>
      <c r="BC65" s="36">
        <f t="shared" si="3"/>
        <v>0</v>
      </c>
    </row>
    <row r="66" spans="1:55" hidden="1" x14ac:dyDescent="0.2">
      <c r="A66" s="26">
        <v>56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30"/>
      <c r="AU66" s="31"/>
      <c r="AV66" s="31"/>
      <c r="AW66" s="32"/>
      <c r="AX66" s="22"/>
      <c r="AY66" s="33" t="b">
        <f t="shared" si="0"/>
        <v>0</v>
      </c>
      <c r="AZ66" s="34" t="str">
        <f t="shared" si="4"/>
        <v/>
      </c>
      <c r="BA66" s="35">
        <f t="shared" si="1"/>
        <v>0</v>
      </c>
      <c r="BB66" s="36">
        <f t="shared" si="2"/>
        <v>0</v>
      </c>
      <c r="BC66" s="36">
        <f t="shared" si="3"/>
        <v>0</v>
      </c>
    </row>
    <row r="67" spans="1:55" hidden="1" x14ac:dyDescent="0.2">
      <c r="A67" s="26">
        <v>57</v>
      </c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30"/>
      <c r="AU67" s="31"/>
      <c r="AV67" s="31"/>
      <c r="AW67" s="32"/>
      <c r="AX67" s="22"/>
      <c r="AY67" s="33" t="b">
        <f t="shared" si="0"/>
        <v>0</v>
      </c>
      <c r="AZ67" s="34" t="str">
        <f t="shared" si="4"/>
        <v/>
      </c>
      <c r="BA67" s="35">
        <f t="shared" si="1"/>
        <v>0</v>
      </c>
      <c r="BB67" s="36">
        <f t="shared" si="2"/>
        <v>0</v>
      </c>
      <c r="BC67" s="36">
        <f t="shared" si="3"/>
        <v>0</v>
      </c>
    </row>
    <row r="68" spans="1:55" hidden="1" x14ac:dyDescent="0.2">
      <c r="A68" s="26">
        <v>58</v>
      </c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30"/>
      <c r="AU68" s="31"/>
      <c r="AV68" s="31"/>
      <c r="AW68" s="32"/>
      <c r="AX68" s="22"/>
      <c r="AY68" s="33" t="b">
        <f t="shared" si="0"/>
        <v>0</v>
      </c>
      <c r="AZ68" s="34" t="str">
        <f t="shared" si="4"/>
        <v/>
      </c>
      <c r="BA68" s="35">
        <f t="shared" si="1"/>
        <v>0</v>
      </c>
      <c r="BB68" s="36">
        <f t="shared" si="2"/>
        <v>0</v>
      </c>
      <c r="BC68" s="36">
        <f t="shared" si="3"/>
        <v>0</v>
      </c>
    </row>
    <row r="69" spans="1:55" hidden="1" x14ac:dyDescent="0.2">
      <c r="A69" s="26">
        <v>59</v>
      </c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30"/>
      <c r="AU69" s="31"/>
      <c r="AV69" s="31"/>
      <c r="AW69" s="32"/>
      <c r="AX69" s="22"/>
      <c r="AY69" s="33" t="b">
        <f t="shared" si="0"/>
        <v>0</v>
      </c>
      <c r="AZ69" s="34" t="str">
        <f t="shared" si="4"/>
        <v/>
      </c>
      <c r="BA69" s="35">
        <f t="shared" si="1"/>
        <v>0</v>
      </c>
      <c r="BB69" s="36">
        <f t="shared" si="2"/>
        <v>0</v>
      </c>
      <c r="BC69" s="36">
        <f t="shared" si="3"/>
        <v>0</v>
      </c>
    </row>
    <row r="70" spans="1:55" hidden="1" x14ac:dyDescent="0.2">
      <c r="A70" s="26">
        <v>60</v>
      </c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30"/>
      <c r="AU70" s="31"/>
      <c r="AV70" s="31"/>
      <c r="AW70" s="32"/>
      <c r="AX70" s="22"/>
      <c r="AY70" s="33" t="b">
        <f t="shared" si="0"/>
        <v>0</v>
      </c>
      <c r="AZ70" s="34" t="str">
        <f t="shared" si="4"/>
        <v/>
      </c>
      <c r="BA70" s="35">
        <f t="shared" si="1"/>
        <v>0</v>
      </c>
      <c r="BB70" s="36">
        <f t="shared" si="2"/>
        <v>0</v>
      </c>
      <c r="BC70" s="36">
        <f t="shared" si="3"/>
        <v>0</v>
      </c>
    </row>
    <row r="71" spans="1:55" hidden="1" x14ac:dyDescent="0.2">
      <c r="A71" s="26">
        <v>61</v>
      </c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30"/>
      <c r="AU71" s="31"/>
      <c r="AV71" s="31"/>
      <c r="AW71" s="32"/>
      <c r="AX71" s="22"/>
      <c r="AY71" s="33" t="b">
        <f t="shared" si="0"/>
        <v>0</v>
      </c>
      <c r="AZ71" s="34" t="str">
        <f t="shared" si="4"/>
        <v/>
      </c>
      <c r="BA71" s="35">
        <f t="shared" si="1"/>
        <v>0</v>
      </c>
      <c r="BB71" s="36">
        <f t="shared" si="2"/>
        <v>0</v>
      </c>
      <c r="BC71" s="36">
        <f t="shared" si="3"/>
        <v>0</v>
      </c>
    </row>
    <row r="72" spans="1:55" hidden="1" x14ac:dyDescent="0.2">
      <c r="A72" s="26">
        <v>62</v>
      </c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30"/>
      <c r="AU72" s="31"/>
      <c r="AV72" s="31"/>
      <c r="AW72" s="32"/>
      <c r="AX72" s="22"/>
      <c r="AY72" s="33" t="b">
        <f t="shared" si="0"/>
        <v>0</v>
      </c>
      <c r="AZ72" s="34" t="str">
        <f t="shared" si="4"/>
        <v/>
      </c>
      <c r="BA72" s="35">
        <f t="shared" si="1"/>
        <v>0</v>
      </c>
      <c r="BB72" s="36">
        <f t="shared" si="2"/>
        <v>0</v>
      </c>
      <c r="BC72" s="36">
        <f t="shared" si="3"/>
        <v>0</v>
      </c>
    </row>
    <row r="73" spans="1:55" hidden="1" x14ac:dyDescent="0.2">
      <c r="A73" s="26">
        <v>63</v>
      </c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30"/>
      <c r="AU73" s="31"/>
      <c r="AV73" s="31"/>
      <c r="AW73" s="32"/>
      <c r="AX73" s="22"/>
      <c r="AY73" s="33" t="b">
        <f t="shared" si="0"/>
        <v>0</v>
      </c>
      <c r="AZ73" s="34" t="str">
        <f t="shared" si="4"/>
        <v/>
      </c>
      <c r="BA73" s="35">
        <f t="shared" si="1"/>
        <v>0</v>
      </c>
      <c r="BB73" s="36">
        <f t="shared" si="2"/>
        <v>0</v>
      </c>
      <c r="BC73" s="36">
        <f t="shared" si="3"/>
        <v>0</v>
      </c>
    </row>
    <row r="74" spans="1:55" hidden="1" x14ac:dyDescent="0.2">
      <c r="A74" s="26">
        <v>64</v>
      </c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30"/>
      <c r="AU74" s="31"/>
      <c r="AV74" s="31"/>
      <c r="AW74" s="32"/>
      <c r="AX74" s="22"/>
      <c r="AY74" s="33" t="b">
        <f t="shared" si="0"/>
        <v>0</v>
      </c>
      <c r="AZ74" s="34" t="str">
        <f t="shared" si="4"/>
        <v/>
      </c>
      <c r="BA74" s="35">
        <f t="shared" si="1"/>
        <v>0</v>
      </c>
      <c r="BB74" s="36">
        <f t="shared" si="2"/>
        <v>0</v>
      </c>
      <c r="BC74" s="36">
        <f t="shared" si="3"/>
        <v>0</v>
      </c>
    </row>
    <row r="75" spans="1:55" hidden="1" x14ac:dyDescent="0.2">
      <c r="A75" s="26">
        <v>65</v>
      </c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30"/>
      <c r="AU75" s="31"/>
      <c r="AV75" s="31"/>
      <c r="AW75" s="32"/>
      <c r="AX75" s="22"/>
      <c r="AY75" s="33" t="b">
        <f t="shared" ref="AY75:AY138" si="5">IF(SUM(C75:AS75)&gt;0,(SUM(C75:AS75)/COUNTIF(C75:AS75,"&gt;0")))</f>
        <v>0</v>
      </c>
      <c r="AZ75" s="34" t="str">
        <f t="shared" si="4"/>
        <v/>
      </c>
      <c r="BA75" s="35">
        <f t="shared" ref="BA75:BA138" si="6">COUNTIF($C75:$AS75,"Отл")</f>
        <v>0</v>
      </c>
      <c r="BB75" s="36">
        <f t="shared" ref="BB75:BB138" si="7">COUNTIF($C75:$AS75,"Хор")</f>
        <v>0</v>
      </c>
      <c r="BC75" s="36">
        <f t="shared" ref="BC75:BC138" si="8">COUNTIF($C75:$AS75,"Удв")</f>
        <v>0</v>
      </c>
    </row>
    <row r="76" spans="1:55" hidden="1" x14ac:dyDescent="0.2">
      <c r="A76" s="26">
        <v>66</v>
      </c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30"/>
      <c r="AU76" s="31"/>
      <c r="AV76" s="31"/>
      <c r="AW76" s="32"/>
      <c r="AX76" s="22"/>
      <c r="AY76" s="33" t="b">
        <f t="shared" si="5"/>
        <v>0</v>
      </c>
      <c r="AZ76" s="34" t="str">
        <f t="shared" ref="AZ76:AZ139" si="9">IF(SUM(BA76:BC76)&gt;0,(BA76*5+BB76*4+BC76*3)/SUM(BA76:BC76),"")</f>
        <v/>
      </c>
      <c r="BA76" s="35">
        <f t="shared" si="6"/>
        <v>0</v>
      </c>
      <c r="BB76" s="36">
        <f t="shared" si="7"/>
        <v>0</v>
      </c>
      <c r="BC76" s="36">
        <f t="shared" si="8"/>
        <v>0</v>
      </c>
    </row>
    <row r="77" spans="1:55" hidden="1" x14ac:dyDescent="0.2">
      <c r="A77" s="26">
        <v>67</v>
      </c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30"/>
      <c r="AU77" s="31"/>
      <c r="AV77" s="31"/>
      <c r="AW77" s="32"/>
      <c r="AX77" s="22"/>
      <c r="AY77" s="33" t="b">
        <f t="shared" si="5"/>
        <v>0</v>
      </c>
      <c r="AZ77" s="34" t="str">
        <f t="shared" si="9"/>
        <v/>
      </c>
      <c r="BA77" s="35">
        <f t="shared" si="6"/>
        <v>0</v>
      </c>
      <c r="BB77" s="36">
        <f t="shared" si="7"/>
        <v>0</v>
      </c>
      <c r="BC77" s="36">
        <f t="shared" si="8"/>
        <v>0</v>
      </c>
    </row>
    <row r="78" spans="1:55" hidden="1" x14ac:dyDescent="0.2">
      <c r="A78" s="26">
        <v>68</v>
      </c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30"/>
      <c r="AU78" s="31"/>
      <c r="AV78" s="31"/>
      <c r="AW78" s="32"/>
      <c r="AX78" s="22"/>
      <c r="AY78" s="33" t="b">
        <f t="shared" si="5"/>
        <v>0</v>
      </c>
      <c r="AZ78" s="34" t="str">
        <f t="shared" si="9"/>
        <v/>
      </c>
      <c r="BA78" s="35">
        <f t="shared" si="6"/>
        <v>0</v>
      </c>
      <c r="BB78" s="36">
        <f t="shared" si="7"/>
        <v>0</v>
      </c>
      <c r="BC78" s="36">
        <f t="shared" si="8"/>
        <v>0</v>
      </c>
    </row>
    <row r="79" spans="1:55" hidden="1" x14ac:dyDescent="0.2">
      <c r="A79" s="26">
        <v>69</v>
      </c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30"/>
      <c r="AU79" s="31"/>
      <c r="AV79" s="31"/>
      <c r="AW79" s="32"/>
      <c r="AX79" s="22"/>
      <c r="AY79" s="33" t="b">
        <f t="shared" si="5"/>
        <v>0</v>
      </c>
      <c r="AZ79" s="34" t="str">
        <f t="shared" si="9"/>
        <v/>
      </c>
      <c r="BA79" s="35">
        <f t="shared" si="6"/>
        <v>0</v>
      </c>
      <c r="BB79" s="36">
        <f t="shared" si="7"/>
        <v>0</v>
      </c>
      <c r="BC79" s="36">
        <f t="shared" si="8"/>
        <v>0</v>
      </c>
    </row>
    <row r="80" spans="1:55" hidden="1" x14ac:dyDescent="0.2">
      <c r="A80" s="26">
        <v>70</v>
      </c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30"/>
      <c r="AU80" s="31"/>
      <c r="AV80" s="31"/>
      <c r="AW80" s="32"/>
      <c r="AX80" s="22"/>
      <c r="AY80" s="33" t="b">
        <f t="shared" si="5"/>
        <v>0</v>
      </c>
      <c r="AZ80" s="34" t="str">
        <f t="shared" si="9"/>
        <v/>
      </c>
      <c r="BA80" s="35">
        <f t="shared" si="6"/>
        <v>0</v>
      </c>
      <c r="BB80" s="36">
        <f t="shared" si="7"/>
        <v>0</v>
      </c>
      <c r="BC80" s="36">
        <f t="shared" si="8"/>
        <v>0</v>
      </c>
    </row>
    <row r="81" spans="1:55" hidden="1" x14ac:dyDescent="0.2">
      <c r="A81" s="26">
        <v>71</v>
      </c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30"/>
      <c r="AU81" s="31"/>
      <c r="AV81" s="31"/>
      <c r="AW81" s="32"/>
      <c r="AX81" s="22"/>
      <c r="AY81" s="33" t="b">
        <f t="shared" si="5"/>
        <v>0</v>
      </c>
      <c r="AZ81" s="34" t="str">
        <f t="shared" si="9"/>
        <v/>
      </c>
      <c r="BA81" s="35">
        <f t="shared" si="6"/>
        <v>0</v>
      </c>
      <c r="BB81" s="36">
        <f t="shared" si="7"/>
        <v>0</v>
      </c>
      <c r="BC81" s="36">
        <f t="shared" si="8"/>
        <v>0</v>
      </c>
    </row>
    <row r="82" spans="1:55" hidden="1" x14ac:dyDescent="0.2">
      <c r="A82" s="26">
        <v>72</v>
      </c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30"/>
      <c r="AU82" s="31"/>
      <c r="AV82" s="31"/>
      <c r="AW82" s="32"/>
      <c r="AX82" s="22"/>
      <c r="AY82" s="33" t="b">
        <f t="shared" si="5"/>
        <v>0</v>
      </c>
      <c r="AZ82" s="34" t="str">
        <f t="shared" si="9"/>
        <v/>
      </c>
      <c r="BA82" s="35">
        <f t="shared" si="6"/>
        <v>0</v>
      </c>
      <c r="BB82" s="36">
        <f t="shared" si="7"/>
        <v>0</v>
      </c>
      <c r="BC82" s="36">
        <f t="shared" si="8"/>
        <v>0</v>
      </c>
    </row>
    <row r="83" spans="1:55" hidden="1" x14ac:dyDescent="0.2">
      <c r="A83" s="26">
        <v>73</v>
      </c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30"/>
      <c r="AU83" s="31"/>
      <c r="AV83" s="31"/>
      <c r="AW83" s="32"/>
      <c r="AX83" s="22"/>
      <c r="AY83" s="33" t="b">
        <f t="shared" si="5"/>
        <v>0</v>
      </c>
      <c r="AZ83" s="34" t="str">
        <f t="shared" si="9"/>
        <v/>
      </c>
      <c r="BA83" s="35">
        <f t="shared" si="6"/>
        <v>0</v>
      </c>
      <c r="BB83" s="36">
        <f t="shared" si="7"/>
        <v>0</v>
      </c>
      <c r="BC83" s="36">
        <f t="shared" si="8"/>
        <v>0</v>
      </c>
    </row>
    <row r="84" spans="1:55" hidden="1" x14ac:dyDescent="0.2">
      <c r="A84" s="26">
        <v>74</v>
      </c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30"/>
      <c r="AU84" s="31"/>
      <c r="AV84" s="31"/>
      <c r="AW84" s="32"/>
      <c r="AX84" s="22"/>
      <c r="AY84" s="33" t="b">
        <f t="shared" si="5"/>
        <v>0</v>
      </c>
      <c r="AZ84" s="34" t="str">
        <f t="shared" si="9"/>
        <v/>
      </c>
      <c r="BA84" s="35">
        <f t="shared" si="6"/>
        <v>0</v>
      </c>
      <c r="BB84" s="36">
        <f t="shared" si="7"/>
        <v>0</v>
      </c>
      <c r="BC84" s="36">
        <f t="shared" si="8"/>
        <v>0</v>
      </c>
    </row>
    <row r="85" spans="1:55" hidden="1" x14ac:dyDescent="0.2">
      <c r="A85" s="26">
        <v>75</v>
      </c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30"/>
      <c r="AU85" s="31"/>
      <c r="AV85" s="31"/>
      <c r="AW85" s="32"/>
      <c r="AX85" s="22"/>
      <c r="AY85" s="33" t="b">
        <f t="shared" si="5"/>
        <v>0</v>
      </c>
      <c r="AZ85" s="34" t="str">
        <f t="shared" si="9"/>
        <v/>
      </c>
      <c r="BA85" s="35">
        <f t="shared" si="6"/>
        <v>0</v>
      </c>
      <c r="BB85" s="36">
        <f t="shared" si="7"/>
        <v>0</v>
      </c>
      <c r="BC85" s="36">
        <f t="shared" si="8"/>
        <v>0</v>
      </c>
    </row>
    <row r="86" spans="1:55" hidden="1" x14ac:dyDescent="0.2">
      <c r="A86" s="26">
        <v>76</v>
      </c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30"/>
      <c r="AU86" s="31"/>
      <c r="AV86" s="31"/>
      <c r="AW86" s="32"/>
      <c r="AX86" s="22"/>
      <c r="AY86" s="33" t="b">
        <f t="shared" si="5"/>
        <v>0</v>
      </c>
      <c r="AZ86" s="34" t="str">
        <f t="shared" si="9"/>
        <v/>
      </c>
      <c r="BA86" s="35">
        <f t="shared" si="6"/>
        <v>0</v>
      </c>
      <c r="BB86" s="36">
        <f t="shared" si="7"/>
        <v>0</v>
      </c>
      <c r="BC86" s="36">
        <f t="shared" si="8"/>
        <v>0</v>
      </c>
    </row>
    <row r="87" spans="1:55" hidden="1" x14ac:dyDescent="0.2">
      <c r="A87" s="26">
        <v>77</v>
      </c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30"/>
      <c r="AU87" s="31"/>
      <c r="AV87" s="31"/>
      <c r="AW87" s="32"/>
      <c r="AX87" s="22"/>
      <c r="AY87" s="33" t="b">
        <f t="shared" si="5"/>
        <v>0</v>
      </c>
      <c r="AZ87" s="34" t="str">
        <f t="shared" si="9"/>
        <v/>
      </c>
      <c r="BA87" s="35">
        <f t="shared" si="6"/>
        <v>0</v>
      </c>
      <c r="BB87" s="36">
        <f t="shared" si="7"/>
        <v>0</v>
      </c>
      <c r="BC87" s="36">
        <f t="shared" si="8"/>
        <v>0</v>
      </c>
    </row>
    <row r="88" spans="1:55" hidden="1" x14ac:dyDescent="0.2">
      <c r="A88" s="26">
        <v>78</v>
      </c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30"/>
      <c r="AU88" s="31"/>
      <c r="AV88" s="31"/>
      <c r="AW88" s="32"/>
      <c r="AX88" s="22"/>
      <c r="AY88" s="33" t="b">
        <f t="shared" si="5"/>
        <v>0</v>
      </c>
      <c r="AZ88" s="34" t="str">
        <f t="shared" si="9"/>
        <v/>
      </c>
      <c r="BA88" s="35">
        <f t="shared" si="6"/>
        <v>0</v>
      </c>
      <c r="BB88" s="36">
        <f t="shared" si="7"/>
        <v>0</v>
      </c>
      <c r="BC88" s="36">
        <f t="shared" si="8"/>
        <v>0</v>
      </c>
    </row>
    <row r="89" spans="1:55" hidden="1" x14ac:dyDescent="0.2">
      <c r="A89" s="26">
        <v>79</v>
      </c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30"/>
      <c r="AU89" s="31"/>
      <c r="AV89" s="31"/>
      <c r="AW89" s="32"/>
      <c r="AX89" s="22"/>
      <c r="AY89" s="33" t="b">
        <f t="shared" si="5"/>
        <v>0</v>
      </c>
      <c r="AZ89" s="34" t="str">
        <f t="shared" si="9"/>
        <v/>
      </c>
      <c r="BA89" s="35">
        <f t="shared" si="6"/>
        <v>0</v>
      </c>
      <c r="BB89" s="36">
        <f t="shared" si="7"/>
        <v>0</v>
      </c>
      <c r="BC89" s="36">
        <f t="shared" si="8"/>
        <v>0</v>
      </c>
    </row>
    <row r="90" spans="1:55" hidden="1" x14ac:dyDescent="0.2">
      <c r="A90" s="26">
        <v>80</v>
      </c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30"/>
      <c r="AU90" s="31"/>
      <c r="AV90" s="31"/>
      <c r="AW90" s="32"/>
      <c r="AX90" s="22"/>
      <c r="AY90" s="33" t="b">
        <f t="shared" si="5"/>
        <v>0</v>
      </c>
      <c r="AZ90" s="34" t="str">
        <f t="shared" si="9"/>
        <v/>
      </c>
      <c r="BA90" s="35">
        <f t="shared" si="6"/>
        <v>0</v>
      </c>
      <c r="BB90" s="36">
        <f t="shared" si="7"/>
        <v>0</v>
      </c>
      <c r="BC90" s="36">
        <f t="shared" si="8"/>
        <v>0</v>
      </c>
    </row>
    <row r="91" spans="1:55" hidden="1" x14ac:dyDescent="0.2">
      <c r="A91" s="26">
        <v>81</v>
      </c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30"/>
      <c r="AU91" s="31"/>
      <c r="AV91" s="31"/>
      <c r="AW91" s="32"/>
      <c r="AX91" s="22"/>
      <c r="AY91" s="33" t="b">
        <f t="shared" si="5"/>
        <v>0</v>
      </c>
      <c r="AZ91" s="34" t="str">
        <f t="shared" si="9"/>
        <v/>
      </c>
      <c r="BA91" s="35">
        <f t="shared" si="6"/>
        <v>0</v>
      </c>
      <c r="BB91" s="36">
        <f t="shared" si="7"/>
        <v>0</v>
      </c>
      <c r="BC91" s="36">
        <f t="shared" si="8"/>
        <v>0</v>
      </c>
    </row>
    <row r="92" spans="1:55" hidden="1" x14ac:dyDescent="0.2">
      <c r="A92" s="26">
        <v>82</v>
      </c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30"/>
      <c r="AU92" s="31"/>
      <c r="AV92" s="31"/>
      <c r="AW92" s="32"/>
      <c r="AX92" s="22"/>
      <c r="AY92" s="33" t="b">
        <f t="shared" si="5"/>
        <v>0</v>
      </c>
      <c r="AZ92" s="34" t="str">
        <f t="shared" si="9"/>
        <v/>
      </c>
      <c r="BA92" s="35">
        <f t="shared" si="6"/>
        <v>0</v>
      </c>
      <c r="BB92" s="36">
        <f t="shared" si="7"/>
        <v>0</v>
      </c>
      <c r="BC92" s="36">
        <f t="shared" si="8"/>
        <v>0</v>
      </c>
    </row>
    <row r="93" spans="1:55" hidden="1" x14ac:dyDescent="0.2">
      <c r="A93" s="26">
        <v>83</v>
      </c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30"/>
      <c r="AU93" s="31"/>
      <c r="AV93" s="31"/>
      <c r="AW93" s="32"/>
      <c r="AX93" s="22"/>
      <c r="AY93" s="33" t="b">
        <f t="shared" si="5"/>
        <v>0</v>
      </c>
      <c r="AZ93" s="34" t="str">
        <f t="shared" si="9"/>
        <v/>
      </c>
      <c r="BA93" s="35">
        <f t="shared" si="6"/>
        <v>0</v>
      </c>
      <c r="BB93" s="36">
        <f t="shared" si="7"/>
        <v>0</v>
      </c>
      <c r="BC93" s="36">
        <f t="shared" si="8"/>
        <v>0</v>
      </c>
    </row>
    <row r="94" spans="1:55" hidden="1" x14ac:dyDescent="0.2">
      <c r="A94" s="26">
        <v>84</v>
      </c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30"/>
      <c r="AU94" s="31"/>
      <c r="AV94" s="31"/>
      <c r="AW94" s="32"/>
      <c r="AX94" s="22"/>
      <c r="AY94" s="33" t="b">
        <f t="shared" si="5"/>
        <v>0</v>
      </c>
      <c r="AZ94" s="34" t="str">
        <f t="shared" si="9"/>
        <v/>
      </c>
      <c r="BA94" s="35">
        <f t="shared" si="6"/>
        <v>0</v>
      </c>
      <c r="BB94" s="36">
        <f t="shared" si="7"/>
        <v>0</v>
      </c>
      <c r="BC94" s="36">
        <f t="shared" si="8"/>
        <v>0</v>
      </c>
    </row>
    <row r="95" spans="1:55" hidden="1" x14ac:dyDescent="0.2">
      <c r="A95" s="26">
        <v>85</v>
      </c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30"/>
      <c r="AU95" s="31"/>
      <c r="AV95" s="31"/>
      <c r="AW95" s="32"/>
      <c r="AX95" s="22"/>
      <c r="AY95" s="33" t="b">
        <f t="shared" si="5"/>
        <v>0</v>
      </c>
      <c r="AZ95" s="34" t="str">
        <f t="shared" si="9"/>
        <v/>
      </c>
      <c r="BA95" s="35">
        <f t="shared" si="6"/>
        <v>0</v>
      </c>
      <c r="BB95" s="36">
        <f t="shared" si="7"/>
        <v>0</v>
      </c>
      <c r="BC95" s="36">
        <f t="shared" si="8"/>
        <v>0</v>
      </c>
    </row>
    <row r="96" spans="1:55" hidden="1" x14ac:dyDescent="0.2">
      <c r="A96" s="26">
        <v>86</v>
      </c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30"/>
      <c r="AU96" s="31"/>
      <c r="AV96" s="31"/>
      <c r="AW96" s="32"/>
      <c r="AX96" s="22"/>
      <c r="AY96" s="33" t="b">
        <f t="shared" si="5"/>
        <v>0</v>
      </c>
      <c r="AZ96" s="34" t="str">
        <f t="shared" si="9"/>
        <v/>
      </c>
      <c r="BA96" s="35">
        <f t="shared" si="6"/>
        <v>0</v>
      </c>
      <c r="BB96" s="36">
        <f t="shared" si="7"/>
        <v>0</v>
      </c>
      <c r="BC96" s="36">
        <f t="shared" si="8"/>
        <v>0</v>
      </c>
    </row>
    <row r="97" spans="1:55" hidden="1" x14ac:dyDescent="0.2">
      <c r="A97" s="26">
        <v>87</v>
      </c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30"/>
      <c r="AU97" s="31"/>
      <c r="AV97" s="31"/>
      <c r="AW97" s="32"/>
      <c r="AX97" s="22"/>
      <c r="AY97" s="33" t="b">
        <f t="shared" si="5"/>
        <v>0</v>
      </c>
      <c r="AZ97" s="34" t="str">
        <f t="shared" si="9"/>
        <v/>
      </c>
      <c r="BA97" s="35">
        <f t="shared" si="6"/>
        <v>0</v>
      </c>
      <c r="BB97" s="36">
        <f t="shared" si="7"/>
        <v>0</v>
      </c>
      <c r="BC97" s="36">
        <f t="shared" si="8"/>
        <v>0</v>
      </c>
    </row>
    <row r="98" spans="1:55" hidden="1" x14ac:dyDescent="0.2">
      <c r="A98" s="26">
        <v>88</v>
      </c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30"/>
      <c r="AU98" s="31"/>
      <c r="AV98" s="31"/>
      <c r="AW98" s="32"/>
      <c r="AX98" s="22"/>
      <c r="AY98" s="33" t="b">
        <f t="shared" si="5"/>
        <v>0</v>
      </c>
      <c r="AZ98" s="34" t="str">
        <f t="shared" si="9"/>
        <v/>
      </c>
      <c r="BA98" s="35">
        <f t="shared" si="6"/>
        <v>0</v>
      </c>
      <c r="BB98" s="36">
        <f t="shared" si="7"/>
        <v>0</v>
      </c>
      <c r="BC98" s="36">
        <f t="shared" si="8"/>
        <v>0</v>
      </c>
    </row>
    <row r="99" spans="1:55" hidden="1" x14ac:dyDescent="0.2">
      <c r="A99" s="26">
        <v>89</v>
      </c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30"/>
      <c r="AU99" s="31"/>
      <c r="AV99" s="31"/>
      <c r="AW99" s="32"/>
      <c r="AX99" s="22"/>
      <c r="AY99" s="33" t="b">
        <f t="shared" si="5"/>
        <v>0</v>
      </c>
      <c r="AZ99" s="34" t="str">
        <f t="shared" si="9"/>
        <v/>
      </c>
      <c r="BA99" s="35">
        <f t="shared" si="6"/>
        <v>0</v>
      </c>
      <c r="BB99" s="36">
        <f t="shared" si="7"/>
        <v>0</v>
      </c>
      <c r="BC99" s="36">
        <f t="shared" si="8"/>
        <v>0</v>
      </c>
    </row>
    <row r="100" spans="1:55" hidden="1" x14ac:dyDescent="0.2">
      <c r="A100" s="26">
        <v>90</v>
      </c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30"/>
      <c r="AU100" s="31"/>
      <c r="AV100" s="31"/>
      <c r="AW100" s="32"/>
      <c r="AX100" s="22"/>
      <c r="AY100" s="33" t="b">
        <f t="shared" si="5"/>
        <v>0</v>
      </c>
      <c r="AZ100" s="34" t="str">
        <f t="shared" si="9"/>
        <v/>
      </c>
      <c r="BA100" s="35">
        <f t="shared" si="6"/>
        <v>0</v>
      </c>
      <c r="BB100" s="36">
        <f t="shared" si="7"/>
        <v>0</v>
      </c>
      <c r="BC100" s="36">
        <f t="shared" si="8"/>
        <v>0</v>
      </c>
    </row>
    <row r="101" spans="1:55" hidden="1" x14ac:dyDescent="0.2">
      <c r="A101" s="26">
        <v>91</v>
      </c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30"/>
      <c r="AU101" s="31"/>
      <c r="AV101" s="31"/>
      <c r="AW101" s="32"/>
      <c r="AX101" s="22"/>
      <c r="AY101" s="33" t="b">
        <f t="shared" si="5"/>
        <v>0</v>
      </c>
      <c r="AZ101" s="34" t="str">
        <f t="shared" si="9"/>
        <v/>
      </c>
      <c r="BA101" s="35">
        <f t="shared" si="6"/>
        <v>0</v>
      </c>
      <c r="BB101" s="36">
        <f t="shared" si="7"/>
        <v>0</v>
      </c>
      <c r="BC101" s="36">
        <f t="shared" si="8"/>
        <v>0</v>
      </c>
    </row>
    <row r="102" spans="1:55" hidden="1" x14ac:dyDescent="0.2">
      <c r="A102" s="26">
        <v>92</v>
      </c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30"/>
      <c r="AU102" s="31"/>
      <c r="AV102" s="31"/>
      <c r="AW102" s="32"/>
      <c r="AX102" s="22"/>
      <c r="AY102" s="33" t="b">
        <f t="shared" si="5"/>
        <v>0</v>
      </c>
      <c r="AZ102" s="34" t="str">
        <f t="shared" si="9"/>
        <v/>
      </c>
      <c r="BA102" s="35">
        <f t="shared" si="6"/>
        <v>0</v>
      </c>
      <c r="BB102" s="36">
        <f t="shared" si="7"/>
        <v>0</v>
      </c>
      <c r="BC102" s="36">
        <f t="shared" si="8"/>
        <v>0</v>
      </c>
    </row>
    <row r="103" spans="1:55" hidden="1" x14ac:dyDescent="0.2">
      <c r="A103" s="26">
        <v>93</v>
      </c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30"/>
      <c r="AU103" s="31"/>
      <c r="AV103" s="31"/>
      <c r="AW103" s="32"/>
      <c r="AX103" s="22"/>
      <c r="AY103" s="33" t="b">
        <f t="shared" si="5"/>
        <v>0</v>
      </c>
      <c r="AZ103" s="34" t="str">
        <f t="shared" si="9"/>
        <v/>
      </c>
      <c r="BA103" s="35">
        <f t="shared" si="6"/>
        <v>0</v>
      </c>
      <c r="BB103" s="36">
        <f t="shared" si="7"/>
        <v>0</v>
      </c>
      <c r="BC103" s="36">
        <f t="shared" si="8"/>
        <v>0</v>
      </c>
    </row>
    <row r="104" spans="1:55" hidden="1" x14ac:dyDescent="0.2">
      <c r="A104" s="26">
        <v>94</v>
      </c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30"/>
      <c r="AU104" s="31"/>
      <c r="AV104" s="31"/>
      <c r="AW104" s="32"/>
      <c r="AX104" s="22"/>
      <c r="AY104" s="33" t="b">
        <f t="shared" si="5"/>
        <v>0</v>
      </c>
      <c r="AZ104" s="34" t="str">
        <f t="shared" si="9"/>
        <v/>
      </c>
      <c r="BA104" s="35">
        <f t="shared" si="6"/>
        <v>0</v>
      </c>
      <c r="BB104" s="36">
        <f t="shared" si="7"/>
        <v>0</v>
      </c>
      <c r="BC104" s="36">
        <f t="shared" si="8"/>
        <v>0</v>
      </c>
    </row>
    <row r="105" spans="1:55" hidden="1" x14ac:dyDescent="0.2">
      <c r="A105" s="26">
        <v>95</v>
      </c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30"/>
      <c r="AU105" s="31"/>
      <c r="AV105" s="31"/>
      <c r="AW105" s="32"/>
      <c r="AX105" s="22"/>
      <c r="AY105" s="33" t="b">
        <f t="shared" si="5"/>
        <v>0</v>
      </c>
      <c r="AZ105" s="34" t="str">
        <f t="shared" si="9"/>
        <v/>
      </c>
      <c r="BA105" s="35">
        <f t="shared" si="6"/>
        <v>0</v>
      </c>
      <c r="BB105" s="36">
        <f t="shared" si="7"/>
        <v>0</v>
      </c>
      <c r="BC105" s="36">
        <f t="shared" si="8"/>
        <v>0</v>
      </c>
    </row>
    <row r="106" spans="1:55" hidden="1" x14ac:dyDescent="0.2">
      <c r="A106" s="26">
        <v>96</v>
      </c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30"/>
      <c r="AU106" s="31"/>
      <c r="AV106" s="31"/>
      <c r="AW106" s="32"/>
      <c r="AX106" s="22"/>
      <c r="AY106" s="33" t="b">
        <f t="shared" si="5"/>
        <v>0</v>
      </c>
      <c r="AZ106" s="34" t="str">
        <f t="shared" si="9"/>
        <v/>
      </c>
      <c r="BA106" s="35">
        <f t="shared" si="6"/>
        <v>0</v>
      </c>
      <c r="BB106" s="36">
        <f t="shared" si="7"/>
        <v>0</v>
      </c>
      <c r="BC106" s="36">
        <f t="shared" si="8"/>
        <v>0</v>
      </c>
    </row>
    <row r="107" spans="1:55" hidden="1" x14ac:dyDescent="0.2">
      <c r="A107" s="26">
        <v>97</v>
      </c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9"/>
      <c r="AR107" s="28"/>
      <c r="AS107" s="28"/>
      <c r="AT107" s="30"/>
      <c r="AU107" s="31"/>
      <c r="AV107" s="31"/>
      <c r="AW107" s="32"/>
      <c r="AX107" s="22"/>
      <c r="AY107" s="33" t="b">
        <f t="shared" si="5"/>
        <v>0</v>
      </c>
      <c r="AZ107" s="34" t="str">
        <f t="shared" si="9"/>
        <v/>
      </c>
      <c r="BA107" s="35">
        <f t="shared" si="6"/>
        <v>0</v>
      </c>
      <c r="BB107" s="36">
        <f t="shared" si="7"/>
        <v>0</v>
      </c>
      <c r="BC107" s="36">
        <f t="shared" si="8"/>
        <v>0</v>
      </c>
    </row>
    <row r="108" spans="1:55" hidden="1" x14ac:dyDescent="0.2">
      <c r="A108" s="26">
        <v>98</v>
      </c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30"/>
      <c r="AU108" s="31"/>
      <c r="AV108" s="31"/>
      <c r="AW108" s="32"/>
      <c r="AX108" s="22"/>
      <c r="AY108" s="33" t="b">
        <f t="shared" si="5"/>
        <v>0</v>
      </c>
      <c r="AZ108" s="34" t="str">
        <f t="shared" si="9"/>
        <v/>
      </c>
      <c r="BA108" s="35">
        <f t="shared" si="6"/>
        <v>0</v>
      </c>
      <c r="BB108" s="36">
        <f t="shared" si="7"/>
        <v>0</v>
      </c>
      <c r="BC108" s="36">
        <f t="shared" si="8"/>
        <v>0</v>
      </c>
    </row>
    <row r="109" spans="1:55" hidden="1" x14ac:dyDescent="0.2">
      <c r="A109" s="26">
        <v>99</v>
      </c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30"/>
      <c r="AU109" s="31"/>
      <c r="AV109" s="31"/>
      <c r="AW109" s="32"/>
      <c r="AX109" s="22"/>
      <c r="AY109" s="33" t="b">
        <f t="shared" si="5"/>
        <v>0</v>
      </c>
      <c r="AZ109" s="34" t="str">
        <f t="shared" si="9"/>
        <v/>
      </c>
      <c r="BA109" s="35">
        <f t="shared" si="6"/>
        <v>0</v>
      </c>
      <c r="BB109" s="36">
        <f t="shared" si="7"/>
        <v>0</v>
      </c>
      <c r="BC109" s="36">
        <f t="shared" si="8"/>
        <v>0</v>
      </c>
    </row>
    <row r="110" spans="1:55" hidden="1" x14ac:dyDescent="0.2">
      <c r="A110" s="26">
        <v>100</v>
      </c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30"/>
      <c r="AU110" s="31"/>
      <c r="AV110" s="31"/>
      <c r="AW110" s="32"/>
      <c r="AX110" s="22"/>
      <c r="AY110" s="33" t="b">
        <f t="shared" si="5"/>
        <v>0</v>
      </c>
      <c r="AZ110" s="34" t="str">
        <f t="shared" si="9"/>
        <v/>
      </c>
      <c r="BA110" s="35">
        <f t="shared" si="6"/>
        <v>0</v>
      </c>
      <c r="BB110" s="36">
        <f t="shared" si="7"/>
        <v>0</v>
      </c>
      <c r="BC110" s="36">
        <f t="shared" si="8"/>
        <v>0</v>
      </c>
    </row>
    <row r="111" spans="1:55" hidden="1" x14ac:dyDescent="0.2">
      <c r="A111" s="26">
        <v>101</v>
      </c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30"/>
      <c r="AU111" s="31"/>
      <c r="AV111" s="31"/>
      <c r="AW111" s="32"/>
      <c r="AX111" s="22"/>
      <c r="AY111" s="33" t="b">
        <f t="shared" si="5"/>
        <v>0</v>
      </c>
      <c r="AZ111" s="34" t="str">
        <f t="shared" si="9"/>
        <v/>
      </c>
      <c r="BA111" s="35">
        <f t="shared" si="6"/>
        <v>0</v>
      </c>
      <c r="BB111" s="36">
        <f t="shared" si="7"/>
        <v>0</v>
      </c>
      <c r="BC111" s="36">
        <f t="shared" si="8"/>
        <v>0</v>
      </c>
    </row>
    <row r="112" spans="1:55" hidden="1" x14ac:dyDescent="0.2">
      <c r="A112" s="26">
        <v>102</v>
      </c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30"/>
      <c r="AU112" s="31"/>
      <c r="AV112" s="31"/>
      <c r="AW112" s="32"/>
      <c r="AX112" s="22"/>
      <c r="AY112" s="33" t="b">
        <f t="shared" si="5"/>
        <v>0</v>
      </c>
      <c r="AZ112" s="34" t="str">
        <f t="shared" si="9"/>
        <v/>
      </c>
      <c r="BA112" s="35">
        <f t="shared" si="6"/>
        <v>0</v>
      </c>
      <c r="BB112" s="36">
        <f t="shared" si="7"/>
        <v>0</v>
      </c>
      <c r="BC112" s="36">
        <f t="shared" si="8"/>
        <v>0</v>
      </c>
    </row>
    <row r="113" spans="1:55" hidden="1" x14ac:dyDescent="0.2">
      <c r="A113" s="26">
        <v>103</v>
      </c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30"/>
      <c r="AU113" s="31"/>
      <c r="AV113" s="31"/>
      <c r="AW113" s="32"/>
      <c r="AX113" s="22"/>
      <c r="AY113" s="33" t="b">
        <f t="shared" si="5"/>
        <v>0</v>
      </c>
      <c r="AZ113" s="34" t="str">
        <f t="shared" si="9"/>
        <v/>
      </c>
      <c r="BA113" s="35">
        <f t="shared" si="6"/>
        <v>0</v>
      </c>
      <c r="BB113" s="36">
        <f t="shared" si="7"/>
        <v>0</v>
      </c>
      <c r="BC113" s="36">
        <f t="shared" si="8"/>
        <v>0</v>
      </c>
    </row>
    <row r="114" spans="1:55" hidden="1" x14ac:dyDescent="0.2">
      <c r="A114" s="26">
        <v>104</v>
      </c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30"/>
      <c r="AU114" s="31"/>
      <c r="AV114" s="31"/>
      <c r="AW114" s="32"/>
      <c r="AX114" s="22"/>
      <c r="AY114" s="33" t="b">
        <f t="shared" si="5"/>
        <v>0</v>
      </c>
      <c r="AZ114" s="34" t="str">
        <f t="shared" si="9"/>
        <v/>
      </c>
      <c r="BA114" s="35">
        <f t="shared" si="6"/>
        <v>0</v>
      </c>
      <c r="BB114" s="36">
        <f t="shared" si="7"/>
        <v>0</v>
      </c>
      <c r="BC114" s="36">
        <f t="shared" si="8"/>
        <v>0</v>
      </c>
    </row>
    <row r="115" spans="1:55" hidden="1" x14ac:dyDescent="0.2">
      <c r="A115" s="26">
        <v>105</v>
      </c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30"/>
      <c r="AU115" s="31"/>
      <c r="AV115" s="31"/>
      <c r="AW115" s="32"/>
      <c r="AX115" s="22"/>
      <c r="AY115" s="33" t="b">
        <f t="shared" si="5"/>
        <v>0</v>
      </c>
      <c r="AZ115" s="34" t="str">
        <f t="shared" si="9"/>
        <v/>
      </c>
      <c r="BA115" s="35">
        <f t="shared" si="6"/>
        <v>0</v>
      </c>
      <c r="BB115" s="36">
        <f t="shared" si="7"/>
        <v>0</v>
      </c>
      <c r="BC115" s="36">
        <f t="shared" si="8"/>
        <v>0</v>
      </c>
    </row>
    <row r="116" spans="1:55" hidden="1" x14ac:dyDescent="0.2">
      <c r="A116" s="26">
        <v>106</v>
      </c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30"/>
      <c r="AU116" s="31"/>
      <c r="AV116" s="31"/>
      <c r="AW116" s="32"/>
      <c r="AX116" s="22"/>
      <c r="AY116" s="33" t="b">
        <f t="shared" si="5"/>
        <v>0</v>
      </c>
      <c r="AZ116" s="34" t="str">
        <f t="shared" si="9"/>
        <v/>
      </c>
      <c r="BA116" s="35">
        <f t="shared" si="6"/>
        <v>0</v>
      </c>
      <c r="BB116" s="36">
        <f t="shared" si="7"/>
        <v>0</v>
      </c>
      <c r="BC116" s="36">
        <f t="shared" si="8"/>
        <v>0</v>
      </c>
    </row>
    <row r="117" spans="1:55" hidden="1" x14ac:dyDescent="0.2">
      <c r="A117" s="26">
        <v>107</v>
      </c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30"/>
      <c r="AU117" s="31"/>
      <c r="AV117" s="31"/>
      <c r="AW117" s="32"/>
      <c r="AX117" s="22"/>
      <c r="AY117" s="33" t="b">
        <f t="shared" si="5"/>
        <v>0</v>
      </c>
      <c r="AZ117" s="34" t="str">
        <f t="shared" si="9"/>
        <v/>
      </c>
      <c r="BA117" s="35">
        <f t="shared" si="6"/>
        <v>0</v>
      </c>
      <c r="BB117" s="36">
        <f t="shared" si="7"/>
        <v>0</v>
      </c>
      <c r="BC117" s="36">
        <f t="shared" si="8"/>
        <v>0</v>
      </c>
    </row>
    <row r="118" spans="1:55" hidden="1" x14ac:dyDescent="0.2">
      <c r="A118" s="26">
        <v>108</v>
      </c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30"/>
      <c r="AU118" s="31"/>
      <c r="AV118" s="31"/>
      <c r="AW118" s="32"/>
      <c r="AX118" s="22"/>
      <c r="AY118" s="33" t="b">
        <f t="shared" si="5"/>
        <v>0</v>
      </c>
      <c r="AZ118" s="34" t="str">
        <f t="shared" si="9"/>
        <v/>
      </c>
      <c r="BA118" s="35">
        <f t="shared" si="6"/>
        <v>0</v>
      </c>
      <c r="BB118" s="36">
        <f t="shared" si="7"/>
        <v>0</v>
      </c>
      <c r="BC118" s="36">
        <f t="shared" si="8"/>
        <v>0</v>
      </c>
    </row>
    <row r="119" spans="1:55" hidden="1" x14ac:dyDescent="0.2">
      <c r="A119" s="26">
        <v>109</v>
      </c>
      <c r="B119" s="2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30"/>
      <c r="AU119" s="31"/>
      <c r="AV119" s="31"/>
      <c r="AW119" s="32"/>
      <c r="AX119" s="22"/>
      <c r="AY119" s="33" t="b">
        <f t="shared" si="5"/>
        <v>0</v>
      </c>
      <c r="AZ119" s="34" t="str">
        <f t="shared" si="9"/>
        <v/>
      </c>
      <c r="BA119" s="35">
        <f t="shared" si="6"/>
        <v>0</v>
      </c>
      <c r="BB119" s="36">
        <f t="shared" si="7"/>
        <v>0</v>
      </c>
      <c r="BC119" s="36">
        <f t="shared" si="8"/>
        <v>0</v>
      </c>
    </row>
    <row r="120" spans="1:55" hidden="1" x14ac:dyDescent="0.2">
      <c r="A120" s="26">
        <v>110</v>
      </c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30"/>
      <c r="AU120" s="31"/>
      <c r="AV120" s="31"/>
      <c r="AW120" s="32"/>
      <c r="AX120" s="22"/>
      <c r="AY120" s="33" t="b">
        <f t="shared" si="5"/>
        <v>0</v>
      </c>
      <c r="AZ120" s="34" t="str">
        <f t="shared" si="9"/>
        <v/>
      </c>
      <c r="BA120" s="35">
        <f t="shared" si="6"/>
        <v>0</v>
      </c>
      <c r="BB120" s="36">
        <f t="shared" si="7"/>
        <v>0</v>
      </c>
      <c r="BC120" s="36">
        <f t="shared" si="8"/>
        <v>0</v>
      </c>
    </row>
    <row r="121" spans="1:55" hidden="1" x14ac:dyDescent="0.2">
      <c r="A121" s="26">
        <v>111</v>
      </c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30"/>
      <c r="AU121" s="31"/>
      <c r="AV121" s="31"/>
      <c r="AW121" s="32"/>
      <c r="AX121" s="22"/>
      <c r="AY121" s="33" t="b">
        <f t="shared" si="5"/>
        <v>0</v>
      </c>
      <c r="AZ121" s="34" t="str">
        <f t="shared" si="9"/>
        <v/>
      </c>
      <c r="BA121" s="35">
        <f t="shared" si="6"/>
        <v>0</v>
      </c>
      <c r="BB121" s="36">
        <f t="shared" si="7"/>
        <v>0</v>
      </c>
      <c r="BC121" s="36">
        <f t="shared" si="8"/>
        <v>0</v>
      </c>
    </row>
    <row r="122" spans="1:55" hidden="1" x14ac:dyDescent="0.2">
      <c r="A122" s="26">
        <v>112</v>
      </c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30"/>
      <c r="AU122" s="31"/>
      <c r="AV122" s="31"/>
      <c r="AW122" s="32"/>
      <c r="AX122" s="22"/>
      <c r="AY122" s="33" t="b">
        <f t="shared" si="5"/>
        <v>0</v>
      </c>
      <c r="AZ122" s="34" t="str">
        <f t="shared" si="9"/>
        <v/>
      </c>
      <c r="BA122" s="35">
        <f t="shared" si="6"/>
        <v>0</v>
      </c>
      <c r="BB122" s="36">
        <f t="shared" si="7"/>
        <v>0</v>
      </c>
      <c r="BC122" s="36">
        <f t="shared" si="8"/>
        <v>0</v>
      </c>
    </row>
    <row r="123" spans="1:55" hidden="1" x14ac:dyDescent="0.2">
      <c r="A123" s="26">
        <v>113</v>
      </c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30"/>
      <c r="AU123" s="31"/>
      <c r="AV123" s="31"/>
      <c r="AW123" s="32"/>
      <c r="AX123" s="22"/>
      <c r="AY123" s="33" t="b">
        <f t="shared" si="5"/>
        <v>0</v>
      </c>
      <c r="AZ123" s="34" t="str">
        <f t="shared" si="9"/>
        <v/>
      </c>
      <c r="BA123" s="35">
        <f t="shared" si="6"/>
        <v>0</v>
      </c>
      <c r="BB123" s="36">
        <f t="shared" si="7"/>
        <v>0</v>
      </c>
      <c r="BC123" s="36">
        <f t="shared" si="8"/>
        <v>0</v>
      </c>
    </row>
    <row r="124" spans="1:55" hidden="1" x14ac:dyDescent="0.2">
      <c r="A124" s="26">
        <v>114</v>
      </c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30"/>
      <c r="AU124" s="31"/>
      <c r="AV124" s="31"/>
      <c r="AW124" s="32"/>
      <c r="AX124" s="22"/>
      <c r="AY124" s="33" t="b">
        <f t="shared" si="5"/>
        <v>0</v>
      </c>
      <c r="AZ124" s="34" t="str">
        <f t="shared" si="9"/>
        <v/>
      </c>
      <c r="BA124" s="35">
        <f t="shared" si="6"/>
        <v>0</v>
      </c>
      <c r="BB124" s="36">
        <f t="shared" si="7"/>
        <v>0</v>
      </c>
      <c r="BC124" s="36">
        <f t="shared" si="8"/>
        <v>0</v>
      </c>
    </row>
    <row r="125" spans="1:55" hidden="1" x14ac:dyDescent="0.2">
      <c r="A125" s="26">
        <v>115</v>
      </c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30"/>
      <c r="AU125" s="31"/>
      <c r="AV125" s="31"/>
      <c r="AW125" s="32"/>
      <c r="AX125" s="22"/>
      <c r="AY125" s="33" t="b">
        <f t="shared" si="5"/>
        <v>0</v>
      </c>
      <c r="AZ125" s="34" t="str">
        <f t="shared" si="9"/>
        <v/>
      </c>
      <c r="BA125" s="35">
        <f t="shared" si="6"/>
        <v>0</v>
      </c>
      <c r="BB125" s="36">
        <f t="shared" si="7"/>
        <v>0</v>
      </c>
      <c r="BC125" s="36">
        <f t="shared" si="8"/>
        <v>0</v>
      </c>
    </row>
    <row r="126" spans="1:55" hidden="1" x14ac:dyDescent="0.2">
      <c r="A126" s="26">
        <v>116</v>
      </c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30"/>
      <c r="AU126" s="31"/>
      <c r="AV126" s="31"/>
      <c r="AW126" s="32"/>
      <c r="AX126" s="22"/>
      <c r="AY126" s="33" t="b">
        <f t="shared" si="5"/>
        <v>0</v>
      </c>
      <c r="AZ126" s="34" t="str">
        <f t="shared" si="9"/>
        <v/>
      </c>
      <c r="BA126" s="35">
        <f t="shared" si="6"/>
        <v>0</v>
      </c>
      <c r="BB126" s="36">
        <f t="shared" si="7"/>
        <v>0</v>
      </c>
      <c r="BC126" s="36">
        <f t="shared" si="8"/>
        <v>0</v>
      </c>
    </row>
    <row r="127" spans="1:55" hidden="1" x14ac:dyDescent="0.2">
      <c r="A127" s="26">
        <v>117</v>
      </c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30"/>
      <c r="AU127" s="31"/>
      <c r="AV127" s="31"/>
      <c r="AW127" s="32"/>
      <c r="AX127" s="22"/>
      <c r="AY127" s="33" t="b">
        <f t="shared" si="5"/>
        <v>0</v>
      </c>
      <c r="AZ127" s="34" t="str">
        <f t="shared" si="9"/>
        <v/>
      </c>
      <c r="BA127" s="35">
        <f t="shared" si="6"/>
        <v>0</v>
      </c>
      <c r="BB127" s="36">
        <f t="shared" si="7"/>
        <v>0</v>
      </c>
      <c r="BC127" s="36">
        <f t="shared" si="8"/>
        <v>0</v>
      </c>
    </row>
    <row r="128" spans="1:55" hidden="1" x14ac:dyDescent="0.2">
      <c r="A128" s="26">
        <v>118</v>
      </c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30"/>
      <c r="AU128" s="31"/>
      <c r="AV128" s="31"/>
      <c r="AW128" s="32"/>
      <c r="AX128" s="22"/>
      <c r="AY128" s="33" t="b">
        <f t="shared" si="5"/>
        <v>0</v>
      </c>
      <c r="AZ128" s="34" t="str">
        <f t="shared" si="9"/>
        <v/>
      </c>
      <c r="BA128" s="35">
        <f t="shared" si="6"/>
        <v>0</v>
      </c>
      <c r="BB128" s="36">
        <f t="shared" si="7"/>
        <v>0</v>
      </c>
      <c r="BC128" s="36">
        <f t="shared" si="8"/>
        <v>0</v>
      </c>
    </row>
    <row r="129" spans="1:55" hidden="1" x14ac:dyDescent="0.2">
      <c r="A129" s="26">
        <v>119</v>
      </c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30"/>
      <c r="AU129" s="31"/>
      <c r="AV129" s="31"/>
      <c r="AW129" s="32"/>
      <c r="AX129" s="22"/>
      <c r="AY129" s="33" t="b">
        <f t="shared" si="5"/>
        <v>0</v>
      </c>
      <c r="AZ129" s="34" t="str">
        <f t="shared" si="9"/>
        <v/>
      </c>
      <c r="BA129" s="35">
        <f t="shared" si="6"/>
        <v>0</v>
      </c>
      <c r="BB129" s="36">
        <f t="shared" si="7"/>
        <v>0</v>
      </c>
      <c r="BC129" s="36">
        <f t="shared" si="8"/>
        <v>0</v>
      </c>
    </row>
    <row r="130" spans="1:55" hidden="1" x14ac:dyDescent="0.2">
      <c r="A130" s="26">
        <v>120</v>
      </c>
      <c r="B130" s="2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30"/>
      <c r="AU130" s="31"/>
      <c r="AV130" s="31"/>
      <c r="AW130" s="32"/>
      <c r="AX130" s="22"/>
      <c r="AY130" s="33" t="b">
        <f t="shared" si="5"/>
        <v>0</v>
      </c>
      <c r="AZ130" s="34" t="str">
        <f t="shared" si="9"/>
        <v/>
      </c>
      <c r="BA130" s="35">
        <f t="shared" si="6"/>
        <v>0</v>
      </c>
      <c r="BB130" s="36">
        <f t="shared" si="7"/>
        <v>0</v>
      </c>
      <c r="BC130" s="36">
        <f t="shared" si="8"/>
        <v>0</v>
      </c>
    </row>
    <row r="131" spans="1:55" hidden="1" x14ac:dyDescent="0.2">
      <c r="A131" s="26">
        <v>121</v>
      </c>
      <c r="B131" s="27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30"/>
      <c r="AU131" s="31"/>
      <c r="AV131" s="31"/>
      <c r="AW131" s="32"/>
      <c r="AX131" s="22"/>
      <c r="AY131" s="33" t="b">
        <f t="shared" si="5"/>
        <v>0</v>
      </c>
      <c r="AZ131" s="34" t="str">
        <f t="shared" si="9"/>
        <v/>
      </c>
      <c r="BA131" s="35">
        <f t="shared" si="6"/>
        <v>0</v>
      </c>
      <c r="BB131" s="36">
        <f t="shared" si="7"/>
        <v>0</v>
      </c>
      <c r="BC131" s="36">
        <f t="shared" si="8"/>
        <v>0</v>
      </c>
    </row>
    <row r="132" spans="1:55" hidden="1" x14ac:dyDescent="0.2">
      <c r="A132" s="26">
        <v>122</v>
      </c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30"/>
      <c r="AU132" s="31"/>
      <c r="AV132" s="31"/>
      <c r="AW132" s="32"/>
      <c r="AX132" s="22"/>
      <c r="AY132" s="33" t="b">
        <f t="shared" si="5"/>
        <v>0</v>
      </c>
      <c r="AZ132" s="34" t="str">
        <f t="shared" si="9"/>
        <v/>
      </c>
      <c r="BA132" s="35">
        <f t="shared" si="6"/>
        <v>0</v>
      </c>
      <c r="BB132" s="36">
        <f t="shared" si="7"/>
        <v>0</v>
      </c>
      <c r="BC132" s="36">
        <f t="shared" si="8"/>
        <v>0</v>
      </c>
    </row>
    <row r="133" spans="1:55" hidden="1" x14ac:dyDescent="0.2">
      <c r="A133" s="26">
        <v>123</v>
      </c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30"/>
      <c r="AU133" s="31"/>
      <c r="AV133" s="31"/>
      <c r="AW133" s="32"/>
      <c r="AX133" s="22"/>
      <c r="AY133" s="33" t="b">
        <f t="shared" si="5"/>
        <v>0</v>
      </c>
      <c r="AZ133" s="34" t="str">
        <f t="shared" si="9"/>
        <v/>
      </c>
      <c r="BA133" s="35">
        <f t="shared" si="6"/>
        <v>0</v>
      </c>
      <c r="BB133" s="36">
        <f t="shared" si="7"/>
        <v>0</v>
      </c>
      <c r="BC133" s="36">
        <f t="shared" si="8"/>
        <v>0</v>
      </c>
    </row>
    <row r="134" spans="1:55" hidden="1" x14ac:dyDescent="0.2">
      <c r="A134" s="26">
        <v>124</v>
      </c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30"/>
      <c r="AU134" s="31"/>
      <c r="AV134" s="31"/>
      <c r="AW134" s="32"/>
      <c r="AX134" s="22"/>
      <c r="AY134" s="33" t="b">
        <f t="shared" si="5"/>
        <v>0</v>
      </c>
      <c r="AZ134" s="34" t="str">
        <f t="shared" si="9"/>
        <v/>
      </c>
      <c r="BA134" s="35">
        <f t="shared" si="6"/>
        <v>0</v>
      </c>
      <c r="BB134" s="36">
        <f t="shared" si="7"/>
        <v>0</v>
      </c>
      <c r="BC134" s="36">
        <f t="shared" si="8"/>
        <v>0</v>
      </c>
    </row>
    <row r="135" spans="1:55" hidden="1" x14ac:dyDescent="0.2">
      <c r="A135" s="26">
        <v>125</v>
      </c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30"/>
      <c r="AU135" s="31"/>
      <c r="AV135" s="31"/>
      <c r="AW135" s="32"/>
      <c r="AX135" s="22"/>
      <c r="AY135" s="33" t="b">
        <f t="shared" si="5"/>
        <v>0</v>
      </c>
      <c r="AZ135" s="34" t="str">
        <f t="shared" si="9"/>
        <v/>
      </c>
      <c r="BA135" s="35">
        <f t="shared" si="6"/>
        <v>0</v>
      </c>
      <c r="BB135" s="36">
        <f t="shared" si="7"/>
        <v>0</v>
      </c>
      <c r="BC135" s="36">
        <f t="shared" si="8"/>
        <v>0</v>
      </c>
    </row>
    <row r="136" spans="1:55" hidden="1" x14ac:dyDescent="0.2">
      <c r="A136" s="26">
        <v>126</v>
      </c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30"/>
      <c r="AU136" s="31"/>
      <c r="AV136" s="31"/>
      <c r="AW136" s="32"/>
      <c r="AX136" s="22"/>
      <c r="AY136" s="33" t="b">
        <f t="shared" si="5"/>
        <v>0</v>
      </c>
      <c r="AZ136" s="34" t="str">
        <f t="shared" si="9"/>
        <v/>
      </c>
      <c r="BA136" s="35">
        <f t="shared" si="6"/>
        <v>0</v>
      </c>
      <c r="BB136" s="36">
        <f t="shared" si="7"/>
        <v>0</v>
      </c>
      <c r="BC136" s="36">
        <f t="shared" si="8"/>
        <v>0</v>
      </c>
    </row>
    <row r="137" spans="1:55" hidden="1" x14ac:dyDescent="0.2">
      <c r="A137" s="26">
        <v>127</v>
      </c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30"/>
      <c r="AU137" s="31"/>
      <c r="AV137" s="31"/>
      <c r="AW137" s="32"/>
      <c r="AX137" s="22"/>
      <c r="AY137" s="33" t="b">
        <f t="shared" si="5"/>
        <v>0</v>
      </c>
      <c r="AZ137" s="34" t="str">
        <f t="shared" si="9"/>
        <v/>
      </c>
      <c r="BA137" s="35">
        <f t="shared" si="6"/>
        <v>0</v>
      </c>
      <c r="BB137" s="36">
        <f t="shared" si="7"/>
        <v>0</v>
      </c>
      <c r="BC137" s="36">
        <f t="shared" si="8"/>
        <v>0</v>
      </c>
    </row>
    <row r="138" spans="1:55" hidden="1" x14ac:dyDescent="0.2">
      <c r="A138" s="26">
        <v>128</v>
      </c>
      <c r="B138" s="2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30"/>
      <c r="AU138" s="31"/>
      <c r="AV138" s="31"/>
      <c r="AW138" s="32"/>
      <c r="AX138" s="22"/>
      <c r="AY138" s="33" t="b">
        <f t="shared" si="5"/>
        <v>0</v>
      </c>
      <c r="AZ138" s="34" t="str">
        <f t="shared" si="9"/>
        <v/>
      </c>
      <c r="BA138" s="35">
        <f t="shared" si="6"/>
        <v>0</v>
      </c>
      <c r="BB138" s="36">
        <f t="shared" si="7"/>
        <v>0</v>
      </c>
      <c r="BC138" s="36">
        <f t="shared" si="8"/>
        <v>0</v>
      </c>
    </row>
    <row r="139" spans="1:55" hidden="1" x14ac:dyDescent="0.2">
      <c r="A139" s="26">
        <v>129</v>
      </c>
      <c r="B139" s="2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30"/>
      <c r="AU139" s="31"/>
      <c r="AV139" s="31"/>
      <c r="AW139" s="32"/>
      <c r="AX139" s="22"/>
      <c r="AY139" s="33" t="b">
        <f t="shared" ref="AY139:AY158" si="10">IF(SUM(C139:AS139)&gt;0,(SUM(C139:AS139)/COUNTIF(C139:AS139,"&gt;0")))</f>
        <v>0</v>
      </c>
      <c r="AZ139" s="34" t="str">
        <f t="shared" si="9"/>
        <v/>
      </c>
      <c r="BA139" s="35">
        <f t="shared" ref="BA139:BA158" si="11">COUNTIF($C139:$AS139,"Отл")</f>
        <v>0</v>
      </c>
      <c r="BB139" s="36">
        <f t="shared" ref="BB139:BB158" si="12">COUNTIF($C139:$AS139,"Хор")</f>
        <v>0</v>
      </c>
      <c r="BC139" s="36">
        <f t="shared" ref="BC139:BC158" si="13">COUNTIF($C139:$AS139,"Удв")</f>
        <v>0</v>
      </c>
    </row>
    <row r="140" spans="1:55" hidden="1" x14ac:dyDescent="0.2">
      <c r="A140" s="26">
        <v>130</v>
      </c>
      <c r="B140" s="2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30"/>
      <c r="AU140" s="31"/>
      <c r="AV140" s="31"/>
      <c r="AW140" s="32"/>
      <c r="AX140" s="22"/>
      <c r="AY140" s="33" t="b">
        <f t="shared" si="10"/>
        <v>0</v>
      </c>
      <c r="AZ140" s="34" t="str">
        <f t="shared" ref="AZ140:AZ158" si="14">IF(SUM(BA140:BC140)&gt;0,(BA140*5+BB140*4+BC140*3)/SUM(BA140:BC140),"")</f>
        <v/>
      </c>
      <c r="BA140" s="35">
        <f t="shared" si="11"/>
        <v>0</v>
      </c>
      <c r="BB140" s="36">
        <f t="shared" si="12"/>
        <v>0</v>
      </c>
      <c r="BC140" s="36">
        <f t="shared" si="13"/>
        <v>0</v>
      </c>
    </row>
    <row r="141" spans="1:55" hidden="1" x14ac:dyDescent="0.2">
      <c r="A141" s="26">
        <v>131</v>
      </c>
      <c r="B141" s="2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30"/>
      <c r="AU141" s="31"/>
      <c r="AV141" s="31"/>
      <c r="AW141" s="32"/>
      <c r="AX141" s="22"/>
      <c r="AY141" s="33" t="b">
        <f t="shared" si="10"/>
        <v>0</v>
      </c>
      <c r="AZ141" s="34" t="str">
        <f t="shared" si="14"/>
        <v/>
      </c>
      <c r="BA141" s="35">
        <f t="shared" si="11"/>
        <v>0</v>
      </c>
      <c r="BB141" s="36">
        <f t="shared" si="12"/>
        <v>0</v>
      </c>
      <c r="BC141" s="36">
        <f t="shared" si="13"/>
        <v>0</v>
      </c>
    </row>
    <row r="142" spans="1:55" hidden="1" x14ac:dyDescent="0.2">
      <c r="A142" s="26">
        <v>132</v>
      </c>
      <c r="B142" s="2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30"/>
      <c r="AU142" s="31"/>
      <c r="AV142" s="31"/>
      <c r="AW142" s="32"/>
      <c r="AX142" s="22"/>
      <c r="AY142" s="33" t="b">
        <f t="shared" si="10"/>
        <v>0</v>
      </c>
      <c r="AZ142" s="34" t="str">
        <f t="shared" si="14"/>
        <v/>
      </c>
      <c r="BA142" s="35">
        <f t="shared" si="11"/>
        <v>0</v>
      </c>
      <c r="BB142" s="36">
        <f t="shared" si="12"/>
        <v>0</v>
      </c>
      <c r="BC142" s="36">
        <f t="shared" si="13"/>
        <v>0</v>
      </c>
    </row>
    <row r="143" spans="1:55" hidden="1" x14ac:dyDescent="0.2">
      <c r="A143" s="26">
        <v>133</v>
      </c>
      <c r="B143" s="27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30"/>
      <c r="AU143" s="31"/>
      <c r="AV143" s="31"/>
      <c r="AW143" s="32"/>
      <c r="AX143" s="22"/>
      <c r="AY143" s="33" t="b">
        <f t="shared" si="10"/>
        <v>0</v>
      </c>
      <c r="AZ143" s="34" t="str">
        <f t="shared" si="14"/>
        <v/>
      </c>
      <c r="BA143" s="35">
        <f t="shared" si="11"/>
        <v>0</v>
      </c>
      <c r="BB143" s="36">
        <f t="shared" si="12"/>
        <v>0</v>
      </c>
      <c r="BC143" s="36">
        <f t="shared" si="13"/>
        <v>0</v>
      </c>
    </row>
    <row r="144" spans="1:55" hidden="1" x14ac:dyDescent="0.2">
      <c r="A144" s="26">
        <v>134</v>
      </c>
      <c r="B144" s="27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30"/>
      <c r="AU144" s="31"/>
      <c r="AV144" s="31"/>
      <c r="AW144" s="32"/>
      <c r="AX144" s="22"/>
      <c r="AY144" s="33" t="b">
        <f t="shared" si="10"/>
        <v>0</v>
      </c>
      <c r="AZ144" s="34" t="str">
        <f t="shared" si="14"/>
        <v/>
      </c>
      <c r="BA144" s="35">
        <f t="shared" si="11"/>
        <v>0</v>
      </c>
      <c r="BB144" s="36">
        <f t="shared" si="12"/>
        <v>0</v>
      </c>
      <c r="BC144" s="36">
        <f t="shared" si="13"/>
        <v>0</v>
      </c>
    </row>
    <row r="145" spans="1:55" hidden="1" x14ac:dyDescent="0.2">
      <c r="A145" s="26">
        <v>135</v>
      </c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30"/>
      <c r="AU145" s="31"/>
      <c r="AV145" s="31"/>
      <c r="AW145" s="32"/>
      <c r="AX145" s="22"/>
      <c r="AY145" s="33" t="b">
        <f t="shared" si="10"/>
        <v>0</v>
      </c>
      <c r="AZ145" s="34" t="str">
        <f t="shared" si="14"/>
        <v/>
      </c>
      <c r="BA145" s="35">
        <f t="shared" si="11"/>
        <v>0</v>
      </c>
      <c r="BB145" s="36">
        <f t="shared" si="12"/>
        <v>0</v>
      </c>
      <c r="BC145" s="36">
        <f t="shared" si="13"/>
        <v>0</v>
      </c>
    </row>
    <row r="146" spans="1:55" hidden="1" x14ac:dyDescent="0.2">
      <c r="A146" s="26">
        <v>136</v>
      </c>
      <c r="B146" s="27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30"/>
      <c r="AU146" s="31"/>
      <c r="AV146" s="31"/>
      <c r="AW146" s="32"/>
      <c r="AX146" s="22"/>
      <c r="AY146" s="33" t="b">
        <f t="shared" si="10"/>
        <v>0</v>
      </c>
      <c r="AZ146" s="34" t="str">
        <f t="shared" si="14"/>
        <v/>
      </c>
      <c r="BA146" s="35">
        <f t="shared" si="11"/>
        <v>0</v>
      </c>
      <c r="BB146" s="36">
        <f t="shared" si="12"/>
        <v>0</v>
      </c>
      <c r="BC146" s="36">
        <f t="shared" si="13"/>
        <v>0</v>
      </c>
    </row>
    <row r="147" spans="1:55" hidden="1" x14ac:dyDescent="0.2">
      <c r="A147" s="26">
        <v>137</v>
      </c>
      <c r="B147" s="27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30"/>
      <c r="AU147" s="31"/>
      <c r="AV147" s="31"/>
      <c r="AW147" s="32"/>
      <c r="AX147" s="22"/>
      <c r="AY147" s="33" t="b">
        <f t="shared" si="10"/>
        <v>0</v>
      </c>
      <c r="AZ147" s="34" t="str">
        <f t="shared" si="14"/>
        <v/>
      </c>
      <c r="BA147" s="35">
        <f t="shared" si="11"/>
        <v>0</v>
      </c>
      <c r="BB147" s="36">
        <f t="shared" si="12"/>
        <v>0</v>
      </c>
      <c r="BC147" s="36">
        <f t="shared" si="13"/>
        <v>0</v>
      </c>
    </row>
    <row r="148" spans="1:55" hidden="1" x14ac:dyDescent="0.2">
      <c r="A148" s="26">
        <v>138</v>
      </c>
      <c r="B148" s="27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30"/>
      <c r="AU148" s="31"/>
      <c r="AV148" s="31"/>
      <c r="AW148" s="32"/>
      <c r="AX148" s="22"/>
      <c r="AY148" s="33" t="b">
        <f t="shared" si="10"/>
        <v>0</v>
      </c>
      <c r="AZ148" s="34" t="str">
        <f t="shared" si="14"/>
        <v/>
      </c>
      <c r="BA148" s="35">
        <f t="shared" si="11"/>
        <v>0</v>
      </c>
      <c r="BB148" s="36">
        <f t="shared" si="12"/>
        <v>0</v>
      </c>
      <c r="BC148" s="36">
        <f t="shared" si="13"/>
        <v>0</v>
      </c>
    </row>
    <row r="149" spans="1:55" hidden="1" x14ac:dyDescent="0.2">
      <c r="A149" s="26">
        <v>139</v>
      </c>
      <c r="B149" s="27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30"/>
      <c r="AU149" s="31"/>
      <c r="AV149" s="31"/>
      <c r="AW149" s="32"/>
      <c r="AX149" s="22"/>
      <c r="AY149" s="33" t="b">
        <f t="shared" si="10"/>
        <v>0</v>
      </c>
      <c r="AZ149" s="34" t="str">
        <f t="shared" si="14"/>
        <v/>
      </c>
      <c r="BA149" s="35">
        <f t="shared" si="11"/>
        <v>0</v>
      </c>
      <c r="BB149" s="36">
        <f t="shared" si="12"/>
        <v>0</v>
      </c>
      <c r="BC149" s="36">
        <f t="shared" si="13"/>
        <v>0</v>
      </c>
    </row>
    <row r="150" spans="1:55" hidden="1" x14ac:dyDescent="0.2">
      <c r="A150" s="26">
        <v>140</v>
      </c>
      <c r="B150" s="2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30"/>
      <c r="AU150" s="31"/>
      <c r="AV150" s="31"/>
      <c r="AW150" s="32"/>
      <c r="AX150" s="22"/>
      <c r="AY150" s="33" t="b">
        <f t="shared" si="10"/>
        <v>0</v>
      </c>
      <c r="AZ150" s="34" t="str">
        <f t="shared" si="14"/>
        <v/>
      </c>
      <c r="BA150" s="35">
        <f t="shared" si="11"/>
        <v>0</v>
      </c>
      <c r="BB150" s="36">
        <f t="shared" si="12"/>
        <v>0</v>
      </c>
      <c r="BC150" s="36">
        <f t="shared" si="13"/>
        <v>0</v>
      </c>
    </row>
    <row r="151" spans="1:55" hidden="1" x14ac:dyDescent="0.2">
      <c r="A151" s="26">
        <v>141</v>
      </c>
      <c r="B151" s="27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30"/>
      <c r="AU151" s="31"/>
      <c r="AV151" s="31"/>
      <c r="AW151" s="32"/>
      <c r="AX151" s="22"/>
      <c r="AY151" s="33" t="b">
        <f t="shared" si="10"/>
        <v>0</v>
      </c>
      <c r="AZ151" s="34" t="str">
        <f>IF(SUM(BA151:BC151)&gt;0,(BA151*5+BB151*4+BC151*3)/SUM(BA151:BC151),"")</f>
        <v/>
      </c>
      <c r="BA151" s="35">
        <f t="shared" si="11"/>
        <v>0</v>
      </c>
      <c r="BB151" s="36">
        <f t="shared" si="12"/>
        <v>0</v>
      </c>
      <c r="BC151" s="36">
        <f t="shared" si="13"/>
        <v>0</v>
      </c>
    </row>
    <row r="152" spans="1:55" hidden="1" x14ac:dyDescent="0.2">
      <c r="A152" s="26">
        <v>142</v>
      </c>
      <c r="B152" s="27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30"/>
      <c r="AU152" s="31"/>
      <c r="AV152" s="31"/>
      <c r="AW152" s="32"/>
      <c r="AX152" s="22"/>
      <c r="AY152" s="33" t="b">
        <f t="shared" si="10"/>
        <v>0</v>
      </c>
      <c r="AZ152" s="34" t="str">
        <f t="shared" si="14"/>
        <v/>
      </c>
      <c r="BA152" s="35">
        <f t="shared" si="11"/>
        <v>0</v>
      </c>
      <c r="BB152" s="36">
        <f t="shared" si="12"/>
        <v>0</v>
      </c>
      <c r="BC152" s="36">
        <f t="shared" si="13"/>
        <v>0</v>
      </c>
    </row>
    <row r="153" spans="1:55" hidden="1" x14ac:dyDescent="0.2">
      <c r="A153" s="26">
        <v>143</v>
      </c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30"/>
      <c r="AU153" s="31"/>
      <c r="AV153" s="31"/>
      <c r="AW153" s="32"/>
      <c r="AX153" s="22"/>
      <c r="AY153" s="33" t="b">
        <f t="shared" si="10"/>
        <v>0</v>
      </c>
      <c r="AZ153" s="34" t="str">
        <f t="shared" si="14"/>
        <v/>
      </c>
      <c r="BA153" s="35">
        <f t="shared" si="11"/>
        <v>0</v>
      </c>
      <c r="BB153" s="36">
        <f t="shared" si="12"/>
        <v>0</v>
      </c>
      <c r="BC153" s="36">
        <f t="shared" si="13"/>
        <v>0</v>
      </c>
    </row>
    <row r="154" spans="1:55" hidden="1" x14ac:dyDescent="0.2">
      <c r="A154" s="26">
        <v>144</v>
      </c>
      <c r="B154" s="2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30"/>
      <c r="AU154" s="31"/>
      <c r="AV154" s="31"/>
      <c r="AW154" s="32"/>
      <c r="AX154" s="22"/>
      <c r="AY154" s="33" t="b">
        <f t="shared" si="10"/>
        <v>0</v>
      </c>
      <c r="AZ154" s="34" t="str">
        <f t="shared" si="14"/>
        <v/>
      </c>
      <c r="BA154" s="35">
        <f t="shared" si="11"/>
        <v>0</v>
      </c>
      <c r="BB154" s="36">
        <f t="shared" si="12"/>
        <v>0</v>
      </c>
      <c r="BC154" s="36">
        <f t="shared" si="13"/>
        <v>0</v>
      </c>
    </row>
    <row r="155" spans="1:55" hidden="1" x14ac:dyDescent="0.2">
      <c r="A155" s="26">
        <v>145</v>
      </c>
      <c r="B155" s="2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30"/>
      <c r="AU155" s="31"/>
      <c r="AV155" s="31"/>
      <c r="AW155" s="32"/>
      <c r="AX155" s="22"/>
      <c r="AY155" s="33" t="b">
        <f t="shared" si="10"/>
        <v>0</v>
      </c>
      <c r="AZ155" s="34" t="str">
        <f t="shared" si="14"/>
        <v/>
      </c>
      <c r="BA155" s="35">
        <f t="shared" si="11"/>
        <v>0</v>
      </c>
      <c r="BB155" s="36">
        <f t="shared" si="12"/>
        <v>0</v>
      </c>
      <c r="BC155" s="36">
        <f t="shared" si="13"/>
        <v>0</v>
      </c>
    </row>
    <row r="156" spans="1:55" hidden="1" x14ac:dyDescent="0.2">
      <c r="A156" s="26">
        <v>146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30"/>
      <c r="AU156" s="31"/>
      <c r="AV156" s="31"/>
      <c r="AW156" s="32"/>
      <c r="AX156" s="22"/>
      <c r="AY156" s="33" t="b">
        <f t="shared" si="10"/>
        <v>0</v>
      </c>
      <c r="AZ156" s="34" t="str">
        <f t="shared" si="14"/>
        <v/>
      </c>
      <c r="BA156" s="35">
        <f t="shared" si="11"/>
        <v>0</v>
      </c>
      <c r="BB156" s="36">
        <f t="shared" si="12"/>
        <v>0</v>
      </c>
      <c r="BC156" s="36">
        <f t="shared" si="13"/>
        <v>0</v>
      </c>
    </row>
    <row r="157" spans="1:55" hidden="1" x14ac:dyDescent="0.2">
      <c r="A157" s="26">
        <v>147</v>
      </c>
      <c r="B157" s="27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30"/>
      <c r="AU157" s="31"/>
      <c r="AV157" s="31"/>
      <c r="AW157" s="32"/>
      <c r="AX157" s="22"/>
      <c r="AY157" s="33" t="b">
        <f t="shared" si="10"/>
        <v>0</v>
      </c>
      <c r="AZ157" s="34" t="str">
        <f t="shared" si="14"/>
        <v/>
      </c>
      <c r="BA157" s="35">
        <f t="shared" si="11"/>
        <v>0</v>
      </c>
      <c r="BB157" s="36">
        <f t="shared" si="12"/>
        <v>0</v>
      </c>
      <c r="BC157" s="36">
        <f t="shared" si="13"/>
        <v>0</v>
      </c>
    </row>
    <row r="158" spans="1:55" hidden="1" x14ac:dyDescent="0.2">
      <c r="A158" s="26">
        <v>148</v>
      </c>
      <c r="B158" s="27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37"/>
      <c r="AU158" s="31"/>
      <c r="AV158" s="31"/>
      <c r="AW158" s="32"/>
      <c r="AX158" s="22"/>
      <c r="AY158" s="33" t="b">
        <f t="shared" si="10"/>
        <v>0</v>
      </c>
      <c r="AZ158" s="34" t="str">
        <f t="shared" si="14"/>
        <v/>
      </c>
      <c r="BA158" s="35">
        <f t="shared" si="11"/>
        <v>0</v>
      </c>
      <c r="BB158" s="36">
        <f t="shared" si="12"/>
        <v>0</v>
      </c>
      <c r="BC158" s="36">
        <f t="shared" si="13"/>
        <v>0</v>
      </c>
    </row>
    <row r="159" spans="1:55" ht="12" thickBot="1" x14ac:dyDescent="0.25">
      <c r="A159" s="38"/>
      <c r="B159" s="39"/>
      <c r="C159" s="40">
        <f t="shared" ref="C159:AS159" si="15">IF(SUM(C11:C158)&gt;0,AVERAGE(C11:C158),IF(6:6="Да",COUNTIF(C11:C158,"Неуд")+COUNTIF(C11:C158,"Н/я")+COUNTIF(C11:C158,"Н/з"),0))</f>
        <v>87.75</v>
      </c>
      <c r="D159" s="40">
        <f t="shared" si="15"/>
        <v>77.95</v>
      </c>
      <c r="E159" s="40">
        <f t="shared" si="15"/>
        <v>78.650000000000006</v>
      </c>
      <c r="F159" s="40">
        <f t="shared" si="15"/>
        <v>72.05</v>
      </c>
      <c r="G159" s="40">
        <f t="shared" si="15"/>
        <v>86.2</v>
      </c>
      <c r="H159" s="40">
        <f t="shared" si="15"/>
        <v>89.2</v>
      </c>
      <c r="I159" s="40">
        <f t="shared" si="15"/>
        <v>81.25</v>
      </c>
      <c r="J159" s="40">
        <f t="shared" si="15"/>
        <v>85</v>
      </c>
      <c r="K159" s="40">
        <f t="shared" si="15"/>
        <v>88.15</v>
      </c>
      <c r="L159" s="40">
        <f t="shared" si="15"/>
        <v>85.6</v>
      </c>
      <c r="M159" s="40">
        <f t="shared" si="15"/>
        <v>88.05</v>
      </c>
      <c r="N159" s="40">
        <f t="shared" si="15"/>
        <v>0</v>
      </c>
      <c r="O159" s="40">
        <f t="shared" si="15"/>
        <v>0</v>
      </c>
      <c r="P159" s="40">
        <f t="shared" si="15"/>
        <v>0</v>
      </c>
      <c r="Q159" s="40">
        <f t="shared" si="15"/>
        <v>0</v>
      </c>
      <c r="R159" s="40">
        <f t="shared" si="15"/>
        <v>0</v>
      </c>
      <c r="S159" s="40">
        <f t="shared" si="15"/>
        <v>0</v>
      </c>
      <c r="T159" s="40">
        <f t="shared" si="15"/>
        <v>0</v>
      </c>
      <c r="U159" s="40">
        <f t="shared" si="15"/>
        <v>0</v>
      </c>
      <c r="V159" s="40">
        <f t="shared" si="15"/>
        <v>0</v>
      </c>
      <c r="W159" s="40">
        <f t="shared" si="15"/>
        <v>0</v>
      </c>
      <c r="X159" s="40">
        <f t="shared" si="15"/>
        <v>0</v>
      </c>
      <c r="Y159" s="40">
        <f t="shared" si="15"/>
        <v>0</v>
      </c>
      <c r="Z159" s="40">
        <f t="shared" si="15"/>
        <v>0</v>
      </c>
      <c r="AA159" s="40">
        <f t="shared" si="15"/>
        <v>0</v>
      </c>
      <c r="AB159" s="40">
        <f t="shared" si="15"/>
        <v>0</v>
      </c>
      <c r="AC159" s="40">
        <f t="shared" si="15"/>
        <v>0</v>
      </c>
      <c r="AD159" s="40">
        <f t="shared" si="15"/>
        <v>0</v>
      </c>
      <c r="AE159" s="40">
        <f t="shared" si="15"/>
        <v>0</v>
      </c>
      <c r="AF159" s="40">
        <f t="shared" si="15"/>
        <v>0</v>
      </c>
      <c r="AG159" s="40">
        <f t="shared" si="15"/>
        <v>0</v>
      </c>
      <c r="AH159" s="40">
        <f t="shared" si="15"/>
        <v>0</v>
      </c>
      <c r="AI159" s="40">
        <f t="shared" si="15"/>
        <v>0</v>
      </c>
      <c r="AJ159" s="40">
        <f t="shared" si="15"/>
        <v>0</v>
      </c>
      <c r="AK159" s="40">
        <f t="shared" si="15"/>
        <v>0</v>
      </c>
      <c r="AL159" s="40">
        <f t="shared" si="15"/>
        <v>0</v>
      </c>
      <c r="AM159" s="40">
        <f t="shared" si="15"/>
        <v>0</v>
      </c>
      <c r="AN159" s="40">
        <f t="shared" si="15"/>
        <v>0</v>
      </c>
      <c r="AO159" s="40">
        <f t="shared" si="15"/>
        <v>0</v>
      </c>
      <c r="AP159" s="40">
        <f t="shared" si="15"/>
        <v>0</v>
      </c>
      <c r="AQ159" s="40">
        <f t="shared" si="15"/>
        <v>0</v>
      </c>
      <c r="AR159" s="40">
        <f t="shared" si="15"/>
        <v>0</v>
      </c>
      <c r="AS159" s="40">
        <f t="shared" si="15"/>
        <v>0</v>
      </c>
      <c r="AT159" s="41">
        <f>SUM(AT11:AT158)</f>
        <v>0</v>
      </c>
      <c r="AU159" s="42"/>
      <c r="AV159" s="42"/>
      <c r="AW159" s="42"/>
      <c r="AX159" s="43"/>
      <c r="AY159" s="33">
        <f>AVERAGE(AY11:AY158)</f>
        <v>83.622727272727275</v>
      </c>
      <c r="AZ159" s="44"/>
    </row>
  </sheetData>
  <mergeCells count="3">
    <mergeCell ref="C9:AS9"/>
    <mergeCell ref="C10:J10"/>
    <mergeCell ref="K10:AS10"/>
  </mergeCells>
  <conditionalFormatting sqref="C11:AS158">
    <cfRule type="expression" dxfId="143" priority="1" stopIfTrue="1">
      <formula>AND(C$6="Да",C11="Н/з")</formula>
    </cfRule>
    <cfRule type="expression" dxfId="142" priority="2" stopIfTrue="1">
      <formula>AND(C$6="Да",C11="Неуд")</formula>
    </cfRule>
    <cfRule type="expression" dxfId="141" priority="3" stopIfTrue="1">
      <formula>AND(C$6="Да",C11="Н/я")</formula>
    </cfRule>
  </conditionalFormatting>
  <conditionalFormatting sqref="AX11:AX158">
    <cfRule type="expression" dxfId="140" priority="7" stopIfTrue="1">
      <formula>AND(DATEVALUE(AX11)&gt;ДатаСессии,OR(AW11="",DATEVALUE(AW11)&lt;NOW()))</formula>
    </cfRule>
  </conditionalFormatting>
  <conditionalFormatting sqref="AZ11:AZ158">
    <cfRule type="expression" dxfId="139" priority="8" stopIfTrue="1">
      <formula>AND(DATEVALUE(AZ11)&gt;ДатаСессии,OR(AV11="",DATEVALUE(AV11)&lt;NOW()))</formula>
    </cfRule>
  </conditionalFormatting>
  <conditionalFormatting sqref="AU11:AU158">
    <cfRule type="cellIs" dxfId="138" priority="4" stopIfTrue="1" operator="equal">
      <formula>"Неусп"</formula>
    </cfRule>
    <cfRule type="cellIs" dxfId="137" priority="5" stopIfTrue="1" operator="equal">
      <formula>"Хор"</formula>
    </cfRule>
    <cfRule type="cellIs" dxfId="136" priority="6" stopIfTrue="1" operator="equal">
      <formula>"Отл"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C158"/>
  <sheetViews>
    <sheetView workbookViewId="0">
      <selection activeCell="F168" sqref="F168"/>
    </sheetView>
  </sheetViews>
  <sheetFormatPr defaultRowHeight="11.25" x14ac:dyDescent="0.2"/>
  <cols>
    <col min="1" max="1" width="3.7109375" style="1" customWidth="1"/>
    <col min="2" max="2" width="10.42578125" style="3" customWidth="1"/>
    <col min="3" max="3" width="4.28515625" style="3" customWidth="1"/>
    <col min="4" max="5" width="5.140625" style="3" customWidth="1"/>
    <col min="6" max="7" width="5.5703125" style="3" customWidth="1"/>
    <col min="8" max="8" width="7" style="3" customWidth="1"/>
    <col min="9" max="9" width="7.28515625" style="3" customWidth="1"/>
    <col min="10" max="10" width="4.28515625" style="3" customWidth="1"/>
    <col min="11" max="11" width="6.42578125" style="3" customWidth="1"/>
    <col min="12" max="13" width="7" style="3" customWidth="1"/>
    <col min="14" max="18" width="3.42578125" style="3" hidden="1" customWidth="1"/>
    <col min="19" max="23" width="4" style="3" hidden="1" customWidth="1"/>
    <col min="24" max="27" width="3.42578125" style="3" hidden="1" customWidth="1"/>
    <col min="28" max="30" width="4" style="3" hidden="1" customWidth="1"/>
    <col min="31" max="34" width="3.42578125" style="3" hidden="1" customWidth="1"/>
    <col min="35" max="45" width="4" style="3" hidden="1" customWidth="1"/>
    <col min="46" max="46" width="4.42578125" style="3" hidden="1" customWidth="1"/>
    <col min="47" max="47" width="6.42578125" style="3" hidden="1" customWidth="1"/>
    <col min="48" max="48" width="5.7109375" style="3" hidden="1" customWidth="1"/>
    <col min="49" max="49" width="8.5703125" style="3" hidden="1" customWidth="1"/>
    <col min="50" max="50" width="10.28515625" style="3" hidden="1" customWidth="1"/>
    <col min="51" max="51" width="12.7109375" style="3" customWidth="1"/>
    <col min="52" max="52" width="10.28515625" style="3" customWidth="1"/>
    <col min="53" max="55" width="9.140625" style="3" hidden="1" customWidth="1"/>
    <col min="56" max="256" width="9.140625" style="3"/>
    <col min="257" max="257" width="3.7109375" style="3" customWidth="1"/>
    <col min="258" max="258" width="10.42578125" style="3" customWidth="1"/>
    <col min="259" max="259" width="4.28515625" style="3" customWidth="1"/>
    <col min="260" max="261" width="5.140625" style="3" customWidth="1"/>
    <col min="262" max="263" width="5.5703125" style="3" customWidth="1"/>
    <col min="264" max="264" width="7" style="3" customWidth="1"/>
    <col min="265" max="265" width="7.28515625" style="3" customWidth="1"/>
    <col min="266" max="266" width="4.28515625" style="3" customWidth="1"/>
    <col min="267" max="267" width="6.42578125" style="3" customWidth="1"/>
    <col min="268" max="269" width="7" style="3" customWidth="1"/>
    <col min="270" max="306" width="0" style="3" hidden="1" customWidth="1"/>
    <col min="307" max="307" width="12.7109375" style="3" customWidth="1"/>
    <col min="308" max="308" width="10.28515625" style="3" customWidth="1"/>
    <col min="309" max="311" width="0" style="3" hidden="1" customWidth="1"/>
    <col min="312" max="512" width="9.140625" style="3"/>
    <col min="513" max="513" width="3.7109375" style="3" customWidth="1"/>
    <col min="514" max="514" width="10.42578125" style="3" customWidth="1"/>
    <col min="515" max="515" width="4.28515625" style="3" customWidth="1"/>
    <col min="516" max="517" width="5.140625" style="3" customWidth="1"/>
    <col min="518" max="519" width="5.5703125" style="3" customWidth="1"/>
    <col min="520" max="520" width="7" style="3" customWidth="1"/>
    <col min="521" max="521" width="7.28515625" style="3" customWidth="1"/>
    <col min="522" max="522" width="4.28515625" style="3" customWidth="1"/>
    <col min="523" max="523" width="6.42578125" style="3" customWidth="1"/>
    <col min="524" max="525" width="7" style="3" customWidth="1"/>
    <col min="526" max="562" width="0" style="3" hidden="1" customWidth="1"/>
    <col min="563" max="563" width="12.7109375" style="3" customWidth="1"/>
    <col min="564" max="564" width="10.28515625" style="3" customWidth="1"/>
    <col min="565" max="567" width="0" style="3" hidden="1" customWidth="1"/>
    <col min="568" max="768" width="9.140625" style="3"/>
    <col min="769" max="769" width="3.7109375" style="3" customWidth="1"/>
    <col min="770" max="770" width="10.42578125" style="3" customWidth="1"/>
    <col min="771" max="771" width="4.28515625" style="3" customWidth="1"/>
    <col min="772" max="773" width="5.140625" style="3" customWidth="1"/>
    <col min="774" max="775" width="5.5703125" style="3" customWidth="1"/>
    <col min="776" max="776" width="7" style="3" customWidth="1"/>
    <col min="777" max="777" width="7.28515625" style="3" customWidth="1"/>
    <col min="778" max="778" width="4.28515625" style="3" customWidth="1"/>
    <col min="779" max="779" width="6.42578125" style="3" customWidth="1"/>
    <col min="780" max="781" width="7" style="3" customWidth="1"/>
    <col min="782" max="818" width="0" style="3" hidden="1" customWidth="1"/>
    <col min="819" max="819" width="12.7109375" style="3" customWidth="1"/>
    <col min="820" max="820" width="10.28515625" style="3" customWidth="1"/>
    <col min="821" max="823" width="0" style="3" hidden="1" customWidth="1"/>
    <col min="824" max="1024" width="9.140625" style="3"/>
    <col min="1025" max="1025" width="3.7109375" style="3" customWidth="1"/>
    <col min="1026" max="1026" width="10.42578125" style="3" customWidth="1"/>
    <col min="1027" max="1027" width="4.28515625" style="3" customWidth="1"/>
    <col min="1028" max="1029" width="5.140625" style="3" customWidth="1"/>
    <col min="1030" max="1031" width="5.5703125" style="3" customWidth="1"/>
    <col min="1032" max="1032" width="7" style="3" customWidth="1"/>
    <col min="1033" max="1033" width="7.28515625" style="3" customWidth="1"/>
    <col min="1034" max="1034" width="4.28515625" style="3" customWidth="1"/>
    <col min="1035" max="1035" width="6.42578125" style="3" customWidth="1"/>
    <col min="1036" max="1037" width="7" style="3" customWidth="1"/>
    <col min="1038" max="1074" width="0" style="3" hidden="1" customWidth="1"/>
    <col min="1075" max="1075" width="12.7109375" style="3" customWidth="1"/>
    <col min="1076" max="1076" width="10.28515625" style="3" customWidth="1"/>
    <col min="1077" max="1079" width="0" style="3" hidden="1" customWidth="1"/>
    <col min="1080" max="1280" width="9.140625" style="3"/>
    <col min="1281" max="1281" width="3.7109375" style="3" customWidth="1"/>
    <col min="1282" max="1282" width="10.42578125" style="3" customWidth="1"/>
    <col min="1283" max="1283" width="4.28515625" style="3" customWidth="1"/>
    <col min="1284" max="1285" width="5.140625" style="3" customWidth="1"/>
    <col min="1286" max="1287" width="5.5703125" style="3" customWidth="1"/>
    <col min="1288" max="1288" width="7" style="3" customWidth="1"/>
    <col min="1289" max="1289" width="7.28515625" style="3" customWidth="1"/>
    <col min="1290" max="1290" width="4.28515625" style="3" customWidth="1"/>
    <col min="1291" max="1291" width="6.42578125" style="3" customWidth="1"/>
    <col min="1292" max="1293" width="7" style="3" customWidth="1"/>
    <col min="1294" max="1330" width="0" style="3" hidden="1" customWidth="1"/>
    <col min="1331" max="1331" width="12.7109375" style="3" customWidth="1"/>
    <col min="1332" max="1332" width="10.28515625" style="3" customWidth="1"/>
    <col min="1333" max="1335" width="0" style="3" hidden="1" customWidth="1"/>
    <col min="1336" max="1536" width="9.140625" style="3"/>
    <col min="1537" max="1537" width="3.7109375" style="3" customWidth="1"/>
    <col min="1538" max="1538" width="10.42578125" style="3" customWidth="1"/>
    <col min="1539" max="1539" width="4.28515625" style="3" customWidth="1"/>
    <col min="1540" max="1541" width="5.140625" style="3" customWidth="1"/>
    <col min="1542" max="1543" width="5.5703125" style="3" customWidth="1"/>
    <col min="1544" max="1544" width="7" style="3" customWidth="1"/>
    <col min="1545" max="1545" width="7.28515625" style="3" customWidth="1"/>
    <col min="1546" max="1546" width="4.28515625" style="3" customWidth="1"/>
    <col min="1547" max="1547" width="6.42578125" style="3" customWidth="1"/>
    <col min="1548" max="1549" width="7" style="3" customWidth="1"/>
    <col min="1550" max="1586" width="0" style="3" hidden="1" customWidth="1"/>
    <col min="1587" max="1587" width="12.7109375" style="3" customWidth="1"/>
    <col min="1588" max="1588" width="10.28515625" style="3" customWidth="1"/>
    <col min="1589" max="1591" width="0" style="3" hidden="1" customWidth="1"/>
    <col min="1592" max="1792" width="9.140625" style="3"/>
    <col min="1793" max="1793" width="3.7109375" style="3" customWidth="1"/>
    <col min="1794" max="1794" width="10.42578125" style="3" customWidth="1"/>
    <col min="1795" max="1795" width="4.28515625" style="3" customWidth="1"/>
    <col min="1796" max="1797" width="5.140625" style="3" customWidth="1"/>
    <col min="1798" max="1799" width="5.5703125" style="3" customWidth="1"/>
    <col min="1800" max="1800" width="7" style="3" customWidth="1"/>
    <col min="1801" max="1801" width="7.28515625" style="3" customWidth="1"/>
    <col min="1802" max="1802" width="4.28515625" style="3" customWidth="1"/>
    <col min="1803" max="1803" width="6.42578125" style="3" customWidth="1"/>
    <col min="1804" max="1805" width="7" style="3" customWidth="1"/>
    <col min="1806" max="1842" width="0" style="3" hidden="1" customWidth="1"/>
    <col min="1843" max="1843" width="12.7109375" style="3" customWidth="1"/>
    <col min="1844" max="1844" width="10.28515625" style="3" customWidth="1"/>
    <col min="1845" max="1847" width="0" style="3" hidden="1" customWidth="1"/>
    <col min="1848" max="2048" width="9.140625" style="3"/>
    <col min="2049" max="2049" width="3.7109375" style="3" customWidth="1"/>
    <col min="2050" max="2050" width="10.42578125" style="3" customWidth="1"/>
    <col min="2051" max="2051" width="4.28515625" style="3" customWidth="1"/>
    <col min="2052" max="2053" width="5.140625" style="3" customWidth="1"/>
    <col min="2054" max="2055" width="5.5703125" style="3" customWidth="1"/>
    <col min="2056" max="2056" width="7" style="3" customWidth="1"/>
    <col min="2057" max="2057" width="7.28515625" style="3" customWidth="1"/>
    <col min="2058" max="2058" width="4.28515625" style="3" customWidth="1"/>
    <col min="2059" max="2059" width="6.42578125" style="3" customWidth="1"/>
    <col min="2060" max="2061" width="7" style="3" customWidth="1"/>
    <col min="2062" max="2098" width="0" style="3" hidden="1" customWidth="1"/>
    <col min="2099" max="2099" width="12.7109375" style="3" customWidth="1"/>
    <col min="2100" max="2100" width="10.28515625" style="3" customWidth="1"/>
    <col min="2101" max="2103" width="0" style="3" hidden="1" customWidth="1"/>
    <col min="2104" max="2304" width="9.140625" style="3"/>
    <col min="2305" max="2305" width="3.7109375" style="3" customWidth="1"/>
    <col min="2306" max="2306" width="10.42578125" style="3" customWidth="1"/>
    <col min="2307" max="2307" width="4.28515625" style="3" customWidth="1"/>
    <col min="2308" max="2309" width="5.140625" style="3" customWidth="1"/>
    <col min="2310" max="2311" width="5.5703125" style="3" customWidth="1"/>
    <col min="2312" max="2312" width="7" style="3" customWidth="1"/>
    <col min="2313" max="2313" width="7.28515625" style="3" customWidth="1"/>
    <col min="2314" max="2314" width="4.28515625" style="3" customWidth="1"/>
    <col min="2315" max="2315" width="6.42578125" style="3" customWidth="1"/>
    <col min="2316" max="2317" width="7" style="3" customWidth="1"/>
    <col min="2318" max="2354" width="0" style="3" hidden="1" customWidth="1"/>
    <col min="2355" max="2355" width="12.7109375" style="3" customWidth="1"/>
    <col min="2356" max="2356" width="10.28515625" style="3" customWidth="1"/>
    <col min="2357" max="2359" width="0" style="3" hidden="1" customWidth="1"/>
    <col min="2360" max="2560" width="9.140625" style="3"/>
    <col min="2561" max="2561" width="3.7109375" style="3" customWidth="1"/>
    <col min="2562" max="2562" width="10.42578125" style="3" customWidth="1"/>
    <col min="2563" max="2563" width="4.28515625" style="3" customWidth="1"/>
    <col min="2564" max="2565" width="5.140625" style="3" customWidth="1"/>
    <col min="2566" max="2567" width="5.5703125" style="3" customWidth="1"/>
    <col min="2568" max="2568" width="7" style="3" customWidth="1"/>
    <col min="2569" max="2569" width="7.28515625" style="3" customWidth="1"/>
    <col min="2570" max="2570" width="4.28515625" style="3" customWidth="1"/>
    <col min="2571" max="2571" width="6.42578125" style="3" customWidth="1"/>
    <col min="2572" max="2573" width="7" style="3" customWidth="1"/>
    <col min="2574" max="2610" width="0" style="3" hidden="1" customWidth="1"/>
    <col min="2611" max="2611" width="12.7109375" style="3" customWidth="1"/>
    <col min="2612" max="2612" width="10.28515625" style="3" customWidth="1"/>
    <col min="2613" max="2615" width="0" style="3" hidden="1" customWidth="1"/>
    <col min="2616" max="2816" width="9.140625" style="3"/>
    <col min="2817" max="2817" width="3.7109375" style="3" customWidth="1"/>
    <col min="2818" max="2818" width="10.42578125" style="3" customWidth="1"/>
    <col min="2819" max="2819" width="4.28515625" style="3" customWidth="1"/>
    <col min="2820" max="2821" width="5.140625" style="3" customWidth="1"/>
    <col min="2822" max="2823" width="5.5703125" style="3" customWidth="1"/>
    <col min="2824" max="2824" width="7" style="3" customWidth="1"/>
    <col min="2825" max="2825" width="7.28515625" style="3" customWidth="1"/>
    <col min="2826" max="2826" width="4.28515625" style="3" customWidth="1"/>
    <col min="2827" max="2827" width="6.42578125" style="3" customWidth="1"/>
    <col min="2828" max="2829" width="7" style="3" customWidth="1"/>
    <col min="2830" max="2866" width="0" style="3" hidden="1" customWidth="1"/>
    <col min="2867" max="2867" width="12.7109375" style="3" customWidth="1"/>
    <col min="2868" max="2868" width="10.28515625" style="3" customWidth="1"/>
    <col min="2869" max="2871" width="0" style="3" hidden="1" customWidth="1"/>
    <col min="2872" max="3072" width="9.140625" style="3"/>
    <col min="3073" max="3073" width="3.7109375" style="3" customWidth="1"/>
    <col min="3074" max="3074" width="10.42578125" style="3" customWidth="1"/>
    <col min="3075" max="3075" width="4.28515625" style="3" customWidth="1"/>
    <col min="3076" max="3077" width="5.140625" style="3" customWidth="1"/>
    <col min="3078" max="3079" width="5.5703125" style="3" customWidth="1"/>
    <col min="3080" max="3080" width="7" style="3" customWidth="1"/>
    <col min="3081" max="3081" width="7.28515625" style="3" customWidth="1"/>
    <col min="3082" max="3082" width="4.28515625" style="3" customWidth="1"/>
    <col min="3083" max="3083" width="6.42578125" style="3" customWidth="1"/>
    <col min="3084" max="3085" width="7" style="3" customWidth="1"/>
    <col min="3086" max="3122" width="0" style="3" hidden="1" customWidth="1"/>
    <col min="3123" max="3123" width="12.7109375" style="3" customWidth="1"/>
    <col min="3124" max="3124" width="10.28515625" style="3" customWidth="1"/>
    <col min="3125" max="3127" width="0" style="3" hidden="1" customWidth="1"/>
    <col min="3128" max="3328" width="9.140625" style="3"/>
    <col min="3329" max="3329" width="3.7109375" style="3" customWidth="1"/>
    <col min="3330" max="3330" width="10.42578125" style="3" customWidth="1"/>
    <col min="3331" max="3331" width="4.28515625" style="3" customWidth="1"/>
    <col min="3332" max="3333" width="5.140625" style="3" customWidth="1"/>
    <col min="3334" max="3335" width="5.5703125" style="3" customWidth="1"/>
    <col min="3336" max="3336" width="7" style="3" customWidth="1"/>
    <col min="3337" max="3337" width="7.28515625" style="3" customWidth="1"/>
    <col min="3338" max="3338" width="4.28515625" style="3" customWidth="1"/>
    <col min="3339" max="3339" width="6.42578125" style="3" customWidth="1"/>
    <col min="3340" max="3341" width="7" style="3" customWidth="1"/>
    <col min="3342" max="3378" width="0" style="3" hidden="1" customWidth="1"/>
    <col min="3379" max="3379" width="12.7109375" style="3" customWidth="1"/>
    <col min="3380" max="3380" width="10.28515625" style="3" customWidth="1"/>
    <col min="3381" max="3383" width="0" style="3" hidden="1" customWidth="1"/>
    <col min="3384" max="3584" width="9.140625" style="3"/>
    <col min="3585" max="3585" width="3.7109375" style="3" customWidth="1"/>
    <col min="3586" max="3586" width="10.42578125" style="3" customWidth="1"/>
    <col min="3587" max="3587" width="4.28515625" style="3" customWidth="1"/>
    <col min="3588" max="3589" width="5.140625" style="3" customWidth="1"/>
    <col min="3590" max="3591" width="5.5703125" style="3" customWidth="1"/>
    <col min="3592" max="3592" width="7" style="3" customWidth="1"/>
    <col min="3593" max="3593" width="7.28515625" style="3" customWidth="1"/>
    <col min="3594" max="3594" width="4.28515625" style="3" customWidth="1"/>
    <col min="3595" max="3595" width="6.42578125" style="3" customWidth="1"/>
    <col min="3596" max="3597" width="7" style="3" customWidth="1"/>
    <col min="3598" max="3634" width="0" style="3" hidden="1" customWidth="1"/>
    <col min="3635" max="3635" width="12.7109375" style="3" customWidth="1"/>
    <col min="3636" max="3636" width="10.28515625" style="3" customWidth="1"/>
    <col min="3637" max="3639" width="0" style="3" hidden="1" customWidth="1"/>
    <col min="3640" max="3840" width="9.140625" style="3"/>
    <col min="3841" max="3841" width="3.7109375" style="3" customWidth="1"/>
    <col min="3842" max="3842" width="10.42578125" style="3" customWidth="1"/>
    <col min="3843" max="3843" width="4.28515625" style="3" customWidth="1"/>
    <col min="3844" max="3845" width="5.140625" style="3" customWidth="1"/>
    <col min="3846" max="3847" width="5.5703125" style="3" customWidth="1"/>
    <col min="3848" max="3848" width="7" style="3" customWidth="1"/>
    <col min="3849" max="3849" width="7.28515625" style="3" customWidth="1"/>
    <col min="3850" max="3850" width="4.28515625" style="3" customWidth="1"/>
    <col min="3851" max="3851" width="6.42578125" style="3" customWidth="1"/>
    <col min="3852" max="3853" width="7" style="3" customWidth="1"/>
    <col min="3854" max="3890" width="0" style="3" hidden="1" customWidth="1"/>
    <col min="3891" max="3891" width="12.7109375" style="3" customWidth="1"/>
    <col min="3892" max="3892" width="10.28515625" style="3" customWidth="1"/>
    <col min="3893" max="3895" width="0" style="3" hidden="1" customWidth="1"/>
    <col min="3896" max="4096" width="9.140625" style="3"/>
    <col min="4097" max="4097" width="3.7109375" style="3" customWidth="1"/>
    <col min="4098" max="4098" width="10.42578125" style="3" customWidth="1"/>
    <col min="4099" max="4099" width="4.28515625" style="3" customWidth="1"/>
    <col min="4100" max="4101" width="5.140625" style="3" customWidth="1"/>
    <col min="4102" max="4103" width="5.5703125" style="3" customWidth="1"/>
    <col min="4104" max="4104" width="7" style="3" customWidth="1"/>
    <col min="4105" max="4105" width="7.28515625" style="3" customWidth="1"/>
    <col min="4106" max="4106" width="4.28515625" style="3" customWidth="1"/>
    <col min="4107" max="4107" width="6.42578125" style="3" customWidth="1"/>
    <col min="4108" max="4109" width="7" style="3" customWidth="1"/>
    <col min="4110" max="4146" width="0" style="3" hidden="1" customWidth="1"/>
    <col min="4147" max="4147" width="12.7109375" style="3" customWidth="1"/>
    <col min="4148" max="4148" width="10.28515625" style="3" customWidth="1"/>
    <col min="4149" max="4151" width="0" style="3" hidden="1" customWidth="1"/>
    <col min="4152" max="4352" width="9.140625" style="3"/>
    <col min="4353" max="4353" width="3.7109375" style="3" customWidth="1"/>
    <col min="4354" max="4354" width="10.42578125" style="3" customWidth="1"/>
    <col min="4355" max="4355" width="4.28515625" style="3" customWidth="1"/>
    <col min="4356" max="4357" width="5.140625" style="3" customWidth="1"/>
    <col min="4358" max="4359" width="5.5703125" style="3" customWidth="1"/>
    <col min="4360" max="4360" width="7" style="3" customWidth="1"/>
    <col min="4361" max="4361" width="7.28515625" style="3" customWidth="1"/>
    <col min="4362" max="4362" width="4.28515625" style="3" customWidth="1"/>
    <col min="4363" max="4363" width="6.42578125" style="3" customWidth="1"/>
    <col min="4364" max="4365" width="7" style="3" customWidth="1"/>
    <col min="4366" max="4402" width="0" style="3" hidden="1" customWidth="1"/>
    <col min="4403" max="4403" width="12.7109375" style="3" customWidth="1"/>
    <col min="4404" max="4404" width="10.28515625" style="3" customWidth="1"/>
    <col min="4405" max="4407" width="0" style="3" hidden="1" customWidth="1"/>
    <col min="4408" max="4608" width="9.140625" style="3"/>
    <col min="4609" max="4609" width="3.7109375" style="3" customWidth="1"/>
    <col min="4610" max="4610" width="10.42578125" style="3" customWidth="1"/>
    <col min="4611" max="4611" width="4.28515625" style="3" customWidth="1"/>
    <col min="4612" max="4613" width="5.140625" style="3" customWidth="1"/>
    <col min="4614" max="4615" width="5.5703125" style="3" customWidth="1"/>
    <col min="4616" max="4616" width="7" style="3" customWidth="1"/>
    <col min="4617" max="4617" width="7.28515625" style="3" customWidth="1"/>
    <col min="4618" max="4618" width="4.28515625" style="3" customWidth="1"/>
    <col min="4619" max="4619" width="6.42578125" style="3" customWidth="1"/>
    <col min="4620" max="4621" width="7" style="3" customWidth="1"/>
    <col min="4622" max="4658" width="0" style="3" hidden="1" customWidth="1"/>
    <col min="4659" max="4659" width="12.7109375" style="3" customWidth="1"/>
    <col min="4660" max="4660" width="10.28515625" style="3" customWidth="1"/>
    <col min="4661" max="4663" width="0" style="3" hidden="1" customWidth="1"/>
    <col min="4664" max="4864" width="9.140625" style="3"/>
    <col min="4865" max="4865" width="3.7109375" style="3" customWidth="1"/>
    <col min="4866" max="4866" width="10.42578125" style="3" customWidth="1"/>
    <col min="4867" max="4867" width="4.28515625" style="3" customWidth="1"/>
    <col min="4868" max="4869" width="5.140625" style="3" customWidth="1"/>
    <col min="4870" max="4871" width="5.5703125" style="3" customWidth="1"/>
    <col min="4872" max="4872" width="7" style="3" customWidth="1"/>
    <col min="4873" max="4873" width="7.28515625" style="3" customWidth="1"/>
    <col min="4874" max="4874" width="4.28515625" style="3" customWidth="1"/>
    <col min="4875" max="4875" width="6.42578125" style="3" customWidth="1"/>
    <col min="4876" max="4877" width="7" style="3" customWidth="1"/>
    <col min="4878" max="4914" width="0" style="3" hidden="1" customWidth="1"/>
    <col min="4915" max="4915" width="12.7109375" style="3" customWidth="1"/>
    <col min="4916" max="4916" width="10.28515625" style="3" customWidth="1"/>
    <col min="4917" max="4919" width="0" style="3" hidden="1" customWidth="1"/>
    <col min="4920" max="5120" width="9.140625" style="3"/>
    <col min="5121" max="5121" width="3.7109375" style="3" customWidth="1"/>
    <col min="5122" max="5122" width="10.42578125" style="3" customWidth="1"/>
    <col min="5123" max="5123" width="4.28515625" style="3" customWidth="1"/>
    <col min="5124" max="5125" width="5.140625" style="3" customWidth="1"/>
    <col min="5126" max="5127" width="5.5703125" style="3" customWidth="1"/>
    <col min="5128" max="5128" width="7" style="3" customWidth="1"/>
    <col min="5129" max="5129" width="7.28515625" style="3" customWidth="1"/>
    <col min="5130" max="5130" width="4.28515625" style="3" customWidth="1"/>
    <col min="5131" max="5131" width="6.42578125" style="3" customWidth="1"/>
    <col min="5132" max="5133" width="7" style="3" customWidth="1"/>
    <col min="5134" max="5170" width="0" style="3" hidden="1" customWidth="1"/>
    <col min="5171" max="5171" width="12.7109375" style="3" customWidth="1"/>
    <col min="5172" max="5172" width="10.28515625" style="3" customWidth="1"/>
    <col min="5173" max="5175" width="0" style="3" hidden="1" customWidth="1"/>
    <col min="5176" max="5376" width="9.140625" style="3"/>
    <col min="5377" max="5377" width="3.7109375" style="3" customWidth="1"/>
    <col min="5378" max="5378" width="10.42578125" style="3" customWidth="1"/>
    <col min="5379" max="5379" width="4.28515625" style="3" customWidth="1"/>
    <col min="5380" max="5381" width="5.140625" style="3" customWidth="1"/>
    <col min="5382" max="5383" width="5.5703125" style="3" customWidth="1"/>
    <col min="5384" max="5384" width="7" style="3" customWidth="1"/>
    <col min="5385" max="5385" width="7.28515625" style="3" customWidth="1"/>
    <col min="5386" max="5386" width="4.28515625" style="3" customWidth="1"/>
    <col min="5387" max="5387" width="6.42578125" style="3" customWidth="1"/>
    <col min="5388" max="5389" width="7" style="3" customWidth="1"/>
    <col min="5390" max="5426" width="0" style="3" hidden="1" customWidth="1"/>
    <col min="5427" max="5427" width="12.7109375" style="3" customWidth="1"/>
    <col min="5428" max="5428" width="10.28515625" style="3" customWidth="1"/>
    <col min="5429" max="5431" width="0" style="3" hidden="1" customWidth="1"/>
    <col min="5432" max="5632" width="9.140625" style="3"/>
    <col min="5633" max="5633" width="3.7109375" style="3" customWidth="1"/>
    <col min="5634" max="5634" width="10.42578125" style="3" customWidth="1"/>
    <col min="5635" max="5635" width="4.28515625" style="3" customWidth="1"/>
    <col min="5636" max="5637" width="5.140625" style="3" customWidth="1"/>
    <col min="5638" max="5639" width="5.5703125" style="3" customWidth="1"/>
    <col min="5640" max="5640" width="7" style="3" customWidth="1"/>
    <col min="5641" max="5641" width="7.28515625" style="3" customWidth="1"/>
    <col min="5642" max="5642" width="4.28515625" style="3" customWidth="1"/>
    <col min="5643" max="5643" width="6.42578125" style="3" customWidth="1"/>
    <col min="5644" max="5645" width="7" style="3" customWidth="1"/>
    <col min="5646" max="5682" width="0" style="3" hidden="1" customWidth="1"/>
    <col min="5683" max="5683" width="12.7109375" style="3" customWidth="1"/>
    <col min="5684" max="5684" width="10.28515625" style="3" customWidth="1"/>
    <col min="5685" max="5687" width="0" style="3" hidden="1" customWidth="1"/>
    <col min="5688" max="5888" width="9.140625" style="3"/>
    <col min="5889" max="5889" width="3.7109375" style="3" customWidth="1"/>
    <col min="5890" max="5890" width="10.42578125" style="3" customWidth="1"/>
    <col min="5891" max="5891" width="4.28515625" style="3" customWidth="1"/>
    <col min="5892" max="5893" width="5.140625" style="3" customWidth="1"/>
    <col min="5894" max="5895" width="5.5703125" style="3" customWidth="1"/>
    <col min="5896" max="5896" width="7" style="3" customWidth="1"/>
    <col min="5897" max="5897" width="7.28515625" style="3" customWidth="1"/>
    <col min="5898" max="5898" width="4.28515625" style="3" customWidth="1"/>
    <col min="5899" max="5899" width="6.42578125" style="3" customWidth="1"/>
    <col min="5900" max="5901" width="7" style="3" customWidth="1"/>
    <col min="5902" max="5938" width="0" style="3" hidden="1" customWidth="1"/>
    <col min="5939" max="5939" width="12.7109375" style="3" customWidth="1"/>
    <col min="5940" max="5940" width="10.28515625" style="3" customWidth="1"/>
    <col min="5941" max="5943" width="0" style="3" hidden="1" customWidth="1"/>
    <col min="5944" max="6144" width="9.140625" style="3"/>
    <col min="6145" max="6145" width="3.7109375" style="3" customWidth="1"/>
    <col min="6146" max="6146" width="10.42578125" style="3" customWidth="1"/>
    <col min="6147" max="6147" width="4.28515625" style="3" customWidth="1"/>
    <col min="6148" max="6149" width="5.140625" style="3" customWidth="1"/>
    <col min="6150" max="6151" width="5.5703125" style="3" customWidth="1"/>
    <col min="6152" max="6152" width="7" style="3" customWidth="1"/>
    <col min="6153" max="6153" width="7.28515625" style="3" customWidth="1"/>
    <col min="6154" max="6154" width="4.28515625" style="3" customWidth="1"/>
    <col min="6155" max="6155" width="6.42578125" style="3" customWidth="1"/>
    <col min="6156" max="6157" width="7" style="3" customWidth="1"/>
    <col min="6158" max="6194" width="0" style="3" hidden="1" customWidth="1"/>
    <col min="6195" max="6195" width="12.7109375" style="3" customWidth="1"/>
    <col min="6196" max="6196" width="10.28515625" style="3" customWidth="1"/>
    <col min="6197" max="6199" width="0" style="3" hidden="1" customWidth="1"/>
    <col min="6200" max="6400" width="9.140625" style="3"/>
    <col min="6401" max="6401" width="3.7109375" style="3" customWidth="1"/>
    <col min="6402" max="6402" width="10.42578125" style="3" customWidth="1"/>
    <col min="6403" max="6403" width="4.28515625" style="3" customWidth="1"/>
    <col min="6404" max="6405" width="5.140625" style="3" customWidth="1"/>
    <col min="6406" max="6407" width="5.5703125" style="3" customWidth="1"/>
    <col min="6408" max="6408" width="7" style="3" customWidth="1"/>
    <col min="6409" max="6409" width="7.28515625" style="3" customWidth="1"/>
    <col min="6410" max="6410" width="4.28515625" style="3" customWidth="1"/>
    <col min="6411" max="6411" width="6.42578125" style="3" customWidth="1"/>
    <col min="6412" max="6413" width="7" style="3" customWidth="1"/>
    <col min="6414" max="6450" width="0" style="3" hidden="1" customWidth="1"/>
    <col min="6451" max="6451" width="12.7109375" style="3" customWidth="1"/>
    <col min="6452" max="6452" width="10.28515625" style="3" customWidth="1"/>
    <col min="6453" max="6455" width="0" style="3" hidden="1" customWidth="1"/>
    <col min="6456" max="6656" width="9.140625" style="3"/>
    <col min="6657" max="6657" width="3.7109375" style="3" customWidth="1"/>
    <col min="6658" max="6658" width="10.42578125" style="3" customWidth="1"/>
    <col min="6659" max="6659" width="4.28515625" style="3" customWidth="1"/>
    <col min="6660" max="6661" width="5.140625" style="3" customWidth="1"/>
    <col min="6662" max="6663" width="5.5703125" style="3" customWidth="1"/>
    <col min="6664" max="6664" width="7" style="3" customWidth="1"/>
    <col min="6665" max="6665" width="7.28515625" style="3" customWidth="1"/>
    <col min="6666" max="6666" width="4.28515625" style="3" customWidth="1"/>
    <col min="6667" max="6667" width="6.42578125" style="3" customWidth="1"/>
    <col min="6668" max="6669" width="7" style="3" customWidth="1"/>
    <col min="6670" max="6706" width="0" style="3" hidden="1" customWidth="1"/>
    <col min="6707" max="6707" width="12.7109375" style="3" customWidth="1"/>
    <col min="6708" max="6708" width="10.28515625" style="3" customWidth="1"/>
    <col min="6709" max="6711" width="0" style="3" hidden="1" customWidth="1"/>
    <col min="6712" max="6912" width="9.140625" style="3"/>
    <col min="6913" max="6913" width="3.7109375" style="3" customWidth="1"/>
    <col min="6914" max="6914" width="10.42578125" style="3" customWidth="1"/>
    <col min="6915" max="6915" width="4.28515625" style="3" customWidth="1"/>
    <col min="6916" max="6917" width="5.140625" style="3" customWidth="1"/>
    <col min="6918" max="6919" width="5.5703125" style="3" customWidth="1"/>
    <col min="6920" max="6920" width="7" style="3" customWidth="1"/>
    <col min="6921" max="6921" width="7.28515625" style="3" customWidth="1"/>
    <col min="6922" max="6922" width="4.28515625" style="3" customWidth="1"/>
    <col min="6923" max="6923" width="6.42578125" style="3" customWidth="1"/>
    <col min="6924" max="6925" width="7" style="3" customWidth="1"/>
    <col min="6926" max="6962" width="0" style="3" hidden="1" customWidth="1"/>
    <col min="6963" max="6963" width="12.7109375" style="3" customWidth="1"/>
    <col min="6964" max="6964" width="10.28515625" style="3" customWidth="1"/>
    <col min="6965" max="6967" width="0" style="3" hidden="1" customWidth="1"/>
    <col min="6968" max="7168" width="9.140625" style="3"/>
    <col min="7169" max="7169" width="3.7109375" style="3" customWidth="1"/>
    <col min="7170" max="7170" width="10.42578125" style="3" customWidth="1"/>
    <col min="7171" max="7171" width="4.28515625" style="3" customWidth="1"/>
    <col min="7172" max="7173" width="5.140625" style="3" customWidth="1"/>
    <col min="7174" max="7175" width="5.5703125" style="3" customWidth="1"/>
    <col min="7176" max="7176" width="7" style="3" customWidth="1"/>
    <col min="7177" max="7177" width="7.28515625" style="3" customWidth="1"/>
    <col min="7178" max="7178" width="4.28515625" style="3" customWidth="1"/>
    <col min="7179" max="7179" width="6.42578125" style="3" customWidth="1"/>
    <col min="7180" max="7181" width="7" style="3" customWidth="1"/>
    <col min="7182" max="7218" width="0" style="3" hidden="1" customWidth="1"/>
    <col min="7219" max="7219" width="12.7109375" style="3" customWidth="1"/>
    <col min="7220" max="7220" width="10.28515625" style="3" customWidth="1"/>
    <col min="7221" max="7223" width="0" style="3" hidden="1" customWidth="1"/>
    <col min="7224" max="7424" width="9.140625" style="3"/>
    <col min="7425" max="7425" width="3.7109375" style="3" customWidth="1"/>
    <col min="7426" max="7426" width="10.42578125" style="3" customWidth="1"/>
    <col min="7427" max="7427" width="4.28515625" style="3" customWidth="1"/>
    <col min="7428" max="7429" width="5.140625" style="3" customWidth="1"/>
    <col min="7430" max="7431" width="5.5703125" style="3" customWidth="1"/>
    <col min="7432" max="7432" width="7" style="3" customWidth="1"/>
    <col min="7433" max="7433" width="7.28515625" style="3" customWidth="1"/>
    <col min="7434" max="7434" width="4.28515625" style="3" customWidth="1"/>
    <col min="7435" max="7435" width="6.42578125" style="3" customWidth="1"/>
    <col min="7436" max="7437" width="7" style="3" customWidth="1"/>
    <col min="7438" max="7474" width="0" style="3" hidden="1" customWidth="1"/>
    <col min="7475" max="7475" width="12.7109375" style="3" customWidth="1"/>
    <col min="7476" max="7476" width="10.28515625" style="3" customWidth="1"/>
    <col min="7477" max="7479" width="0" style="3" hidden="1" customWidth="1"/>
    <col min="7480" max="7680" width="9.140625" style="3"/>
    <col min="7681" max="7681" width="3.7109375" style="3" customWidth="1"/>
    <col min="7682" max="7682" width="10.42578125" style="3" customWidth="1"/>
    <col min="7683" max="7683" width="4.28515625" style="3" customWidth="1"/>
    <col min="7684" max="7685" width="5.140625" style="3" customWidth="1"/>
    <col min="7686" max="7687" width="5.5703125" style="3" customWidth="1"/>
    <col min="7688" max="7688" width="7" style="3" customWidth="1"/>
    <col min="7689" max="7689" width="7.28515625" style="3" customWidth="1"/>
    <col min="7690" max="7690" width="4.28515625" style="3" customWidth="1"/>
    <col min="7691" max="7691" width="6.42578125" style="3" customWidth="1"/>
    <col min="7692" max="7693" width="7" style="3" customWidth="1"/>
    <col min="7694" max="7730" width="0" style="3" hidden="1" customWidth="1"/>
    <col min="7731" max="7731" width="12.7109375" style="3" customWidth="1"/>
    <col min="7732" max="7732" width="10.28515625" style="3" customWidth="1"/>
    <col min="7733" max="7735" width="0" style="3" hidden="1" customWidth="1"/>
    <col min="7736" max="7936" width="9.140625" style="3"/>
    <col min="7937" max="7937" width="3.7109375" style="3" customWidth="1"/>
    <col min="7938" max="7938" width="10.42578125" style="3" customWidth="1"/>
    <col min="7939" max="7939" width="4.28515625" style="3" customWidth="1"/>
    <col min="7940" max="7941" width="5.140625" style="3" customWidth="1"/>
    <col min="7942" max="7943" width="5.5703125" style="3" customWidth="1"/>
    <col min="7944" max="7944" width="7" style="3" customWidth="1"/>
    <col min="7945" max="7945" width="7.28515625" style="3" customWidth="1"/>
    <col min="7946" max="7946" width="4.28515625" style="3" customWidth="1"/>
    <col min="7947" max="7947" width="6.42578125" style="3" customWidth="1"/>
    <col min="7948" max="7949" width="7" style="3" customWidth="1"/>
    <col min="7950" max="7986" width="0" style="3" hidden="1" customWidth="1"/>
    <col min="7987" max="7987" width="12.7109375" style="3" customWidth="1"/>
    <col min="7988" max="7988" width="10.28515625" style="3" customWidth="1"/>
    <col min="7989" max="7991" width="0" style="3" hidden="1" customWidth="1"/>
    <col min="7992" max="8192" width="9.140625" style="3"/>
    <col min="8193" max="8193" width="3.7109375" style="3" customWidth="1"/>
    <col min="8194" max="8194" width="10.42578125" style="3" customWidth="1"/>
    <col min="8195" max="8195" width="4.28515625" style="3" customWidth="1"/>
    <col min="8196" max="8197" width="5.140625" style="3" customWidth="1"/>
    <col min="8198" max="8199" width="5.5703125" style="3" customWidth="1"/>
    <col min="8200" max="8200" width="7" style="3" customWidth="1"/>
    <col min="8201" max="8201" width="7.28515625" style="3" customWidth="1"/>
    <col min="8202" max="8202" width="4.28515625" style="3" customWidth="1"/>
    <col min="8203" max="8203" width="6.42578125" style="3" customWidth="1"/>
    <col min="8204" max="8205" width="7" style="3" customWidth="1"/>
    <col min="8206" max="8242" width="0" style="3" hidden="1" customWidth="1"/>
    <col min="8243" max="8243" width="12.7109375" style="3" customWidth="1"/>
    <col min="8244" max="8244" width="10.28515625" style="3" customWidth="1"/>
    <col min="8245" max="8247" width="0" style="3" hidden="1" customWidth="1"/>
    <col min="8248" max="8448" width="9.140625" style="3"/>
    <col min="8449" max="8449" width="3.7109375" style="3" customWidth="1"/>
    <col min="8450" max="8450" width="10.42578125" style="3" customWidth="1"/>
    <col min="8451" max="8451" width="4.28515625" style="3" customWidth="1"/>
    <col min="8452" max="8453" width="5.140625" style="3" customWidth="1"/>
    <col min="8454" max="8455" width="5.5703125" style="3" customWidth="1"/>
    <col min="8456" max="8456" width="7" style="3" customWidth="1"/>
    <col min="8457" max="8457" width="7.28515625" style="3" customWidth="1"/>
    <col min="8458" max="8458" width="4.28515625" style="3" customWidth="1"/>
    <col min="8459" max="8459" width="6.42578125" style="3" customWidth="1"/>
    <col min="8460" max="8461" width="7" style="3" customWidth="1"/>
    <col min="8462" max="8498" width="0" style="3" hidden="1" customWidth="1"/>
    <col min="8499" max="8499" width="12.7109375" style="3" customWidth="1"/>
    <col min="8500" max="8500" width="10.28515625" style="3" customWidth="1"/>
    <col min="8501" max="8503" width="0" style="3" hidden="1" customWidth="1"/>
    <col min="8504" max="8704" width="9.140625" style="3"/>
    <col min="8705" max="8705" width="3.7109375" style="3" customWidth="1"/>
    <col min="8706" max="8706" width="10.42578125" style="3" customWidth="1"/>
    <col min="8707" max="8707" width="4.28515625" style="3" customWidth="1"/>
    <col min="8708" max="8709" width="5.140625" style="3" customWidth="1"/>
    <col min="8710" max="8711" width="5.5703125" style="3" customWidth="1"/>
    <col min="8712" max="8712" width="7" style="3" customWidth="1"/>
    <col min="8713" max="8713" width="7.28515625" style="3" customWidth="1"/>
    <col min="8714" max="8714" width="4.28515625" style="3" customWidth="1"/>
    <col min="8715" max="8715" width="6.42578125" style="3" customWidth="1"/>
    <col min="8716" max="8717" width="7" style="3" customWidth="1"/>
    <col min="8718" max="8754" width="0" style="3" hidden="1" customWidth="1"/>
    <col min="8755" max="8755" width="12.7109375" style="3" customWidth="1"/>
    <col min="8756" max="8756" width="10.28515625" style="3" customWidth="1"/>
    <col min="8757" max="8759" width="0" style="3" hidden="1" customWidth="1"/>
    <col min="8760" max="8960" width="9.140625" style="3"/>
    <col min="8961" max="8961" width="3.7109375" style="3" customWidth="1"/>
    <col min="8962" max="8962" width="10.42578125" style="3" customWidth="1"/>
    <col min="8963" max="8963" width="4.28515625" style="3" customWidth="1"/>
    <col min="8964" max="8965" width="5.140625" style="3" customWidth="1"/>
    <col min="8966" max="8967" width="5.5703125" style="3" customWidth="1"/>
    <col min="8968" max="8968" width="7" style="3" customWidth="1"/>
    <col min="8969" max="8969" width="7.28515625" style="3" customWidth="1"/>
    <col min="8970" max="8970" width="4.28515625" style="3" customWidth="1"/>
    <col min="8971" max="8971" width="6.42578125" style="3" customWidth="1"/>
    <col min="8972" max="8973" width="7" style="3" customWidth="1"/>
    <col min="8974" max="9010" width="0" style="3" hidden="1" customWidth="1"/>
    <col min="9011" max="9011" width="12.7109375" style="3" customWidth="1"/>
    <col min="9012" max="9012" width="10.28515625" style="3" customWidth="1"/>
    <col min="9013" max="9015" width="0" style="3" hidden="1" customWidth="1"/>
    <col min="9016" max="9216" width="9.140625" style="3"/>
    <col min="9217" max="9217" width="3.7109375" style="3" customWidth="1"/>
    <col min="9218" max="9218" width="10.42578125" style="3" customWidth="1"/>
    <col min="9219" max="9219" width="4.28515625" style="3" customWidth="1"/>
    <col min="9220" max="9221" width="5.140625" style="3" customWidth="1"/>
    <col min="9222" max="9223" width="5.5703125" style="3" customWidth="1"/>
    <col min="9224" max="9224" width="7" style="3" customWidth="1"/>
    <col min="9225" max="9225" width="7.28515625" style="3" customWidth="1"/>
    <col min="9226" max="9226" width="4.28515625" style="3" customWidth="1"/>
    <col min="9227" max="9227" width="6.42578125" style="3" customWidth="1"/>
    <col min="9228" max="9229" width="7" style="3" customWidth="1"/>
    <col min="9230" max="9266" width="0" style="3" hidden="1" customWidth="1"/>
    <col min="9267" max="9267" width="12.7109375" style="3" customWidth="1"/>
    <col min="9268" max="9268" width="10.28515625" style="3" customWidth="1"/>
    <col min="9269" max="9271" width="0" style="3" hidden="1" customWidth="1"/>
    <col min="9272" max="9472" width="9.140625" style="3"/>
    <col min="9473" max="9473" width="3.7109375" style="3" customWidth="1"/>
    <col min="9474" max="9474" width="10.42578125" style="3" customWidth="1"/>
    <col min="9475" max="9475" width="4.28515625" style="3" customWidth="1"/>
    <col min="9476" max="9477" width="5.140625" style="3" customWidth="1"/>
    <col min="9478" max="9479" width="5.5703125" style="3" customWidth="1"/>
    <col min="9480" max="9480" width="7" style="3" customWidth="1"/>
    <col min="9481" max="9481" width="7.28515625" style="3" customWidth="1"/>
    <col min="9482" max="9482" width="4.28515625" style="3" customWidth="1"/>
    <col min="9483" max="9483" width="6.42578125" style="3" customWidth="1"/>
    <col min="9484" max="9485" width="7" style="3" customWidth="1"/>
    <col min="9486" max="9522" width="0" style="3" hidden="1" customWidth="1"/>
    <col min="9523" max="9523" width="12.7109375" style="3" customWidth="1"/>
    <col min="9524" max="9524" width="10.28515625" style="3" customWidth="1"/>
    <col min="9525" max="9527" width="0" style="3" hidden="1" customWidth="1"/>
    <col min="9528" max="9728" width="9.140625" style="3"/>
    <col min="9729" max="9729" width="3.7109375" style="3" customWidth="1"/>
    <col min="9730" max="9730" width="10.42578125" style="3" customWidth="1"/>
    <col min="9731" max="9731" width="4.28515625" style="3" customWidth="1"/>
    <col min="9732" max="9733" width="5.140625" style="3" customWidth="1"/>
    <col min="9734" max="9735" width="5.5703125" style="3" customWidth="1"/>
    <col min="9736" max="9736" width="7" style="3" customWidth="1"/>
    <col min="9737" max="9737" width="7.28515625" style="3" customWidth="1"/>
    <col min="9738" max="9738" width="4.28515625" style="3" customWidth="1"/>
    <col min="9739" max="9739" width="6.42578125" style="3" customWidth="1"/>
    <col min="9740" max="9741" width="7" style="3" customWidth="1"/>
    <col min="9742" max="9778" width="0" style="3" hidden="1" customWidth="1"/>
    <col min="9779" max="9779" width="12.7109375" style="3" customWidth="1"/>
    <col min="9780" max="9780" width="10.28515625" style="3" customWidth="1"/>
    <col min="9781" max="9783" width="0" style="3" hidden="1" customWidth="1"/>
    <col min="9784" max="9984" width="9.140625" style="3"/>
    <col min="9985" max="9985" width="3.7109375" style="3" customWidth="1"/>
    <col min="9986" max="9986" width="10.42578125" style="3" customWidth="1"/>
    <col min="9987" max="9987" width="4.28515625" style="3" customWidth="1"/>
    <col min="9988" max="9989" width="5.140625" style="3" customWidth="1"/>
    <col min="9990" max="9991" width="5.5703125" style="3" customWidth="1"/>
    <col min="9992" max="9992" width="7" style="3" customWidth="1"/>
    <col min="9993" max="9993" width="7.28515625" style="3" customWidth="1"/>
    <col min="9994" max="9994" width="4.28515625" style="3" customWidth="1"/>
    <col min="9995" max="9995" width="6.42578125" style="3" customWidth="1"/>
    <col min="9996" max="9997" width="7" style="3" customWidth="1"/>
    <col min="9998" max="10034" width="0" style="3" hidden="1" customWidth="1"/>
    <col min="10035" max="10035" width="12.7109375" style="3" customWidth="1"/>
    <col min="10036" max="10036" width="10.28515625" style="3" customWidth="1"/>
    <col min="10037" max="10039" width="0" style="3" hidden="1" customWidth="1"/>
    <col min="10040" max="10240" width="9.140625" style="3"/>
    <col min="10241" max="10241" width="3.7109375" style="3" customWidth="1"/>
    <col min="10242" max="10242" width="10.42578125" style="3" customWidth="1"/>
    <col min="10243" max="10243" width="4.28515625" style="3" customWidth="1"/>
    <col min="10244" max="10245" width="5.140625" style="3" customWidth="1"/>
    <col min="10246" max="10247" width="5.5703125" style="3" customWidth="1"/>
    <col min="10248" max="10248" width="7" style="3" customWidth="1"/>
    <col min="10249" max="10249" width="7.28515625" style="3" customWidth="1"/>
    <col min="10250" max="10250" width="4.28515625" style="3" customWidth="1"/>
    <col min="10251" max="10251" width="6.42578125" style="3" customWidth="1"/>
    <col min="10252" max="10253" width="7" style="3" customWidth="1"/>
    <col min="10254" max="10290" width="0" style="3" hidden="1" customWidth="1"/>
    <col min="10291" max="10291" width="12.7109375" style="3" customWidth="1"/>
    <col min="10292" max="10292" width="10.28515625" style="3" customWidth="1"/>
    <col min="10293" max="10295" width="0" style="3" hidden="1" customWidth="1"/>
    <col min="10296" max="10496" width="9.140625" style="3"/>
    <col min="10497" max="10497" width="3.7109375" style="3" customWidth="1"/>
    <col min="10498" max="10498" width="10.42578125" style="3" customWidth="1"/>
    <col min="10499" max="10499" width="4.28515625" style="3" customWidth="1"/>
    <col min="10500" max="10501" width="5.140625" style="3" customWidth="1"/>
    <col min="10502" max="10503" width="5.5703125" style="3" customWidth="1"/>
    <col min="10504" max="10504" width="7" style="3" customWidth="1"/>
    <col min="10505" max="10505" width="7.28515625" style="3" customWidth="1"/>
    <col min="10506" max="10506" width="4.28515625" style="3" customWidth="1"/>
    <col min="10507" max="10507" width="6.42578125" style="3" customWidth="1"/>
    <col min="10508" max="10509" width="7" style="3" customWidth="1"/>
    <col min="10510" max="10546" width="0" style="3" hidden="1" customWidth="1"/>
    <col min="10547" max="10547" width="12.7109375" style="3" customWidth="1"/>
    <col min="10548" max="10548" width="10.28515625" style="3" customWidth="1"/>
    <col min="10549" max="10551" width="0" style="3" hidden="1" customWidth="1"/>
    <col min="10552" max="10752" width="9.140625" style="3"/>
    <col min="10753" max="10753" width="3.7109375" style="3" customWidth="1"/>
    <col min="10754" max="10754" width="10.42578125" style="3" customWidth="1"/>
    <col min="10755" max="10755" width="4.28515625" style="3" customWidth="1"/>
    <col min="10756" max="10757" width="5.140625" style="3" customWidth="1"/>
    <col min="10758" max="10759" width="5.5703125" style="3" customWidth="1"/>
    <col min="10760" max="10760" width="7" style="3" customWidth="1"/>
    <col min="10761" max="10761" width="7.28515625" style="3" customWidth="1"/>
    <col min="10762" max="10762" width="4.28515625" style="3" customWidth="1"/>
    <col min="10763" max="10763" width="6.42578125" style="3" customWidth="1"/>
    <col min="10764" max="10765" width="7" style="3" customWidth="1"/>
    <col min="10766" max="10802" width="0" style="3" hidden="1" customWidth="1"/>
    <col min="10803" max="10803" width="12.7109375" style="3" customWidth="1"/>
    <col min="10804" max="10804" width="10.28515625" style="3" customWidth="1"/>
    <col min="10805" max="10807" width="0" style="3" hidden="1" customWidth="1"/>
    <col min="10808" max="11008" width="9.140625" style="3"/>
    <col min="11009" max="11009" width="3.7109375" style="3" customWidth="1"/>
    <col min="11010" max="11010" width="10.42578125" style="3" customWidth="1"/>
    <col min="11011" max="11011" width="4.28515625" style="3" customWidth="1"/>
    <col min="11012" max="11013" width="5.140625" style="3" customWidth="1"/>
    <col min="11014" max="11015" width="5.5703125" style="3" customWidth="1"/>
    <col min="11016" max="11016" width="7" style="3" customWidth="1"/>
    <col min="11017" max="11017" width="7.28515625" style="3" customWidth="1"/>
    <col min="11018" max="11018" width="4.28515625" style="3" customWidth="1"/>
    <col min="11019" max="11019" width="6.42578125" style="3" customWidth="1"/>
    <col min="11020" max="11021" width="7" style="3" customWidth="1"/>
    <col min="11022" max="11058" width="0" style="3" hidden="1" customWidth="1"/>
    <col min="11059" max="11059" width="12.7109375" style="3" customWidth="1"/>
    <col min="11060" max="11060" width="10.28515625" style="3" customWidth="1"/>
    <col min="11061" max="11063" width="0" style="3" hidden="1" customWidth="1"/>
    <col min="11064" max="11264" width="9.140625" style="3"/>
    <col min="11265" max="11265" width="3.7109375" style="3" customWidth="1"/>
    <col min="11266" max="11266" width="10.42578125" style="3" customWidth="1"/>
    <col min="11267" max="11267" width="4.28515625" style="3" customWidth="1"/>
    <col min="11268" max="11269" width="5.140625" style="3" customWidth="1"/>
    <col min="11270" max="11271" width="5.5703125" style="3" customWidth="1"/>
    <col min="11272" max="11272" width="7" style="3" customWidth="1"/>
    <col min="11273" max="11273" width="7.28515625" style="3" customWidth="1"/>
    <col min="11274" max="11274" width="4.28515625" style="3" customWidth="1"/>
    <col min="11275" max="11275" width="6.42578125" style="3" customWidth="1"/>
    <col min="11276" max="11277" width="7" style="3" customWidth="1"/>
    <col min="11278" max="11314" width="0" style="3" hidden="1" customWidth="1"/>
    <col min="11315" max="11315" width="12.7109375" style="3" customWidth="1"/>
    <col min="11316" max="11316" width="10.28515625" style="3" customWidth="1"/>
    <col min="11317" max="11319" width="0" style="3" hidden="1" customWidth="1"/>
    <col min="11320" max="11520" width="9.140625" style="3"/>
    <col min="11521" max="11521" width="3.7109375" style="3" customWidth="1"/>
    <col min="11522" max="11522" width="10.42578125" style="3" customWidth="1"/>
    <col min="11523" max="11523" width="4.28515625" style="3" customWidth="1"/>
    <col min="11524" max="11525" width="5.140625" style="3" customWidth="1"/>
    <col min="11526" max="11527" width="5.5703125" style="3" customWidth="1"/>
    <col min="11528" max="11528" width="7" style="3" customWidth="1"/>
    <col min="11529" max="11529" width="7.28515625" style="3" customWidth="1"/>
    <col min="11530" max="11530" width="4.28515625" style="3" customWidth="1"/>
    <col min="11531" max="11531" width="6.42578125" style="3" customWidth="1"/>
    <col min="11532" max="11533" width="7" style="3" customWidth="1"/>
    <col min="11534" max="11570" width="0" style="3" hidden="1" customWidth="1"/>
    <col min="11571" max="11571" width="12.7109375" style="3" customWidth="1"/>
    <col min="11572" max="11572" width="10.28515625" style="3" customWidth="1"/>
    <col min="11573" max="11575" width="0" style="3" hidden="1" customWidth="1"/>
    <col min="11576" max="11776" width="9.140625" style="3"/>
    <col min="11777" max="11777" width="3.7109375" style="3" customWidth="1"/>
    <col min="11778" max="11778" width="10.42578125" style="3" customWidth="1"/>
    <col min="11779" max="11779" width="4.28515625" style="3" customWidth="1"/>
    <col min="11780" max="11781" width="5.140625" style="3" customWidth="1"/>
    <col min="11782" max="11783" width="5.5703125" style="3" customWidth="1"/>
    <col min="11784" max="11784" width="7" style="3" customWidth="1"/>
    <col min="11785" max="11785" width="7.28515625" style="3" customWidth="1"/>
    <col min="11786" max="11786" width="4.28515625" style="3" customWidth="1"/>
    <col min="11787" max="11787" width="6.42578125" style="3" customWidth="1"/>
    <col min="11788" max="11789" width="7" style="3" customWidth="1"/>
    <col min="11790" max="11826" width="0" style="3" hidden="1" customWidth="1"/>
    <col min="11827" max="11827" width="12.7109375" style="3" customWidth="1"/>
    <col min="11828" max="11828" width="10.28515625" style="3" customWidth="1"/>
    <col min="11829" max="11831" width="0" style="3" hidden="1" customWidth="1"/>
    <col min="11832" max="12032" width="9.140625" style="3"/>
    <col min="12033" max="12033" width="3.7109375" style="3" customWidth="1"/>
    <col min="12034" max="12034" width="10.42578125" style="3" customWidth="1"/>
    <col min="12035" max="12035" width="4.28515625" style="3" customWidth="1"/>
    <col min="12036" max="12037" width="5.140625" style="3" customWidth="1"/>
    <col min="12038" max="12039" width="5.5703125" style="3" customWidth="1"/>
    <col min="12040" max="12040" width="7" style="3" customWidth="1"/>
    <col min="12041" max="12041" width="7.28515625" style="3" customWidth="1"/>
    <col min="12042" max="12042" width="4.28515625" style="3" customWidth="1"/>
    <col min="12043" max="12043" width="6.42578125" style="3" customWidth="1"/>
    <col min="12044" max="12045" width="7" style="3" customWidth="1"/>
    <col min="12046" max="12082" width="0" style="3" hidden="1" customWidth="1"/>
    <col min="12083" max="12083" width="12.7109375" style="3" customWidth="1"/>
    <col min="12084" max="12084" width="10.28515625" style="3" customWidth="1"/>
    <col min="12085" max="12087" width="0" style="3" hidden="1" customWidth="1"/>
    <col min="12088" max="12288" width="9.140625" style="3"/>
    <col min="12289" max="12289" width="3.7109375" style="3" customWidth="1"/>
    <col min="12290" max="12290" width="10.42578125" style="3" customWidth="1"/>
    <col min="12291" max="12291" width="4.28515625" style="3" customWidth="1"/>
    <col min="12292" max="12293" width="5.140625" style="3" customWidth="1"/>
    <col min="12294" max="12295" width="5.5703125" style="3" customWidth="1"/>
    <col min="12296" max="12296" width="7" style="3" customWidth="1"/>
    <col min="12297" max="12297" width="7.28515625" style="3" customWidth="1"/>
    <col min="12298" max="12298" width="4.28515625" style="3" customWidth="1"/>
    <col min="12299" max="12299" width="6.42578125" style="3" customWidth="1"/>
    <col min="12300" max="12301" width="7" style="3" customWidth="1"/>
    <col min="12302" max="12338" width="0" style="3" hidden="1" customWidth="1"/>
    <col min="12339" max="12339" width="12.7109375" style="3" customWidth="1"/>
    <col min="12340" max="12340" width="10.28515625" style="3" customWidth="1"/>
    <col min="12341" max="12343" width="0" style="3" hidden="1" customWidth="1"/>
    <col min="12344" max="12544" width="9.140625" style="3"/>
    <col min="12545" max="12545" width="3.7109375" style="3" customWidth="1"/>
    <col min="12546" max="12546" width="10.42578125" style="3" customWidth="1"/>
    <col min="12547" max="12547" width="4.28515625" style="3" customWidth="1"/>
    <col min="12548" max="12549" width="5.140625" style="3" customWidth="1"/>
    <col min="12550" max="12551" width="5.5703125" style="3" customWidth="1"/>
    <col min="12552" max="12552" width="7" style="3" customWidth="1"/>
    <col min="12553" max="12553" width="7.28515625" style="3" customWidth="1"/>
    <col min="12554" max="12554" width="4.28515625" style="3" customWidth="1"/>
    <col min="12555" max="12555" width="6.42578125" style="3" customWidth="1"/>
    <col min="12556" max="12557" width="7" style="3" customWidth="1"/>
    <col min="12558" max="12594" width="0" style="3" hidden="1" customWidth="1"/>
    <col min="12595" max="12595" width="12.7109375" style="3" customWidth="1"/>
    <col min="12596" max="12596" width="10.28515625" style="3" customWidth="1"/>
    <col min="12597" max="12599" width="0" style="3" hidden="1" customWidth="1"/>
    <col min="12600" max="12800" width="9.140625" style="3"/>
    <col min="12801" max="12801" width="3.7109375" style="3" customWidth="1"/>
    <col min="12802" max="12802" width="10.42578125" style="3" customWidth="1"/>
    <col min="12803" max="12803" width="4.28515625" style="3" customWidth="1"/>
    <col min="12804" max="12805" width="5.140625" style="3" customWidth="1"/>
    <col min="12806" max="12807" width="5.5703125" style="3" customWidth="1"/>
    <col min="12808" max="12808" width="7" style="3" customWidth="1"/>
    <col min="12809" max="12809" width="7.28515625" style="3" customWidth="1"/>
    <col min="12810" max="12810" width="4.28515625" style="3" customWidth="1"/>
    <col min="12811" max="12811" width="6.42578125" style="3" customWidth="1"/>
    <col min="12812" max="12813" width="7" style="3" customWidth="1"/>
    <col min="12814" max="12850" width="0" style="3" hidden="1" customWidth="1"/>
    <col min="12851" max="12851" width="12.7109375" style="3" customWidth="1"/>
    <col min="12852" max="12852" width="10.28515625" style="3" customWidth="1"/>
    <col min="12853" max="12855" width="0" style="3" hidden="1" customWidth="1"/>
    <col min="12856" max="13056" width="9.140625" style="3"/>
    <col min="13057" max="13057" width="3.7109375" style="3" customWidth="1"/>
    <col min="13058" max="13058" width="10.42578125" style="3" customWidth="1"/>
    <col min="13059" max="13059" width="4.28515625" style="3" customWidth="1"/>
    <col min="13060" max="13061" width="5.140625" style="3" customWidth="1"/>
    <col min="13062" max="13063" width="5.5703125" style="3" customWidth="1"/>
    <col min="13064" max="13064" width="7" style="3" customWidth="1"/>
    <col min="13065" max="13065" width="7.28515625" style="3" customWidth="1"/>
    <col min="13066" max="13066" width="4.28515625" style="3" customWidth="1"/>
    <col min="13067" max="13067" width="6.42578125" style="3" customWidth="1"/>
    <col min="13068" max="13069" width="7" style="3" customWidth="1"/>
    <col min="13070" max="13106" width="0" style="3" hidden="1" customWidth="1"/>
    <col min="13107" max="13107" width="12.7109375" style="3" customWidth="1"/>
    <col min="13108" max="13108" width="10.28515625" style="3" customWidth="1"/>
    <col min="13109" max="13111" width="0" style="3" hidden="1" customWidth="1"/>
    <col min="13112" max="13312" width="9.140625" style="3"/>
    <col min="13313" max="13313" width="3.7109375" style="3" customWidth="1"/>
    <col min="13314" max="13314" width="10.42578125" style="3" customWidth="1"/>
    <col min="13315" max="13315" width="4.28515625" style="3" customWidth="1"/>
    <col min="13316" max="13317" width="5.140625" style="3" customWidth="1"/>
    <col min="13318" max="13319" width="5.5703125" style="3" customWidth="1"/>
    <col min="13320" max="13320" width="7" style="3" customWidth="1"/>
    <col min="13321" max="13321" width="7.28515625" style="3" customWidth="1"/>
    <col min="13322" max="13322" width="4.28515625" style="3" customWidth="1"/>
    <col min="13323" max="13323" width="6.42578125" style="3" customWidth="1"/>
    <col min="13324" max="13325" width="7" style="3" customWidth="1"/>
    <col min="13326" max="13362" width="0" style="3" hidden="1" customWidth="1"/>
    <col min="13363" max="13363" width="12.7109375" style="3" customWidth="1"/>
    <col min="13364" max="13364" width="10.28515625" style="3" customWidth="1"/>
    <col min="13365" max="13367" width="0" style="3" hidden="1" customWidth="1"/>
    <col min="13368" max="13568" width="9.140625" style="3"/>
    <col min="13569" max="13569" width="3.7109375" style="3" customWidth="1"/>
    <col min="13570" max="13570" width="10.42578125" style="3" customWidth="1"/>
    <col min="13571" max="13571" width="4.28515625" style="3" customWidth="1"/>
    <col min="13572" max="13573" width="5.140625" style="3" customWidth="1"/>
    <col min="13574" max="13575" width="5.5703125" style="3" customWidth="1"/>
    <col min="13576" max="13576" width="7" style="3" customWidth="1"/>
    <col min="13577" max="13577" width="7.28515625" style="3" customWidth="1"/>
    <col min="13578" max="13578" width="4.28515625" style="3" customWidth="1"/>
    <col min="13579" max="13579" width="6.42578125" style="3" customWidth="1"/>
    <col min="13580" max="13581" width="7" style="3" customWidth="1"/>
    <col min="13582" max="13618" width="0" style="3" hidden="1" customWidth="1"/>
    <col min="13619" max="13619" width="12.7109375" style="3" customWidth="1"/>
    <col min="13620" max="13620" width="10.28515625" style="3" customWidth="1"/>
    <col min="13621" max="13623" width="0" style="3" hidden="1" customWidth="1"/>
    <col min="13624" max="13824" width="9.140625" style="3"/>
    <col min="13825" max="13825" width="3.7109375" style="3" customWidth="1"/>
    <col min="13826" max="13826" width="10.42578125" style="3" customWidth="1"/>
    <col min="13827" max="13827" width="4.28515625" style="3" customWidth="1"/>
    <col min="13828" max="13829" width="5.140625" style="3" customWidth="1"/>
    <col min="13830" max="13831" width="5.5703125" style="3" customWidth="1"/>
    <col min="13832" max="13832" width="7" style="3" customWidth="1"/>
    <col min="13833" max="13833" width="7.28515625" style="3" customWidth="1"/>
    <col min="13834" max="13834" width="4.28515625" style="3" customWidth="1"/>
    <col min="13835" max="13835" width="6.42578125" style="3" customWidth="1"/>
    <col min="13836" max="13837" width="7" style="3" customWidth="1"/>
    <col min="13838" max="13874" width="0" style="3" hidden="1" customWidth="1"/>
    <col min="13875" max="13875" width="12.7109375" style="3" customWidth="1"/>
    <col min="13876" max="13876" width="10.28515625" style="3" customWidth="1"/>
    <col min="13877" max="13879" width="0" style="3" hidden="1" customWidth="1"/>
    <col min="13880" max="14080" width="9.140625" style="3"/>
    <col min="14081" max="14081" width="3.7109375" style="3" customWidth="1"/>
    <col min="14082" max="14082" width="10.42578125" style="3" customWidth="1"/>
    <col min="14083" max="14083" width="4.28515625" style="3" customWidth="1"/>
    <col min="14084" max="14085" width="5.140625" style="3" customWidth="1"/>
    <col min="14086" max="14087" width="5.5703125" style="3" customWidth="1"/>
    <col min="14088" max="14088" width="7" style="3" customWidth="1"/>
    <col min="14089" max="14089" width="7.28515625" style="3" customWidth="1"/>
    <col min="14090" max="14090" width="4.28515625" style="3" customWidth="1"/>
    <col min="14091" max="14091" width="6.42578125" style="3" customWidth="1"/>
    <col min="14092" max="14093" width="7" style="3" customWidth="1"/>
    <col min="14094" max="14130" width="0" style="3" hidden="1" customWidth="1"/>
    <col min="14131" max="14131" width="12.7109375" style="3" customWidth="1"/>
    <col min="14132" max="14132" width="10.28515625" style="3" customWidth="1"/>
    <col min="14133" max="14135" width="0" style="3" hidden="1" customWidth="1"/>
    <col min="14136" max="14336" width="9.140625" style="3"/>
    <col min="14337" max="14337" width="3.7109375" style="3" customWidth="1"/>
    <col min="14338" max="14338" width="10.42578125" style="3" customWidth="1"/>
    <col min="14339" max="14339" width="4.28515625" style="3" customWidth="1"/>
    <col min="14340" max="14341" width="5.140625" style="3" customWidth="1"/>
    <col min="14342" max="14343" width="5.5703125" style="3" customWidth="1"/>
    <col min="14344" max="14344" width="7" style="3" customWidth="1"/>
    <col min="14345" max="14345" width="7.28515625" style="3" customWidth="1"/>
    <col min="14346" max="14346" width="4.28515625" style="3" customWidth="1"/>
    <col min="14347" max="14347" width="6.42578125" style="3" customWidth="1"/>
    <col min="14348" max="14349" width="7" style="3" customWidth="1"/>
    <col min="14350" max="14386" width="0" style="3" hidden="1" customWidth="1"/>
    <col min="14387" max="14387" width="12.7109375" style="3" customWidth="1"/>
    <col min="14388" max="14388" width="10.28515625" style="3" customWidth="1"/>
    <col min="14389" max="14391" width="0" style="3" hidden="1" customWidth="1"/>
    <col min="14392" max="14592" width="9.140625" style="3"/>
    <col min="14593" max="14593" width="3.7109375" style="3" customWidth="1"/>
    <col min="14594" max="14594" width="10.42578125" style="3" customWidth="1"/>
    <col min="14595" max="14595" width="4.28515625" style="3" customWidth="1"/>
    <col min="14596" max="14597" width="5.140625" style="3" customWidth="1"/>
    <col min="14598" max="14599" width="5.5703125" style="3" customWidth="1"/>
    <col min="14600" max="14600" width="7" style="3" customWidth="1"/>
    <col min="14601" max="14601" width="7.28515625" style="3" customWidth="1"/>
    <col min="14602" max="14602" width="4.28515625" style="3" customWidth="1"/>
    <col min="14603" max="14603" width="6.42578125" style="3" customWidth="1"/>
    <col min="14604" max="14605" width="7" style="3" customWidth="1"/>
    <col min="14606" max="14642" width="0" style="3" hidden="1" customWidth="1"/>
    <col min="14643" max="14643" width="12.7109375" style="3" customWidth="1"/>
    <col min="14644" max="14644" width="10.28515625" style="3" customWidth="1"/>
    <col min="14645" max="14647" width="0" style="3" hidden="1" customWidth="1"/>
    <col min="14648" max="14848" width="9.140625" style="3"/>
    <col min="14849" max="14849" width="3.7109375" style="3" customWidth="1"/>
    <col min="14850" max="14850" width="10.42578125" style="3" customWidth="1"/>
    <col min="14851" max="14851" width="4.28515625" style="3" customWidth="1"/>
    <col min="14852" max="14853" width="5.140625" style="3" customWidth="1"/>
    <col min="14854" max="14855" width="5.5703125" style="3" customWidth="1"/>
    <col min="14856" max="14856" width="7" style="3" customWidth="1"/>
    <col min="14857" max="14857" width="7.28515625" style="3" customWidth="1"/>
    <col min="14858" max="14858" width="4.28515625" style="3" customWidth="1"/>
    <col min="14859" max="14859" width="6.42578125" style="3" customWidth="1"/>
    <col min="14860" max="14861" width="7" style="3" customWidth="1"/>
    <col min="14862" max="14898" width="0" style="3" hidden="1" customWidth="1"/>
    <col min="14899" max="14899" width="12.7109375" style="3" customWidth="1"/>
    <col min="14900" max="14900" width="10.28515625" style="3" customWidth="1"/>
    <col min="14901" max="14903" width="0" style="3" hidden="1" customWidth="1"/>
    <col min="14904" max="15104" width="9.140625" style="3"/>
    <col min="15105" max="15105" width="3.7109375" style="3" customWidth="1"/>
    <col min="15106" max="15106" width="10.42578125" style="3" customWidth="1"/>
    <col min="15107" max="15107" width="4.28515625" style="3" customWidth="1"/>
    <col min="15108" max="15109" width="5.140625" style="3" customWidth="1"/>
    <col min="15110" max="15111" width="5.5703125" style="3" customWidth="1"/>
    <col min="15112" max="15112" width="7" style="3" customWidth="1"/>
    <col min="15113" max="15113" width="7.28515625" style="3" customWidth="1"/>
    <col min="15114" max="15114" width="4.28515625" style="3" customWidth="1"/>
    <col min="15115" max="15115" width="6.42578125" style="3" customWidth="1"/>
    <col min="15116" max="15117" width="7" style="3" customWidth="1"/>
    <col min="15118" max="15154" width="0" style="3" hidden="1" customWidth="1"/>
    <col min="15155" max="15155" width="12.7109375" style="3" customWidth="1"/>
    <col min="15156" max="15156" width="10.28515625" style="3" customWidth="1"/>
    <col min="15157" max="15159" width="0" style="3" hidden="1" customWidth="1"/>
    <col min="15160" max="15360" width="9.140625" style="3"/>
    <col min="15361" max="15361" width="3.7109375" style="3" customWidth="1"/>
    <col min="15362" max="15362" width="10.42578125" style="3" customWidth="1"/>
    <col min="15363" max="15363" width="4.28515625" style="3" customWidth="1"/>
    <col min="15364" max="15365" width="5.140625" style="3" customWidth="1"/>
    <col min="15366" max="15367" width="5.5703125" style="3" customWidth="1"/>
    <col min="15368" max="15368" width="7" style="3" customWidth="1"/>
    <col min="15369" max="15369" width="7.28515625" style="3" customWidth="1"/>
    <col min="15370" max="15370" width="4.28515625" style="3" customWidth="1"/>
    <col min="15371" max="15371" width="6.42578125" style="3" customWidth="1"/>
    <col min="15372" max="15373" width="7" style="3" customWidth="1"/>
    <col min="15374" max="15410" width="0" style="3" hidden="1" customWidth="1"/>
    <col min="15411" max="15411" width="12.7109375" style="3" customWidth="1"/>
    <col min="15412" max="15412" width="10.28515625" style="3" customWidth="1"/>
    <col min="15413" max="15415" width="0" style="3" hidden="1" customWidth="1"/>
    <col min="15416" max="15616" width="9.140625" style="3"/>
    <col min="15617" max="15617" width="3.7109375" style="3" customWidth="1"/>
    <col min="15618" max="15618" width="10.42578125" style="3" customWidth="1"/>
    <col min="15619" max="15619" width="4.28515625" style="3" customWidth="1"/>
    <col min="15620" max="15621" width="5.140625" style="3" customWidth="1"/>
    <col min="15622" max="15623" width="5.5703125" style="3" customWidth="1"/>
    <col min="15624" max="15624" width="7" style="3" customWidth="1"/>
    <col min="15625" max="15625" width="7.28515625" style="3" customWidth="1"/>
    <col min="15626" max="15626" width="4.28515625" style="3" customWidth="1"/>
    <col min="15627" max="15627" width="6.42578125" style="3" customWidth="1"/>
    <col min="15628" max="15629" width="7" style="3" customWidth="1"/>
    <col min="15630" max="15666" width="0" style="3" hidden="1" customWidth="1"/>
    <col min="15667" max="15667" width="12.7109375" style="3" customWidth="1"/>
    <col min="15668" max="15668" width="10.28515625" style="3" customWidth="1"/>
    <col min="15669" max="15671" width="0" style="3" hidden="1" customWidth="1"/>
    <col min="15672" max="15872" width="9.140625" style="3"/>
    <col min="15873" max="15873" width="3.7109375" style="3" customWidth="1"/>
    <col min="15874" max="15874" width="10.42578125" style="3" customWidth="1"/>
    <col min="15875" max="15875" width="4.28515625" style="3" customWidth="1"/>
    <col min="15876" max="15877" width="5.140625" style="3" customWidth="1"/>
    <col min="15878" max="15879" width="5.5703125" style="3" customWidth="1"/>
    <col min="15880" max="15880" width="7" style="3" customWidth="1"/>
    <col min="15881" max="15881" width="7.28515625" style="3" customWidth="1"/>
    <col min="15882" max="15882" width="4.28515625" style="3" customWidth="1"/>
    <col min="15883" max="15883" width="6.42578125" style="3" customWidth="1"/>
    <col min="15884" max="15885" width="7" style="3" customWidth="1"/>
    <col min="15886" max="15922" width="0" style="3" hidden="1" customWidth="1"/>
    <col min="15923" max="15923" width="12.7109375" style="3" customWidth="1"/>
    <col min="15924" max="15924" width="10.28515625" style="3" customWidth="1"/>
    <col min="15925" max="15927" width="0" style="3" hidden="1" customWidth="1"/>
    <col min="15928" max="16128" width="9.140625" style="3"/>
    <col min="16129" max="16129" width="3.7109375" style="3" customWidth="1"/>
    <col min="16130" max="16130" width="10.42578125" style="3" customWidth="1"/>
    <col min="16131" max="16131" width="4.28515625" style="3" customWidth="1"/>
    <col min="16132" max="16133" width="5.140625" style="3" customWidth="1"/>
    <col min="16134" max="16135" width="5.5703125" style="3" customWidth="1"/>
    <col min="16136" max="16136" width="7" style="3" customWidth="1"/>
    <col min="16137" max="16137" width="7.28515625" style="3" customWidth="1"/>
    <col min="16138" max="16138" width="4.28515625" style="3" customWidth="1"/>
    <col min="16139" max="16139" width="6.42578125" style="3" customWidth="1"/>
    <col min="16140" max="16141" width="7" style="3" customWidth="1"/>
    <col min="16142" max="16178" width="0" style="3" hidden="1" customWidth="1"/>
    <col min="16179" max="16179" width="12.7109375" style="3" customWidth="1"/>
    <col min="16180" max="16180" width="10.28515625" style="3" customWidth="1"/>
    <col min="16181" max="16183" width="0" style="3" hidden="1" customWidth="1"/>
    <col min="16184" max="16384" width="9.140625" style="3"/>
  </cols>
  <sheetData>
    <row r="3" spans="1:55" ht="13.5" customHeight="1" x14ac:dyDescent="0.2">
      <c r="B3" s="2"/>
      <c r="C3" s="3" t="str">
        <f>CONCATENATE("Семестр ", Семестр)</f>
        <v>Семестр 1</v>
      </c>
      <c r="F3" s="4" t="s">
        <v>95</v>
      </c>
      <c r="G3" s="4"/>
      <c r="J3" s="4"/>
      <c r="U3" s="5">
        <v>5</v>
      </c>
    </row>
    <row r="4" spans="1:55" ht="14.25" customHeight="1" thickBot="1" x14ac:dyDescent="0.25">
      <c r="B4" s="6"/>
      <c r="C4" s="2" t="s">
        <v>1</v>
      </c>
      <c r="G4" s="4"/>
      <c r="J4" s="2"/>
      <c r="L4" s="3" t="s">
        <v>2</v>
      </c>
      <c r="AW4" s="7"/>
      <c r="AX4" s="8">
        <v>43491</v>
      </c>
      <c r="AY4" s="9">
        <f>AY158</f>
        <v>83.072727272727278</v>
      </c>
      <c r="AZ4" s="8"/>
    </row>
    <row r="5" spans="1:55" ht="157.5" customHeight="1" x14ac:dyDescent="0.2">
      <c r="A5" s="10" t="s">
        <v>3</v>
      </c>
      <c r="B5" s="11"/>
      <c r="C5" s="12" t="s">
        <v>96</v>
      </c>
      <c r="D5" s="12" t="s">
        <v>97</v>
      </c>
      <c r="E5" s="12" t="s">
        <v>98</v>
      </c>
      <c r="F5" s="12" t="s">
        <v>99</v>
      </c>
      <c r="G5" s="12" t="s">
        <v>100</v>
      </c>
      <c r="H5" s="12" t="s">
        <v>101</v>
      </c>
      <c r="I5" s="12" t="s">
        <v>102</v>
      </c>
      <c r="J5" s="12" t="s">
        <v>103</v>
      </c>
      <c r="K5" s="12" t="s">
        <v>64</v>
      </c>
      <c r="L5" s="12" t="s">
        <v>104</v>
      </c>
      <c r="M5" s="12" t="s">
        <v>105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3" t="s">
        <v>15</v>
      </c>
      <c r="AU5" s="13" t="s">
        <v>16</v>
      </c>
      <c r="AV5" s="13" t="s">
        <v>17</v>
      </c>
      <c r="AW5" s="13" t="s">
        <v>18</v>
      </c>
      <c r="AX5" s="14" t="s">
        <v>19</v>
      </c>
      <c r="AY5" s="15" t="s">
        <v>20</v>
      </c>
      <c r="AZ5" s="15" t="s">
        <v>21</v>
      </c>
    </row>
    <row r="6" spans="1:55" x14ac:dyDescent="0.2">
      <c r="A6" s="16"/>
      <c r="B6" s="17"/>
      <c r="C6" s="18" t="s">
        <v>22</v>
      </c>
      <c r="D6" s="18" t="s">
        <v>22</v>
      </c>
      <c r="E6" s="18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 t="s">
        <v>22</v>
      </c>
      <c r="L6" s="18" t="s">
        <v>22</v>
      </c>
      <c r="M6" s="18" t="s">
        <v>22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9"/>
      <c r="AU6" s="20"/>
      <c r="AV6" s="20"/>
      <c r="AW6" s="21"/>
      <c r="AX6" s="22"/>
      <c r="AY6" s="23"/>
      <c r="AZ6" s="24"/>
    </row>
    <row r="7" spans="1:55" x14ac:dyDescent="0.2">
      <c r="A7" s="16"/>
      <c r="B7" s="17"/>
      <c r="C7" s="25">
        <v>72</v>
      </c>
      <c r="D7" s="25">
        <v>72</v>
      </c>
      <c r="E7" s="25">
        <v>72</v>
      </c>
      <c r="F7" s="25">
        <v>108</v>
      </c>
      <c r="G7" s="25">
        <v>108</v>
      </c>
      <c r="H7" s="25">
        <v>162</v>
      </c>
      <c r="I7" s="25">
        <v>54</v>
      </c>
      <c r="J7" s="25">
        <v>108</v>
      </c>
      <c r="K7" s="25">
        <v>108</v>
      </c>
      <c r="L7" s="25">
        <v>144</v>
      </c>
      <c r="M7" s="25">
        <v>126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19"/>
      <c r="AU7" s="20"/>
      <c r="AV7" s="20"/>
      <c r="AW7" s="21"/>
      <c r="AX7" s="22"/>
      <c r="AY7" s="23"/>
      <c r="AZ7" s="24"/>
    </row>
    <row r="8" spans="1:55" x14ac:dyDescent="0.2">
      <c r="A8" s="16"/>
      <c r="B8" s="17"/>
      <c r="C8" s="18" t="s">
        <v>23</v>
      </c>
      <c r="D8" s="18" t="s">
        <v>23</v>
      </c>
      <c r="E8" s="18" t="s">
        <v>23</v>
      </c>
      <c r="F8" s="18" t="s">
        <v>106</v>
      </c>
      <c r="G8" s="18" t="s">
        <v>107</v>
      </c>
      <c r="H8" s="18" t="s">
        <v>74</v>
      </c>
      <c r="I8" s="18" t="s">
        <v>108</v>
      </c>
      <c r="J8" s="18" t="s">
        <v>23</v>
      </c>
      <c r="K8" s="18" t="s">
        <v>109</v>
      </c>
      <c r="L8" s="18" t="s">
        <v>74</v>
      </c>
      <c r="M8" s="18" t="s">
        <v>74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9"/>
      <c r="AU8" s="20"/>
      <c r="AV8" s="20"/>
      <c r="AW8" s="21"/>
      <c r="AX8" s="22"/>
      <c r="AY8" s="23"/>
      <c r="AZ8" s="24"/>
    </row>
    <row r="9" spans="1:55" ht="11.25" hidden="1" customHeight="1" x14ac:dyDescent="0.2">
      <c r="A9" s="16"/>
      <c r="B9" s="17"/>
      <c r="C9" s="46" t="s">
        <v>24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8"/>
      <c r="AT9" s="19"/>
      <c r="AU9" s="20"/>
      <c r="AV9" s="20"/>
      <c r="AW9" s="21"/>
      <c r="AX9" s="22"/>
      <c r="AY9" s="23"/>
      <c r="AZ9" s="24"/>
    </row>
    <row r="10" spans="1:55" x14ac:dyDescent="0.2">
      <c r="A10" s="16"/>
      <c r="B10" s="17"/>
      <c r="C10" s="46" t="s">
        <v>25</v>
      </c>
      <c r="D10" s="47"/>
      <c r="E10" s="47"/>
      <c r="F10" s="47"/>
      <c r="G10" s="47"/>
      <c r="H10" s="47"/>
      <c r="I10" s="48"/>
      <c r="J10" s="46" t="s">
        <v>26</v>
      </c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8"/>
      <c r="AT10" s="19"/>
      <c r="AU10" s="20"/>
      <c r="AV10" s="20"/>
      <c r="AW10" s="21"/>
      <c r="AX10" s="22"/>
      <c r="AY10" s="23"/>
      <c r="AZ10" s="24"/>
      <c r="BA10" s="3">
        <v>5</v>
      </c>
      <c r="BB10" s="3">
        <v>4</v>
      </c>
      <c r="BC10" s="3">
        <v>3</v>
      </c>
    </row>
    <row r="11" spans="1:55" x14ac:dyDescent="0.2">
      <c r="A11" s="26">
        <v>1</v>
      </c>
      <c r="B11" s="27" t="s">
        <v>110</v>
      </c>
      <c r="C11" s="28">
        <v>70</v>
      </c>
      <c r="D11" s="28">
        <v>75</v>
      </c>
      <c r="E11" s="28">
        <v>85</v>
      </c>
      <c r="F11" s="28">
        <v>67</v>
      </c>
      <c r="G11" s="28">
        <v>98</v>
      </c>
      <c r="H11" s="28">
        <v>79</v>
      </c>
      <c r="I11" s="28">
        <v>61</v>
      </c>
      <c r="J11" s="28">
        <v>84</v>
      </c>
      <c r="K11" s="28">
        <v>91</v>
      </c>
      <c r="L11" s="28">
        <v>96</v>
      </c>
      <c r="M11" s="28">
        <v>96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9"/>
      <c r="AJ11" s="29"/>
      <c r="AK11" s="28"/>
      <c r="AL11" s="28"/>
      <c r="AM11" s="28"/>
      <c r="AN11" s="28"/>
      <c r="AO11" s="28"/>
      <c r="AP11" s="28"/>
      <c r="AQ11" s="28"/>
      <c r="AR11" s="28"/>
      <c r="AS11" s="28"/>
      <c r="AT11" s="30">
        <v>0</v>
      </c>
      <c r="AU11" s="31"/>
      <c r="AV11" s="31" t="s">
        <v>29</v>
      </c>
      <c r="AW11" s="32"/>
      <c r="AX11" s="22"/>
      <c r="AY11" s="33">
        <f t="shared" ref="AY11:AY74" si="0">IF(SUM(C11:AS11)&gt;0,(SUM(C11:AS11)/COUNTIF(C11:AS11,"&gt;0")))</f>
        <v>82</v>
      </c>
      <c r="AZ11" s="34" t="str">
        <f>IF(SUM(BA11:BC11)&gt;0,(BA11*5+BB11*4+BC11*3)/SUM(BA11:BC11),"")</f>
        <v/>
      </c>
      <c r="BA11" s="35">
        <f t="shared" ref="BA11:BA74" si="1">COUNTIF($C11:$AS11,"Отл")</f>
        <v>0</v>
      </c>
      <c r="BB11" s="36">
        <f t="shared" ref="BB11:BB74" si="2">COUNTIF($C11:$AS11,"Хор")</f>
        <v>0</v>
      </c>
      <c r="BC11" s="36">
        <f t="shared" ref="BC11:BC74" si="3">COUNTIF($C11:$AS11,"Удв")</f>
        <v>0</v>
      </c>
    </row>
    <row r="12" spans="1:55" x14ac:dyDescent="0.2">
      <c r="A12" s="26">
        <v>2</v>
      </c>
      <c r="B12" s="27" t="s">
        <v>111</v>
      </c>
      <c r="C12" s="28">
        <v>85</v>
      </c>
      <c r="D12" s="28">
        <v>83</v>
      </c>
      <c r="E12" s="28">
        <v>100</v>
      </c>
      <c r="F12" s="28">
        <v>68</v>
      </c>
      <c r="G12" s="28">
        <v>100</v>
      </c>
      <c r="H12" s="28">
        <v>97</v>
      </c>
      <c r="I12" s="28">
        <v>91</v>
      </c>
      <c r="J12" s="28">
        <v>93</v>
      </c>
      <c r="K12" s="28">
        <v>91</v>
      </c>
      <c r="L12" s="28">
        <v>94</v>
      </c>
      <c r="M12" s="28">
        <v>95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9"/>
      <c r="AJ12" s="29"/>
      <c r="AK12" s="28"/>
      <c r="AL12" s="28"/>
      <c r="AM12" s="28"/>
      <c r="AN12" s="28"/>
      <c r="AO12" s="28"/>
      <c r="AP12" s="28"/>
      <c r="AQ12" s="28"/>
      <c r="AR12" s="28"/>
      <c r="AS12" s="28"/>
      <c r="AT12" s="30">
        <v>0</v>
      </c>
      <c r="AU12" s="31"/>
      <c r="AV12" s="31" t="s">
        <v>29</v>
      </c>
      <c r="AW12" s="32"/>
      <c r="AX12" s="22"/>
      <c r="AY12" s="33">
        <f t="shared" si="0"/>
        <v>90.63636363636364</v>
      </c>
      <c r="AZ12" s="34" t="str">
        <f t="shared" ref="AZ12:AZ75" si="4">IF(SUM(BA12:BC12)&gt;0,(BA12*5+BB12*4+BC12*3)/SUM(BA12:BC12),"")</f>
        <v/>
      </c>
      <c r="BA12" s="35">
        <f t="shared" si="1"/>
        <v>0</v>
      </c>
      <c r="BB12" s="36">
        <f t="shared" si="2"/>
        <v>0</v>
      </c>
      <c r="BC12" s="36">
        <f t="shared" si="3"/>
        <v>0</v>
      </c>
    </row>
    <row r="13" spans="1:55" x14ac:dyDescent="0.2">
      <c r="A13" s="26">
        <v>3</v>
      </c>
      <c r="B13" s="27" t="s">
        <v>112</v>
      </c>
      <c r="C13" s="28">
        <v>60</v>
      </c>
      <c r="D13" s="28">
        <v>64</v>
      </c>
      <c r="E13" s="28">
        <v>97</v>
      </c>
      <c r="F13" s="28">
        <v>73</v>
      </c>
      <c r="G13" s="28">
        <v>69</v>
      </c>
      <c r="H13" s="28">
        <v>63</v>
      </c>
      <c r="I13" s="28">
        <v>61</v>
      </c>
      <c r="J13" s="28">
        <v>79</v>
      </c>
      <c r="K13" s="28">
        <v>79</v>
      </c>
      <c r="L13" s="28">
        <v>85</v>
      </c>
      <c r="M13" s="28">
        <v>76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9"/>
      <c r="AJ13" s="29"/>
      <c r="AK13" s="28"/>
      <c r="AL13" s="28"/>
      <c r="AM13" s="28"/>
      <c r="AN13" s="28"/>
      <c r="AO13" s="28"/>
      <c r="AP13" s="28"/>
      <c r="AQ13" s="28"/>
      <c r="AR13" s="28"/>
      <c r="AS13" s="28"/>
      <c r="AT13" s="30">
        <v>0</v>
      </c>
      <c r="AU13" s="31"/>
      <c r="AV13" s="31" t="s">
        <v>29</v>
      </c>
      <c r="AW13" s="32"/>
      <c r="AX13" s="22"/>
      <c r="AY13" s="33">
        <f t="shared" si="0"/>
        <v>73.272727272727266</v>
      </c>
      <c r="AZ13" s="34" t="str">
        <f t="shared" si="4"/>
        <v/>
      </c>
      <c r="BA13" s="35">
        <f t="shared" si="1"/>
        <v>0</v>
      </c>
      <c r="BB13" s="36">
        <f t="shared" si="2"/>
        <v>0</v>
      </c>
      <c r="BC13" s="36">
        <f t="shared" si="3"/>
        <v>0</v>
      </c>
    </row>
    <row r="14" spans="1:55" x14ac:dyDescent="0.2">
      <c r="A14" s="26">
        <v>4</v>
      </c>
      <c r="B14" s="27" t="s">
        <v>113</v>
      </c>
      <c r="C14" s="28">
        <v>80</v>
      </c>
      <c r="D14" s="28">
        <v>78</v>
      </c>
      <c r="E14" s="28">
        <v>100</v>
      </c>
      <c r="F14" s="28">
        <v>60</v>
      </c>
      <c r="G14" s="28">
        <v>80</v>
      </c>
      <c r="H14" s="28">
        <v>76</v>
      </c>
      <c r="I14" s="28">
        <v>60</v>
      </c>
      <c r="J14" s="28">
        <v>80</v>
      </c>
      <c r="K14" s="28">
        <v>81</v>
      </c>
      <c r="L14" s="28">
        <v>85</v>
      </c>
      <c r="M14" s="28">
        <v>91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30">
        <v>0</v>
      </c>
      <c r="AU14" s="31"/>
      <c r="AV14" s="31" t="s">
        <v>29</v>
      </c>
      <c r="AW14" s="32"/>
      <c r="AX14" s="22"/>
      <c r="AY14" s="33">
        <f t="shared" si="0"/>
        <v>79.181818181818187</v>
      </c>
      <c r="AZ14" s="34" t="str">
        <f t="shared" si="4"/>
        <v/>
      </c>
      <c r="BA14" s="35">
        <f t="shared" si="1"/>
        <v>0</v>
      </c>
      <c r="BB14" s="36">
        <f t="shared" si="2"/>
        <v>0</v>
      </c>
      <c r="BC14" s="36">
        <f t="shared" si="3"/>
        <v>0</v>
      </c>
    </row>
    <row r="15" spans="1:55" x14ac:dyDescent="0.2">
      <c r="A15" s="26">
        <v>5</v>
      </c>
      <c r="B15" s="27" t="s">
        <v>114</v>
      </c>
      <c r="C15" s="28">
        <v>92</v>
      </c>
      <c r="D15" s="28">
        <v>81</v>
      </c>
      <c r="E15" s="28">
        <v>100</v>
      </c>
      <c r="F15" s="28">
        <v>64</v>
      </c>
      <c r="G15" s="28">
        <v>100</v>
      </c>
      <c r="H15" s="28">
        <v>92</v>
      </c>
      <c r="I15" s="28">
        <v>90</v>
      </c>
      <c r="J15" s="28">
        <v>96</v>
      </c>
      <c r="K15" s="28">
        <v>91</v>
      </c>
      <c r="L15" s="28">
        <v>94</v>
      </c>
      <c r="M15" s="28">
        <v>96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30">
        <v>0</v>
      </c>
      <c r="AU15" s="31"/>
      <c r="AV15" s="31" t="s">
        <v>29</v>
      </c>
      <c r="AW15" s="32"/>
      <c r="AX15" s="22"/>
      <c r="AY15" s="33">
        <f t="shared" si="0"/>
        <v>90.545454545454547</v>
      </c>
      <c r="AZ15" s="34" t="str">
        <f t="shared" si="4"/>
        <v/>
      </c>
      <c r="BA15" s="35">
        <f t="shared" si="1"/>
        <v>0</v>
      </c>
      <c r="BB15" s="36">
        <f t="shared" si="2"/>
        <v>0</v>
      </c>
      <c r="BC15" s="36">
        <f t="shared" si="3"/>
        <v>0</v>
      </c>
    </row>
    <row r="16" spans="1:55" x14ac:dyDescent="0.2">
      <c r="A16" s="26">
        <v>6</v>
      </c>
      <c r="B16" s="27" t="s">
        <v>115</v>
      </c>
      <c r="C16" s="28">
        <v>80</v>
      </c>
      <c r="D16" s="28">
        <v>96</v>
      </c>
      <c r="E16" s="28">
        <v>100</v>
      </c>
      <c r="F16" s="28">
        <v>93</v>
      </c>
      <c r="G16" s="28">
        <v>100</v>
      </c>
      <c r="H16" s="28">
        <v>91</v>
      </c>
      <c r="I16" s="28">
        <v>85</v>
      </c>
      <c r="J16" s="28">
        <v>100</v>
      </c>
      <c r="K16" s="28">
        <v>91</v>
      </c>
      <c r="L16" s="28">
        <v>95</v>
      </c>
      <c r="M16" s="28">
        <v>97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30">
        <v>0</v>
      </c>
      <c r="AU16" s="31"/>
      <c r="AV16" s="31" t="s">
        <v>29</v>
      </c>
      <c r="AW16" s="32"/>
      <c r="AX16" s="22"/>
      <c r="AY16" s="33">
        <f t="shared" si="0"/>
        <v>93.454545454545453</v>
      </c>
      <c r="AZ16" s="34" t="str">
        <f t="shared" si="4"/>
        <v/>
      </c>
      <c r="BA16" s="35">
        <f t="shared" si="1"/>
        <v>0</v>
      </c>
      <c r="BB16" s="36">
        <f t="shared" si="2"/>
        <v>0</v>
      </c>
      <c r="BC16" s="36">
        <f t="shared" si="3"/>
        <v>0</v>
      </c>
    </row>
    <row r="17" spans="1:55" x14ac:dyDescent="0.2">
      <c r="A17" s="26">
        <v>7</v>
      </c>
      <c r="B17" s="27" t="s">
        <v>116</v>
      </c>
      <c r="C17" s="28">
        <v>91</v>
      </c>
      <c r="D17" s="28">
        <v>87</v>
      </c>
      <c r="E17" s="28">
        <v>93</v>
      </c>
      <c r="F17" s="28">
        <v>62</v>
      </c>
      <c r="G17" s="28">
        <v>96</v>
      </c>
      <c r="H17" s="28">
        <v>91</v>
      </c>
      <c r="I17" s="28">
        <v>61</v>
      </c>
      <c r="J17" s="28">
        <v>91</v>
      </c>
      <c r="K17" s="28">
        <v>91</v>
      </c>
      <c r="L17" s="28">
        <v>94</v>
      </c>
      <c r="M17" s="28">
        <v>95</v>
      </c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30">
        <v>0</v>
      </c>
      <c r="AU17" s="31"/>
      <c r="AV17" s="31" t="s">
        <v>29</v>
      </c>
      <c r="AW17" s="32"/>
      <c r="AX17" s="22"/>
      <c r="AY17" s="33">
        <f t="shared" si="0"/>
        <v>86.545454545454547</v>
      </c>
      <c r="AZ17" s="34" t="str">
        <f t="shared" si="4"/>
        <v/>
      </c>
      <c r="BA17" s="35">
        <f t="shared" si="1"/>
        <v>0</v>
      </c>
      <c r="BB17" s="36">
        <f t="shared" si="2"/>
        <v>0</v>
      </c>
      <c r="BC17" s="36">
        <f t="shared" si="3"/>
        <v>0</v>
      </c>
    </row>
    <row r="18" spans="1:55" x14ac:dyDescent="0.2">
      <c r="A18" s="26">
        <v>8</v>
      </c>
      <c r="B18" s="27" t="s">
        <v>117</v>
      </c>
      <c r="C18" s="28">
        <v>65</v>
      </c>
      <c r="D18" s="28">
        <v>69</v>
      </c>
      <c r="E18" s="28">
        <v>70</v>
      </c>
      <c r="F18" s="28">
        <v>64</v>
      </c>
      <c r="G18" s="28">
        <v>95</v>
      </c>
      <c r="H18" s="28">
        <v>75</v>
      </c>
      <c r="I18" s="28">
        <v>61</v>
      </c>
      <c r="J18" s="28">
        <v>77</v>
      </c>
      <c r="K18" s="28">
        <v>75</v>
      </c>
      <c r="L18" s="28">
        <v>92</v>
      </c>
      <c r="M18" s="28">
        <v>78</v>
      </c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0">
        <v>0</v>
      </c>
      <c r="AU18" s="31"/>
      <c r="AV18" s="31" t="s">
        <v>29</v>
      </c>
      <c r="AW18" s="32"/>
      <c r="AX18" s="22"/>
      <c r="AY18" s="33">
        <f t="shared" si="0"/>
        <v>74.63636363636364</v>
      </c>
      <c r="AZ18" s="34" t="str">
        <f t="shared" si="4"/>
        <v/>
      </c>
      <c r="BA18" s="35">
        <f t="shared" si="1"/>
        <v>0</v>
      </c>
      <c r="BB18" s="36">
        <f t="shared" si="2"/>
        <v>0</v>
      </c>
      <c r="BC18" s="36">
        <f t="shared" si="3"/>
        <v>0</v>
      </c>
    </row>
    <row r="19" spans="1:55" x14ac:dyDescent="0.2">
      <c r="A19" s="26">
        <v>9</v>
      </c>
      <c r="B19" s="27" t="s">
        <v>118</v>
      </c>
      <c r="C19" s="28">
        <v>82</v>
      </c>
      <c r="D19" s="28">
        <v>71</v>
      </c>
      <c r="E19" s="28">
        <v>100</v>
      </c>
      <c r="F19" s="28">
        <v>78</v>
      </c>
      <c r="G19" s="28">
        <v>100</v>
      </c>
      <c r="H19" s="28">
        <v>87</v>
      </c>
      <c r="I19" s="28">
        <v>92</v>
      </c>
      <c r="J19" s="28">
        <v>93</v>
      </c>
      <c r="K19" s="28">
        <v>94</v>
      </c>
      <c r="L19" s="28">
        <v>94</v>
      </c>
      <c r="M19" s="28">
        <v>80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30">
        <v>0</v>
      </c>
      <c r="AU19" s="31"/>
      <c r="AV19" s="31" t="s">
        <v>29</v>
      </c>
      <c r="AW19" s="32"/>
      <c r="AX19" s="22"/>
      <c r="AY19" s="33">
        <f t="shared" si="0"/>
        <v>88.272727272727266</v>
      </c>
      <c r="AZ19" s="34" t="str">
        <f t="shared" si="4"/>
        <v/>
      </c>
      <c r="BA19" s="35">
        <f t="shared" si="1"/>
        <v>0</v>
      </c>
      <c r="BB19" s="36">
        <f t="shared" si="2"/>
        <v>0</v>
      </c>
      <c r="BC19" s="36">
        <f t="shared" si="3"/>
        <v>0</v>
      </c>
    </row>
    <row r="20" spans="1:55" x14ac:dyDescent="0.2">
      <c r="A20" s="26">
        <v>10</v>
      </c>
      <c r="B20" s="27" t="s">
        <v>119</v>
      </c>
      <c r="C20" s="28">
        <v>95</v>
      </c>
      <c r="D20" s="28">
        <v>42</v>
      </c>
      <c r="E20" s="28">
        <v>84</v>
      </c>
      <c r="F20" s="28">
        <v>62</v>
      </c>
      <c r="G20" s="28">
        <v>71</v>
      </c>
      <c r="H20" s="28">
        <v>80</v>
      </c>
      <c r="I20" s="28">
        <v>68</v>
      </c>
      <c r="J20" s="28">
        <v>62</v>
      </c>
      <c r="K20" s="28">
        <v>75</v>
      </c>
      <c r="L20" s="28">
        <v>80</v>
      </c>
      <c r="M20" s="28">
        <v>75</v>
      </c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30">
        <v>0</v>
      </c>
      <c r="AU20" s="31"/>
      <c r="AV20" s="31" t="s">
        <v>29</v>
      </c>
      <c r="AW20" s="32"/>
      <c r="AX20" s="22"/>
      <c r="AY20" s="33">
        <f t="shared" si="0"/>
        <v>72.181818181818187</v>
      </c>
      <c r="AZ20" s="34" t="str">
        <f t="shared" si="4"/>
        <v/>
      </c>
      <c r="BA20" s="35">
        <f t="shared" si="1"/>
        <v>0</v>
      </c>
      <c r="BB20" s="36">
        <f t="shared" si="2"/>
        <v>0</v>
      </c>
      <c r="BC20" s="36">
        <f t="shared" si="3"/>
        <v>0</v>
      </c>
    </row>
    <row r="21" spans="1:55" hidden="1" x14ac:dyDescent="0.2">
      <c r="A21" s="26">
        <v>12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30"/>
      <c r="AU21" s="31"/>
      <c r="AV21" s="31"/>
      <c r="AW21" s="32"/>
      <c r="AX21" s="22"/>
      <c r="AY21" s="33" t="b">
        <f t="shared" si="0"/>
        <v>0</v>
      </c>
      <c r="AZ21" s="34" t="str">
        <f t="shared" si="4"/>
        <v/>
      </c>
      <c r="BA21" s="35">
        <f t="shared" si="1"/>
        <v>0</v>
      </c>
      <c r="BB21" s="36">
        <f t="shared" si="2"/>
        <v>0</v>
      </c>
      <c r="BC21" s="36">
        <f t="shared" si="3"/>
        <v>0</v>
      </c>
    </row>
    <row r="22" spans="1:55" hidden="1" x14ac:dyDescent="0.2">
      <c r="A22" s="26">
        <v>13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30"/>
      <c r="AU22" s="31"/>
      <c r="AV22" s="31"/>
      <c r="AW22" s="32"/>
      <c r="AX22" s="22"/>
      <c r="AY22" s="33" t="b">
        <f t="shared" si="0"/>
        <v>0</v>
      </c>
      <c r="AZ22" s="34" t="str">
        <f t="shared" si="4"/>
        <v/>
      </c>
      <c r="BA22" s="35">
        <f t="shared" si="1"/>
        <v>0</v>
      </c>
      <c r="BB22" s="36">
        <f t="shared" si="2"/>
        <v>0</v>
      </c>
      <c r="BC22" s="36">
        <f t="shared" si="3"/>
        <v>0</v>
      </c>
    </row>
    <row r="23" spans="1:55" hidden="1" x14ac:dyDescent="0.2">
      <c r="A23" s="26">
        <v>14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30"/>
      <c r="AU23" s="31"/>
      <c r="AV23" s="31"/>
      <c r="AW23" s="32"/>
      <c r="AX23" s="22"/>
      <c r="AY23" s="33" t="b">
        <f t="shared" si="0"/>
        <v>0</v>
      </c>
      <c r="AZ23" s="34" t="str">
        <f t="shared" si="4"/>
        <v/>
      </c>
      <c r="BA23" s="35">
        <f t="shared" si="1"/>
        <v>0</v>
      </c>
      <c r="BB23" s="36">
        <f t="shared" si="2"/>
        <v>0</v>
      </c>
      <c r="BC23" s="36">
        <f t="shared" si="3"/>
        <v>0</v>
      </c>
    </row>
    <row r="24" spans="1:55" hidden="1" x14ac:dyDescent="0.2">
      <c r="A24" s="26">
        <v>15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30"/>
      <c r="AU24" s="31"/>
      <c r="AV24" s="31"/>
      <c r="AW24" s="32"/>
      <c r="AX24" s="22"/>
      <c r="AY24" s="33" t="b">
        <f t="shared" si="0"/>
        <v>0</v>
      </c>
      <c r="AZ24" s="34" t="str">
        <f t="shared" si="4"/>
        <v/>
      </c>
      <c r="BA24" s="35">
        <f t="shared" si="1"/>
        <v>0</v>
      </c>
      <c r="BB24" s="36">
        <f t="shared" si="2"/>
        <v>0</v>
      </c>
      <c r="BC24" s="36">
        <f t="shared" si="3"/>
        <v>0</v>
      </c>
    </row>
    <row r="25" spans="1:55" hidden="1" x14ac:dyDescent="0.2">
      <c r="A25" s="26">
        <v>16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30"/>
      <c r="AU25" s="31"/>
      <c r="AV25" s="31"/>
      <c r="AW25" s="32"/>
      <c r="AX25" s="22"/>
      <c r="AY25" s="33" t="b">
        <f t="shared" si="0"/>
        <v>0</v>
      </c>
      <c r="AZ25" s="34" t="str">
        <f t="shared" si="4"/>
        <v/>
      </c>
      <c r="BA25" s="35">
        <f t="shared" si="1"/>
        <v>0</v>
      </c>
      <c r="BB25" s="36">
        <f t="shared" si="2"/>
        <v>0</v>
      </c>
      <c r="BC25" s="36">
        <f t="shared" si="3"/>
        <v>0</v>
      </c>
    </row>
    <row r="26" spans="1:55" hidden="1" x14ac:dyDescent="0.2">
      <c r="A26" s="26">
        <v>17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30"/>
      <c r="AU26" s="31"/>
      <c r="AV26" s="31"/>
      <c r="AW26" s="32"/>
      <c r="AX26" s="22"/>
      <c r="AY26" s="33" t="b">
        <f t="shared" si="0"/>
        <v>0</v>
      </c>
      <c r="AZ26" s="34" t="str">
        <f t="shared" si="4"/>
        <v/>
      </c>
      <c r="BA26" s="35">
        <f t="shared" si="1"/>
        <v>0</v>
      </c>
      <c r="BB26" s="36">
        <f t="shared" si="2"/>
        <v>0</v>
      </c>
      <c r="BC26" s="36">
        <f t="shared" si="3"/>
        <v>0</v>
      </c>
    </row>
    <row r="27" spans="1:55" hidden="1" x14ac:dyDescent="0.2">
      <c r="A27" s="26">
        <v>18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30"/>
      <c r="AU27" s="31"/>
      <c r="AV27" s="31"/>
      <c r="AW27" s="32"/>
      <c r="AX27" s="22"/>
      <c r="AY27" s="33" t="b">
        <f t="shared" si="0"/>
        <v>0</v>
      </c>
      <c r="AZ27" s="34" t="str">
        <f t="shared" si="4"/>
        <v/>
      </c>
      <c r="BA27" s="35">
        <f t="shared" si="1"/>
        <v>0</v>
      </c>
      <c r="BB27" s="36">
        <f t="shared" si="2"/>
        <v>0</v>
      </c>
      <c r="BC27" s="36">
        <f t="shared" si="3"/>
        <v>0</v>
      </c>
    </row>
    <row r="28" spans="1:55" hidden="1" x14ac:dyDescent="0.2">
      <c r="A28" s="26">
        <v>19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30"/>
      <c r="AU28" s="31"/>
      <c r="AV28" s="31"/>
      <c r="AW28" s="32"/>
      <c r="AX28" s="22"/>
      <c r="AY28" s="33" t="b">
        <f t="shared" si="0"/>
        <v>0</v>
      </c>
      <c r="AZ28" s="34" t="str">
        <f t="shared" si="4"/>
        <v/>
      </c>
      <c r="BA28" s="35">
        <f t="shared" si="1"/>
        <v>0</v>
      </c>
      <c r="BB28" s="36">
        <f t="shared" si="2"/>
        <v>0</v>
      </c>
      <c r="BC28" s="36">
        <f t="shared" si="3"/>
        <v>0</v>
      </c>
    </row>
    <row r="29" spans="1:55" hidden="1" x14ac:dyDescent="0.2">
      <c r="A29" s="26">
        <v>20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30"/>
      <c r="AU29" s="31"/>
      <c r="AV29" s="31"/>
      <c r="AW29" s="32"/>
      <c r="AX29" s="22"/>
      <c r="AY29" s="33" t="b">
        <f t="shared" si="0"/>
        <v>0</v>
      </c>
      <c r="AZ29" s="34" t="str">
        <f t="shared" si="4"/>
        <v/>
      </c>
      <c r="BA29" s="35">
        <f t="shared" si="1"/>
        <v>0</v>
      </c>
      <c r="BB29" s="36">
        <f t="shared" si="2"/>
        <v>0</v>
      </c>
      <c r="BC29" s="36">
        <f t="shared" si="3"/>
        <v>0</v>
      </c>
    </row>
    <row r="30" spans="1:55" hidden="1" x14ac:dyDescent="0.2">
      <c r="A30" s="26">
        <v>21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30"/>
      <c r="AU30" s="31"/>
      <c r="AV30" s="31"/>
      <c r="AW30" s="32"/>
      <c r="AX30" s="22"/>
      <c r="AY30" s="33" t="b">
        <f t="shared" si="0"/>
        <v>0</v>
      </c>
      <c r="AZ30" s="34" t="str">
        <f t="shared" si="4"/>
        <v/>
      </c>
      <c r="BA30" s="35">
        <f t="shared" si="1"/>
        <v>0</v>
      </c>
      <c r="BB30" s="36">
        <f t="shared" si="2"/>
        <v>0</v>
      </c>
      <c r="BC30" s="36">
        <f t="shared" si="3"/>
        <v>0</v>
      </c>
    </row>
    <row r="31" spans="1:55" hidden="1" x14ac:dyDescent="0.2">
      <c r="A31" s="26">
        <v>22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30"/>
      <c r="AU31" s="31"/>
      <c r="AV31" s="31"/>
      <c r="AW31" s="32"/>
      <c r="AX31" s="22"/>
      <c r="AY31" s="33" t="b">
        <f t="shared" si="0"/>
        <v>0</v>
      </c>
      <c r="AZ31" s="34" t="str">
        <f t="shared" si="4"/>
        <v/>
      </c>
      <c r="BA31" s="35">
        <f t="shared" si="1"/>
        <v>0</v>
      </c>
      <c r="BB31" s="36">
        <f t="shared" si="2"/>
        <v>0</v>
      </c>
      <c r="BC31" s="36">
        <f t="shared" si="3"/>
        <v>0</v>
      </c>
    </row>
    <row r="32" spans="1:55" hidden="1" x14ac:dyDescent="0.2">
      <c r="A32" s="26">
        <v>23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30"/>
      <c r="AU32" s="31"/>
      <c r="AV32" s="31"/>
      <c r="AW32" s="32"/>
      <c r="AX32" s="22"/>
      <c r="AY32" s="33" t="b">
        <f t="shared" si="0"/>
        <v>0</v>
      </c>
      <c r="AZ32" s="34" t="str">
        <f t="shared" si="4"/>
        <v/>
      </c>
      <c r="BA32" s="35">
        <f t="shared" si="1"/>
        <v>0</v>
      </c>
      <c r="BB32" s="36">
        <f t="shared" si="2"/>
        <v>0</v>
      </c>
      <c r="BC32" s="36">
        <f t="shared" si="3"/>
        <v>0</v>
      </c>
    </row>
    <row r="33" spans="1:55" hidden="1" x14ac:dyDescent="0.2">
      <c r="A33" s="26">
        <v>24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30"/>
      <c r="AU33" s="31"/>
      <c r="AV33" s="31"/>
      <c r="AW33" s="32"/>
      <c r="AX33" s="22"/>
      <c r="AY33" s="33" t="b">
        <f t="shared" si="0"/>
        <v>0</v>
      </c>
      <c r="AZ33" s="34" t="str">
        <f t="shared" si="4"/>
        <v/>
      </c>
      <c r="BA33" s="35">
        <f t="shared" si="1"/>
        <v>0</v>
      </c>
      <c r="BB33" s="36">
        <f t="shared" si="2"/>
        <v>0</v>
      </c>
      <c r="BC33" s="36">
        <f t="shared" si="3"/>
        <v>0</v>
      </c>
    </row>
    <row r="34" spans="1:55" hidden="1" x14ac:dyDescent="0.2">
      <c r="A34" s="26">
        <v>25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30"/>
      <c r="AU34" s="31"/>
      <c r="AV34" s="31"/>
      <c r="AW34" s="32"/>
      <c r="AX34" s="22"/>
      <c r="AY34" s="33" t="b">
        <f t="shared" si="0"/>
        <v>0</v>
      </c>
      <c r="AZ34" s="34" t="str">
        <f t="shared" si="4"/>
        <v/>
      </c>
      <c r="BA34" s="35">
        <f t="shared" si="1"/>
        <v>0</v>
      </c>
      <c r="BB34" s="36">
        <f t="shared" si="2"/>
        <v>0</v>
      </c>
      <c r="BC34" s="36">
        <f t="shared" si="3"/>
        <v>0</v>
      </c>
    </row>
    <row r="35" spans="1:55" hidden="1" x14ac:dyDescent="0.2">
      <c r="A35" s="26">
        <v>26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30"/>
      <c r="AU35" s="31"/>
      <c r="AV35" s="31"/>
      <c r="AW35" s="32"/>
      <c r="AX35" s="22"/>
      <c r="AY35" s="33" t="b">
        <f t="shared" si="0"/>
        <v>0</v>
      </c>
      <c r="AZ35" s="34" t="str">
        <f t="shared" si="4"/>
        <v/>
      </c>
      <c r="BA35" s="35">
        <f t="shared" si="1"/>
        <v>0</v>
      </c>
      <c r="BB35" s="36">
        <f t="shared" si="2"/>
        <v>0</v>
      </c>
      <c r="BC35" s="36">
        <f t="shared" si="3"/>
        <v>0</v>
      </c>
    </row>
    <row r="36" spans="1:55" hidden="1" x14ac:dyDescent="0.2">
      <c r="A36" s="26">
        <v>27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30"/>
      <c r="AU36" s="31"/>
      <c r="AV36" s="31"/>
      <c r="AW36" s="32"/>
      <c r="AX36" s="22"/>
      <c r="AY36" s="33" t="b">
        <f t="shared" si="0"/>
        <v>0</v>
      </c>
      <c r="AZ36" s="34" t="str">
        <f t="shared" si="4"/>
        <v/>
      </c>
      <c r="BA36" s="35">
        <f t="shared" si="1"/>
        <v>0</v>
      </c>
      <c r="BB36" s="36">
        <f t="shared" si="2"/>
        <v>0</v>
      </c>
      <c r="BC36" s="36">
        <f t="shared" si="3"/>
        <v>0</v>
      </c>
    </row>
    <row r="37" spans="1:55" hidden="1" x14ac:dyDescent="0.2">
      <c r="A37" s="26">
        <v>28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30"/>
      <c r="AU37" s="31"/>
      <c r="AV37" s="31"/>
      <c r="AW37" s="32"/>
      <c r="AX37" s="22"/>
      <c r="AY37" s="33" t="b">
        <f t="shared" si="0"/>
        <v>0</v>
      </c>
      <c r="AZ37" s="34" t="str">
        <f t="shared" si="4"/>
        <v/>
      </c>
      <c r="BA37" s="35">
        <f t="shared" si="1"/>
        <v>0</v>
      </c>
      <c r="BB37" s="36">
        <f t="shared" si="2"/>
        <v>0</v>
      </c>
      <c r="BC37" s="36">
        <f t="shared" si="3"/>
        <v>0</v>
      </c>
    </row>
    <row r="38" spans="1:55" hidden="1" x14ac:dyDescent="0.2">
      <c r="A38" s="26">
        <v>29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30"/>
      <c r="AU38" s="31"/>
      <c r="AV38" s="31"/>
      <c r="AW38" s="32"/>
      <c r="AX38" s="22"/>
      <c r="AY38" s="33" t="b">
        <f t="shared" si="0"/>
        <v>0</v>
      </c>
      <c r="AZ38" s="34" t="str">
        <f t="shared" si="4"/>
        <v/>
      </c>
      <c r="BA38" s="35">
        <f t="shared" si="1"/>
        <v>0</v>
      </c>
      <c r="BB38" s="36">
        <f t="shared" si="2"/>
        <v>0</v>
      </c>
      <c r="BC38" s="36">
        <f t="shared" si="3"/>
        <v>0</v>
      </c>
    </row>
    <row r="39" spans="1:55" hidden="1" x14ac:dyDescent="0.2">
      <c r="A39" s="26">
        <v>30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30"/>
      <c r="AU39" s="31"/>
      <c r="AV39" s="31"/>
      <c r="AW39" s="32"/>
      <c r="AX39" s="22"/>
      <c r="AY39" s="33" t="b">
        <f t="shared" si="0"/>
        <v>0</v>
      </c>
      <c r="AZ39" s="34" t="str">
        <f t="shared" si="4"/>
        <v/>
      </c>
      <c r="BA39" s="35">
        <f t="shared" si="1"/>
        <v>0</v>
      </c>
      <c r="BB39" s="36">
        <f t="shared" si="2"/>
        <v>0</v>
      </c>
      <c r="BC39" s="36">
        <f t="shared" si="3"/>
        <v>0</v>
      </c>
    </row>
    <row r="40" spans="1:55" hidden="1" x14ac:dyDescent="0.2">
      <c r="A40" s="26">
        <v>31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30"/>
      <c r="AU40" s="31"/>
      <c r="AV40" s="31"/>
      <c r="AW40" s="32"/>
      <c r="AX40" s="22"/>
      <c r="AY40" s="33" t="b">
        <f t="shared" si="0"/>
        <v>0</v>
      </c>
      <c r="AZ40" s="34" t="str">
        <f t="shared" si="4"/>
        <v/>
      </c>
      <c r="BA40" s="35">
        <f t="shared" si="1"/>
        <v>0</v>
      </c>
      <c r="BB40" s="36">
        <f t="shared" si="2"/>
        <v>0</v>
      </c>
      <c r="BC40" s="36">
        <f t="shared" si="3"/>
        <v>0</v>
      </c>
    </row>
    <row r="41" spans="1:55" hidden="1" x14ac:dyDescent="0.2">
      <c r="A41" s="26">
        <v>32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30"/>
      <c r="AU41" s="31"/>
      <c r="AV41" s="31"/>
      <c r="AW41" s="32"/>
      <c r="AX41" s="22"/>
      <c r="AY41" s="33" t="b">
        <f t="shared" si="0"/>
        <v>0</v>
      </c>
      <c r="AZ41" s="34" t="str">
        <f t="shared" si="4"/>
        <v/>
      </c>
      <c r="BA41" s="35">
        <f t="shared" si="1"/>
        <v>0</v>
      </c>
      <c r="BB41" s="36">
        <f t="shared" si="2"/>
        <v>0</v>
      </c>
      <c r="BC41" s="36">
        <f t="shared" si="3"/>
        <v>0</v>
      </c>
    </row>
    <row r="42" spans="1:55" hidden="1" x14ac:dyDescent="0.2">
      <c r="A42" s="26">
        <v>33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30"/>
      <c r="AU42" s="31"/>
      <c r="AV42" s="31"/>
      <c r="AW42" s="32"/>
      <c r="AX42" s="22"/>
      <c r="AY42" s="33" t="b">
        <f t="shared" si="0"/>
        <v>0</v>
      </c>
      <c r="AZ42" s="34" t="str">
        <f t="shared" si="4"/>
        <v/>
      </c>
      <c r="BA42" s="35">
        <f t="shared" si="1"/>
        <v>0</v>
      </c>
      <c r="BB42" s="36">
        <f t="shared" si="2"/>
        <v>0</v>
      </c>
      <c r="BC42" s="36">
        <f t="shared" si="3"/>
        <v>0</v>
      </c>
    </row>
    <row r="43" spans="1:55" hidden="1" x14ac:dyDescent="0.2">
      <c r="A43" s="26">
        <v>34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30"/>
      <c r="AU43" s="31"/>
      <c r="AV43" s="31"/>
      <c r="AW43" s="32"/>
      <c r="AX43" s="22"/>
      <c r="AY43" s="33" t="b">
        <f t="shared" si="0"/>
        <v>0</v>
      </c>
      <c r="AZ43" s="34" t="str">
        <f t="shared" si="4"/>
        <v/>
      </c>
      <c r="BA43" s="35">
        <f t="shared" si="1"/>
        <v>0</v>
      </c>
      <c r="BB43" s="36">
        <f t="shared" si="2"/>
        <v>0</v>
      </c>
      <c r="BC43" s="36">
        <f t="shared" si="3"/>
        <v>0</v>
      </c>
    </row>
    <row r="44" spans="1:55" hidden="1" x14ac:dyDescent="0.2">
      <c r="A44" s="26">
        <v>35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30"/>
      <c r="AU44" s="31"/>
      <c r="AV44" s="31"/>
      <c r="AW44" s="32"/>
      <c r="AX44" s="22"/>
      <c r="AY44" s="33" t="b">
        <f t="shared" si="0"/>
        <v>0</v>
      </c>
      <c r="AZ44" s="34" t="str">
        <f t="shared" si="4"/>
        <v/>
      </c>
      <c r="BA44" s="35">
        <f t="shared" si="1"/>
        <v>0</v>
      </c>
      <c r="BB44" s="36">
        <f t="shared" si="2"/>
        <v>0</v>
      </c>
      <c r="BC44" s="36">
        <f t="shared" si="3"/>
        <v>0</v>
      </c>
    </row>
    <row r="45" spans="1:55" hidden="1" x14ac:dyDescent="0.2">
      <c r="A45" s="26">
        <v>36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30"/>
      <c r="AU45" s="31"/>
      <c r="AV45" s="31"/>
      <c r="AW45" s="32"/>
      <c r="AX45" s="22"/>
      <c r="AY45" s="33" t="b">
        <f t="shared" si="0"/>
        <v>0</v>
      </c>
      <c r="AZ45" s="34" t="str">
        <f t="shared" si="4"/>
        <v/>
      </c>
      <c r="BA45" s="35">
        <f t="shared" si="1"/>
        <v>0</v>
      </c>
      <c r="BB45" s="36">
        <f t="shared" si="2"/>
        <v>0</v>
      </c>
      <c r="BC45" s="36">
        <f t="shared" si="3"/>
        <v>0</v>
      </c>
    </row>
    <row r="46" spans="1:55" hidden="1" x14ac:dyDescent="0.2">
      <c r="A46" s="26">
        <v>37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30"/>
      <c r="AU46" s="31"/>
      <c r="AV46" s="31"/>
      <c r="AW46" s="32"/>
      <c r="AX46" s="22"/>
      <c r="AY46" s="33" t="b">
        <f t="shared" si="0"/>
        <v>0</v>
      </c>
      <c r="AZ46" s="34" t="str">
        <f t="shared" si="4"/>
        <v/>
      </c>
      <c r="BA46" s="35">
        <f t="shared" si="1"/>
        <v>0</v>
      </c>
      <c r="BB46" s="36">
        <f t="shared" si="2"/>
        <v>0</v>
      </c>
      <c r="BC46" s="36">
        <f t="shared" si="3"/>
        <v>0</v>
      </c>
    </row>
    <row r="47" spans="1:55" hidden="1" x14ac:dyDescent="0.2">
      <c r="A47" s="26">
        <v>38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30"/>
      <c r="AU47" s="31"/>
      <c r="AV47" s="31"/>
      <c r="AW47" s="32"/>
      <c r="AX47" s="22"/>
      <c r="AY47" s="33" t="b">
        <f t="shared" si="0"/>
        <v>0</v>
      </c>
      <c r="AZ47" s="34" t="str">
        <f t="shared" si="4"/>
        <v/>
      </c>
      <c r="BA47" s="35">
        <f t="shared" si="1"/>
        <v>0</v>
      </c>
      <c r="BB47" s="36">
        <f t="shared" si="2"/>
        <v>0</v>
      </c>
      <c r="BC47" s="36">
        <f t="shared" si="3"/>
        <v>0</v>
      </c>
    </row>
    <row r="48" spans="1:55" hidden="1" x14ac:dyDescent="0.2">
      <c r="A48" s="26">
        <v>39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30"/>
      <c r="AU48" s="31"/>
      <c r="AV48" s="31"/>
      <c r="AW48" s="32"/>
      <c r="AX48" s="22"/>
      <c r="AY48" s="33" t="b">
        <f t="shared" si="0"/>
        <v>0</v>
      </c>
      <c r="AZ48" s="34" t="str">
        <f t="shared" si="4"/>
        <v/>
      </c>
      <c r="BA48" s="35">
        <f t="shared" si="1"/>
        <v>0</v>
      </c>
      <c r="BB48" s="36">
        <f t="shared" si="2"/>
        <v>0</v>
      </c>
      <c r="BC48" s="36">
        <f t="shared" si="3"/>
        <v>0</v>
      </c>
    </row>
    <row r="49" spans="1:55" hidden="1" x14ac:dyDescent="0.2">
      <c r="A49" s="26">
        <v>40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30"/>
      <c r="AU49" s="31"/>
      <c r="AV49" s="31"/>
      <c r="AW49" s="32"/>
      <c r="AX49" s="22"/>
      <c r="AY49" s="33" t="b">
        <f t="shared" si="0"/>
        <v>0</v>
      </c>
      <c r="AZ49" s="34" t="str">
        <f t="shared" si="4"/>
        <v/>
      </c>
      <c r="BA49" s="35">
        <f t="shared" si="1"/>
        <v>0</v>
      </c>
      <c r="BB49" s="36">
        <f t="shared" si="2"/>
        <v>0</v>
      </c>
      <c r="BC49" s="36">
        <f t="shared" si="3"/>
        <v>0</v>
      </c>
    </row>
    <row r="50" spans="1:55" hidden="1" x14ac:dyDescent="0.2">
      <c r="A50" s="26">
        <v>41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30"/>
      <c r="AU50" s="31"/>
      <c r="AV50" s="31"/>
      <c r="AW50" s="32"/>
      <c r="AX50" s="22"/>
      <c r="AY50" s="33" t="b">
        <f t="shared" si="0"/>
        <v>0</v>
      </c>
      <c r="AZ50" s="34" t="str">
        <f t="shared" si="4"/>
        <v/>
      </c>
      <c r="BA50" s="35">
        <f t="shared" si="1"/>
        <v>0</v>
      </c>
      <c r="BB50" s="36">
        <f t="shared" si="2"/>
        <v>0</v>
      </c>
      <c r="BC50" s="36">
        <f t="shared" si="3"/>
        <v>0</v>
      </c>
    </row>
    <row r="51" spans="1:55" hidden="1" x14ac:dyDescent="0.2">
      <c r="A51" s="26">
        <v>42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30"/>
      <c r="AU51" s="31"/>
      <c r="AV51" s="31"/>
      <c r="AW51" s="32"/>
      <c r="AX51" s="22"/>
      <c r="AY51" s="33" t="b">
        <f t="shared" si="0"/>
        <v>0</v>
      </c>
      <c r="AZ51" s="34" t="str">
        <f t="shared" si="4"/>
        <v/>
      </c>
      <c r="BA51" s="35">
        <f t="shared" si="1"/>
        <v>0</v>
      </c>
      <c r="BB51" s="36">
        <f t="shared" si="2"/>
        <v>0</v>
      </c>
      <c r="BC51" s="36">
        <f t="shared" si="3"/>
        <v>0</v>
      </c>
    </row>
    <row r="52" spans="1:55" hidden="1" x14ac:dyDescent="0.2">
      <c r="A52" s="26">
        <v>43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30"/>
      <c r="AU52" s="31"/>
      <c r="AV52" s="31"/>
      <c r="AW52" s="32"/>
      <c r="AX52" s="22"/>
      <c r="AY52" s="33" t="b">
        <f t="shared" si="0"/>
        <v>0</v>
      </c>
      <c r="AZ52" s="34" t="str">
        <f t="shared" si="4"/>
        <v/>
      </c>
      <c r="BA52" s="35">
        <f t="shared" si="1"/>
        <v>0</v>
      </c>
      <c r="BB52" s="36">
        <f t="shared" si="2"/>
        <v>0</v>
      </c>
      <c r="BC52" s="36">
        <f t="shared" si="3"/>
        <v>0</v>
      </c>
    </row>
    <row r="53" spans="1:55" hidden="1" x14ac:dyDescent="0.2">
      <c r="A53" s="26">
        <v>44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30"/>
      <c r="AU53" s="31"/>
      <c r="AV53" s="31"/>
      <c r="AW53" s="32"/>
      <c r="AX53" s="22"/>
      <c r="AY53" s="33" t="b">
        <f t="shared" si="0"/>
        <v>0</v>
      </c>
      <c r="AZ53" s="34" t="str">
        <f t="shared" si="4"/>
        <v/>
      </c>
      <c r="BA53" s="35">
        <f t="shared" si="1"/>
        <v>0</v>
      </c>
      <c r="BB53" s="36">
        <f t="shared" si="2"/>
        <v>0</v>
      </c>
      <c r="BC53" s="36">
        <f t="shared" si="3"/>
        <v>0</v>
      </c>
    </row>
    <row r="54" spans="1:55" hidden="1" x14ac:dyDescent="0.2">
      <c r="A54" s="26">
        <v>45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30"/>
      <c r="AU54" s="31"/>
      <c r="AV54" s="31"/>
      <c r="AW54" s="32"/>
      <c r="AX54" s="22"/>
      <c r="AY54" s="33" t="b">
        <f t="shared" si="0"/>
        <v>0</v>
      </c>
      <c r="AZ54" s="34" t="str">
        <f t="shared" si="4"/>
        <v/>
      </c>
      <c r="BA54" s="35">
        <f t="shared" si="1"/>
        <v>0</v>
      </c>
      <c r="BB54" s="36">
        <f t="shared" si="2"/>
        <v>0</v>
      </c>
      <c r="BC54" s="36">
        <f t="shared" si="3"/>
        <v>0</v>
      </c>
    </row>
    <row r="55" spans="1:55" hidden="1" x14ac:dyDescent="0.2">
      <c r="A55" s="26">
        <v>46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30"/>
      <c r="AU55" s="31"/>
      <c r="AV55" s="31"/>
      <c r="AW55" s="32"/>
      <c r="AX55" s="22"/>
      <c r="AY55" s="33" t="b">
        <f t="shared" si="0"/>
        <v>0</v>
      </c>
      <c r="AZ55" s="34" t="str">
        <f t="shared" si="4"/>
        <v/>
      </c>
      <c r="BA55" s="35">
        <f t="shared" si="1"/>
        <v>0</v>
      </c>
      <c r="BB55" s="36">
        <f t="shared" si="2"/>
        <v>0</v>
      </c>
      <c r="BC55" s="36">
        <f t="shared" si="3"/>
        <v>0</v>
      </c>
    </row>
    <row r="56" spans="1:55" hidden="1" x14ac:dyDescent="0.2">
      <c r="A56" s="26">
        <v>47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30"/>
      <c r="AU56" s="31"/>
      <c r="AV56" s="31"/>
      <c r="AW56" s="32"/>
      <c r="AX56" s="22"/>
      <c r="AY56" s="33" t="b">
        <f t="shared" si="0"/>
        <v>0</v>
      </c>
      <c r="AZ56" s="34" t="str">
        <f t="shared" si="4"/>
        <v/>
      </c>
      <c r="BA56" s="35">
        <f t="shared" si="1"/>
        <v>0</v>
      </c>
      <c r="BB56" s="36">
        <f t="shared" si="2"/>
        <v>0</v>
      </c>
      <c r="BC56" s="36">
        <f t="shared" si="3"/>
        <v>0</v>
      </c>
    </row>
    <row r="57" spans="1:55" hidden="1" x14ac:dyDescent="0.2">
      <c r="A57" s="26">
        <v>48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30"/>
      <c r="AU57" s="31"/>
      <c r="AV57" s="31"/>
      <c r="AW57" s="32"/>
      <c r="AX57" s="22"/>
      <c r="AY57" s="33" t="b">
        <f t="shared" si="0"/>
        <v>0</v>
      </c>
      <c r="AZ57" s="34" t="str">
        <f t="shared" si="4"/>
        <v/>
      </c>
      <c r="BA57" s="35">
        <f t="shared" si="1"/>
        <v>0</v>
      </c>
      <c r="BB57" s="36">
        <f t="shared" si="2"/>
        <v>0</v>
      </c>
      <c r="BC57" s="36">
        <f t="shared" si="3"/>
        <v>0</v>
      </c>
    </row>
    <row r="58" spans="1:55" hidden="1" x14ac:dyDescent="0.2">
      <c r="A58" s="26">
        <v>49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30"/>
      <c r="AU58" s="31"/>
      <c r="AV58" s="31"/>
      <c r="AW58" s="32"/>
      <c r="AX58" s="22"/>
      <c r="AY58" s="33" t="b">
        <f t="shared" si="0"/>
        <v>0</v>
      </c>
      <c r="AZ58" s="34" t="str">
        <f t="shared" si="4"/>
        <v/>
      </c>
      <c r="BA58" s="35">
        <f t="shared" si="1"/>
        <v>0</v>
      </c>
      <c r="BB58" s="36">
        <f t="shared" si="2"/>
        <v>0</v>
      </c>
      <c r="BC58" s="36">
        <f t="shared" si="3"/>
        <v>0</v>
      </c>
    </row>
    <row r="59" spans="1:55" hidden="1" x14ac:dyDescent="0.2">
      <c r="A59" s="26">
        <v>50</v>
      </c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30"/>
      <c r="AU59" s="31"/>
      <c r="AV59" s="31"/>
      <c r="AW59" s="32"/>
      <c r="AX59" s="22"/>
      <c r="AY59" s="33" t="b">
        <f t="shared" si="0"/>
        <v>0</v>
      </c>
      <c r="AZ59" s="34" t="str">
        <f t="shared" si="4"/>
        <v/>
      </c>
      <c r="BA59" s="35">
        <f t="shared" si="1"/>
        <v>0</v>
      </c>
      <c r="BB59" s="36">
        <f t="shared" si="2"/>
        <v>0</v>
      </c>
      <c r="BC59" s="36">
        <f t="shared" si="3"/>
        <v>0</v>
      </c>
    </row>
    <row r="60" spans="1:55" hidden="1" x14ac:dyDescent="0.2">
      <c r="A60" s="26">
        <v>51</v>
      </c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30"/>
      <c r="AU60" s="31"/>
      <c r="AV60" s="31"/>
      <c r="AW60" s="32"/>
      <c r="AX60" s="22"/>
      <c r="AY60" s="33" t="b">
        <f t="shared" si="0"/>
        <v>0</v>
      </c>
      <c r="AZ60" s="34" t="str">
        <f t="shared" si="4"/>
        <v/>
      </c>
      <c r="BA60" s="35">
        <f t="shared" si="1"/>
        <v>0</v>
      </c>
      <c r="BB60" s="36">
        <f t="shared" si="2"/>
        <v>0</v>
      </c>
      <c r="BC60" s="36">
        <f t="shared" si="3"/>
        <v>0</v>
      </c>
    </row>
    <row r="61" spans="1:55" hidden="1" x14ac:dyDescent="0.2">
      <c r="A61" s="26">
        <v>52</v>
      </c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30"/>
      <c r="AU61" s="31"/>
      <c r="AV61" s="31"/>
      <c r="AW61" s="32"/>
      <c r="AX61" s="22"/>
      <c r="AY61" s="33" t="b">
        <f t="shared" si="0"/>
        <v>0</v>
      </c>
      <c r="AZ61" s="34" t="str">
        <f t="shared" si="4"/>
        <v/>
      </c>
      <c r="BA61" s="35">
        <f t="shared" si="1"/>
        <v>0</v>
      </c>
      <c r="BB61" s="36">
        <f t="shared" si="2"/>
        <v>0</v>
      </c>
      <c r="BC61" s="36">
        <f t="shared" si="3"/>
        <v>0</v>
      </c>
    </row>
    <row r="62" spans="1:55" hidden="1" x14ac:dyDescent="0.2">
      <c r="A62" s="26">
        <v>53</v>
      </c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30"/>
      <c r="AU62" s="31"/>
      <c r="AV62" s="31"/>
      <c r="AW62" s="32"/>
      <c r="AX62" s="22"/>
      <c r="AY62" s="33" t="b">
        <f t="shared" si="0"/>
        <v>0</v>
      </c>
      <c r="AZ62" s="34" t="str">
        <f t="shared" si="4"/>
        <v/>
      </c>
      <c r="BA62" s="35">
        <f t="shared" si="1"/>
        <v>0</v>
      </c>
      <c r="BB62" s="36">
        <f t="shared" si="2"/>
        <v>0</v>
      </c>
      <c r="BC62" s="36">
        <f t="shared" si="3"/>
        <v>0</v>
      </c>
    </row>
    <row r="63" spans="1:55" hidden="1" x14ac:dyDescent="0.2">
      <c r="A63" s="26">
        <v>54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30"/>
      <c r="AU63" s="31"/>
      <c r="AV63" s="31"/>
      <c r="AW63" s="32"/>
      <c r="AX63" s="22"/>
      <c r="AY63" s="33" t="b">
        <f t="shared" si="0"/>
        <v>0</v>
      </c>
      <c r="AZ63" s="34" t="str">
        <f t="shared" si="4"/>
        <v/>
      </c>
      <c r="BA63" s="35">
        <f t="shared" si="1"/>
        <v>0</v>
      </c>
      <c r="BB63" s="36">
        <f t="shared" si="2"/>
        <v>0</v>
      </c>
      <c r="BC63" s="36">
        <f t="shared" si="3"/>
        <v>0</v>
      </c>
    </row>
    <row r="64" spans="1:55" hidden="1" x14ac:dyDescent="0.2">
      <c r="A64" s="26">
        <v>55</v>
      </c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30"/>
      <c r="AU64" s="31"/>
      <c r="AV64" s="31"/>
      <c r="AW64" s="32"/>
      <c r="AX64" s="22"/>
      <c r="AY64" s="33" t="b">
        <f t="shared" si="0"/>
        <v>0</v>
      </c>
      <c r="AZ64" s="34" t="str">
        <f t="shared" si="4"/>
        <v/>
      </c>
      <c r="BA64" s="35">
        <f t="shared" si="1"/>
        <v>0</v>
      </c>
      <c r="BB64" s="36">
        <f t="shared" si="2"/>
        <v>0</v>
      </c>
      <c r="BC64" s="36">
        <f t="shared" si="3"/>
        <v>0</v>
      </c>
    </row>
    <row r="65" spans="1:55" hidden="1" x14ac:dyDescent="0.2">
      <c r="A65" s="26">
        <v>56</v>
      </c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30"/>
      <c r="AU65" s="31"/>
      <c r="AV65" s="31"/>
      <c r="AW65" s="32"/>
      <c r="AX65" s="22"/>
      <c r="AY65" s="33" t="b">
        <f t="shared" si="0"/>
        <v>0</v>
      </c>
      <c r="AZ65" s="34" t="str">
        <f t="shared" si="4"/>
        <v/>
      </c>
      <c r="BA65" s="35">
        <f t="shared" si="1"/>
        <v>0</v>
      </c>
      <c r="BB65" s="36">
        <f t="shared" si="2"/>
        <v>0</v>
      </c>
      <c r="BC65" s="36">
        <f t="shared" si="3"/>
        <v>0</v>
      </c>
    </row>
    <row r="66" spans="1:55" hidden="1" x14ac:dyDescent="0.2">
      <c r="A66" s="26">
        <v>57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30"/>
      <c r="AU66" s="31"/>
      <c r="AV66" s="31"/>
      <c r="AW66" s="32"/>
      <c r="AX66" s="22"/>
      <c r="AY66" s="33" t="b">
        <f t="shared" si="0"/>
        <v>0</v>
      </c>
      <c r="AZ66" s="34" t="str">
        <f t="shared" si="4"/>
        <v/>
      </c>
      <c r="BA66" s="35">
        <f t="shared" si="1"/>
        <v>0</v>
      </c>
      <c r="BB66" s="36">
        <f t="shared" si="2"/>
        <v>0</v>
      </c>
      <c r="BC66" s="36">
        <f t="shared" si="3"/>
        <v>0</v>
      </c>
    </row>
    <row r="67" spans="1:55" hidden="1" x14ac:dyDescent="0.2">
      <c r="A67" s="26">
        <v>58</v>
      </c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30"/>
      <c r="AU67" s="31"/>
      <c r="AV67" s="31"/>
      <c r="AW67" s="32"/>
      <c r="AX67" s="22"/>
      <c r="AY67" s="33" t="b">
        <f t="shared" si="0"/>
        <v>0</v>
      </c>
      <c r="AZ67" s="34" t="str">
        <f t="shared" si="4"/>
        <v/>
      </c>
      <c r="BA67" s="35">
        <f t="shared" si="1"/>
        <v>0</v>
      </c>
      <c r="BB67" s="36">
        <f t="shared" si="2"/>
        <v>0</v>
      </c>
      <c r="BC67" s="36">
        <f t="shared" si="3"/>
        <v>0</v>
      </c>
    </row>
    <row r="68" spans="1:55" hidden="1" x14ac:dyDescent="0.2">
      <c r="A68" s="26">
        <v>59</v>
      </c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30"/>
      <c r="AU68" s="31"/>
      <c r="AV68" s="31"/>
      <c r="AW68" s="32"/>
      <c r="AX68" s="22"/>
      <c r="AY68" s="33" t="b">
        <f t="shared" si="0"/>
        <v>0</v>
      </c>
      <c r="AZ68" s="34" t="str">
        <f t="shared" si="4"/>
        <v/>
      </c>
      <c r="BA68" s="35">
        <f t="shared" si="1"/>
        <v>0</v>
      </c>
      <c r="BB68" s="36">
        <f t="shared" si="2"/>
        <v>0</v>
      </c>
      <c r="BC68" s="36">
        <f t="shared" si="3"/>
        <v>0</v>
      </c>
    </row>
    <row r="69" spans="1:55" hidden="1" x14ac:dyDescent="0.2">
      <c r="A69" s="26">
        <v>60</v>
      </c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30"/>
      <c r="AU69" s="31"/>
      <c r="AV69" s="31"/>
      <c r="AW69" s="32"/>
      <c r="AX69" s="22"/>
      <c r="AY69" s="33" t="b">
        <f t="shared" si="0"/>
        <v>0</v>
      </c>
      <c r="AZ69" s="34" t="str">
        <f t="shared" si="4"/>
        <v/>
      </c>
      <c r="BA69" s="35">
        <f t="shared" si="1"/>
        <v>0</v>
      </c>
      <c r="BB69" s="36">
        <f t="shared" si="2"/>
        <v>0</v>
      </c>
      <c r="BC69" s="36">
        <f t="shared" si="3"/>
        <v>0</v>
      </c>
    </row>
    <row r="70" spans="1:55" hidden="1" x14ac:dyDescent="0.2">
      <c r="A70" s="26">
        <v>61</v>
      </c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30"/>
      <c r="AU70" s="31"/>
      <c r="AV70" s="31"/>
      <c r="AW70" s="32"/>
      <c r="AX70" s="22"/>
      <c r="AY70" s="33" t="b">
        <f t="shared" si="0"/>
        <v>0</v>
      </c>
      <c r="AZ70" s="34" t="str">
        <f t="shared" si="4"/>
        <v/>
      </c>
      <c r="BA70" s="35">
        <f t="shared" si="1"/>
        <v>0</v>
      </c>
      <c r="BB70" s="36">
        <f t="shared" si="2"/>
        <v>0</v>
      </c>
      <c r="BC70" s="36">
        <f t="shared" si="3"/>
        <v>0</v>
      </c>
    </row>
    <row r="71" spans="1:55" hidden="1" x14ac:dyDescent="0.2">
      <c r="A71" s="26">
        <v>62</v>
      </c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30"/>
      <c r="AU71" s="31"/>
      <c r="AV71" s="31"/>
      <c r="AW71" s="32"/>
      <c r="AX71" s="22"/>
      <c r="AY71" s="33" t="b">
        <f t="shared" si="0"/>
        <v>0</v>
      </c>
      <c r="AZ71" s="34" t="str">
        <f t="shared" si="4"/>
        <v/>
      </c>
      <c r="BA71" s="35">
        <f t="shared" si="1"/>
        <v>0</v>
      </c>
      <c r="BB71" s="36">
        <f t="shared" si="2"/>
        <v>0</v>
      </c>
      <c r="BC71" s="36">
        <f t="shared" si="3"/>
        <v>0</v>
      </c>
    </row>
    <row r="72" spans="1:55" hidden="1" x14ac:dyDescent="0.2">
      <c r="A72" s="26">
        <v>63</v>
      </c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30"/>
      <c r="AU72" s="31"/>
      <c r="AV72" s="31"/>
      <c r="AW72" s="32"/>
      <c r="AX72" s="22"/>
      <c r="AY72" s="33" t="b">
        <f t="shared" si="0"/>
        <v>0</v>
      </c>
      <c r="AZ72" s="34" t="str">
        <f t="shared" si="4"/>
        <v/>
      </c>
      <c r="BA72" s="35">
        <f t="shared" si="1"/>
        <v>0</v>
      </c>
      <c r="BB72" s="36">
        <f t="shared" si="2"/>
        <v>0</v>
      </c>
      <c r="BC72" s="36">
        <f t="shared" si="3"/>
        <v>0</v>
      </c>
    </row>
    <row r="73" spans="1:55" hidden="1" x14ac:dyDescent="0.2">
      <c r="A73" s="26">
        <v>64</v>
      </c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30"/>
      <c r="AU73" s="31"/>
      <c r="AV73" s="31"/>
      <c r="AW73" s="32"/>
      <c r="AX73" s="22"/>
      <c r="AY73" s="33" t="b">
        <f t="shared" si="0"/>
        <v>0</v>
      </c>
      <c r="AZ73" s="34" t="str">
        <f t="shared" si="4"/>
        <v/>
      </c>
      <c r="BA73" s="35">
        <f t="shared" si="1"/>
        <v>0</v>
      </c>
      <c r="BB73" s="36">
        <f t="shared" si="2"/>
        <v>0</v>
      </c>
      <c r="BC73" s="36">
        <f t="shared" si="3"/>
        <v>0</v>
      </c>
    </row>
    <row r="74" spans="1:55" hidden="1" x14ac:dyDescent="0.2">
      <c r="A74" s="26">
        <v>65</v>
      </c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30"/>
      <c r="AU74" s="31"/>
      <c r="AV74" s="31"/>
      <c r="AW74" s="32"/>
      <c r="AX74" s="22"/>
      <c r="AY74" s="33" t="b">
        <f t="shared" si="0"/>
        <v>0</v>
      </c>
      <c r="AZ74" s="34" t="str">
        <f t="shared" si="4"/>
        <v/>
      </c>
      <c r="BA74" s="35">
        <f t="shared" si="1"/>
        <v>0</v>
      </c>
      <c r="BB74" s="36">
        <f t="shared" si="2"/>
        <v>0</v>
      </c>
      <c r="BC74" s="36">
        <f t="shared" si="3"/>
        <v>0</v>
      </c>
    </row>
    <row r="75" spans="1:55" hidden="1" x14ac:dyDescent="0.2">
      <c r="A75" s="26">
        <v>66</v>
      </c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30"/>
      <c r="AU75" s="31"/>
      <c r="AV75" s="31"/>
      <c r="AW75" s="32"/>
      <c r="AX75" s="22"/>
      <c r="AY75" s="33" t="b">
        <f t="shared" ref="AY75:AY138" si="5">IF(SUM(C75:AS75)&gt;0,(SUM(C75:AS75)/COUNTIF(C75:AS75,"&gt;0")))</f>
        <v>0</v>
      </c>
      <c r="AZ75" s="34" t="str">
        <f t="shared" si="4"/>
        <v/>
      </c>
      <c r="BA75" s="35">
        <f t="shared" ref="BA75:BA138" si="6">COUNTIF($C75:$AS75,"Отл")</f>
        <v>0</v>
      </c>
      <c r="BB75" s="36">
        <f t="shared" ref="BB75:BB138" si="7">COUNTIF($C75:$AS75,"Хор")</f>
        <v>0</v>
      </c>
      <c r="BC75" s="36">
        <f t="shared" ref="BC75:BC138" si="8">COUNTIF($C75:$AS75,"Удв")</f>
        <v>0</v>
      </c>
    </row>
    <row r="76" spans="1:55" hidden="1" x14ac:dyDescent="0.2">
      <c r="A76" s="26">
        <v>67</v>
      </c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30"/>
      <c r="AU76" s="31"/>
      <c r="AV76" s="31"/>
      <c r="AW76" s="32"/>
      <c r="AX76" s="22"/>
      <c r="AY76" s="33" t="b">
        <f t="shared" si="5"/>
        <v>0</v>
      </c>
      <c r="AZ76" s="34" t="str">
        <f t="shared" ref="AZ76:AZ139" si="9">IF(SUM(BA76:BC76)&gt;0,(BA76*5+BB76*4+BC76*3)/SUM(BA76:BC76),"")</f>
        <v/>
      </c>
      <c r="BA76" s="35">
        <f t="shared" si="6"/>
        <v>0</v>
      </c>
      <c r="BB76" s="36">
        <f t="shared" si="7"/>
        <v>0</v>
      </c>
      <c r="BC76" s="36">
        <f t="shared" si="8"/>
        <v>0</v>
      </c>
    </row>
    <row r="77" spans="1:55" hidden="1" x14ac:dyDescent="0.2">
      <c r="A77" s="26">
        <v>68</v>
      </c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30"/>
      <c r="AU77" s="31"/>
      <c r="AV77" s="31"/>
      <c r="AW77" s="32"/>
      <c r="AX77" s="22"/>
      <c r="AY77" s="33" t="b">
        <f t="shared" si="5"/>
        <v>0</v>
      </c>
      <c r="AZ77" s="34" t="str">
        <f t="shared" si="9"/>
        <v/>
      </c>
      <c r="BA77" s="35">
        <f t="shared" si="6"/>
        <v>0</v>
      </c>
      <c r="BB77" s="36">
        <f t="shared" si="7"/>
        <v>0</v>
      </c>
      <c r="BC77" s="36">
        <f t="shared" si="8"/>
        <v>0</v>
      </c>
    </row>
    <row r="78" spans="1:55" hidden="1" x14ac:dyDescent="0.2">
      <c r="A78" s="26">
        <v>69</v>
      </c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30"/>
      <c r="AU78" s="31"/>
      <c r="AV78" s="31"/>
      <c r="AW78" s="32"/>
      <c r="AX78" s="22"/>
      <c r="AY78" s="33" t="b">
        <f t="shared" si="5"/>
        <v>0</v>
      </c>
      <c r="AZ78" s="34" t="str">
        <f t="shared" si="9"/>
        <v/>
      </c>
      <c r="BA78" s="35">
        <f t="shared" si="6"/>
        <v>0</v>
      </c>
      <c r="BB78" s="36">
        <f t="shared" si="7"/>
        <v>0</v>
      </c>
      <c r="BC78" s="36">
        <f t="shared" si="8"/>
        <v>0</v>
      </c>
    </row>
    <row r="79" spans="1:55" hidden="1" x14ac:dyDescent="0.2">
      <c r="A79" s="26">
        <v>70</v>
      </c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30"/>
      <c r="AU79" s="31"/>
      <c r="AV79" s="31"/>
      <c r="AW79" s="32"/>
      <c r="AX79" s="22"/>
      <c r="AY79" s="33" t="b">
        <f t="shared" si="5"/>
        <v>0</v>
      </c>
      <c r="AZ79" s="34" t="str">
        <f t="shared" si="9"/>
        <v/>
      </c>
      <c r="BA79" s="35">
        <f t="shared" si="6"/>
        <v>0</v>
      </c>
      <c r="BB79" s="36">
        <f t="shared" si="7"/>
        <v>0</v>
      </c>
      <c r="BC79" s="36">
        <f t="shared" si="8"/>
        <v>0</v>
      </c>
    </row>
    <row r="80" spans="1:55" hidden="1" x14ac:dyDescent="0.2">
      <c r="A80" s="26">
        <v>71</v>
      </c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30"/>
      <c r="AU80" s="31"/>
      <c r="AV80" s="31"/>
      <c r="AW80" s="32"/>
      <c r="AX80" s="22"/>
      <c r="AY80" s="33" t="b">
        <f t="shared" si="5"/>
        <v>0</v>
      </c>
      <c r="AZ80" s="34" t="str">
        <f t="shared" si="9"/>
        <v/>
      </c>
      <c r="BA80" s="35">
        <f t="shared" si="6"/>
        <v>0</v>
      </c>
      <c r="BB80" s="36">
        <f t="shared" si="7"/>
        <v>0</v>
      </c>
      <c r="BC80" s="36">
        <f t="shared" si="8"/>
        <v>0</v>
      </c>
    </row>
    <row r="81" spans="1:55" hidden="1" x14ac:dyDescent="0.2">
      <c r="A81" s="26">
        <v>72</v>
      </c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30"/>
      <c r="AU81" s="31"/>
      <c r="AV81" s="31"/>
      <c r="AW81" s="32"/>
      <c r="AX81" s="22"/>
      <c r="AY81" s="33" t="b">
        <f t="shared" si="5"/>
        <v>0</v>
      </c>
      <c r="AZ81" s="34" t="str">
        <f t="shared" si="9"/>
        <v/>
      </c>
      <c r="BA81" s="35">
        <f t="shared" si="6"/>
        <v>0</v>
      </c>
      <c r="BB81" s="36">
        <f t="shared" si="7"/>
        <v>0</v>
      </c>
      <c r="BC81" s="36">
        <f t="shared" si="8"/>
        <v>0</v>
      </c>
    </row>
    <row r="82" spans="1:55" hidden="1" x14ac:dyDescent="0.2">
      <c r="A82" s="26">
        <v>73</v>
      </c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30"/>
      <c r="AU82" s="31"/>
      <c r="AV82" s="31"/>
      <c r="AW82" s="32"/>
      <c r="AX82" s="22"/>
      <c r="AY82" s="33" t="b">
        <f t="shared" si="5"/>
        <v>0</v>
      </c>
      <c r="AZ82" s="34" t="str">
        <f t="shared" si="9"/>
        <v/>
      </c>
      <c r="BA82" s="35">
        <f t="shared" si="6"/>
        <v>0</v>
      </c>
      <c r="BB82" s="36">
        <f t="shared" si="7"/>
        <v>0</v>
      </c>
      <c r="BC82" s="36">
        <f t="shared" si="8"/>
        <v>0</v>
      </c>
    </row>
    <row r="83" spans="1:55" hidden="1" x14ac:dyDescent="0.2">
      <c r="A83" s="26">
        <v>74</v>
      </c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30"/>
      <c r="AU83" s="31"/>
      <c r="AV83" s="31"/>
      <c r="AW83" s="32"/>
      <c r="AX83" s="22"/>
      <c r="AY83" s="33" t="b">
        <f t="shared" si="5"/>
        <v>0</v>
      </c>
      <c r="AZ83" s="34" t="str">
        <f t="shared" si="9"/>
        <v/>
      </c>
      <c r="BA83" s="35">
        <f t="shared" si="6"/>
        <v>0</v>
      </c>
      <c r="BB83" s="36">
        <f t="shared" si="7"/>
        <v>0</v>
      </c>
      <c r="BC83" s="36">
        <f t="shared" si="8"/>
        <v>0</v>
      </c>
    </row>
    <row r="84" spans="1:55" hidden="1" x14ac:dyDescent="0.2">
      <c r="A84" s="26">
        <v>75</v>
      </c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30"/>
      <c r="AU84" s="31"/>
      <c r="AV84" s="31"/>
      <c r="AW84" s="32"/>
      <c r="AX84" s="22"/>
      <c r="AY84" s="33" t="b">
        <f t="shared" si="5"/>
        <v>0</v>
      </c>
      <c r="AZ84" s="34" t="str">
        <f t="shared" si="9"/>
        <v/>
      </c>
      <c r="BA84" s="35">
        <f t="shared" si="6"/>
        <v>0</v>
      </c>
      <c r="BB84" s="36">
        <f t="shared" si="7"/>
        <v>0</v>
      </c>
      <c r="BC84" s="36">
        <f t="shared" si="8"/>
        <v>0</v>
      </c>
    </row>
    <row r="85" spans="1:55" hidden="1" x14ac:dyDescent="0.2">
      <c r="A85" s="26">
        <v>76</v>
      </c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30"/>
      <c r="AU85" s="31"/>
      <c r="AV85" s="31"/>
      <c r="AW85" s="32"/>
      <c r="AX85" s="22"/>
      <c r="AY85" s="33" t="b">
        <f t="shared" si="5"/>
        <v>0</v>
      </c>
      <c r="AZ85" s="34" t="str">
        <f t="shared" si="9"/>
        <v/>
      </c>
      <c r="BA85" s="35">
        <f t="shared" si="6"/>
        <v>0</v>
      </c>
      <c r="BB85" s="36">
        <f t="shared" si="7"/>
        <v>0</v>
      </c>
      <c r="BC85" s="36">
        <f t="shared" si="8"/>
        <v>0</v>
      </c>
    </row>
    <row r="86" spans="1:55" hidden="1" x14ac:dyDescent="0.2">
      <c r="A86" s="26">
        <v>77</v>
      </c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30"/>
      <c r="AU86" s="31"/>
      <c r="AV86" s="31"/>
      <c r="AW86" s="32"/>
      <c r="AX86" s="22"/>
      <c r="AY86" s="33" t="b">
        <f t="shared" si="5"/>
        <v>0</v>
      </c>
      <c r="AZ86" s="34" t="str">
        <f t="shared" si="9"/>
        <v/>
      </c>
      <c r="BA86" s="35">
        <f t="shared" si="6"/>
        <v>0</v>
      </c>
      <c r="BB86" s="36">
        <f t="shared" si="7"/>
        <v>0</v>
      </c>
      <c r="BC86" s="36">
        <f t="shared" si="8"/>
        <v>0</v>
      </c>
    </row>
    <row r="87" spans="1:55" hidden="1" x14ac:dyDescent="0.2">
      <c r="A87" s="26">
        <v>78</v>
      </c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30"/>
      <c r="AU87" s="31"/>
      <c r="AV87" s="31"/>
      <c r="AW87" s="32"/>
      <c r="AX87" s="22"/>
      <c r="AY87" s="33" t="b">
        <f t="shared" si="5"/>
        <v>0</v>
      </c>
      <c r="AZ87" s="34" t="str">
        <f t="shared" si="9"/>
        <v/>
      </c>
      <c r="BA87" s="35">
        <f t="shared" si="6"/>
        <v>0</v>
      </c>
      <c r="BB87" s="36">
        <f t="shared" si="7"/>
        <v>0</v>
      </c>
      <c r="BC87" s="36">
        <f t="shared" si="8"/>
        <v>0</v>
      </c>
    </row>
    <row r="88" spans="1:55" hidden="1" x14ac:dyDescent="0.2">
      <c r="A88" s="26">
        <v>79</v>
      </c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30"/>
      <c r="AU88" s="31"/>
      <c r="AV88" s="31"/>
      <c r="AW88" s="32"/>
      <c r="AX88" s="22"/>
      <c r="AY88" s="33" t="b">
        <f t="shared" si="5"/>
        <v>0</v>
      </c>
      <c r="AZ88" s="34" t="str">
        <f t="shared" si="9"/>
        <v/>
      </c>
      <c r="BA88" s="35">
        <f t="shared" si="6"/>
        <v>0</v>
      </c>
      <c r="BB88" s="36">
        <f t="shared" si="7"/>
        <v>0</v>
      </c>
      <c r="BC88" s="36">
        <f t="shared" si="8"/>
        <v>0</v>
      </c>
    </row>
    <row r="89" spans="1:55" hidden="1" x14ac:dyDescent="0.2">
      <c r="A89" s="26">
        <v>80</v>
      </c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30"/>
      <c r="AU89" s="31"/>
      <c r="AV89" s="31"/>
      <c r="AW89" s="32"/>
      <c r="AX89" s="22"/>
      <c r="AY89" s="33" t="b">
        <f t="shared" si="5"/>
        <v>0</v>
      </c>
      <c r="AZ89" s="34" t="str">
        <f t="shared" si="9"/>
        <v/>
      </c>
      <c r="BA89" s="35">
        <f t="shared" si="6"/>
        <v>0</v>
      </c>
      <c r="BB89" s="36">
        <f t="shared" si="7"/>
        <v>0</v>
      </c>
      <c r="BC89" s="36">
        <f t="shared" si="8"/>
        <v>0</v>
      </c>
    </row>
    <row r="90" spans="1:55" hidden="1" x14ac:dyDescent="0.2">
      <c r="A90" s="26">
        <v>81</v>
      </c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30"/>
      <c r="AU90" s="31"/>
      <c r="AV90" s="31"/>
      <c r="AW90" s="32"/>
      <c r="AX90" s="22"/>
      <c r="AY90" s="33" t="b">
        <f t="shared" si="5"/>
        <v>0</v>
      </c>
      <c r="AZ90" s="34" t="str">
        <f t="shared" si="9"/>
        <v/>
      </c>
      <c r="BA90" s="35">
        <f t="shared" si="6"/>
        <v>0</v>
      </c>
      <c r="BB90" s="36">
        <f t="shared" si="7"/>
        <v>0</v>
      </c>
      <c r="BC90" s="36">
        <f t="shared" si="8"/>
        <v>0</v>
      </c>
    </row>
    <row r="91" spans="1:55" hidden="1" x14ac:dyDescent="0.2">
      <c r="A91" s="26">
        <v>82</v>
      </c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30"/>
      <c r="AU91" s="31"/>
      <c r="AV91" s="31"/>
      <c r="AW91" s="32"/>
      <c r="AX91" s="22"/>
      <c r="AY91" s="33" t="b">
        <f t="shared" si="5"/>
        <v>0</v>
      </c>
      <c r="AZ91" s="34" t="str">
        <f t="shared" si="9"/>
        <v/>
      </c>
      <c r="BA91" s="35">
        <f t="shared" si="6"/>
        <v>0</v>
      </c>
      <c r="BB91" s="36">
        <f t="shared" si="7"/>
        <v>0</v>
      </c>
      <c r="BC91" s="36">
        <f t="shared" si="8"/>
        <v>0</v>
      </c>
    </row>
    <row r="92" spans="1:55" hidden="1" x14ac:dyDescent="0.2">
      <c r="A92" s="26">
        <v>83</v>
      </c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30"/>
      <c r="AU92" s="31"/>
      <c r="AV92" s="31"/>
      <c r="AW92" s="32"/>
      <c r="AX92" s="22"/>
      <c r="AY92" s="33" t="b">
        <f t="shared" si="5"/>
        <v>0</v>
      </c>
      <c r="AZ92" s="34" t="str">
        <f t="shared" si="9"/>
        <v/>
      </c>
      <c r="BA92" s="35">
        <f t="shared" si="6"/>
        <v>0</v>
      </c>
      <c r="BB92" s="36">
        <f t="shared" si="7"/>
        <v>0</v>
      </c>
      <c r="BC92" s="36">
        <f t="shared" si="8"/>
        <v>0</v>
      </c>
    </row>
    <row r="93" spans="1:55" hidden="1" x14ac:dyDescent="0.2">
      <c r="A93" s="26">
        <v>84</v>
      </c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30"/>
      <c r="AU93" s="31"/>
      <c r="AV93" s="31"/>
      <c r="AW93" s="32"/>
      <c r="AX93" s="22"/>
      <c r="AY93" s="33" t="b">
        <f t="shared" si="5"/>
        <v>0</v>
      </c>
      <c r="AZ93" s="34" t="str">
        <f t="shared" si="9"/>
        <v/>
      </c>
      <c r="BA93" s="35">
        <f t="shared" si="6"/>
        <v>0</v>
      </c>
      <c r="BB93" s="36">
        <f t="shared" si="7"/>
        <v>0</v>
      </c>
      <c r="BC93" s="36">
        <f t="shared" si="8"/>
        <v>0</v>
      </c>
    </row>
    <row r="94" spans="1:55" hidden="1" x14ac:dyDescent="0.2">
      <c r="A94" s="26">
        <v>85</v>
      </c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30"/>
      <c r="AU94" s="31"/>
      <c r="AV94" s="31"/>
      <c r="AW94" s="32"/>
      <c r="AX94" s="22"/>
      <c r="AY94" s="33" t="b">
        <f t="shared" si="5"/>
        <v>0</v>
      </c>
      <c r="AZ94" s="34" t="str">
        <f t="shared" si="9"/>
        <v/>
      </c>
      <c r="BA94" s="35">
        <f t="shared" si="6"/>
        <v>0</v>
      </c>
      <c r="BB94" s="36">
        <f t="shared" si="7"/>
        <v>0</v>
      </c>
      <c r="BC94" s="36">
        <f t="shared" si="8"/>
        <v>0</v>
      </c>
    </row>
    <row r="95" spans="1:55" hidden="1" x14ac:dyDescent="0.2">
      <c r="A95" s="26">
        <v>86</v>
      </c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30"/>
      <c r="AU95" s="31"/>
      <c r="AV95" s="31"/>
      <c r="AW95" s="32"/>
      <c r="AX95" s="22"/>
      <c r="AY95" s="33" t="b">
        <f t="shared" si="5"/>
        <v>0</v>
      </c>
      <c r="AZ95" s="34" t="str">
        <f t="shared" si="9"/>
        <v/>
      </c>
      <c r="BA95" s="35">
        <f t="shared" si="6"/>
        <v>0</v>
      </c>
      <c r="BB95" s="36">
        <f t="shared" si="7"/>
        <v>0</v>
      </c>
      <c r="BC95" s="36">
        <f t="shared" si="8"/>
        <v>0</v>
      </c>
    </row>
    <row r="96" spans="1:55" hidden="1" x14ac:dyDescent="0.2">
      <c r="A96" s="26">
        <v>87</v>
      </c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30"/>
      <c r="AU96" s="31"/>
      <c r="AV96" s="31"/>
      <c r="AW96" s="32"/>
      <c r="AX96" s="22"/>
      <c r="AY96" s="33" t="b">
        <f t="shared" si="5"/>
        <v>0</v>
      </c>
      <c r="AZ96" s="34" t="str">
        <f t="shared" si="9"/>
        <v/>
      </c>
      <c r="BA96" s="35">
        <f t="shared" si="6"/>
        <v>0</v>
      </c>
      <c r="BB96" s="36">
        <f t="shared" si="7"/>
        <v>0</v>
      </c>
      <c r="BC96" s="36">
        <f t="shared" si="8"/>
        <v>0</v>
      </c>
    </row>
    <row r="97" spans="1:55" hidden="1" x14ac:dyDescent="0.2">
      <c r="A97" s="26">
        <v>88</v>
      </c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30"/>
      <c r="AU97" s="31"/>
      <c r="AV97" s="31"/>
      <c r="AW97" s="32"/>
      <c r="AX97" s="22"/>
      <c r="AY97" s="33" t="b">
        <f t="shared" si="5"/>
        <v>0</v>
      </c>
      <c r="AZ97" s="34" t="str">
        <f t="shared" si="9"/>
        <v/>
      </c>
      <c r="BA97" s="35">
        <f t="shared" si="6"/>
        <v>0</v>
      </c>
      <c r="BB97" s="36">
        <f t="shared" si="7"/>
        <v>0</v>
      </c>
      <c r="BC97" s="36">
        <f t="shared" si="8"/>
        <v>0</v>
      </c>
    </row>
    <row r="98" spans="1:55" hidden="1" x14ac:dyDescent="0.2">
      <c r="A98" s="26">
        <v>89</v>
      </c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30"/>
      <c r="AU98" s="31"/>
      <c r="AV98" s="31"/>
      <c r="AW98" s="32"/>
      <c r="AX98" s="22"/>
      <c r="AY98" s="33" t="b">
        <f t="shared" si="5"/>
        <v>0</v>
      </c>
      <c r="AZ98" s="34" t="str">
        <f t="shared" si="9"/>
        <v/>
      </c>
      <c r="BA98" s="35">
        <f t="shared" si="6"/>
        <v>0</v>
      </c>
      <c r="BB98" s="36">
        <f t="shared" si="7"/>
        <v>0</v>
      </c>
      <c r="BC98" s="36">
        <f t="shared" si="8"/>
        <v>0</v>
      </c>
    </row>
    <row r="99" spans="1:55" hidden="1" x14ac:dyDescent="0.2">
      <c r="A99" s="26">
        <v>90</v>
      </c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30"/>
      <c r="AU99" s="31"/>
      <c r="AV99" s="31"/>
      <c r="AW99" s="32"/>
      <c r="AX99" s="22"/>
      <c r="AY99" s="33" t="b">
        <f t="shared" si="5"/>
        <v>0</v>
      </c>
      <c r="AZ99" s="34" t="str">
        <f t="shared" si="9"/>
        <v/>
      </c>
      <c r="BA99" s="35">
        <f t="shared" si="6"/>
        <v>0</v>
      </c>
      <c r="BB99" s="36">
        <f t="shared" si="7"/>
        <v>0</v>
      </c>
      <c r="BC99" s="36">
        <f t="shared" si="8"/>
        <v>0</v>
      </c>
    </row>
    <row r="100" spans="1:55" hidden="1" x14ac:dyDescent="0.2">
      <c r="A100" s="26">
        <v>91</v>
      </c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30"/>
      <c r="AU100" s="31"/>
      <c r="AV100" s="31"/>
      <c r="AW100" s="32"/>
      <c r="AX100" s="22"/>
      <c r="AY100" s="33" t="b">
        <f t="shared" si="5"/>
        <v>0</v>
      </c>
      <c r="AZ100" s="34" t="str">
        <f t="shared" si="9"/>
        <v/>
      </c>
      <c r="BA100" s="35">
        <f t="shared" si="6"/>
        <v>0</v>
      </c>
      <c r="BB100" s="36">
        <f t="shared" si="7"/>
        <v>0</v>
      </c>
      <c r="BC100" s="36">
        <f t="shared" si="8"/>
        <v>0</v>
      </c>
    </row>
    <row r="101" spans="1:55" hidden="1" x14ac:dyDescent="0.2">
      <c r="A101" s="26">
        <v>92</v>
      </c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30"/>
      <c r="AU101" s="31"/>
      <c r="AV101" s="31"/>
      <c r="AW101" s="32"/>
      <c r="AX101" s="22"/>
      <c r="AY101" s="33" t="b">
        <f t="shared" si="5"/>
        <v>0</v>
      </c>
      <c r="AZ101" s="34" t="str">
        <f t="shared" si="9"/>
        <v/>
      </c>
      <c r="BA101" s="35">
        <f t="shared" si="6"/>
        <v>0</v>
      </c>
      <c r="BB101" s="36">
        <f t="shared" si="7"/>
        <v>0</v>
      </c>
      <c r="BC101" s="36">
        <f t="shared" si="8"/>
        <v>0</v>
      </c>
    </row>
    <row r="102" spans="1:55" hidden="1" x14ac:dyDescent="0.2">
      <c r="A102" s="26">
        <v>93</v>
      </c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30"/>
      <c r="AU102" s="31"/>
      <c r="AV102" s="31"/>
      <c r="AW102" s="32"/>
      <c r="AX102" s="22"/>
      <c r="AY102" s="33" t="b">
        <f t="shared" si="5"/>
        <v>0</v>
      </c>
      <c r="AZ102" s="34" t="str">
        <f t="shared" si="9"/>
        <v/>
      </c>
      <c r="BA102" s="35">
        <f t="shared" si="6"/>
        <v>0</v>
      </c>
      <c r="BB102" s="36">
        <f t="shared" si="7"/>
        <v>0</v>
      </c>
      <c r="BC102" s="36">
        <f t="shared" si="8"/>
        <v>0</v>
      </c>
    </row>
    <row r="103" spans="1:55" hidden="1" x14ac:dyDescent="0.2">
      <c r="A103" s="26">
        <v>94</v>
      </c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30"/>
      <c r="AU103" s="31"/>
      <c r="AV103" s="31"/>
      <c r="AW103" s="32"/>
      <c r="AX103" s="22"/>
      <c r="AY103" s="33" t="b">
        <f t="shared" si="5"/>
        <v>0</v>
      </c>
      <c r="AZ103" s="34" t="str">
        <f t="shared" si="9"/>
        <v/>
      </c>
      <c r="BA103" s="35">
        <f t="shared" si="6"/>
        <v>0</v>
      </c>
      <c r="BB103" s="36">
        <f t="shared" si="7"/>
        <v>0</v>
      </c>
      <c r="BC103" s="36">
        <f t="shared" si="8"/>
        <v>0</v>
      </c>
    </row>
    <row r="104" spans="1:55" hidden="1" x14ac:dyDescent="0.2">
      <c r="A104" s="26">
        <v>95</v>
      </c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30"/>
      <c r="AU104" s="31"/>
      <c r="AV104" s="31"/>
      <c r="AW104" s="32"/>
      <c r="AX104" s="22"/>
      <c r="AY104" s="33" t="b">
        <f t="shared" si="5"/>
        <v>0</v>
      </c>
      <c r="AZ104" s="34" t="str">
        <f t="shared" si="9"/>
        <v/>
      </c>
      <c r="BA104" s="35">
        <f t="shared" si="6"/>
        <v>0</v>
      </c>
      <c r="BB104" s="36">
        <f t="shared" si="7"/>
        <v>0</v>
      </c>
      <c r="BC104" s="36">
        <f t="shared" si="8"/>
        <v>0</v>
      </c>
    </row>
    <row r="105" spans="1:55" hidden="1" x14ac:dyDescent="0.2">
      <c r="A105" s="26">
        <v>96</v>
      </c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30"/>
      <c r="AU105" s="31"/>
      <c r="AV105" s="31"/>
      <c r="AW105" s="32"/>
      <c r="AX105" s="22"/>
      <c r="AY105" s="33" t="b">
        <f t="shared" si="5"/>
        <v>0</v>
      </c>
      <c r="AZ105" s="34" t="str">
        <f t="shared" si="9"/>
        <v/>
      </c>
      <c r="BA105" s="35">
        <f t="shared" si="6"/>
        <v>0</v>
      </c>
      <c r="BB105" s="36">
        <f t="shared" si="7"/>
        <v>0</v>
      </c>
      <c r="BC105" s="36">
        <f t="shared" si="8"/>
        <v>0</v>
      </c>
    </row>
    <row r="106" spans="1:55" hidden="1" x14ac:dyDescent="0.2">
      <c r="A106" s="26">
        <v>97</v>
      </c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9"/>
      <c r="AR106" s="28"/>
      <c r="AS106" s="28"/>
      <c r="AT106" s="30"/>
      <c r="AU106" s="31"/>
      <c r="AV106" s="31"/>
      <c r="AW106" s="32"/>
      <c r="AX106" s="22"/>
      <c r="AY106" s="33" t="b">
        <f t="shared" si="5"/>
        <v>0</v>
      </c>
      <c r="AZ106" s="34" t="str">
        <f t="shared" si="9"/>
        <v/>
      </c>
      <c r="BA106" s="35">
        <f t="shared" si="6"/>
        <v>0</v>
      </c>
      <c r="BB106" s="36">
        <f t="shared" si="7"/>
        <v>0</v>
      </c>
      <c r="BC106" s="36">
        <f t="shared" si="8"/>
        <v>0</v>
      </c>
    </row>
    <row r="107" spans="1:55" hidden="1" x14ac:dyDescent="0.2">
      <c r="A107" s="26">
        <v>98</v>
      </c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30"/>
      <c r="AU107" s="31"/>
      <c r="AV107" s="31"/>
      <c r="AW107" s="32"/>
      <c r="AX107" s="22"/>
      <c r="AY107" s="33" t="b">
        <f t="shared" si="5"/>
        <v>0</v>
      </c>
      <c r="AZ107" s="34" t="str">
        <f t="shared" si="9"/>
        <v/>
      </c>
      <c r="BA107" s="35">
        <f t="shared" si="6"/>
        <v>0</v>
      </c>
      <c r="BB107" s="36">
        <f t="shared" si="7"/>
        <v>0</v>
      </c>
      <c r="BC107" s="36">
        <f t="shared" si="8"/>
        <v>0</v>
      </c>
    </row>
    <row r="108" spans="1:55" hidden="1" x14ac:dyDescent="0.2">
      <c r="A108" s="26">
        <v>99</v>
      </c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30"/>
      <c r="AU108" s="31"/>
      <c r="AV108" s="31"/>
      <c r="AW108" s="32"/>
      <c r="AX108" s="22"/>
      <c r="AY108" s="33" t="b">
        <f t="shared" si="5"/>
        <v>0</v>
      </c>
      <c r="AZ108" s="34" t="str">
        <f t="shared" si="9"/>
        <v/>
      </c>
      <c r="BA108" s="35">
        <f t="shared" si="6"/>
        <v>0</v>
      </c>
      <c r="BB108" s="36">
        <f t="shared" si="7"/>
        <v>0</v>
      </c>
      <c r="BC108" s="36">
        <f t="shared" si="8"/>
        <v>0</v>
      </c>
    </row>
    <row r="109" spans="1:55" hidden="1" x14ac:dyDescent="0.2">
      <c r="A109" s="26">
        <v>100</v>
      </c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30"/>
      <c r="AU109" s="31"/>
      <c r="AV109" s="31"/>
      <c r="AW109" s="32"/>
      <c r="AX109" s="22"/>
      <c r="AY109" s="33" t="b">
        <f t="shared" si="5"/>
        <v>0</v>
      </c>
      <c r="AZ109" s="34" t="str">
        <f t="shared" si="9"/>
        <v/>
      </c>
      <c r="BA109" s="35">
        <f t="shared" si="6"/>
        <v>0</v>
      </c>
      <c r="BB109" s="36">
        <f t="shared" si="7"/>
        <v>0</v>
      </c>
      <c r="BC109" s="36">
        <f t="shared" si="8"/>
        <v>0</v>
      </c>
    </row>
    <row r="110" spans="1:55" hidden="1" x14ac:dyDescent="0.2">
      <c r="A110" s="26">
        <v>101</v>
      </c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30"/>
      <c r="AU110" s="31"/>
      <c r="AV110" s="31"/>
      <c r="AW110" s="32"/>
      <c r="AX110" s="22"/>
      <c r="AY110" s="33" t="b">
        <f t="shared" si="5"/>
        <v>0</v>
      </c>
      <c r="AZ110" s="34" t="str">
        <f t="shared" si="9"/>
        <v/>
      </c>
      <c r="BA110" s="35">
        <f t="shared" si="6"/>
        <v>0</v>
      </c>
      <c r="BB110" s="36">
        <f t="shared" si="7"/>
        <v>0</v>
      </c>
      <c r="BC110" s="36">
        <f t="shared" si="8"/>
        <v>0</v>
      </c>
    </row>
    <row r="111" spans="1:55" hidden="1" x14ac:dyDescent="0.2">
      <c r="A111" s="26">
        <v>102</v>
      </c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30"/>
      <c r="AU111" s="31"/>
      <c r="AV111" s="31"/>
      <c r="AW111" s="32"/>
      <c r="AX111" s="22"/>
      <c r="AY111" s="33" t="b">
        <f t="shared" si="5"/>
        <v>0</v>
      </c>
      <c r="AZ111" s="34" t="str">
        <f t="shared" si="9"/>
        <v/>
      </c>
      <c r="BA111" s="35">
        <f t="shared" si="6"/>
        <v>0</v>
      </c>
      <c r="BB111" s="36">
        <f t="shared" si="7"/>
        <v>0</v>
      </c>
      <c r="BC111" s="36">
        <f t="shared" si="8"/>
        <v>0</v>
      </c>
    </row>
    <row r="112" spans="1:55" hidden="1" x14ac:dyDescent="0.2">
      <c r="A112" s="26">
        <v>103</v>
      </c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30"/>
      <c r="AU112" s="31"/>
      <c r="AV112" s="31"/>
      <c r="AW112" s="32"/>
      <c r="AX112" s="22"/>
      <c r="AY112" s="33" t="b">
        <f t="shared" si="5"/>
        <v>0</v>
      </c>
      <c r="AZ112" s="34" t="str">
        <f t="shared" si="9"/>
        <v/>
      </c>
      <c r="BA112" s="35">
        <f t="shared" si="6"/>
        <v>0</v>
      </c>
      <c r="BB112" s="36">
        <f t="shared" si="7"/>
        <v>0</v>
      </c>
      <c r="BC112" s="36">
        <f t="shared" si="8"/>
        <v>0</v>
      </c>
    </row>
    <row r="113" spans="1:55" hidden="1" x14ac:dyDescent="0.2">
      <c r="A113" s="26">
        <v>104</v>
      </c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30"/>
      <c r="AU113" s="31"/>
      <c r="AV113" s="31"/>
      <c r="AW113" s="32"/>
      <c r="AX113" s="22"/>
      <c r="AY113" s="33" t="b">
        <f t="shared" si="5"/>
        <v>0</v>
      </c>
      <c r="AZ113" s="34" t="str">
        <f t="shared" si="9"/>
        <v/>
      </c>
      <c r="BA113" s="35">
        <f t="shared" si="6"/>
        <v>0</v>
      </c>
      <c r="BB113" s="36">
        <f t="shared" si="7"/>
        <v>0</v>
      </c>
      <c r="BC113" s="36">
        <f t="shared" si="8"/>
        <v>0</v>
      </c>
    </row>
    <row r="114" spans="1:55" hidden="1" x14ac:dyDescent="0.2">
      <c r="A114" s="26">
        <v>105</v>
      </c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30"/>
      <c r="AU114" s="31"/>
      <c r="AV114" s="31"/>
      <c r="AW114" s="32"/>
      <c r="AX114" s="22"/>
      <c r="AY114" s="33" t="b">
        <f t="shared" si="5"/>
        <v>0</v>
      </c>
      <c r="AZ114" s="34" t="str">
        <f t="shared" si="9"/>
        <v/>
      </c>
      <c r="BA114" s="35">
        <f t="shared" si="6"/>
        <v>0</v>
      </c>
      <c r="BB114" s="36">
        <f t="shared" si="7"/>
        <v>0</v>
      </c>
      <c r="BC114" s="36">
        <f t="shared" si="8"/>
        <v>0</v>
      </c>
    </row>
    <row r="115" spans="1:55" hidden="1" x14ac:dyDescent="0.2">
      <c r="A115" s="26">
        <v>106</v>
      </c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30"/>
      <c r="AU115" s="31"/>
      <c r="AV115" s="31"/>
      <c r="AW115" s="32"/>
      <c r="AX115" s="22"/>
      <c r="AY115" s="33" t="b">
        <f t="shared" si="5"/>
        <v>0</v>
      </c>
      <c r="AZ115" s="34" t="str">
        <f t="shared" si="9"/>
        <v/>
      </c>
      <c r="BA115" s="35">
        <f t="shared" si="6"/>
        <v>0</v>
      </c>
      <c r="BB115" s="36">
        <f t="shared" si="7"/>
        <v>0</v>
      </c>
      <c r="BC115" s="36">
        <f t="shared" si="8"/>
        <v>0</v>
      </c>
    </row>
    <row r="116" spans="1:55" hidden="1" x14ac:dyDescent="0.2">
      <c r="A116" s="26">
        <v>107</v>
      </c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30"/>
      <c r="AU116" s="31"/>
      <c r="AV116" s="31"/>
      <c r="AW116" s="32"/>
      <c r="AX116" s="22"/>
      <c r="AY116" s="33" t="b">
        <f t="shared" si="5"/>
        <v>0</v>
      </c>
      <c r="AZ116" s="34" t="str">
        <f t="shared" si="9"/>
        <v/>
      </c>
      <c r="BA116" s="35">
        <f t="shared" si="6"/>
        <v>0</v>
      </c>
      <c r="BB116" s="36">
        <f t="shared" si="7"/>
        <v>0</v>
      </c>
      <c r="BC116" s="36">
        <f t="shared" si="8"/>
        <v>0</v>
      </c>
    </row>
    <row r="117" spans="1:55" hidden="1" x14ac:dyDescent="0.2">
      <c r="A117" s="26">
        <v>108</v>
      </c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30"/>
      <c r="AU117" s="31"/>
      <c r="AV117" s="31"/>
      <c r="AW117" s="32"/>
      <c r="AX117" s="22"/>
      <c r="AY117" s="33" t="b">
        <f t="shared" si="5"/>
        <v>0</v>
      </c>
      <c r="AZ117" s="34" t="str">
        <f t="shared" si="9"/>
        <v/>
      </c>
      <c r="BA117" s="35">
        <f t="shared" si="6"/>
        <v>0</v>
      </c>
      <c r="BB117" s="36">
        <f t="shared" si="7"/>
        <v>0</v>
      </c>
      <c r="BC117" s="36">
        <f t="shared" si="8"/>
        <v>0</v>
      </c>
    </row>
    <row r="118" spans="1:55" hidden="1" x14ac:dyDescent="0.2">
      <c r="A118" s="26">
        <v>109</v>
      </c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30"/>
      <c r="AU118" s="31"/>
      <c r="AV118" s="31"/>
      <c r="AW118" s="32"/>
      <c r="AX118" s="22"/>
      <c r="AY118" s="33" t="b">
        <f t="shared" si="5"/>
        <v>0</v>
      </c>
      <c r="AZ118" s="34" t="str">
        <f t="shared" si="9"/>
        <v/>
      </c>
      <c r="BA118" s="35">
        <f t="shared" si="6"/>
        <v>0</v>
      </c>
      <c r="BB118" s="36">
        <f t="shared" si="7"/>
        <v>0</v>
      </c>
      <c r="BC118" s="36">
        <f t="shared" si="8"/>
        <v>0</v>
      </c>
    </row>
    <row r="119" spans="1:55" hidden="1" x14ac:dyDescent="0.2">
      <c r="A119" s="26">
        <v>110</v>
      </c>
      <c r="B119" s="2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30"/>
      <c r="AU119" s="31"/>
      <c r="AV119" s="31"/>
      <c r="AW119" s="32"/>
      <c r="AX119" s="22"/>
      <c r="AY119" s="33" t="b">
        <f t="shared" si="5"/>
        <v>0</v>
      </c>
      <c r="AZ119" s="34" t="str">
        <f t="shared" si="9"/>
        <v/>
      </c>
      <c r="BA119" s="35">
        <f t="shared" si="6"/>
        <v>0</v>
      </c>
      <c r="BB119" s="36">
        <f t="shared" si="7"/>
        <v>0</v>
      </c>
      <c r="BC119" s="36">
        <f t="shared" si="8"/>
        <v>0</v>
      </c>
    </row>
    <row r="120" spans="1:55" hidden="1" x14ac:dyDescent="0.2">
      <c r="A120" s="26">
        <v>111</v>
      </c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30"/>
      <c r="AU120" s="31"/>
      <c r="AV120" s="31"/>
      <c r="AW120" s="32"/>
      <c r="AX120" s="22"/>
      <c r="AY120" s="33" t="b">
        <f t="shared" si="5"/>
        <v>0</v>
      </c>
      <c r="AZ120" s="34" t="str">
        <f t="shared" si="9"/>
        <v/>
      </c>
      <c r="BA120" s="35">
        <f t="shared" si="6"/>
        <v>0</v>
      </c>
      <c r="BB120" s="36">
        <f t="shared" si="7"/>
        <v>0</v>
      </c>
      <c r="BC120" s="36">
        <f t="shared" si="8"/>
        <v>0</v>
      </c>
    </row>
    <row r="121" spans="1:55" hidden="1" x14ac:dyDescent="0.2">
      <c r="A121" s="26">
        <v>112</v>
      </c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30"/>
      <c r="AU121" s="31"/>
      <c r="AV121" s="31"/>
      <c r="AW121" s="32"/>
      <c r="AX121" s="22"/>
      <c r="AY121" s="33" t="b">
        <f t="shared" si="5"/>
        <v>0</v>
      </c>
      <c r="AZ121" s="34" t="str">
        <f t="shared" si="9"/>
        <v/>
      </c>
      <c r="BA121" s="35">
        <f t="shared" si="6"/>
        <v>0</v>
      </c>
      <c r="BB121" s="36">
        <f t="shared" si="7"/>
        <v>0</v>
      </c>
      <c r="BC121" s="36">
        <f t="shared" si="8"/>
        <v>0</v>
      </c>
    </row>
    <row r="122" spans="1:55" hidden="1" x14ac:dyDescent="0.2">
      <c r="A122" s="26">
        <v>113</v>
      </c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30"/>
      <c r="AU122" s="31"/>
      <c r="AV122" s="31"/>
      <c r="AW122" s="32"/>
      <c r="AX122" s="22"/>
      <c r="AY122" s="33" t="b">
        <f t="shared" si="5"/>
        <v>0</v>
      </c>
      <c r="AZ122" s="34" t="str">
        <f t="shared" si="9"/>
        <v/>
      </c>
      <c r="BA122" s="35">
        <f t="shared" si="6"/>
        <v>0</v>
      </c>
      <c r="BB122" s="36">
        <f t="shared" si="7"/>
        <v>0</v>
      </c>
      <c r="BC122" s="36">
        <f t="shared" si="8"/>
        <v>0</v>
      </c>
    </row>
    <row r="123" spans="1:55" hidden="1" x14ac:dyDescent="0.2">
      <c r="A123" s="26">
        <v>114</v>
      </c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30"/>
      <c r="AU123" s="31"/>
      <c r="AV123" s="31"/>
      <c r="AW123" s="32"/>
      <c r="AX123" s="22"/>
      <c r="AY123" s="33" t="b">
        <f t="shared" si="5"/>
        <v>0</v>
      </c>
      <c r="AZ123" s="34" t="str">
        <f t="shared" si="9"/>
        <v/>
      </c>
      <c r="BA123" s="35">
        <f t="shared" si="6"/>
        <v>0</v>
      </c>
      <c r="BB123" s="36">
        <f t="shared" si="7"/>
        <v>0</v>
      </c>
      <c r="BC123" s="36">
        <f t="shared" si="8"/>
        <v>0</v>
      </c>
    </row>
    <row r="124" spans="1:55" hidden="1" x14ac:dyDescent="0.2">
      <c r="A124" s="26">
        <v>115</v>
      </c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30"/>
      <c r="AU124" s="31"/>
      <c r="AV124" s="31"/>
      <c r="AW124" s="32"/>
      <c r="AX124" s="22"/>
      <c r="AY124" s="33" t="b">
        <f t="shared" si="5"/>
        <v>0</v>
      </c>
      <c r="AZ124" s="34" t="str">
        <f t="shared" si="9"/>
        <v/>
      </c>
      <c r="BA124" s="35">
        <f t="shared" si="6"/>
        <v>0</v>
      </c>
      <c r="BB124" s="36">
        <f t="shared" si="7"/>
        <v>0</v>
      </c>
      <c r="BC124" s="36">
        <f t="shared" si="8"/>
        <v>0</v>
      </c>
    </row>
    <row r="125" spans="1:55" hidden="1" x14ac:dyDescent="0.2">
      <c r="A125" s="26">
        <v>116</v>
      </c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30"/>
      <c r="AU125" s="31"/>
      <c r="AV125" s="31"/>
      <c r="AW125" s="32"/>
      <c r="AX125" s="22"/>
      <c r="AY125" s="33" t="b">
        <f t="shared" si="5"/>
        <v>0</v>
      </c>
      <c r="AZ125" s="34" t="str">
        <f t="shared" si="9"/>
        <v/>
      </c>
      <c r="BA125" s="35">
        <f t="shared" si="6"/>
        <v>0</v>
      </c>
      <c r="BB125" s="36">
        <f t="shared" si="7"/>
        <v>0</v>
      </c>
      <c r="BC125" s="36">
        <f t="shared" si="8"/>
        <v>0</v>
      </c>
    </row>
    <row r="126" spans="1:55" hidden="1" x14ac:dyDescent="0.2">
      <c r="A126" s="26">
        <v>117</v>
      </c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30"/>
      <c r="AU126" s="31"/>
      <c r="AV126" s="31"/>
      <c r="AW126" s="32"/>
      <c r="AX126" s="22"/>
      <c r="AY126" s="33" t="b">
        <f t="shared" si="5"/>
        <v>0</v>
      </c>
      <c r="AZ126" s="34" t="str">
        <f t="shared" si="9"/>
        <v/>
      </c>
      <c r="BA126" s="35">
        <f t="shared" si="6"/>
        <v>0</v>
      </c>
      <c r="BB126" s="36">
        <f t="shared" si="7"/>
        <v>0</v>
      </c>
      <c r="BC126" s="36">
        <f t="shared" si="8"/>
        <v>0</v>
      </c>
    </row>
    <row r="127" spans="1:55" hidden="1" x14ac:dyDescent="0.2">
      <c r="A127" s="26">
        <v>118</v>
      </c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30"/>
      <c r="AU127" s="31"/>
      <c r="AV127" s="31"/>
      <c r="AW127" s="32"/>
      <c r="AX127" s="22"/>
      <c r="AY127" s="33" t="b">
        <f t="shared" si="5"/>
        <v>0</v>
      </c>
      <c r="AZ127" s="34" t="str">
        <f t="shared" si="9"/>
        <v/>
      </c>
      <c r="BA127" s="35">
        <f t="shared" si="6"/>
        <v>0</v>
      </c>
      <c r="BB127" s="36">
        <f t="shared" si="7"/>
        <v>0</v>
      </c>
      <c r="BC127" s="36">
        <f t="shared" si="8"/>
        <v>0</v>
      </c>
    </row>
    <row r="128" spans="1:55" hidden="1" x14ac:dyDescent="0.2">
      <c r="A128" s="26">
        <v>119</v>
      </c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30"/>
      <c r="AU128" s="31"/>
      <c r="AV128" s="31"/>
      <c r="AW128" s="32"/>
      <c r="AX128" s="22"/>
      <c r="AY128" s="33" t="b">
        <f t="shared" si="5"/>
        <v>0</v>
      </c>
      <c r="AZ128" s="34" t="str">
        <f t="shared" si="9"/>
        <v/>
      </c>
      <c r="BA128" s="35">
        <f t="shared" si="6"/>
        <v>0</v>
      </c>
      <c r="BB128" s="36">
        <f t="shared" si="7"/>
        <v>0</v>
      </c>
      <c r="BC128" s="36">
        <f t="shared" si="8"/>
        <v>0</v>
      </c>
    </row>
    <row r="129" spans="1:55" hidden="1" x14ac:dyDescent="0.2">
      <c r="A129" s="26">
        <v>120</v>
      </c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30"/>
      <c r="AU129" s="31"/>
      <c r="AV129" s="31"/>
      <c r="AW129" s="32"/>
      <c r="AX129" s="22"/>
      <c r="AY129" s="33" t="b">
        <f t="shared" si="5"/>
        <v>0</v>
      </c>
      <c r="AZ129" s="34" t="str">
        <f t="shared" si="9"/>
        <v/>
      </c>
      <c r="BA129" s="35">
        <f t="shared" si="6"/>
        <v>0</v>
      </c>
      <c r="BB129" s="36">
        <f t="shared" si="7"/>
        <v>0</v>
      </c>
      <c r="BC129" s="36">
        <f t="shared" si="8"/>
        <v>0</v>
      </c>
    </row>
    <row r="130" spans="1:55" hidden="1" x14ac:dyDescent="0.2">
      <c r="A130" s="26">
        <v>121</v>
      </c>
      <c r="B130" s="2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30"/>
      <c r="AU130" s="31"/>
      <c r="AV130" s="31"/>
      <c r="AW130" s="32"/>
      <c r="AX130" s="22"/>
      <c r="AY130" s="33" t="b">
        <f t="shared" si="5"/>
        <v>0</v>
      </c>
      <c r="AZ130" s="34" t="str">
        <f t="shared" si="9"/>
        <v/>
      </c>
      <c r="BA130" s="35">
        <f t="shared" si="6"/>
        <v>0</v>
      </c>
      <c r="BB130" s="36">
        <f t="shared" si="7"/>
        <v>0</v>
      </c>
      <c r="BC130" s="36">
        <f t="shared" si="8"/>
        <v>0</v>
      </c>
    </row>
    <row r="131" spans="1:55" hidden="1" x14ac:dyDescent="0.2">
      <c r="A131" s="26">
        <v>122</v>
      </c>
      <c r="B131" s="27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30"/>
      <c r="AU131" s="31"/>
      <c r="AV131" s="31"/>
      <c r="AW131" s="32"/>
      <c r="AX131" s="22"/>
      <c r="AY131" s="33" t="b">
        <f t="shared" si="5"/>
        <v>0</v>
      </c>
      <c r="AZ131" s="34" t="str">
        <f t="shared" si="9"/>
        <v/>
      </c>
      <c r="BA131" s="35">
        <f t="shared" si="6"/>
        <v>0</v>
      </c>
      <c r="BB131" s="36">
        <f t="shared" si="7"/>
        <v>0</v>
      </c>
      <c r="BC131" s="36">
        <f t="shared" si="8"/>
        <v>0</v>
      </c>
    </row>
    <row r="132" spans="1:55" hidden="1" x14ac:dyDescent="0.2">
      <c r="A132" s="26">
        <v>123</v>
      </c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30"/>
      <c r="AU132" s="31"/>
      <c r="AV132" s="31"/>
      <c r="AW132" s="32"/>
      <c r="AX132" s="22"/>
      <c r="AY132" s="33" t="b">
        <f t="shared" si="5"/>
        <v>0</v>
      </c>
      <c r="AZ132" s="34" t="str">
        <f t="shared" si="9"/>
        <v/>
      </c>
      <c r="BA132" s="35">
        <f t="shared" si="6"/>
        <v>0</v>
      </c>
      <c r="BB132" s="36">
        <f t="shared" si="7"/>
        <v>0</v>
      </c>
      <c r="BC132" s="36">
        <f t="shared" si="8"/>
        <v>0</v>
      </c>
    </row>
    <row r="133" spans="1:55" hidden="1" x14ac:dyDescent="0.2">
      <c r="A133" s="26">
        <v>124</v>
      </c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30"/>
      <c r="AU133" s="31"/>
      <c r="AV133" s="31"/>
      <c r="AW133" s="32"/>
      <c r="AX133" s="22"/>
      <c r="AY133" s="33" t="b">
        <f t="shared" si="5"/>
        <v>0</v>
      </c>
      <c r="AZ133" s="34" t="str">
        <f t="shared" si="9"/>
        <v/>
      </c>
      <c r="BA133" s="35">
        <f t="shared" si="6"/>
        <v>0</v>
      </c>
      <c r="BB133" s="36">
        <f t="shared" si="7"/>
        <v>0</v>
      </c>
      <c r="BC133" s="36">
        <f t="shared" si="8"/>
        <v>0</v>
      </c>
    </row>
    <row r="134" spans="1:55" hidden="1" x14ac:dyDescent="0.2">
      <c r="A134" s="26">
        <v>125</v>
      </c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30"/>
      <c r="AU134" s="31"/>
      <c r="AV134" s="31"/>
      <c r="AW134" s="32"/>
      <c r="AX134" s="22"/>
      <c r="AY134" s="33" t="b">
        <f t="shared" si="5"/>
        <v>0</v>
      </c>
      <c r="AZ134" s="34" t="str">
        <f t="shared" si="9"/>
        <v/>
      </c>
      <c r="BA134" s="35">
        <f t="shared" si="6"/>
        <v>0</v>
      </c>
      <c r="BB134" s="36">
        <f t="shared" si="7"/>
        <v>0</v>
      </c>
      <c r="BC134" s="36">
        <f t="shared" si="8"/>
        <v>0</v>
      </c>
    </row>
    <row r="135" spans="1:55" hidden="1" x14ac:dyDescent="0.2">
      <c r="A135" s="26">
        <v>126</v>
      </c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30"/>
      <c r="AU135" s="31"/>
      <c r="AV135" s="31"/>
      <c r="AW135" s="32"/>
      <c r="AX135" s="22"/>
      <c r="AY135" s="33" t="b">
        <f t="shared" si="5"/>
        <v>0</v>
      </c>
      <c r="AZ135" s="34" t="str">
        <f t="shared" si="9"/>
        <v/>
      </c>
      <c r="BA135" s="35">
        <f t="shared" si="6"/>
        <v>0</v>
      </c>
      <c r="BB135" s="36">
        <f t="shared" si="7"/>
        <v>0</v>
      </c>
      <c r="BC135" s="36">
        <f t="shared" si="8"/>
        <v>0</v>
      </c>
    </row>
    <row r="136" spans="1:55" hidden="1" x14ac:dyDescent="0.2">
      <c r="A136" s="26">
        <v>127</v>
      </c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30"/>
      <c r="AU136" s="31"/>
      <c r="AV136" s="31"/>
      <c r="AW136" s="32"/>
      <c r="AX136" s="22"/>
      <c r="AY136" s="33" t="b">
        <f t="shared" si="5"/>
        <v>0</v>
      </c>
      <c r="AZ136" s="34" t="str">
        <f t="shared" si="9"/>
        <v/>
      </c>
      <c r="BA136" s="35">
        <f t="shared" si="6"/>
        <v>0</v>
      </c>
      <c r="BB136" s="36">
        <f t="shared" si="7"/>
        <v>0</v>
      </c>
      <c r="BC136" s="36">
        <f t="shared" si="8"/>
        <v>0</v>
      </c>
    </row>
    <row r="137" spans="1:55" hidden="1" x14ac:dyDescent="0.2">
      <c r="A137" s="26">
        <v>128</v>
      </c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30"/>
      <c r="AU137" s="31"/>
      <c r="AV137" s="31"/>
      <c r="AW137" s="32"/>
      <c r="AX137" s="22"/>
      <c r="AY137" s="33" t="b">
        <f t="shared" si="5"/>
        <v>0</v>
      </c>
      <c r="AZ137" s="34" t="str">
        <f t="shared" si="9"/>
        <v/>
      </c>
      <c r="BA137" s="35">
        <f t="shared" si="6"/>
        <v>0</v>
      </c>
      <c r="BB137" s="36">
        <f t="shared" si="7"/>
        <v>0</v>
      </c>
      <c r="BC137" s="36">
        <f t="shared" si="8"/>
        <v>0</v>
      </c>
    </row>
    <row r="138" spans="1:55" hidden="1" x14ac:dyDescent="0.2">
      <c r="A138" s="26">
        <v>129</v>
      </c>
      <c r="B138" s="2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30"/>
      <c r="AU138" s="31"/>
      <c r="AV138" s="31"/>
      <c r="AW138" s="32"/>
      <c r="AX138" s="22"/>
      <c r="AY138" s="33" t="b">
        <f t="shared" si="5"/>
        <v>0</v>
      </c>
      <c r="AZ138" s="34" t="str">
        <f t="shared" si="9"/>
        <v/>
      </c>
      <c r="BA138" s="35">
        <f t="shared" si="6"/>
        <v>0</v>
      </c>
      <c r="BB138" s="36">
        <f t="shared" si="7"/>
        <v>0</v>
      </c>
      <c r="BC138" s="36">
        <f t="shared" si="8"/>
        <v>0</v>
      </c>
    </row>
    <row r="139" spans="1:55" hidden="1" x14ac:dyDescent="0.2">
      <c r="A139" s="26">
        <v>130</v>
      </c>
      <c r="B139" s="2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30"/>
      <c r="AU139" s="31"/>
      <c r="AV139" s="31"/>
      <c r="AW139" s="32"/>
      <c r="AX139" s="22"/>
      <c r="AY139" s="33" t="b">
        <f t="shared" ref="AY139:AY157" si="10">IF(SUM(C139:AS139)&gt;0,(SUM(C139:AS139)/COUNTIF(C139:AS139,"&gt;0")))</f>
        <v>0</v>
      </c>
      <c r="AZ139" s="34" t="str">
        <f t="shared" si="9"/>
        <v/>
      </c>
      <c r="BA139" s="35">
        <f t="shared" ref="BA139:BA157" si="11">COUNTIF($C139:$AS139,"Отл")</f>
        <v>0</v>
      </c>
      <c r="BB139" s="36">
        <f t="shared" ref="BB139:BB157" si="12">COUNTIF($C139:$AS139,"Хор")</f>
        <v>0</v>
      </c>
      <c r="BC139" s="36">
        <f t="shared" ref="BC139:BC157" si="13">COUNTIF($C139:$AS139,"Удв")</f>
        <v>0</v>
      </c>
    </row>
    <row r="140" spans="1:55" hidden="1" x14ac:dyDescent="0.2">
      <c r="A140" s="26">
        <v>131</v>
      </c>
      <c r="B140" s="2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30"/>
      <c r="AU140" s="31"/>
      <c r="AV140" s="31"/>
      <c r="AW140" s="32"/>
      <c r="AX140" s="22"/>
      <c r="AY140" s="33" t="b">
        <f t="shared" si="10"/>
        <v>0</v>
      </c>
      <c r="AZ140" s="34" t="str">
        <f t="shared" ref="AZ140:AZ157" si="14">IF(SUM(BA140:BC140)&gt;0,(BA140*5+BB140*4+BC140*3)/SUM(BA140:BC140),"")</f>
        <v/>
      </c>
      <c r="BA140" s="35">
        <f t="shared" si="11"/>
        <v>0</v>
      </c>
      <c r="BB140" s="36">
        <f t="shared" si="12"/>
        <v>0</v>
      </c>
      <c r="BC140" s="36">
        <f t="shared" si="13"/>
        <v>0</v>
      </c>
    </row>
    <row r="141" spans="1:55" hidden="1" x14ac:dyDescent="0.2">
      <c r="A141" s="26">
        <v>132</v>
      </c>
      <c r="B141" s="2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30"/>
      <c r="AU141" s="31"/>
      <c r="AV141" s="31"/>
      <c r="AW141" s="32"/>
      <c r="AX141" s="22"/>
      <c r="AY141" s="33" t="b">
        <f t="shared" si="10"/>
        <v>0</v>
      </c>
      <c r="AZ141" s="34" t="str">
        <f t="shared" si="14"/>
        <v/>
      </c>
      <c r="BA141" s="35">
        <f t="shared" si="11"/>
        <v>0</v>
      </c>
      <c r="BB141" s="36">
        <f t="shared" si="12"/>
        <v>0</v>
      </c>
      <c r="BC141" s="36">
        <f t="shared" si="13"/>
        <v>0</v>
      </c>
    </row>
    <row r="142" spans="1:55" hidden="1" x14ac:dyDescent="0.2">
      <c r="A142" s="26">
        <v>133</v>
      </c>
      <c r="B142" s="2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30"/>
      <c r="AU142" s="31"/>
      <c r="AV142" s="31"/>
      <c r="AW142" s="32"/>
      <c r="AX142" s="22"/>
      <c r="AY142" s="33" t="b">
        <f t="shared" si="10"/>
        <v>0</v>
      </c>
      <c r="AZ142" s="34" t="str">
        <f t="shared" si="14"/>
        <v/>
      </c>
      <c r="BA142" s="35">
        <f t="shared" si="11"/>
        <v>0</v>
      </c>
      <c r="BB142" s="36">
        <f t="shared" si="12"/>
        <v>0</v>
      </c>
      <c r="BC142" s="36">
        <f t="shared" si="13"/>
        <v>0</v>
      </c>
    </row>
    <row r="143" spans="1:55" hidden="1" x14ac:dyDescent="0.2">
      <c r="A143" s="26">
        <v>134</v>
      </c>
      <c r="B143" s="27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30"/>
      <c r="AU143" s="31"/>
      <c r="AV143" s="31"/>
      <c r="AW143" s="32"/>
      <c r="AX143" s="22"/>
      <c r="AY143" s="33" t="b">
        <f t="shared" si="10"/>
        <v>0</v>
      </c>
      <c r="AZ143" s="34" t="str">
        <f t="shared" si="14"/>
        <v/>
      </c>
      <c r="BA143" s="35">
        <f t="shared" si="11"/>
        <v>0</v>
      </c>
      <c r="BB143" s="36">
        <f t="shared" si="12"/>
        <v>0</v>
      </c>
      <c r="BC143" s="36">
        <f t="shared" si="13"/>
        <v>0</v>
      </c>
    </row>
    <row r="144" spans="1:55" hidden="1" x14ac:dyDescent="0.2">
      <c r="A144" s="26">
        <v>135</v>
      </c>
      <c r="B144" s="27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30"/>
      <c r="AU144" s="31"/>
      <c r="AV144" s="31"/>
      <c r="AW144" s="32"/>
      <c r="AX144" s="22"/>
      <c r="AY144" s="33" t="b">
        <f t="shared" si="10"/>
        <v>0</v>
      </c>
      <c r="AZ144" s="34" t="str">
        <f t="shared" si="14"/>
        <v/>
      </c>
      <c r="BA144" s="35">
        <f t="shared" si="11"/>
        <v>0</v>
      </c>
      <c r="BB144" s="36">
        <f t="shared" si="12"/>
        <v>0</v>
      </c>
      <c r="BC144" s="36">
        <f t="shared" si="13"/>
        <v>0</v>
      </c>
    </row>
    <row r="145" spans="1:55" hidden="1" x14ac:dyDescent="0.2">
      <c r="A145" s="26">
        <v>136</v>
      </c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30"/>
      <c r="AU145" s="31"/>
      <c r="AV145" s="31"/>
      <c r="AW145" s="32"/>
      <c r="AX145" s="22"/>
      <c r="AY145" s="33" t="b">
        <f t="shared" si="10"/>
        <v>0</v>
      </c>
      <c r="AZ145" s="34" t="str">
        <f t="shared" si="14"/>
        <v/>
      </c>
      <c r="BA145" s="35">
        <f t="shared" si="11"/>
        <v>0</v>
      </c>
      <c r="BB145" s="36">
        <f t="shared" si="12"/>
        <v>0</v>
      </c>
      <c r="BC145" s="36">
        <f t="shared" si="13"/>
        <v>0</v>
      </c>
    </row>
    <row r="146" spans="1:55" hidden="1" x14ac:dyDescent="0.2">
      <c r="A146" s="26">
        <v>137</v>
      </c>
      <c r="B146" s="27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30"/>
      <c r="AU146" s="31"/>
      <c r="AV146" s="31"/>
      <c r="AW146" s="32"/>
      <c r="AX146" s="22"/>
      <c r="AY146" s="33" t="b">
        <f t="shared" si="10"/>
        <v>0</v>
      </c>
      <c r="AZ146" s="34" t="str">
        <f t="shared" si="14"/>
        <v/>
      </c>
      <c r="BA146" s="35">
        <f t="shared" si="11"/>
        <v>0</v>
      </c>
      <c r="BB146" s="36">
        <f t="shared" si="12"/>
        <v>0</v>
      </c>
      <c r="BC146" s="36">
        <f t="shared" si="13"/>
        <v>0</v>
      </c>
    </row>
    <row r="147" spans="1:55" hidden="1" x14ac:dyDescent="0.2">
      <c r="A147" s="26">
        <v>138</v>
      </c>
      <c r="B147" s="27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30"/>
      <c r="AU147" s="31"/>
      <c r="AV147" s="31"/>
      <c r="AW147" s="32"/>
      <c r="AX147" s="22"/>
      <c r="AY147" s="33" t="b">
        <f t="shared" si="10"/>
        <v>0</v>
      </c>
      <c r="AZ147" s="34" t="str">
        <f t="shared" si="14"/>
        <v/>
      </c>
      <c r="BA147" s="35">
        <f t="shared" si="11"/>
        <v>0</v>
      </c>
      <c r="BB147" s="36">
        <f t="shared" si="12"/>
        <v>0</v>
      </c>
      <c r="BC147" s="36">
        <f t="shared" si="13"/>
        <v>0</v>
      </c>
    </row>
    <row r="148" spans="1:55" hidden="1" x14ac:dyDescent="0.2">
      <c r="A148" s="26">
        <v>139</v>
      </c>
      <c r="B148" s="27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30"/>
      <c r="AU148" s="31"/>
      <c r="AV148" s="31"/>
      <c r="AW148" s="32"/>
      <c r="AX148" s="22"/>
      <c r="AY148" s="33" t="b">
        <f t="shared" si="10"/>
        <v>0</v>
      </c>
      <c r="AZ148" s="34" t="str">
        <f t="shared" si="14"/>
        <v/>
      </c>
      <c r="BA148" s="35">
        <f t="shared" si="11"/>
        <v>0</v>
      </c>
      <c r="BB148" s="36">
        <f t="shared" si="12"/>
        <v>0</v>
      </c>
      <c r="BC148" s="36">
        <f t="shared" si="13"/>
        <v>0</v>
      </c>
    </row>
    <row r="149" spans="1:55" hidden="1" x14ac:dyDescent="0.2">
      <c r="A149" s="26">
        <v>140</v>
      </c>
      <c r="B149" s="27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30"/>
      <c r="AU149" s="31"/>
      <c r="AV149" s="31"/>
      <c r="AW149" s="32"/>
      <c r="AX149" s="22"/>
      <c r="AY149" s="33" t="b">
        <f t="shared" si="10"/>
        <v>0</v>
      </c>
      <c r="AZ149" s="34" t="str">
        <f t="shared" si="14"/>
        <v/>
      </c>
      <c r="BA149" s="35">
        <f t="shared" si="11"/>
        <v>0</v>
      </c>
      <c r="BB149" s="36">
        <f t="shared" si="12"/>
        <v>0</v>
      </c>
      <c r="BC149" s="36">
        <f t="shared" si="13"/>
        <v>0</v>
      </c>
    </row>
    <row r="150" spans="1:55" hidden="1" x14ac:dyDescent="0.2">
      <c r="A150" s="26">
        <v>141</v>
      </c>
      <c r="B150" s="2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30"/>
      <c r="AU150" s="31"/>
      <c r="AV150" s="31"/>
      <c r="AW150" s="32"/>
      <c r="AX150" s="22"/>
      <c r="AY150" s="33" t="b">
        <f t="shared" si="10"/>
        <v>0</v>
      </c>
      <c r="AZ150" s="34" t="str">
        <f>IF(SUM(BA150:BC150)&gt;0,(BA150*5+BB150*4+BC150*3)/SUM(BA150:BC150),"")</f>
        <v/>
      </c>
      <c r="BA150" s="35">
        <f t="shared" si="11"/>
        <v>0</v>
      </c>
      <c r="BB150" s="36">
        <f t="shared" si="12"/>
        <v>0</v>
      </c>
      <c r="BC150" s="36">
        <f t="shared" si="13"/>
        <v>0</v>
      </c>
    </row>
    <row r="151" spans="1:55" hidden="1" x14ac:dyDescent="0.2">
      <c r="A151" s="26">
        <v>142</v>
      </c>
      <c r="B151" s="27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30"/>
      <c r="AU151" s="31"/>
      <c r="AV151" s="31"/>
      <c r="AW151" s="32"/>
      <c r="AX151" s="22"/>
      <c r="AY151" s="33" t="b">
        <f t="shared" si="10"/>
        <v>0</v>
      </c>
      <c r="AZ151" s="34" t="str">
        <f t="shared" si="14"/>
        <v/>
      </c>
      <c r="BA151" s="35">
        <f t="shared" si="11"/>
        <v>0</v>
      </c>
      <c r="BB151" s="36">
        <f t="shared" si="12"/>
        <v>0</v>
      </c>
      <c r="BC151" s="36">
        <f t="shared" si="13"/>
        <v>0</v>
      </c>
    </row>
    <row r="152" spans="1:55" hidden="1" x14ac:dyDescent="0.2">
      <c r="A152" s="26">
        <v>143</v>
      </c>
      <c r="B152" s="27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30"/>
      <c r="AU152" s="31"/>
      <c r="AV152" s="31"/>
      <c r="AW152" s="32"/>
      <c r="AX152" s="22"/>
      <c r="AY152" s="33" t="b">
        <f t="shared" si="10"/>
        <v>0</v>
      </c>
      <c r="AZ152" s="34" t="str">
        <f t="shared" si="14"/>
        <v/>
      </c>
      <c r="BA152" s="35">
        <f t="shared" si="11"/>
        <v>0</v>
      </c>
      <c r="BB152" s="36">
        <f t="shared" si="12"/>
        <v>0</v>
      </c>
      <c r="BC152" s="36">
        <f t="shared" si="13"/>
        <v>0</v>
      </c>
    </row>
    <row r="153" spans="1:55" hidden="1" x14ac:dyDescent="0.2">
      <c r="A153" s="26">
        <v>144</v>
      </c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30"/>
      <c r="AU153" s="31"/>
      <c r="AV153" s="31"/>
      <c r="AW153" s="32"/>
      <c r="AX153" s="22"/>
      <c r="AY153" s="33" t="b">
        <f t="shared" si="10"/>
        <v>0</v>
      </c>
      <c r="AZ153" s="34" t="str">
        <f t="shared" si="14"/>
        <v/>
      </c>
      <c r="BA153" s="35">
        <f t="shared" si="11"/>
        <v>0</v>
      </c>
      <c r="BB153" s="36">
        <f t="shared" si="12"/>
        <v>0</v>
      </c>
      <c r="BC153" s="36">
        <f t="shared" si="13"/>
        <v>0</v>
      </c>
    </row>
    <row r="154" spans="1:55" hidden="1" x14ac:dyDescent="0.2">
      <c r="A154" s="26">
        <v>145</v>
      </c>
      <c r="B154" s="2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30"/>
      <c r="AU154" s="31"/>
      <c r="AV154" s="31"/>
      <c r="AW154" s="32"/>
      <c r="AX154" s="22"/>
      <c r="AY154" s="33" t="b">
        <f t="shared" si="10"/>
        <v>0</v>
      </c>
      <c r="AZ154" s="34" t="str">
        <f t="shared" si="14"/>
        <v/>
      </c>
      <c r="BA154" s="35">
        <f t="shared" si="11"/>
        <v>0</v>
      </c>
      <c r="BB154" s="36">
        <f t="shared" si="12"/>
        <v>0</v>
      </c>
      <c r="BC154" s="36">
        <f t="shared" si="13"/>
        <v>0</v>
      </c>
    </row>
    <row r="155" spans="1:55" hidden="1" x14ac:dyDescent="0.2">
      <c r="A155" s="26">
        <v>146</v>
      </c>
      <c r="B155" s="2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30"/>
      <c r="AU155" s="31"/>
      <c r="AV155" s="31"/>
      <c r="AW155" s="32"/>
      <c r="AX155" s="22"/>
      <c r="AY155" s="33" t="b">
        <f t="shared" si="10"/>
        <v>0</v>
      </c>
      <c r="AZ155" s="34" t="str">
        <f t="shared" si="14"/>
        <v/>
      </c>
      <c r="BA155" s="35">
        <f t="shared" si="11"/>
        <v>0</v>
      </c>
      <c r="BB155" s="36">
        <f t="shared" si="12"/>
        <v>0</v>
      </c>
      <c r="BC155" s="36">
        <f t="shared" si="13"/>
        <v>0</v>
      </c>
    </row>
    <row r="156" spans="1:55" hidden="1" x14ac:dyDescent="0.2">
      <c r="A156" s="26">
        <v>147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30"/>
      <c r="AU156" s="31"/>
      <c r="AV156" s="31"/>
      <c r="AW156" s="32"/>
      <c r="AX156" s="22"/>
      <c r="AY156" s="33" t="b">
        <f t="shared" si="10"/>
        <v>0</v>
      </c>
      <c r="AZ156" s="34" t="str">
        <f t="shared" si="14"/>
        <v/>
      </c>
      <c r="BA156" s="35">
        <f t="shared" si="11"/>
        <v>0</v>
      </c>
      <c r="BB156" s="36">
        <f t="shared" si="12"/>
        <v>0</v>
      </c>
      <c r="BC156" s="36">
        <f t="shared" si="13"/>
        <v>0</v>
      </c>
    </row>
    <row r="157" spans="1:55" hidden="1" x14ac:dyDescent="0.2">
      <c r="A157" s="26">
        <v>148</v>
      </c>
      <c r="B157" s="27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37"/>
      <c r="AU157" s="31"/>
      <c r="AV157" s="31"/>
      <c r="AW157" s="32"/>
      <c r="AX157" s="22"/>
      <c r="AY157" s="33" t="b">
        <f t="shared" si="10"/>
        <v>0</v>
      </c>
      <c r="AZ157" s="34" t="str">
        <f t="shared" si="14"/>
        <v/>
      </c>
      <c r="BA157" s="35">
        <f t="shared" si="11"/>
        <v>0</v>
      </c>
      <c r="BB157" s="36">
        <f t="shared" si="12"/>
        <v>0</v>
      </c>
      <c r="BC157" s="36">
        <f t="shared" si="13"/>
        <v>0</v>
      </c>
    </row>
    <row r="158" spans="1:55" ht="12" thickBot="1" x14ac:dyDescent="0.25">
      <c r="A158" s="38"/>
      <c r="B158" s="39"/>
      <c r="C158" s="40">
        <f t="shared" ref="C158:AS158" si="15">IF(SUM(C11:C157)&gt;0,AVERAGE(C11:C157),IF(6:6="Да",COUNTIF(C11:C157,"Неуд")+COUNTIF(C11:C157,"Н/я")+COUNTIF(C11:C157,"Н/з"),0))</f>
        <v>80</v>
      </c>
      <c r="D158" s="40">
        <f t="shared" si="15"/>
        <v>74.599999999999994</v>
      </c>
      <c r="E158" s="40">
        <f t="shared" si="15"/>
        <v>92.9</v>
      </c>
      <c r="F158" s="40">
        <f t="shared" si="15"/>
        <v>69.099999999999994</v>
      </c>
      <c r="G158" s="40">
        <f t="shared" si="15"/>
        <v>90.9</v>
      </c>
      <c r="H158" s="40">
        <f t="shared" si="15"/>
        <v>83.1</v>
      </c>
      <c r="I158" s="40">
        <f t="shared" si="15"/>
        <v>73</v>
      </c>
      <c r="J158" s="40">
        <f t="shared" si="15"/>
        <v>85.5</v>
      </c>
      <c r="K158" s="40">
        <f t="shared" si="15"/>
        <v>85.9</v>
      </c>
      <c r="L158" s="40">
        <f t="shared" si="15"/>
        <v>90.9</v>
      </c>
      <c r="M158" s="40">
        <f t="shared" si="15"/>
        <v>87.9</v>
      </c>
      <c r="N158" s="40">
        <f t="shared" si="15"/>
        <v>0</v>
      </c>
      <c r="O158" s="40">
        <f t="shared" si="15"/>
        <v>0</v>
      </c>
      <c r="P158" s="40">
        <f t="shared" si="15"/>
        <v>0</v>
      </c>
      <c r="Q158" s="40">
        <f t="shared" si="15"/>
        <v>0</v>
      </c>
      <c r="R158" s="40">
        <f t="shared" si="15"/>
        <v>0</v>
      </c>
      <c r="S158" s="40">
        <f t="shared" si="15"/>
        <v>0</v>
      </c>
      <c r="T158" s="40">
        <f t="shared" si="15"/>
        <v>0</v>
      </c>
      <c r="U158" s="40">
        <f t="shared" si="15"/>
        <v>0</v>
      </c>
      <c r="V158" s="40">
        <f t="shared" si="15"/>
        <v>0</v>
      </c>
      <c r="W158" s="40">
        <f t="shared" si="15"/>
        <v>0</v>
      </c>
      <c r="X158" s="40">
        <f t="shared" si="15"/>
        <v>0</v>
      </c>
      <c r="Y158" s="40">
        <f t="shared" si="15"/>
        <v>0</v>
      </c>
      <c r="Z158" s="40">
        <f t="shared" si="15"/>
        <v>0</v>
      </c>
      <c r="AA158" s="40">
        <f t="shared" si="15"/>
        <v>0</v>
      </c>
      <c r="AB158" s="40">
        <f t="shared" si="15"/>
        <v>0</v>
      </c>
      <c r="AC158" s="40">
        <f t="shared" si="15"/>
        <v>0</v>
      </c>
      <c r="AD158" s="40">
        <f t="shared" si="15"/>
        <v>0</v>
      </c>
      <c r="AE158" s="40">
        <f t="shared" si="15"/>
        <v>0</v>
      </c>
      <c r="AF158" s="40">
        <f t="shared" si="15"/>
        <v>0</v>
      </c>
      <c r="AG158" s="40">
        <f t="shared" si="15"/>
        <v>0</v>
      </c>
      <c r="AH158" s="40">
        <f t="shared" si="15"/>
        <v>0</v>
      </c>
      <c r="AI158" s="40">
        <f t="shared" si="15"/>
        <v>0</v>
      </c>
      <c r="AJ158" s="40">
        <f t="shared" si="15"/>
        <v>0</v>
      </c>
      <c r="AK158" s="40">
        <f t="shared" si="15"/>
        <v>0</v>
      </c>
      <c r="AL158" s="40">
        <f t="shared" si="15"/>
        <v>0</v>
      </c>
      <c r="AM158" s="40">
        <f t="shared" si="15"/>
        <v>0</v>
      </c>
      <c r="AN158" s="40">
        <f t="shared" si="15"/>
        <v>0</v>
      </c>
      <c r="AO158" s="40">
        <f t="shared" si="15"/>
        <v>0</v>
      </c>
      <c r="AP158" s="40">
        <f t="shared" si="15"/>
        <v>0</v>
      </c>
      <c r="AQ158" s="40">
        <f t="shared" si="15"/>
        <v>0</v>
      </c>
      <c r="AR158" s="40">
        <f t="shared" si="15"/>
        <v>0</v>
      </c>
      <c r="AS158" s="40">
        <f t="shared" si="15"/>
        <v>0</v>
      </c>
      <c r="AT158" s="41">
        <f>SUM(AT11:AT157)</f>
        <v>0</v>
      </c>
      <c r="AU158" s="42"/>
      <c r="AV158" s="42"/>
      <c r="AW158" s="42"/>
      <c r="AX158" s="43"/>
      <c r="AY158" s="33">
        <f>AVERAGE(AY11:AY157)</f>
        <v>83.072727272727278</v>
      </c>
      <c r="AZ158" s="44"/>
    </row>
  </sheetData>
  <mergeCells count="3">
    <mergeCell ref="C9:AS9"/>
    <mergeCell ref="C10:I10"/>
    <mergeCell ref="J10:AS10"/>
  </mergeCells>
  <conditionalFormatting sqref="C11:AS157">
    <cfRule type="expression" dxfId="135" priority="1" stopIfTrue="1">
      <formula>AND(C$6="Да",C11="Н/з")</formula>
    </cfRule>
    <cfRule type="expression" dxfId="134" priority="2" stopIfTrue="1">
      <formula>AND(C$6="Да",C11="Неуд")</formula>
    </cfRule>
    <cfRule type="expression" dxfId="133" priority="3" stopIfTrue="1">
      <formula>AND(C$6="Да",C11="Н/я")</formula>
    </cfRule>
  </conditionalFormatting>
  <conditionalFormatting sqref="AX11:AX157">
    <cfRule type="expression" dxfId="132" priority="7" stopIfTrue="1">
      <formula>AND(DATEVALUE(AX11)&gt;ДатаСессии,OR(AW11="",DATEVALUE(AW11)&lt;NOW()))</formula>
    </cfRule>
  </conditionalFormatting>
  <conditionalFormatting sqref="AZ11:AZ157">
    <cfRule type="expression" dxfId="131" priority="8" stopIfTrue="1">
      <formula>AND(DATEVALUE(AZ11)&gt;ДатаСессии,OR(AV11="",DATEVALUE(AV11)&lt;NOW()))</formula>
    </cfRule>
  </conditionalFormatting>
  <conditionalFormatting sqref="AU11:AU157">
    <cfRule type="cellIs" dxfId="130" priority="4" stopIfTrue="1" operator="equal">
      <formula>"Неусп"</formula>
    </cfRule>
    <cfRule type="cellIs" dxfId="129" priority="5" stopIfTrue="1" operator="equal">
      <formula>"Хор"</formula>
    </cfRule>
    <cfRule type="cellIs" dxfId="128" priority="6" stopIfTrue="1" operator="equal">
      <formula>"Отл"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Y159"/>
  <sheetViews>
    <sheetView workbookViewId="0">
      <selection activeCell="AV177" sqref="AV177"/>
    </sheetView>
  </sheetViews>
  <sheetFormatPr defaultRowHeight="11.25" x14ac:dyDescent="0.2"/>
  <cols>
    <col min="1" max="1" width="3.7109375" style="1" customWidth="1"/>
    <col min="2" max="2" width="10.42578125" style="3" customWidth="1"/>
    <col min="3" max="3" width="5.140625" style="3" customWidth="1"/>
    <col min="4" max="10" width="6.42578125" style="3" customWidth="1"/>
    <col min="11" max="14" width="3.42578125" style="3" hidden="1" customWidth="1"/>
    <col min="15" max="19" width="4" style="3" hidden="1" customWidth="1"/>
    <col min="20" max="23" width="3.42578125" style="3" hidden="1" customWidth="1"/>
    <col min="24" max="26" width="4" style="3" hidden="1" customWidth="1"/>
    <col min="27" max="30" width="3.42578125" style="3" hidden="1" customWidth="1"/>
    <col min="31" max="41" width="4" style="3" hidden="1" customWidth="1"/>
    <col min="42" max="42" width="4.42578125" style="3" hidden="1" customWidth="1"/>
    <col min="43" max="43" width="6.42578125" style="3" hidden="1" customWidth="1"/>
    <col min="44" max="44" width="5.7109375" style="3" hidden="1" customWidth="1"/>
    <col min="45" max="45" width="8.5703125" style="3" hidden="1" customWidth="1"/>
    <col min="46" max="46" width="10.28515625" style="3" hidden="1" customWidth="1"/>
    <col min="47" max="47" width="12.7109375" style="3" customWidth="1"/>
    <col min="48" max="48" width="10.28515625" style="3" customWidth="1"/>
    <col min="49" max="51" width="9.140625" style="3" hidden="1" customWidth="1"/>
    <col min="52" max="256" width="9.140625" style="3"/>
    <col min="257" max="257" width="3.7109375" style="3" customWidth="1"/>
    <col min="258" max="258" width="10.42578125" style="3" customWidth="1"/>
    <col min="259" max="259" width="5.140625" style="3" customWidth="1"/>
    <col min="260" max="266" width="6.42578125" style="3" customWidth="1"/>
    <col min="267" max="302" width="0" style="3" hidden="1" customWidth="1"/>
    <col min="303" max="303" width="12.7109375" style="3" customWidth="1"/>
    <col min="304" max="304" width="10.28515625" style="3" customWidth="1"/>
    <col min="305" max="307" width="0" style="3" hidden="1" customWidth="1"/>
    <col min="308" max="512" width="9.140625" style="3"/>
    <col min="513" max="513" width="3.7109375" style="3" customWidth="1"/>
    <col min="514" max="514" width="10.42578125" style="3" customWidth="1"/>
    <col min="515" max="515" width="5.140625" style="3" customWidth="1"/>
    <col min="516" max="522" width="6.42578125" style="3" customWidth="1"/>
    <col min="523" max="558" width="0" style="3" hidden="1" customWidth="1"/>
    <col min="559" max="559" width="12.7109375" style="3" customWidth="1"/>
    <col min="560" max="560" width="10.28515625" style="3" customWidth="1"/>
    <col min="561" max="563" width="0" style="3" hidden="1" customWidth="1"/>
    <col min="564" max="768" width="9.140625" style="3"/>
    <col min="769" max="769" width="3.7109375" style="3" customWidth="1"/>
    <col min="770" max="770" width="10.42578125" style="3" customWidth="1"/>
    <col min="771" max="771" width="5.140625" style="3" customWidth="1"/>
    <col min="772" max="778" width="6.42578125" style="3" customWidth="1"/>
    <col min="779" max="814" width="0" style="3" hidden="1" customWidth="1"/>
    <col min="815" max="815" width="12.7109375" style="3" customWidth="1"/>
    <col min="816" max="816" width="10.28515625" style="3" customWidth="1"/>
    <col min="817" max="819" width="0" style="3" hidden="1" customWidth="1"/>
    <col min="820" max="1024" width="9.140625" style="3"/>
    <col min="1025" max="1025" width="3.7109375" style="3" customWidth="1"/>
    <col min="1026" max="1026" width="10.42578125" style="3" customWidth="1"/>
    <col min="1027" max="1027" width="5.140625" style="3" customWidth="1"/>
    <col min="1028" max="1034" width="6.42578125" style="3" customWidth="1"/>
    <col min="1035" max="1070" width="0" style="3" hidden="1" customWidth="1"/>
    <col min="1071" max="1071" width="12.7109375" style="3" customWidth="1"/>
    <col min="1072" max="1072" width="10.28515625" style="3" customWidth="1"/>
    <col min="1073" max="1075" width="0" style="3" hidden="1" customWidth="1"/>
    <col min="1076" max="1280" width="9.140625" style="3"/>
    <col min="1281" max="1281" width="3.7109375" style="3" customWidth="1"/>
    <col min="1282" max="1282" width="10.42578125" style="3" customWidth="1"/>
    <col min="1283" max="1283" width="5.140625" style="3" customWidth="1"/>
    <col min="1284" max="1290" width="6.42578125" style="3" customWidth="1"/>
    <col min="1291" max="1326" width="0" style="3" hidden="1" customWidth="1"/>
    <col min="1327" max="1327" width="12.7109375" style="3" customWidth="1"/>
    <col min="1328" max="1328" width="10.28515625" style="3" customWidth="1"/>
    <col min="1329" max="1331" width="0" style="3" hidden="1" customWidth="1"/>
    <col min="1332" max="1536" width="9.140625" style="3"/>
    <col min="1537" max="1537" width="3.7109375" style="3" customWidth="1"/>
    <col min="1538" max="1538" width="10.42578125" style="3" customWidth="1"/>
    <col min="1539" max="1539" width="5.140625" style="3" customWidth="1"/>
    <col min="1540" max="1546" width="6.42578125" style="3" customWidth="1"/>
    <col min="1547" max="1582" width="0" style="3" hidden="1" customWidth="1"/>
    <col min="1583" max="1583" width="12.7109375" style="3" customWidth="1"/>
    <col min="1584" max="1584" width="10.28515625" style="3" customWidth="1"/>
    <col min="1585" max="1587" width="0" style="3" hidden="1" customWidth="1"/>
    <col min="1588" max="1792" width="9.140625" style="3"/>
    <col min="1793" max="1793" width="3.7109375" style="3" customWidth="1"/>
    <col min="1794" max="1794" width="10.42578125" style="3" customWidth="1"/>
    <col min="1795" max="1795" width="5.140625" style="3" customWidth="1"/>
    <col min="1796" max="1802" width="6.42578125" style="3" customWidth="1"/>
    <col min="1803" max="1838" width="0" style="3" hidden="1" customWidth="1"/>
    <col min="1839" max="1839" width="12.7109375" style="3" customWidth="1"/>
    <col min="1840" max="1840" width="10.28515625" style="3" customWidth="1"/>
    <col min="1841" max="1843" width="0" style="3" hidden="1" customWidth="1"/>
    <col min="1844" max="2048" width="9.140625" style="3"/>
    <col min="2049" max="2049" width="3.7109375" style="3" customWidth="1"/>
    <col min="2050" max="2050" width="10.42578125" style="3" customWidth="1"/>
    <col min="2051" max="2051" width="5.140625" style="3" customWidth="1"/>
    <col min="2052" max="2058" width="6.42578125" style="3" customWidth="1"/>
    <col min="2059" max="2094" width="0" style="3" hidden="1" customWidth="1"/>
    <col min="2095" max="2095" width="12.7109375" style="3" customWidth="1"/>
    <col min="2096" max="2096" width="10.28515625" style="3" customWidth="1"/>
    <col min="2097" max="2099" width="0" style="3" hidden="1" customWidth="1"/>
    <col min="2100" max="2304" width="9.140625" style="3"/>
    <col min="2305" max="2305" width="3.7109375" style="3" customWidth="1"/>
    <col min="2306" max="2306" width="10.42578125" style="3" customWidth="1"/>
    <col min="2307" max="2307" width="5.140625" style="3" customWidth="1"/>
    <col min="2308" max="2314" width="6.42578125" style="3" customWidth="1"/>
    <col min="2315" max="2350" width="0" style="3" hidden="1" customWidth="1"/>
    <col min="2351" max="2351" width="12.7109375" style="3" customWidth="1"/>
    <col min="2352" max="2352" width="10.28515625" style="3" customWidth="1"/>
    <col min="2353" max="2355" width="0" style="3" hidden="1" customWidth="1"/>
    <col min="2356" max="2560" width="9.140625" style="3"/>
    <col min="2561" max="2561" width="3.7109375" style="3" customWidth="1"/>
    <col min="2562" max="2562" width="10.42578125" style="3" customWidth="1"/>
    <col min="2563" max="2563" width="5.140625" style="3" customWidth="1"/>
    <col min="2564" max="2570" width="6.42578125" style="3" customWidth="1"/>
    <col min="2571" max="2606" width="0" style="3" hidden="1" customWidth="1"/>
    <col min="2607" max="2607" width="12.7109375" style="3" customWidth="1"/>
    <col min="2608" max="2608" width="10.28515625" style="3" customWidth="1"/>
    <col min="2609" max="2611" width="0" style="3" hidden="1" customWidth="1"/>
    <col min="2612" max="2816" width="9.140625" style="3"/>
    <col min="2817" max="2817" width="3.7109375" style="3" customWidth="1"/>
    <col min="2818" max="2818" width="10.42578125" style="3" customWidth="1"/>
    <col min="2819" max="2819" width="5.140625" style="3" customWidth="1"/>
    <col min="2820" max="2826" width="6.42578125" style="3" customWidth="1"/>
    <col min="2827" max="2862" width="0" style="3" hidden="1" customWidth="1"/>
    <col min="2863" max="2863" width="12.7109375" style="3" customWidth="1"/>
    <col min="2864" max="2864" width="10.28515625" style="3" customWidth="1"/>
    <col min="2865" max="2867" width="0" style="3" hidden="1" customWidth="1"/>
    <col min="2868" max="3072" width="9.140625" style="3"/>
    <col min="3073" max="3073" width="3.7109375" style="3" customWidth="1"/>
    <col min="3074" max="3074" width="10.42578125" style="3" customWidth="1"/>
    <col min="3075" max="3075" width="5.140625" style="3" customWidth="1"/>
    <col min="3076" max="3082" width="6.42578125" style="3" customWidth="1"/>
    <col min="3083" max="3118" width="0" style="3" hidden="1" customWidth="1"/>
    <col min="3119" max="3119" width="12.7109375" style="3" customWidth="1"/>
    <col min="3120" max="3120" width="10.28515625" style="3" customWidth="1"/>
    <col min="3121" max="3123" width="0" style="3" hidden="1" customWidth="1"/>
    <col min="3124" max="3328" width="9.140625" style="3"/>
    <col min="3329" max="3329" width="3.7109375" style="3" customWidth="1"/>
    <col min="3330" max="3330" width="10.42578125" style="3" customWidth="1"/>
    <col min="3331" max="3331" width="5.140625" style="3" customWidth="1"/>
    <col min="3332" max="3338" width="6.42578125" style="3" customWidth="1"/>
    <col min="3339" max="3374" width="0" style="3" hidden="1" customWidth="1"/>
    <col min="3375" max="3375" width="12.7109375" style="3" customWidth="1"/>
    <col min="3376" max="3376" width="10.28515625" style="3" customWidth="1"/>
    <col min="3377" max="3379" width="0" style="3" hidden="1" customWidth="1"/>
    <col min="3380" max="3584" width="9.140625" style="3"/>
    <col min="3585" max="3585" width="3.7109375" style="3" customWidth="1"/>
    <col min="3586" max="3586" width="10.42578125" style="3" customWidth="1"/>
    <col min="3587" max="3587" width="5.140625" style="3" customWidth="1"/>
    <col min="3588" max="3594" width="6.42578125" style="3" customWidth="1"/>
    <col min="3595" max="3630" width="0" style="3" hidden="1" customWidth="1"/>
    <col min="3631" max="3631" width="12.7109375" style="3" customWidth="1"/>
    <col min="3632" max="3632" width="10.28515625" style="3" customWidth="1"/>
    <col min="3633" max="3635" width="0" style="3" hidden="1" customWidth="1"/>
    <col min="3636" max="3840" width="9.140625" style="3"/>
    <col min="3841" max="3841" width="3.7109375" style="3" customWidth="1"/>
    <col min="3842" max="3842" width="10.42578125" style="3" customWidth="1"/>
    <col min="3843" max="3843" width="5.140625" style="3" customWidth="1"/>
    <col min="3844" max="3850" width="6.42578125" style="3" customWidth="1"/>
    <col min="3851" max="3886" width="0" style="3" hidden="1" customWidth="1"/>
    <col min="3887" max="3887" width="12.7109375" style="3" customWidth="1"/>
    <col min="3888" max="3888" width="10.28515625" style="3" customWidth="1"/>
    <col min="3889" max="3891" width="0" style="3" hidden="1" customWidth="1"/>
    <col min="3892" max="4096" width="9.140625" style="3"/>
    <col min="4097" max="4097" width="3.7109375" style="3" customWidth="1"/>
    <col min="4098" max="4098" width="10.42578125" style="3" customWidth="1"/>
    <col min="4099" max="4099" width="5.140625" style="3" customWidth="1"/>
    <col min="4100" max="4106" width="6.42578125" style="3" customWidth="1"/>
    <col min="4107" max="4142" width="0" style="3" hidden="1" customWidth="1"/>
    <col min="4143" max="4143" width="12.7109375" style="3" customWidth="1"/>
    <col min="4144" max="4144" width="10.28515625" style="3" customWidth="1"/>
    <col min="4145" max="4147" width="0" style="3" hidden="1" customWidth="1"/>
    <col min="4148" max="4352" width="9.140625" style="3"/>
    <col min="4353" max="4353" width="3.7109375" style="3" customWidth="1"/>
    <col min="4354" max="4354" width="10.42578125" style="3" customWidth="1"/>
    <col min="4355" max="4355" width="5.140625" style="3" customWidth="1"/>
    <col min="4356" max="4362" width="6.42578125" style="3" customWidth="1"/>
    <col min="4363" max="4398" width="0" style="3" hidden="1" customWidth="1"/>
    <col min="4399" max="4399" width="12.7109375" style="3" customWidth="1"/>
    <col min="4400" max="4400" width="10.28515625" style="3" customWidth="1"/>
    <col min="4401" max="4403" width="0" style="3" hidden="1" customWidth="1"/>
    <col min="4404" max="4608" width="9.140625" style="3"/>
    <col min="4609" max="4609" width="3.7109375" style="3" customWidth="1"/>
    <col min="4610" max="4610" width="10.42578125" style="3" customWidth="1"/>
    <col min="4611" max="4611" width="5.140625" style="3" customWidth="1"/>
    <col min="4612" max="4618" width="6.42578125" style="3" customWidth="1"/>
    <col min="4619" max="4654" width="0" style="3" hidden="1" customWidth="1"/>
    <col min="4655" max="4655" width="12.7109375" style="3" customWidth="1"/>
    <col min="4656" max="4656" width="10.28515625" style="3" customWidth="1"/>
    <col min="4657" max="4659" width="0" style="3" hidden="1" customWidth="1"/>
    <col min="4660" max="4864" width="9.140625" style="3"/>
    <col min="4865" max="4865" width="3.7109375" style="3" customWidth="1"/>
    <col min="4866" max="4866" width="10.42578125" style="3" customWidth="1"/>
    <col min="4867" max="4867" width="5.140625" style="3" customWidth="1"/>
    <col min="4868" max="4874" width="6.42578125" style="3" customWidth="1"/>
    <col min="4875" max="4910" width="0" style="3" hidden="1" customWidth="1"/>
    <col min="4911" max="4911" width="12.7109375" style="3" customWidth="1"/>
    <col min="4912" max="4912" width="10.28515625" style="3" customWidth="1"/>
    <col min="4913" max="4915" width="0" style="3" hidden="1" customWidth="1"/>
    <col min="4916" max="5120" width="9.140625" style="3"/>
    <col min="5121" max="5121" width="3.7109375" style="3" customWidth="1"/>
    <col min="5122" max="5122" width="10.42578125" style="3" customWidth="1"/>
    <col min="5123" max="5123" width="5.140625" style="3" customWidth="1"/>
    <col min="5124" max="5130" width="6.42578125" style="3" customWidth="1"/>
    <col min="5131" max="5166" width="0" style="3" hidden="1" customWidth="1"/>
    <col min="5167" max="5167" width="12.7109375" style="3" customWidth="1"/>
    <col min="5168" max="5168" width="10.28515625" style="3" customWidth="1"/>
    <col min="5169" max="5171" width="0" style="3" hidden="1" customWidth="1"/>
    <col min="5172" max="5376" width="9.140625" style="3"/>
    <col min="5377" max="5377" width="3.7109375" style="3" customWidth="1"/>
    <col min="5378" max="5378" width="10.42578125" style="3" customWidth="1"/>
    <col min="5379" max="5379" width="5.140625" style="3" customWidth="1"/>
    <col min="5380" max="5386" width="6.42578125" style="3" customWidth="1"/>
    <col min="5387" max="5422" width="0" style="3" hidden="1" customWidth="1"/>
    <col min="5423" max="5423" width="12.7109375" style="3" customWidth="1"/>
    <col min="5424" max="5424" width="10.28515625" style="3" customWidth="1"/>
    <col min="5425" max="5427" width="0" style="3" hidden="1" customWidth="1"/>
    <col min="5428" max="5632" width="9.140625" style="3"/>
    <col min="5633" max="5633" width="3.7109375" style="3" customWidth="1"/>
    <col min="5634" max="5634" width="10.42578125" style="3" customWidth="1"/>
    <col min="5635" max="5635" width="5.140625" style="3" customWidth="1"/>
    <col min="5636" max="5642" width="6.42578125" style="3" customWidth="1"/>
    <col min="5643" max="5678" width="0" style="3" hidden="1" customWidth="1"/>
    <col min="5679" max="5679" width="12.7109375" style="3" customWidth="1"/>
    <col min="5680" max="5680" width="10.28515625" style="3" customWidth="1"/>
    <col min="5681" max="5683" width="0" style="3" hidden="1" customWidth="1"/>
    <col min="5684" max="5888" width="9.140625" style="3"/>
    <col min="5889" max="5889" width="3.7109375" style="3" customWidth="1"/>
    <col min="5890" max="5890" width="10.42578125" style="3" customWidth="1"/>
    <col min="5891" max="5891" width="5.140625" style="3" customWidth="1"/>
    <col min="5892" max="5898" width="6.42578125" style="3" customWidth="1"/>
    <col min="5899" max="5934" width="0" style="3" hidden="1" customWidth="1"/>
    <col min="5935" max="5935" width="12.7109375" style="3" customWidth="1"/>
    <col min="5936" max="5936" width="10.28515625" style="3" customWidth="1"/>
    <col min="5937" max="5939" width="0" style="3" hidden="1" customWidth="1"/>
    <col min="5940" max="6144" width="9.140625" style="3"/>
    <col min="6145" max="6145" width="3.7109375" style="3" customWidth="1"/>
    <col min="6146" max="6146" width="10.42578125" style="3" customWidth="1"/>
    <col min="6147" max="6147" width="5.140625" style="3" customWidth="1"/>
    <col min="6148" max="6154" width="6.42578125" style="3" customWidth="1"/>
    <col min="6155" max="6190" width="0" style="3" hidden="1" customWidth="1"/>
    <col min="6191" max="6191" width="12.7109375" style="3" customWidth="1"/>
    <col min="6192" max="6192" width="10.28515625" style="3" customWidth="1"/>
    <col min="6193" max="6195" width="0" style="3" hidden="1" customWidth="1"/>
    <col min="6196" max="6400" width="9.140625" style="3"/>
    <col min="6401" max="6401" width="3.7109375" style="3" customWidth="1"/>
    <col min="6402" max="6402" width="10.42578125" style="3" customWidth="1"/>
    <col min="6403" max="6403" width="5.140625" style="3" customWidth="1"/>
    <col min="6404" max="6410" width="6.42578125" style="3" customWidth="1"/>
    <col min="6411" max="6446" width="0" style="3" hidden="1" customWidth="1"/>
    <col min="6447" max="6447" width="12.7109375" style="3" customWidth="1"/>
    <col min="6448" max="6448" width="10.28515625" style="3" customWidth="1"/>
    <col min="6449" max="6451" width="0" style="3" hidden="1" customWidth="1"/>
    <col min="6452" max="6656" width="9.140625" style="3"/>
    <col min="6657" max="6657" width="3.7109375" style="3" customWidth="1"/>
    <col min="6658" max="6658" width="10.42578125" style="3" customWidth="1"/>
    <col min="6659" max="6659" width="5.140625" style="3" customWidth="1"/>
    <col min="6660" max="6666" width="6.42578125" style="3" customWidth="1"/>
    <col min="6667" max="6702" width="0" style="3" hidden="1" customWidth="1"/>
    <col min="6703" max="6703" width="12.7109375" style="3" customWidth="1"/>
    <col min="6704" max="6704" width="10.28515625" style="3" customWidth="1"/>
    <col min="6705" max="6707" width="0" style="3" hidden="1" customWidth="1"/>
    <col min="6708" max="6912" width="9.140625" style="3"/>
    <col min="6913" max="6913" width="3.7109375" style="3" customWidth="1"/>
    <col min="6914" max="6914" width="10.42578125" style="3" customWidth="1"/>
    <col min="6915" max="6915" width="5.140625" style="3" customWidth="1"/>
    <col min="6916" max="6922" width="6.42578125" style="3" customWidth="1"/>
    <col min="6923" max="6958" width="0" style="3" hidden="1" customWidth="1"/>
    <col min="6959" max="6959" width="12.7109375" style="3" customWidth="1"/>
    <col min="6960" max="6960" width="10.28515625" style="3" customWidth="1"/>
    <col min="6961" max="6963" width="0" style="3" hidden="1" customWidth="1"/>
    <col min="6964" max="7168" width="9.140625" style="3"/>
    <col min="7169" max="7169" width="3.7109375" style="3" customWidth="1"/>
    <col min="7170" max="7170" width="10.42578125" style="3" customWidth="1"/>
    <col min="7171" max="7171" width="5.140625" style="3" customWidth="1"/>
    <col min="7172" max="7178" width="6.42578125" style="3" customWidth="1"/>
    <col min="7179" max="7214" width="0" style="3" hidden="1" customWidth="1"/>
    <col min="7215" max="7215" width="12.7109375" style="3" customWidth="1"/>
    <col min="7216" max="7216" width="10.28515625" style="3" customWidth="1"/>
    <col min="7217" max="7219" width="0" style="3" hidden="1" customWidth="1"/>
    <col min="7220" max="7424" width="9.140625" style="3"/>
    <col min="7425" max="7425" width="3.7109375" style="3" customWidth="1"/>
    <col min="7426" max="7426" width="10.42578125" style="3" customWidth="1"/>
    <col min="7427" max="7427" width="5.140625" style="3" customWidth="1"/>
    <col min="7428" max="7434" width="6.42578125" style="3" customWidth="1"/>
    <col min="7435" max="7470" width="0" style="3" hidden="1" customWidth="1"/>
    <col min="7471" max="7471" width="12.7109375" style="3" customWidth="1"/>
    <col min="7472" max="7472" width="10.28515625" style="3" customWidth="1"/>
    <col min="7473" max="7475" width="0" style="3" hidden="1" customWidth="1"/>
    <col min="7476" max="7680" width="9.140625" style="3"/>
    <col min="7681" max="7681" width="3.7109375" style="3" customWidth="1"/>
    <col min="7682" max="7682" width="10.42578125" style="3" customWidth="1"/>
    <col min="7683" max="7683" width="5.140625" style="3" customWidth="1"/>
    <col min="7684" max="7690" width="6.42578125" style="3" customWidth="1"/>
    <col min="7691" max="7726" width="0" style="3" hidden="1" customWidth="1"/>
    <col min="7727" max="7727" width="12.7109375" style="3" customWidth="1"/>
    <col min="7728" max="7728" width="10.28515625" style="3" customWidth="1"/>
    <col min="7729" max="7731" width="0" style="3" hidden="1" customWidth="1"/>
    <col min="7732" max="7936" width="9.140625" style="3"/>
    <col min="7937" max="7937" width="3.7109375" style="3" customWidth="1"/>
    <col min="7938" max="7938" width="10.42578125" style="3" customWidth="1"/>
    <col min="7939" max="7939" width="5.140625" style="3" customWidth="1"/>
    <col min="7940" max="7946" width="6.42578125" style="3" customWidth="1"/>
    <col min="7947" max="7982" width="0" style="3" hidden="1" customWidth="1"/>
    <col min="7983" max="7983" width="12.7109375" style="3" customWidth="1"/>
    <col min="7984" max="7984" width="10.28515625" style="3" customWidth="1"/>
    <col min="7985" max="7987" width="0" style="3" hidden="1" customWidth="1"/>
    <col min="7988" max="8192" width="9.140625" style="3"/>
    <col min="8193" max="8193" width="3.7109375" style="3" customWidth="1"/>
    <col min="8194" max="8194" width="10.42578125" style="3" customWidth="1"/>
    <col min="8195" max="8195" width="5.140625" style="3" customWidth="1"/>
    <col min="8196" max="8202" width="6.42578125" style="3" customWidth="1"/>
    <col min="8203" max="8238" width="0" style="3" hidden="1" customWidth="1"/>
    <col min="8239" max="8239" width="12.7109375" style="3" customWidth="1"/>
    <col min="8240" max="8240" width="10.28515625" style="3" customWidth="1"/>
    <col min="8241" max="8243" width="0" style="3" hidden="1" customWidth="1"/>
    <col min="8244" max="8448" width="9.140625" style="3"/>
    <col min="8449" max="8449" width="3.7109375" style="3" customWidth="1"/>
    <col min="8450" max="8450" width="10.42578125" style="3" customWidth="1"/>
    <col min="8451" max="8451" width="5.140625" style="3" customWidth="1"/>
    <col min="8452" max="8458" width="6.42578125" style="3" customWidth="1"/>
    <col min="8459" max="8494" width="0" style="3" hidden="1" customWidth="1"/>
    <col min="8495" max="8495" width="12.7109375" style="3" customWidth="1"/>
    <col min="8496" max="8496" width="10.28515625" style="3" customWidth="1"/>
    <col min="8497" max="8499" width="0" style="3" hidden="1" customWidth="1"/>
    <col min="8500" max="8704" width="9.140625" style="3"/>
    <col min="8705" max="8705" width="3.7109375" style="3" customWidth="1"/>
    <col min="8706" max="8706" width="10.42578125" style="3" customWidth="1"/>
    <col min="8707" max="8707" width="5.140625" style="3" customWidth="1"/>
    <col min="8708" max="8714" width="6.42578125" style="3" customWidth="1"/>
    <col min="8715" max="8750" width="0" style="3" hidden="1" customWidth="1"/>
    <col min="8751" max="8751" width="12.7109375" style="3" customWidth="1"/>
    <col min="8752" max="8752" width="10.28515625" style="3" customWidth="1"/>
    <col min="8753" max="8755" width="0" style="3" hidden="1" customWidth="1"/>
    <col min="8756" max="8960" width="9.140625" style="3"/>
    <col min="8961" max="8961" width="3.7109375" style="3" customWidth="1"/>
    <col min="8962" max="8962" width="10.42578125" style="3" customWidth="1"/>
    <col min="8963" max="8963" width="5.140625" style="3" customWidth="1"/>
    <col min="8964" max="8970" width="6.42578125" style="3" customWidth="1"/>
    <col min="8971" max="9006" width="0" style="3" hidden="1" customWidth="1"/>
    <col min="9007" max="9007" width="12.7109375" style="3" customWidth="1"/>
    <col min="9008" max="9008" width="10.28515625" style="3" customWidth="1"/>
    <col min="9009" max="9011" width="0" style="3" hidden="1" customWidth="1"/>
    <col min="9012" max="9216" width="9.140625" style="3"/>
    <col min="9217" max="9217" width="3.7109375" style="3" customWidth="1"/>
    <col min="9218" max="9218" width="10.42578125" style="3" customWidth="1"/>
    <col min="9219" max="9219" width="5.140625" style="3" customWidth="1"/>
    <col min="9220" max="9226" width="6.42578125" style="3" customWidth="1"/>
    <col min="9227" max="9262" width="0" style="3" hidden="1" customWidth="1"/>
    <col min="9263" max="9263" width="12.7109375" style="3" customWidth="1"/>
    <col min="9264" max="9264" width="10.28515625" style="3" customWidth="1"/>
    <col min="9265" max="9267" width="0" style="3" hidden="1" customWidth="1"/>
    <col min="9268" max="9472" width="9.140625" style="3"/>
    <col min="9473" max="9473" width="3.7109375" style="3" customWidth="1"/>
    <col min="9474" max="9474" width="10.42578125" style="3" customWidth="1"/>
    <col min="9475" max="9475" width="5.140625" style="3" customWidth="1"/>
    <col min="9476" max="9482" width="6.42578125" style="3" customWidth="1"/>
    <col min="9483" max="9518" width="0" style="3" hidden="1" customWidth="1"/>
    <col min="9519" max="9519" width="12.7109375" style="3" customWidth="1"/>
    <col min="9520" max="9520" width="10.28515625" style="3" customWidth="1"/>
    <col min="9521" max="9523" width="0" style="3" hidden="1" customWidth="1"/>
    <col min="9524" max="9728" width="9.140625" style="3"/>
    <col min="9729" max="9729" width="3.7109375" style="3" customWidth="1"/>
    <col min="9730" max="9730" width="10.42578125" style="3" customWidth="1"/>
    <col min="9731" max="9731" width="5.140625" style="3" customWidth="1"/>
    <col min="9732" max="9738" width="6.42578125" style="3" customWidth="1"/>
    <col min="9739" max="9774" width="0" style="3" hidden="1" customWidth="1"/>
    <col min="9775" max="9775" width="12.7109375" style="3" customWidth="1"/>
    <col min="9776" max="9776" width="10.28515625" style="3" customWidth="1"/>
    <col min="9777" max="9779" width="0" style="3" hidden="1" customWidth="1"/>
    <col min="9780" max="9984" width="9.140625" style="3"/>
    <col min="9985" max="9985" width="3.7109375" style="3" customWidth="1"/>
    <col min="9986" max="9986" width="10.42578125" style="3" customWidth="1"/>
    <col min="9987" max="9987" width="5.140625" style="3" customWidth="1"/>
    <col min="9988" max="9994" width="6.42578125" style="3" customWidth="1"/>
    <col min="9995" max="10030" width="0" style="3" hidden="1" customWidth="1"/>
    <col min="10031" max="10031" width="12.7109375" style="3" customWidth="1"/>
    <col min="10032" max="10032" width="10.28515625" style="3" customWidth="1"/>
    <col min="10033" max="10035" width="0" style="3" hidden="1" customWidth="1"/>
    <col min="10036" max="10240" width="9.140625" style="3"/>
    <col min="10241" max="10241" width="3.7109375" style="3" customWidth="1"/>
    <col min="10242" max="10242" width="10.42578125" style="3" customWidth="1"/>
    <col min="10243" max="10243" width="5.140625" style="3" customWidth="1"/>
    <col min="10244" max="10250" width="6.42578125" style="3" customWidth="1"/>
    <col min="10251" max="10286" width="0" style="3" hidden="1" customWidth="1"/>
    <col min="10287" max="10287" width="12.7109375" style="3" customWidth="1"/>
    <col min="10288" max="10288" width="10.28515625" style="3" customWidth="1"/>
    <col min="10289" max="10291" width="0" style="3" hidden="1" customWidth="1"/>
    <col min="10292" max="10496" width="9.140625" style="3"/>
    <col min="10497" max="10497" width="3.7109375" style="3" customWidth="1"/>
    <col min="10498" max="10498" width="10.42578125" style="3" customWidth="1"/>
    <col min="10499" max="10499" width="5.140625" style="3" customWidth="1"/>
    <col min="10500" max="10506" width="6.42578125" style="3" customWidth="1"/>
    <col min="10507" max="10542" width="0" style="3" hidden="1" customWidth="1"/>
    <col min="10543" max="10543" width="12.7109375" style="3" customWidth="1"/>
    <col min="10544" max="10544" width="10.28515625" style="3" customWidth="1"/>
    <col min="10545" max="10547" width="0" style="3" hidden="1" customWidth="1"/>
    <col min="10548" max="10752" width="9.140625" style="3"/>
    <col min="10753" max="10753" width="3.7109375" style="3" customWidth="1"/>
    <col min="10754" max="10754" width="10.42578125" style="3" customWidth="1"/>
    <col min="10755" max="10755" width="5.140625" style="3" customWidth="1"/>
    <col min="10756" max="10762" width="6.42578125" style="3" customWidth="1"/>
    <col min="10763" max="10798" width="0" style="3" hidden="1" customWidth="1"/>
    <col min="10799" max="10799" width="12.7109375" style="3" customWidth="1"/>
    <col min="10800" max="10800" width="10.28515625" style="3" customWidth="1"/>
    <col min="10801" max="10803" width="0" style="3" hidden="1" customWidth="1"/>
    <col min="10804" max="11008" width="9.140625" style="3"/>
    <col min="11009" max="11009" width="3.7109375" style="3" customWidth="1"/>
    <col min="11010" max="11010" width="10.42578125" style="3" customWidth="1"/>
    <col min="11011" max="11011" width="5.140625" style="3" customWidth="1"/>
    <col min="11012" max="11018" width="6.42578125" style="3" customWidth="1"/>
    <col min="11019" max="11054" width="0" style="3" hidden="1" customWidth="1"/>
    <col min="11055" max="11055" width="12.7109375" style="3" customWidth="1"/>
    <col min="11056" max="11056" width="10.28515625" style="3" customWidth="1"/>
    <col min="11057" max="11059" width="0" style="3" hidden="1" customWidth="1"/>
    <col min="11060" max="11264" width="9.140625" style="3"/>
    <col min="11265" max="11265" width="3.7109375" style="3" customWidth="1"/>
    <col min="11266" max="11266" width="10.42578125" style="3" customWidth="1"/>
    <col min="11267" max="11267" width="5.140625" style="3" customWidth="1"/>
    <col min="11268" max="11274" width="6.42578125" style="3" customWidth="1"/>
    <col min="11275" max="11310" width="0" style="3" hidden="1" customWidth="1"/>
    <col min="11311" max="11311" width="12.7109375" style="3" customWidth="1"/>
    <col min="11312" max="11312" width="10.28515625" style="3" customWidth="1"/>
    <col min="11313" max="11315" width="0" style="3" hidden="1" customWidth="1"/>
    <col min="11316" max="11520" width="9.140625" style="3"/>
    <col min="11521" max="11521" width="3.7109375" style="3" customWidth="1"/>
    <col min="11522" max="11522" width="10.42578125" style="3" customWidth="1"/>
    <col min="11523" max="11523" width="5.140625" style="3" customWidth="1"/>
    <col min="11524" max="11530" width="6.42578125" style="3" customWidth="1"/>
    <col min="11531" max="11566" width="0" style="3" hidden="1" customWidth="1"/>
    <col min="11567" max="11567" width="12.7109375" style="3" customWidth="1"/>
    <col min="11568" max="11568" width="10.28515625" style="3" customWidth="1"/>
    <col min="11569" max="11571" width="0" style="3" hidden="1" customWidth="1"/>
    <col min="11572" max="11776" width="9.140625" style="3"/>
    <col min="11777" max="11777" width="3.7109375" style="3" customWidth="1"/>
    <col min="11778" max="11778" width="10.42578125" style="3" customWidth="1"/>
    <col min="11779" max="11779" width="5.140625" style="3" customWidth="1"/>
    <col min="11780" max="11786" width="6.42578125" style="3" customWidth="1"/>
    <col min="11787" max="11822" width="0" style="3" hidden="1" customWidth="1"/>
    <col min="11823" max="11823" width="12.7109375" style="3" customWidth="1"/>
    <col min="11824" max="11824" width="10.28515625" style="3" customWidth="1"/>
    <col min="11825" max="11827" width="0" style="3" hidden="1" customWidth="1"/>
    <col min="11828" max="12032" width="9.140625" style="3"/>
    <col min="12033" max="12033" width="3.7109375" style="3" customWidth="1"/>
    <col min="12034" max="12034" width="10.42578125" style="3" customWidth="1"/>
    <col min="12035" max="12035" width="5.140625" style="3" customWidth="1"/>
    <col min="12036" max="12042" width="6.42578125" style="3" customWidth="1"/>
    <col min="12043" max="12078" width="0" style="3" hidden="1" customWidth="1"/>
    <col min="12079" max="12079" width="12.7109375" style="3" customWidth="1"/>
    <col min="12080" max="12080" width="10.28515625" style="3" customWidth="1"/>
    <col min="12081" max="12083" width="0" style="3" hidden="1" customWidth="1"/>
    <col min="12084" max="12288" width="9.140625" style="3"/>
    <col min="12289" max="12289" width="3.7109375" style="3" customWidth="1"/>
    <col min="12290" max="12290" width="10.42578125" style="3" customWidth="1"/>
    <col min="12291" max="12291" width="5.140625" style="3" customWidth="1"/>
    <col min="12292" max="12298" width="6.42578125" style="3" customWidth="1"/>
    <col min="12299" max="12334" width="0" style="3" hidden="1" customWidth="1"/>
    <col min="12335" max="12335" width="12.7109375" style="3" customWidth="1"/>
    <col min="12336" max="12336" width="10.28515625" style="3" customWidth="1"/>
    <col min="12337" max="12339" width="0" style="3" hidden="1" customWidth="1"/>
    <col min="12340" max="12544" width="9.140625" style="3"/>
    <col min="12545" max="12545" width="3.7109375" style="3" customWidth="1"/>
    <col min="12546" max="12546" width="10.42578125" style="3" customWidth="1"/>
    <col min="12547" max="12547" width="5.140625" style="3" customWidth="1"/>
    <col min="12548" max="12554" width="6.42578125" style="3" customWidth="1"/>
    <col min="12555" max="12590" width="0" style="3" hidden="1" customWidth="1"/>
    <col min="12591" max="12591" width="12.7109375" style="3" customWidth="1"/>
    <col min="12592" max="12592" width="10.28515625" style="3" customWidth="1"/>
    <col min="12593" max="12595" width="0" style="3" hidden="1" customWidth="1"/>
    <col min="12596" max="12800" width="9.140625" style="3"/>
    <col min="12801" max="12801" width="3.7109375" style="3" customWidth="1"/>
    <col min="12802" max="12802" width="10.42578125" style="3" customWidth="1"/>
    <col min="12803" max="12803" width="5.140625" style="3" customWidth="1"/>
    <col min="12804" max="12810" width="6.42578125" style="3" customWidth="1"/>
    <col min="12811" max="12846" width="0" style="3" hidden="1" customWidth="1"/>
    <col min="12847" max="12847" width="12.7109375" style="3" customWidth="1"/>
    <col min="12848" max="12848" width="10.28515625" style="3" customWidth="1"/>
    <col min="12849" max="12851" width="0" style="3" hidden="1" customWidth="1"/>
    <col min="12852" max="13056" width="9.140625" style="3"/>
    <col min="13057" max="13057" width="3.7109375" style="3" customWidth="1"/>
    <col min="13058" max="13058" width="10.42578125" style="3" customWidth="1"/>
    <col min="13059" max="13059" width="5.140625" style="3" customWidth="1"/>
    <col min="13060" max="13066" width="6.42578125" style="3" customWidth="1"/>
    <col min="13067" max="13102" width="0" style="3" hidden="1" customWidth="1"/>
    <col min="13103" max="13103" width="12.7109375" style="3" customWidth="1"/>
    <col min="13104" max="13104" width="10.28515625" style="3" customWidth="1"/>
    <col min="13105" max="13107" width="0" style="3" hidden="1" customWidth="1"/>
    <col min="13108" max="13312" width="9.140625" style="3"/>
    <col min="13313" max="13313" width="3.7109375" style="3" customWidth="1"/>
    <col min="13314" max="13314" width="10.42578125" style="3" customWidth="1"/>
    <col min="13315" max="13315" width="5.140625" style="3" customWidth="1"/>
    <col min="13316" max="13322" width="6.42578125" style="3" customWidth="1"/>
    <col min="13323" max="13358" width="0" style="3" hidden="1" customWidth="1"/>
    <col min="13359" max="13359" width="12.7109375" style="3" customWidth="1"/>
    <col min="13360" max="13360" width="10.28515625" style="3" customWidth="1"/>
    <col min="13361" max="13363" width="0" style="3" hidden="1" customWidth="1"/>
    <col min="13364" max="13568" width="9.140625" style="3"/>
    <col min="13569" max="13569" width="3.7109375" style="3" customWidth="1"/>
    <col min="13570" max="13570" width="10.42578125" style="3" customWidth="1"/>
    <col min="13571" max="13571" width="5.140625" style="3" customWidth="1"/>
    <col min="13572" max="13578" width="6.42578125" style="3" customWidth="1"/>
    <col min="13579" max="13614" width="0" style="3" hidden="1" customWidth="1"/>
    <col min="13615" max="13615" width="12.7109375" style="3" customWidth="1"/>
    <col min="13616" max="13616" width="10.28515625" style="3" customWidth="1"/>
    <col min="13617" max="13619" width="0" style="3" hidden="1" customWidth="1"/>
    <col min="13620" max="13824" width="9.140625" style="3"/>
    <col min="13825" max="13825" width="3.7109375" style="3" customWidth="1"/>
    <col min="13826" max="13826" width="10.42578125" style="3" customWidth="1"/>
    <col min="13827" max="13827" width="5.140625" style="3" customWidth="1"/>
    <col min="13828" max="13834" width="6.42578125" style="3" customWidth="1"/>
    <col min="13835" max="13870" width="0" style="3" hidden="1" customWidth="1"/>
    <col min="13871" max="13871" width="12.7109375" style="3" customWidth="1"/>
    <col min="13872" max="13872" width="10.28515625" style="3" customWidth="1"/>
    <col min="13873" max="13875" width="0" style="3" hidden="1" customWidth="1"/>
    <col min="13876" max="14080" width="9.140625" style="3"/>
    <col min="14081" max="14081" width="3.7109375" style="3" customWidth="1"/>
    <col min="14082" max="14082" width="10.42578125" style="3" customWidth="1"/>
    <col min="14083" max="14083" width="5.140625" style="3" customWidth="1"/>
    <col min="14084" max="14090" width="6.42578125" style="3" customWidth="1"/>
    <col min="14091" max="14126" width="0" style="3" hidden="1" customWidth="1"/>
    <col min="14127" max="14127" width="12.7109375" style="3" customWidth="1"/>
    <col min="14128" max="14128" width="10.28515625" style="3" customWidth="1"/>
    <col min="14129" max="14131" width="0" style="3" hidden="1" customWidth="1"/>
    <col min="14132" max="14336" width="9.140625" style="3"/>
    <col min="14337" max="14337" width="3.7109375" style="3" customWidth="1"/>
    <col min="14338" max="14338" width="10.42578125" style="3" customWidth="1"/>
    <col min="14339" max="14339" width="5.140625" style="3" customWidth="1"/>
    <col min="14340" max="14346" width="6.42578125" style="3" customWidth="1"/>
    <col min="14347" max="14382" width="0" style="3" hidden="1" customWidth="1"/>
    <col min="14383" max="14383" width="12.7109375" style="3" customWidth="1"/>
    <col min="14384" max="14384" width="10.28515625" style="3" customWidth="1"/>
    <col min="14385" max="14387" width="0" style="3" hidden="1" customWidth="1"/>
    <col min="14388" max="14592" width="9.140625" style="3"/>
    <col min="14593" max="14593" width="3.7109375" style="3" customWidth="1"/>
    <col min="14594" max="14594" width="10.42578125" style="3" customWidth="1"/>
    <col min="14595" max="14595" width="5.140625" style="3" customWidth="1"/>
    <col min="14596" max="14602" width="6.42578125" style="3" customWidth="1"/>
    <col min="14603" max="14638" width="0" style="3" hidden="1" customWidth="1"/>
    <col min="14639" max="14639" width="12.7109375" style="3" customWidth="1"/>
    <col min="14640" max="14640" width="10.28515625" style="3" customWidth="1"/>
    <col min="14641" max="14643" width="0" style="3" hidden="1" customWidth="1"/>
    <col min="14644" max="14848" width="9.140625" style="3"/>
    <col min="14849" max="14849" width="3.7109375" style="3" customWidth="1"/>
    <col min="14850" max="14850" width="10.42578125" style="3" customWidth="1"/>
    <col min="14851" max="14851" width="5.140625" style="3" customWidth="1"/>
    <col min="14852" max="14858" width="6.42578125" style="3" customWidth="1"/>
    <col min="14859" max="14894" width="0" style="3" hidden="1" customWidth="1"/>
    <col min="14895" max="14895" width="12.7109375" style="3" customWidth="1"/>
    <col min="14896" max="14896" width="10.28515625" style="3" customWidth="1"/>
    <col min="14897" max="14899" width="0" style="3" hidden="1" customWidth="1"/>
    <col min="14900" max="15104" width="9.140625" style="3"/>
    <col min="15105" max="15105" width="3.7109375" style="3" customWidth="1"/>
    <col min="15106" max="15106" width="10.42578125" style="3" customWidth="1"/>
    <col min="15107" max="15107" width="5.140625" style="3" customWidth="1"/>
    <col min="15108" max="15114" width="6.42578125" style="3" customWidth="1"/>
    <col min="15115" max="15150" width="0" style="3" hidden="1" customWidth="1"/>
    <col min="15151" max="15151" width="12.7109375" style="3" customWidth="1"/>
    <col min="15152" max="15152" width="10.28515625" style="3" customWidth="1"/>
    <col min="15153" max="15155" width="0" style="3" hidden="1" customWidth="1"/>
    <col min="15156" max="15360" width="9.140625" style="3"/>
    <col min="15361" max="15361" width="3.7109375" style="3" customWidth="1"/>
    <col min="15362" max="15362" width="10.42578125" style="3" customWidth="1"/>
    <col min="15363" max="15363" width="5.140625" style="3" customWidth="1"/>
    <col min="15364" max="15370" width="6.42578125" style="3" customWidth="1"/>
    <col min="15371" max="15406" width="0" style="3" hidden="1" customWidth="1"/>
    <col min="15407" max="15407" width="12.7109375" style="3" customWidth="1"/>
    <col min="15408" max="15408" width="10.28515625" style="3" customWidth="1"/>
    <col min="15409" max="15411" width="0" style="3" hidden="1" customWidth="1"/>
    <col min="15412" max="15616" width="9.140625" style="3"/>
    <col min="15617" max="15617" width="3.7109375" style="3" customWidth="1"/>
    <col min="15618" max="15618" width="10.42578125" style="3" customWidth="1"/>
    <col min="15619" max="15619" width="5.140625" style="3" customWidth="1"/>
    <col min="15620" max="15626" width="6.42578125" style="3" customWidth="1"/>
    <col min="15627" max="15662" width="0" style="3" hidden="1" customWidth="1"/>
    <col min="15663" max="15663" width="12.7109375" style="3" customWidth="1"/>
    <col min="15664" max="15664" width="10.28515625" style="3" customWidth="1"/>
    <col min="15665" max="15667" width="0" style="3" hidden="1" customWidth="1"/>
    <col min="15668" max="15872" width="9.140625" style="3"/>
    <col min="15873" max="15873" width="3.7109375" style="3" customWidth="1"/>
    <col min="15874" max="15874" width="10.42578125" style="3" customWidth="1"/>
    <col min="15875" max="15875" width="5.140625" style="3" customWidth="1"/>
    <col min="15876" max="15882" width="6.42578125" style="3" customWidth="1"/>
    <col min="15883" max="15918" width="0" style="3" hidden="1" customWidth="1"/>
    <col min="15919" max="15919" width="12.7109375" style="3" customWidth="1"/>
    <col min="15920" max="15920" width="10.28515625" style="3" customWidth="1"/>
    <col min="15921" max="15923" width="0" style="3" hidden="1" customWidth="1"/>
    <col min="15924" max="16128" width="9.140625" style="3"/>
    <col min="16129" max="16129" width="3.7109375" style="3" customWidth="1"/>
    <col min="16130" max="16130" width="10.42578125" style="3" customWidth="1"/>
    <col min="16131" max="16131" width="5.140625" style="3" customWidth="1"/>
    <col min="16132" max="16138" width="6.42578125" style="3" customWidth="1"/>
    <col min="16139" max="16174" width="0" style="3" hidden="1" customWidth="1"/>
    <col min="16175" max="16175" width="12.7109375" style="3" customWidth="1"/>
    <col min="16176" max="16176" width="10.28515625" style="3" customWidth="1"/>
    <col min="16177" max="16179" width="0" style="3" hidden="1" customWidth="1"/>
    <col min="16180" max="16384" width="9.140625" style="3"/>
  </cols>
  <sheetData>
    <row r="3" spans="1:51" ht="13.5" customHeight="1" x14ac:dyDescent="0.2">
      <c r="B3" s="2"/>
      <c r="C3" s="3" t="str">
        <f>CONCATENATE("Семестр ", Семестр)</f>
        <v>Семестр 1</v>
      </c>
      <c r="E3" s="4"/>
      <c r="F3" s="4"/>
      <c r="H3" s="4"/>
      <c r="Q3" s="5">
        <v>7</v>
      </c>
    </row>
    <row r="4" spans="1:51" ht="14.25" customHeight="1" thickBot="1" x14ac:dyDescent="0.25">
      <c r="B4" s="6"/>
      <c r="C4" s="2" t="s">
        <v>1</v>
      </c>
      <c r="E4" s="4"/>
      <c r="F4" s="4"/>
      <c r="H4" s="2"/>
      <c r="AS4" s="7"/>
      <c r="AT4" s="8">
        <v>43491</v>
      </c>
      <c r="AU4" s="9">
        <f>AU159</f>
        <v>90.339285714285708</v>
      </c>
      <c r="AV4" s="8"/>
    </row>
    <row r="5" spans="1:51" ht="157.5" customHeight="1" x14ac:dyDescent="0.2">
      <c r="A5" s="10" t="s">
        <v>3</v>
      </c>
      <c r="B5" s="11"/>
      <c r="C5" s="12" t="s">
        <v>120</v>
      </c>
      <c r="D5" s="12" t="s">
        <v>121</v>
      </c>
      <c r="E5" s="12" t="s">
        <v>122</v>
      </c>
      <c r="F5" s="12" t="s">
        <v>123</v>
      </c>
      <c r="G5" s="12" t="s">
        <v>124</v>
      </c>
      <c r="H5" s="12" t="s">
        <v>125</v>
      </c>
      <c r="I5" s="12" t="s">
        <v>126</v>
      </c>
      <c r="J5" s="12" t="s">
        <v>127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3" t="s">
        <v>15</v>
      </c>
      <c r="AQ5" s="13" t="s">
        <v>16</v>
      </c>
      <c r="AR5" s="13" t="s">
        <v>17</v>
      </c>
      <c r="AS5" s="13" t="s">
        <v>18</v>
      </c>
      <c r="AT5" s="14" t="s">
        <v>19</v>
      </c>
      <c r="AU5" s="15" t="s">
        <v>20</v>
      </c>
      <c r="AV5" s="15" t="s">
        <v>21</v>
      </c>
    </row>
    <row r="6" spans="1:51" x14ac:dyDescent="0.2">
      <c r="A6" s="16"/>
      <c r="B6" s="17"/>
      <c r="C6" s="18" t="s">
        <v>22</v>
      </c>
      <c r="D6" s="18" t="s">
        <v>22</v>
      </c>
      <c r="E6" s="18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9"/>
      <c r="AQ6" s="20"/>
      <c r="AR6" s="20"/>
      <c r="AS6" s="21"/>
      <c r="AT6" s="22"/>
      <c r="AU6" s="23"/>
      <c r="AV6" s="24"/>
    </row>
    <row r="7" spans="1:51" x14ac:dyDescent="0.2">
      <c r="A7" s="16"/>
      <c r="B7" s="17"/>
      <c r="C7" s="25">
        <v>72</v>
      </c>
      <c r="D7" s="25">
        <v>108</v>
      </c>
      <c r="E7" s="25">
        <v>144</v>
      </c>
      <c r="F7" s="25">
        <v>144</v>
      </c>
      <c r="G7" s="25">
        <v>108</v>
      </c>
      <c r="H7" s="25">
        <v>144</v>
      </c>
      <c r="I7" s="25">
        <v>180</v>
      </c>
      <c r="J7" s="25">
        <v>144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19"/>
      <c r="AQ7" s="20"/>
      <c r="AR7" s="20"/>
      <c r="AS7" s="21"/>
      <c r="AT7" s="22"/>
      <c r="AU7" s="23"/>
      <c r="AV7" s="24"/>
    </row>
    <row r="8" spans="1:51" x14ac:dyDescent="0.2">
      <c r="A8" s="16"/>
      <c r="B8" s="17"/>
      <c r="C8" s="18" t="s">
        <v>23</v>
      </c>
      <c r="D8" s="18" t="s">
        <v>72</v>
      </c>
      <c r="E8" s="18" t="s">
        <v>128</v>
      </c>
      <c r="F8" s="18" t="s">
        <v>129</v>
      </c>
      <c r="G8" s="18" t="s">
        <v>130</v>
      </c>
      <c r="H8" s="18" t="s">
        <v>71</v>
      </c>
      <c r="I8" s="18" t="s">
        <v>131</v>
      </c>
      <c r="J8" s="18" t="s">
        <v>109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9"/>
      <c r="AQ8" s="20"/>
      <c r="AR8" s="20"/>
      <c r="AS8" s="21"/>
      <c r="AT8" s="22"/>
      <c r="AU8" s="23"/>
      <c r="AV8" s="24"/>
    </row>
    <row r="9" spans="1:51" ht="11.25" hidden="1" customHeight="1" x14ac:dyDescent="0.2">
      <c r="A9" s="16"/>
      <c r="B9" s="17"/>
      <c r="C9" s="46" t="s">
        <v>24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8"/>
      <c r="AP9" s="19"/>
      <c r="AQ9" s="20"/>
      <c r="AR9" s="20"/>
      <c r="AS9" s="21"/>
      <c r="AT9" s="22"/>
      <c r="AU9" s="23"/>
      <c r="AV9" s="24"/>
    </row>
    <row r="10" spans="1:51" x14ac:dyDescent="0.2">
      <c r="A10" s="16"/>
      <c r="B10" s="17"/>
      <c r="C10" s="46" t="s">
        <v>25</v>
      </c>
      <c r="D10" s="47"/>
      <c r="E10" s="47"/>
      <c r="F10" s="47"/>
      <c r="G10" s="48"/>
      <c r="H10" s="46" t="s">
        <v>26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8"/>
      <c r="AP10" s="19"/>
      <c r="AQ10" s="20"/>
      <c r="AR10" s="20"/>
      <c r="AS10" s="21"/>
      <c r="AT10" s="22"/>
      <c r="AU10" s="23"/>
      <c r="AV10" s="24"/>
      <c r="AW10" s="3">
        <v>5</v>
      </c>
      <c r="AX10" s="3">
        <v>4</v>
      </c>
      <c r="AY10" s="3">
        <v>3</v>
      </c>
    </row>
    <row r="11" spans="1:51" x14ac:dyDescent="0.2">
      <c r="A11" s="26">
        <v>1</v>
      </c>
      <c r="B11" s="27" t="s">
        <v>132</v>
      </c>
      <c r="C11" s="28">
        <v>81</v>
      </c>
      <c r="D11" s="28">
        <v>75</v>
      </c>
      <c r="E11" s="28">
        <v>91</v>
      </c>
      <c r="F11" s="28">
        <v>75</v>
      </c>
      <c r="G11" s="28">
        <v>92</v>
      </c>
      <c r="H11" s="28">
        <v>86</v>
      </c>
      <c r="I11" s="28">
        <v>92</v>
      </c>
      <c r="J11" s="28">
        <v>89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9"/>
      <c r="AF11" s="29"/>
      <c r="AG11" s="28"/>
      <c r="AH11" s="28"/>
      <c r="AI11" s="28"/>
      <c r="AJ11" s="28"/>
      <c r="AK11" s="28"/>
      <c r="AL11" s="28"/>
      <c r="AM11" s="28"/>
      <c r="AN11" s="28"/>
      <c r="AO11" s="28"/>
      <c r="AP11" s="30">
        <v>0</v>
      </c>
      <c r="AQ11" s="31"/>
      <c r="AR11" s="31" t="s">
        <v>29</v>
      </c>
      <c r="AS11" s="32"/>
      <c r="AT11" s="22"/>
      <c r="AU11" s="33">
        <f t="shared" ref="AU11:AU74" si="0">IF(SUM(C11:AO11)&gt;0,(SUM(C11:AO11)/COUNTIF(C11:AO11,"&gt;0")))</f>
        <v>85.125</v>
      </c>
      <c r="AV11" s="34" t="str">
        <f>IF(SUM(AW11:AY11)&gt;0,(AW11*5+AX11*4+AY11*3)/SUM(AW11:AY11),"")</f>
        <v/>
      </c>
      <c r="AW11" s="35">
        <f t="shared" ref="AW11:AW74" si="1">COUNTIF($C11:$AO11,"Отл")</f>
        <v>0</v>
      </c>
      <c r="AX11" s="36">
        <f t="shared" ref="AX11:AX74" si="2">COUNTIF($C11:$AO11,"Хор")</f>
        <v>0</v>
      </c>
      <c r="AY11" s="36">
        <f t="shared" ref="AY11:AY74" si="3">COUNTIF($C11:$AO11,"Удв")</f>
        <v>0</v>
      </c>
    </row>
    <row r="12" spans="1:51" x14ac:dyDescent="0.2">
      <c r="A12" s="26">
        <v>2</v>
      </c>
      <c r="B12" s="27" t="s">
        <v>133</v>
      </c>
      <c r="C12" s="28">
        <v>91</v>
      </c>
      <c r="D12" s="28">
        <v>85</v>
      </c>
      <c r="E12" s="28">
        <v>94</v>
      </c>
      <c r="F12" s="28">
        <v>85</v>
      </c>
      <c r="G12" s="28">
        <v>92</v>
      </c>
      <c r="H12" s="28">
        <v>100</v>
      </c>
      <c r="I12" s="28">
        <v>95</v>
      </c>
      <c r="J12" s="28">
        <v>99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9"/>
      <c r="AF12" s="29"/>
      <c r="AG12" s="28"/>
      <c r="AH12" s="28"/>
      <c r="AI12" s="28"/>
      <c r="AJ12" s="28"/>
      <c r="AK12" s="28"/>
      <c r="AL12" s="28"/>
      <c r="AM12" s="28"/>
      <c r="AN12" s="28"/>
      <c r="AO12" s="28"/>
      <c r="AP12" s="30">
        <v>0</v>
      </c>
      <c r="AQ12" s="31"/>
      <c r="AR12" s="31" t="s">
        <v>29</v>
      </c>
      <c r="AS12" s="32"/>
      <c r="AT12" s="22"/>
      <c r="AU12" s="33">
        <f t="shared" si="0"/>
        <v>92.625</v>
      </c>
      <c r="AV12" s="34" t="str">
        <f t="shared" ref="AV12:AV75" si="4">IF(SUM(AW12:AY12)&gt;0,(AW12*5+AX12*4+AY12*3)/SUM(AW12:AY12),"")</f>
        <v/>
      </c>
      <c r="AW12" s="35">
        <f t="shared" si="1"/>
        <v>0</v>
      </c>
      <c r="AX12" s="36">
        <f t="shared" si="2"/>
        <v>0</v>
      </c>
      <c r="AY12" s="36">
        <f t="shared" si="3"/>
        <v>0</v>
      </c>
    </row>
    <row r="13" spans="1:51" x14ac:dyDescent="0.2">
      <c r="A13" s="26">
        <v>3</v>
      </c>
      <c r="B13" s="27" t="s">
        <v>134</v>
      </c>
      <c r="C13" s="28">
        <v>91</v>
      </c>
      <c r="D13" s="28">
        <v>85</v>
      </c>
      <c r="E13" s="28">
        <v>93</v>
      </c>
      <c r="F13" s="28">
        <v>80</v>
      </c>
      <c r="G13" s="28">
        <v>93</v>
      </c>
      <c r="H13" s="28">
        <v>98</v>
      </c>
      <c r="I13" s="28">
        <v>92</v>
      </c>
      <c r="J13" s="28">
        <v>98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9"/>
      <c r="AF13" s="29"/>
      <c r="AG13" s="28"/>
      <c r="AH13" s="28"/>
      <c r="AI13" s="28"/>
      <c r="AJ13" s="28"/>
      <c r="AK13" s="28"/>
      <c r="AL13" s="28"/>
      <c r="AM13" s="28"/>
      <c r="AN13" s="28"/>
      <c r="AO13" s="28"/>
      <c r="AP13" s="30">
        <v>0</v>
      </c>
      <c r="AQ13" s="31"/>
      <c r="AR13" s="31" t="s">
        <v>29</v>
      </c>
      <c r="AS13" s="32"/>
      <c r="AT13" s="22"/>
      <c r="AU13" s="33">
        <f t="shared" si="0"/>
        <v>91.25</v>
      </c>
      <c r="AV13" s="34" t="str">
        <f t="shared" si="4"/>
        <v/>
      </c>
      <c r="AW13" s="35">
        <f t="shared" si="1"/>
        <v>0</v>
      </c>
      <c r="AX13" s="36">
        <f t="shared" si="2"/>
        <v>0</v>
      </c>
      <c r="AY13" s="36">
        <f t="shared" si="3"/>
        <v>0</v>
      </c>
    </row>
    <row r="14" spans="1:51" x14ac:dyDescent="0.2">
      <c r="A14" s="26">
        <v>4</v>
      </c>
      <c r="B14" s="27" t="s">
        <v>135</v>
      </c>
      <c r="C14" s="28">
        <v>92</v>
      </c>
      <c r="D14" s="28">
        <v>90</v>
      </c>
      <c r="E14" s="28">
        <v>98</v>
      </c>
      <c r="F14" s="28">
        <v>80</v>
      </c>
      <c r="G14" s="28">
        <v>94</v>
      </c>
      <c r="H14" s="28">
        <v>100</v>
      </c>
      <c r="I14" s="28">
        <v>96</v>
      </c>
      <c r="J14" s="28">
        <v>100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30">
        <v>0</v>
      </c>
      <c r="AQ14" s="31"/>
      <c r="AR14" s="31" t="s">
        <v>29</v>
      </c>
      <c r="AS14" s="32"/>
      <c r="AT14" s="22"/>
      <c r="AU14" s="33">
        <f t="shared" si="0"/>
        <v>93.75</v>
      </c>
      <c r="AV14" s="34" t="str">
        <f t="shared" si="4"/>
        <v/>
      </c>
      <c r="AW14" s="35">
        <f t="shared" si="1"/>
        <v>0</v>
      </c>
      <c r="AX14" s="36">
        <f t="shared" si="2"/>
        <v>0</v>
      </c>
      <c r="AY14" s="36">
        <f t="shared" si="3"/>
        <v>0</v>
      </c>
    </row>
    <row r="15" spans="1:51" x14ac:dyDescent="0.2">
      <c r="A15" s="26">
        <v>5</v>
      </c>
      <c r="B15" s="27" t="s">
        <v>136</v>
      </c>
      <c r="C15" s="28">
        <v>82</v>
      </c>
      <c r="D15" s="28">
        <v>85</v>
      </c>
      <c r="E15" s="28">
        <v>95</v>
      </c>
      <c r="F15" s="28">
        <v>85</v>
      </c>
      <c r="G15" s="28">
        <v>92</v>
      </c>
      <c r="H15" s="28">
        <v>93</v>
      </c>
      <c r="I15" s="28">
        <v>92</v>
      </c>
      <c r="J15" s="28">
        <v>98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30">
        <v>0</v>
      </c>
      <c r="AQ15" s="31"/>
      <c r="AR15" s="31" t="s">
        <v>29</v>
      </c>
      <c r="AS15" s="32"/>
      <c r="AT15" s="22"/>
      <c r="AU15" s="33">
        <f t="shared" si="0"/>
        <v>90.25</v>
      </c>
      <c r="AV15" s="34" t="str">
        <f t="shared" si="4"/>
        <v/>
      </c>
      <c r="AW15" s="35">
        <f t="shared" si="1"/>
        <v>0</v>
      </c>
      <c r="AX15" s="36">
        <f t="shared" si="2"/>
        <v>0</v>
      </c>
      <c r="AY15" s="36">
        <f t="shared" si="3"/>
        <v>0</v>
      </c>
    </row>
    <row r="16" spans="1:51" x14ac:dyDescent="0.2">
      <c r="A16" s="26">
        <v>6</v>
      </c>
      <c r="B16" s="27" t="s">
        <v>137</v>
      </c>
      <c r="C16" s="28">
        <v>81</v>
      </c>
      <c r="D16" s="28">
        <v>75</v>
      </c>
      <c r="E16" s="28">
        <v>91</v>
      </c>
      <c r="F16" s="28">
        <v>75</v>
      </c>
      <c r="G16" s="28">
        <v>95</v>
      </c>
      <c r="H16" s="28">
        <v>91</v>
      </c>
      <c r="I16" s="28">
        <v>91</v>
      </c>
      <c r="J16" s="28">
        <v>89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30">
        <v>0</v>
      </c>
      <c r="AQ16" s="31"/>
      <c r="AR16" s="31" t="s">
        <v>29</v>
      </c>
      <c r="AS16" s="32"/>
      <c r="AT16" s="22"/>
      <c r="AU16" s="33">
        <f t="shared" si="0"/>
        <v>86</v>
      </c>
      <c r="AV16" s="34" t="str">
        <f t="shared" si="4"/>
        <v/>
      </c>
      <c r="AW16" s="35">
        <f t="shared" si="1"/>
        <v>0</v>
      </c>
      <c r="AX16" s="36">
        <f t="shared" si="2"/>
        <v>0</v>
      </c>
      <c r="AY16" s="36">
        <f t="shared" si="3"/>
        <v>0</v>
      </c>
    </row>
    <row r="17" spans="1:51" x14ac:dyDescent="0.2">
      <c r="A17" s="26">
        <v>7</v>
      </c>
      <c r="B17" s="27" t="s">
        <v>138</v>
      </c>
      <c r="C17" s="28">
        <v>94</v>
      </c>
      <c r="D17" s="28">
        <v>90</v>
      </c>
      <c r="E17" s="28">
        <v>97</v>
      </c>
      <c r="F17" s="28">
        <v>85</v>
      </c>
      <c r="G17" s="28">
        <v>97</v>
      </c>
      <c r="H17" s="28">
        <v>93</v>
      </c>
      <c r="I17" s="28">
        <v>95</v>
      </c>
      <c r="J17" s="28">
        <v>96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30">
        <v>0</v>
      </c>
      <c r="AQ17" s="31"/>
      <c r="AR17" s="31" t="s">
        <v>29</v>
      </c>
      <c r="AS17" s="32"/>
      <c r="AT17" s="22"/>
      <c r="AU17" s="33">
        <f t="shared" si="0"/>
        <v>93.375</v>
      </c>
      <c r="AV17" s="34" t="str">
        <f t="shared" si="4"/>
        <v/>
      </c>
      <c r="AW17" s="35">
        <f t="shared" si="1"/>
        <v>0</v>
      </c>
      <c r="AX17" s="36">
        <f t="shared" si="2"/>
        <v>0</v>
      </c>
      <c r="AY17" s="36">
        <f t="shared" si="3"/>
        <v>0</v>
      </c>
    </row>
    <row r="18" spans="1:51" hidden="1" x14ac:dyDescent="0.2">
      <c r="A18" s="26">
        <v>8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30"/>
      <c r="AQ18" s="31"/>
      <c r="AR18" s="31"/>
      <c r="AS18" s="32"/>
      <c r="AT18" s="22"/>
      <c r="AU18" s="33" t="b">
        <f t="shared" si="0"/>
        <v>0</v>
      </c>
      <c r="AV18" s="34" t="str">
        <f t="shared" si="4"/>
        <v/>
      </c>
      <c r="AW18" s="35">
        <f t="shared" si="1"/>
        <v>0</v>
      </c>
      <c r="AX18" s="36">
        <f t="shared" si="2"/>
        <v>0</v>
      </c>
      <c r="AY18" s="36">
        <f t="shared" si="3"/>
        <v>0</v>
      </c>
    </row>
    <row r="19" spans="1:51" hidden="1" x14ac:dyDescent="0.2">
      <c r="A19" s="26">
        <v>9</v>
      </c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30"/>
      <c r="AQ19" s="31"/>
      <c r="AR19" s="31"/>
      <c r="AS19" s="32"/>
      <c r="AT19" s="22"/>
      <c r="AU19" s="33" t="b">
        <f t="shared" si="0"/>
        <v>0</v>
      </c>
      <c r="AV19" s="34" t="str">
        <f t="shared" si="4"/>
        <v/>
      </c>
      <c r="AW19" s="35">
        <f t="shared" si="1"/>
        <v>0</v>
      </c>
      <c r="AX19" s="36">
        <f t="shared" si="2"/>
        <v>0</v>
      </c>
      <c r="AY19" s="36">
        <f t="shared" si="3"/>
        <v>0</v>
      </c>
    </row>
    <row r="20" spans="1:51" hidden="1" x14ac:dyDescent="0.2">
      <c r="A20" s="26">
        <v>10</v>
      </c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30"/>
      <c r="AQ20" s="31"/>
      <c r="AR20" s="31"/>
      <c r="AS20" s="32"/>
      <c r="AT20" s="22"/>
      <c r="AU20" s="33" t="b">
        <f t="shared" si="0"/>
        <v>0</v>
      </c>
      <c r="AV20" s="34" t="str">
        <f t="shared" si="4"/>
        <v/>
      </c>
      <c r="AW20" s="35">
        <f t="shared" si="1"/>
        <v>0</v>
      </c>
      <c r="AX20" s="36">
        <f t="shared" si="2"/>
        <v>0</v>
      </c>
      <c r="AY20" s="36">
        <f t="shared" si="3"/>
        <v>0</v>
      </c>
    </row>
    <row r="21" spans="1:51" hidden="1" x14ac:dyDescent="0.2">
      <c r="A21" s="26">
        <v>11</v>
      </c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30"/>
      <c r="AQ21" s="31"/>
      <c r="AR21" s="31"/>
      <c r="AS21" s="32"/>
      <c r="AT21" s="22"/>
      <c r="AU21" s="33" t="b">
        <f t="shared" si="0"/>
        <v>0</v>
      </c>
      <c r="AV21" s="34" t="str">
        <f t="shared" si="4"/>
        <v/>
      </c>
      <c r="AW21" s="35">
        <f t="shared" si="1"/>
        <v>0</v>
      </c>
      <c r="AX21" s="36">
        <f t="shared" si="2"/>
        <v>0</v>
      </c>
      <c r="AY21" s="36">
        <f t="shared" si="3"/>
        <v>0</v>
      </c>
    </row>
    <row r="22" spans="1:51" hidden="1" x14ac:dyDescent="0.2">
      <c r="A22" s="26">
        <v>12</v>
      </c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30"/>
      <c r="AQ22" s="31"/>
      <c r="AR22" s="31"/>
      <c r="AS22" s="32"/>
      <c r="AT22" s="22"/>
      <c r="AU22" s="33" t="b">
        <f t="shared" si="0"/>
        <v>0</v>
      </c>
      <c r="AV22" s="34" t="str">
        <f t="shared" si="4"/>
        <v/>
      </c>
      <c r="AW22" s="35">
        <f t="shared" si="1"/>
        <v>0</v>
      </c>
      <c r="AX22" s="36">
        <f t="shared" si="2"/>
        <v>0</v>
      </c>
      <c r="AY22" s="36">
        <f t="shared" si="3"/>
        <v>0</v>
      </c>
    </row>
    <row r="23" spans="1:51" hidden="1" x14ac:dyDescent="0.2">
      <c r="A23" s="26">
        <v>13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30"/>
      <c r="AQ23" s="31"/>
      <c r="AR23" s="31"/>
      <c r="AS23" s="32"/>
      <c r="AT23" s="22"/>
      <c r="AU23" s="33" t="b">
        <f t="shared" si="0"/>
        <v>0</v>
      </c>
      <c r="AV23" s="34" t="str">
        <f t="shared" si="4"/>
        <v/>
      </c>
      <c r="AW23" s="35">
        <f t="shared" si="1"/>
        <v>0</v>
      </c>
      <c r="AX23" s="36">
        <f t="shared" si="2"/>
        <v>0</v>
      </c>
      <c r="AY23" s="36">
        <f t="shared" si="3"/>
        <v>0</v>
      </c>
    </row>
    <row r="24" spans="1:51" hidden="1" x14ac:dyDescent="0.2">
      <c r="A24" s="26">
        <v>14</v>
      </c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30"/>
      <c r="AQ24" s="31"/>
      <c r="AR24" s="31"/>
      <c r="AS24" s="32"/>
      <c r="AT24" s="22"/>
      <c r="AU24" s="33" t="b">
        <f t="shared" si="0"/>
        <v>0</v>
      </c>
      <c r="AV24" s="34" t="str">
        <f t="shared" si="4"/>
        <v/>
      </c>
      <c r="AW24" s="35">
        <f t="shared" si="1"/>
        <v>0</v>
      </c>
      <c r="AX24" s="36">
        <f t="shared" si="2"/>
        <v>0</v>
      </c>
      <c r="AY24" s="36">
        <f t="shared" si="3"/>
        <v>0</v>
      </c>
    </row>
    <row r="25" spans="1:51" hidden="1" x14ac:dyDescent="0.2">
      <c r="A25" s="26">
        <v>15</v>
      </c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30"/>
      <c r="AQ25" s="31"/>
      <c r="AR25" s="31"/>
      <c r="AS25" s="32"/>
      <c r="AT25" s="22"/>
      <c r="AU25" s="33" t="b">
        <f t="shared" si="0"/>
        <v>0</v>
      </c>
      <c r="AV25" s="34" t="str">
        <f t="shared" si="4"/>
        <v/>
      </c>
      <c r="AW25" s="35">
        <f t="shared" si="1"/>
        <v>0</v>
      </c>
      <c r="AX25" s="36">
        <f t="shared" si="2"/>
        <v>0</v>
      </c>
      <c r="AY25" s="36">
        <f t="shared" si="3"/>
        <v>0</v>
      </c>
    </row>
    <row r="26" spans="1:51" hidden="1" x14ac:dyDescent="0.2">
      <c r="A26" s="26">
        <v>16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30"/>
      <c r="AQ26" s="31"/>
      <c r="AR26" s="31"/>
      <c r="AS26" s="32"/>
      <c r="AT26" s="22"/>
      <c r="AU26" s="33" t="b">
        <f t="shared" si="0"/>
        <v>0</v>
      </c>
      <c r="AV26" s="34" t="str">
        <f t="shared" si="4"/>
        <v/>
      </c>
      <c r="AW26" s="35">
        <f t="shared" si="1"/>
        <v>0</v>
      </c>
      <c r="AX26" s="36">
        <f t="shared" si="2"/>
        <v>0</v>
      </c>
      <c r="AY26" s="36">
        <f t="shared" si="3"/>
        <v>0</v>
      </c>
    </row>
    <row r="27" spans="1:51" hidden="1" x14ac:dyDescent="0.2">
      <c r="A27" s="26">
        <v>17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30"/>
      <c r="AQ27" s="31"/>
      <c r="AR27" s="31"/>
      <c r="AS27" s="32"/>
      <c r="AT27" s="22"/>
      <c r="AU27" s="33" t="b">
        <f t="shared" si="0"/>
        <v>0</v>
      </c>
      <c r="AV27" s="34" t="str">
        <f t="shared" si="4"/>
        <v/>
      </c>
      <c r="AW27" s="35">
        <f t="shared" si="1"/>
        <v>0</v>
      </c>
      <c r="AX27" s="36">
        <f t="shared" si="2"/>
        <v>0</v>
      </c>
      <c r="AY27" s="36">
        <f t="shared" si="3"/>
        <v>0</v>
      </c>
    </row>
    <row r="28" spans="1:51" hidden="1" x14ac:dyDescent="0.2">
      <c r="A28" s="26">
        <v>18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30"/>
      <c r="AQ28" s="31"/>
      <c r="AR28" s="31"/>
      <c r="AS28" s="32"/>
      <c r="AT28" s="22"/>
      <c r="AU28" s="33" t="b">
        <f t="shared" si="0"/>
        <v>0</v>
      </c>
      <c r="AV28" s="34" t="str">
        <f t="shared" si="4"/>
        <v/>
      </c>
      <c r="AW28" s="35">
        <f t="shared" si="1"/>
        <v>0</v>
      </c>
      <c r="AX28" s="36">
        <f t="shared" si="2"/>
        <v>0</v>
      </c>
      <c r="AY28" s="36">
        <f t="shared" si="3"/>
        <v>0</v>
      </c>
    </row>
    <row r="29" spans="1:51" hidden="1" x14ac:dyDescent="0.2">
      <c r="A29" s="26">
        <v>19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30"/>
      <c r="AQ29" s="31"/>
      <c r="AR29" s="31"/>
      <c r="AS29" s="32"/>
      <c r="AT29" s="22"/>
      <c r="AU29" s="33" t="b">
        <f t="shared" si="0"/>
        <v>0</v>
      </c>
      <c r="AV29" s="34" t="str">
        <f t="shared" si="4"/>
        <v/>
      </c>
      <c r="AW29" s="35">
        <f t="shared" si="1"/>
        <v>0</v>
      </c>
      <c r="AX29" s="36">
        <f t="shared" si="2"/>
        <v>0</v>
      </c>
      <c r="AY29" s="36">
        <f t="shared" si="3"/>
        <v>0</v>
      </c>
    </row>
    <row r="30" spans="1:51" hidden="1" x14ac:dyDescent="0.2">
      <c r="A30" s="26">
        <v>20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30"/>
      <c r="AQ30" s="31"/>
      <c r="AR30" s="31"/>
      <c r="AS30" s="32"/>
      <c r="AT30" s="22"/>
      <c r="AU30" s="33" t="b">
        <f t="shared" si="0"/>
        <v>0</v>
      </c>
      <c r="AV30" s="34" t="str">
        <f t="shared" si="4"/>
        <v/>
      </c>
      <c r="AW30" s="35">
        <f t="shared" si="1"/>
        <v>0</v>
      </c>
      <c r="AX30" s="36">
        <f t="shared" si="2"/>
        <v>0</v>
      </c>
      <c r="AY30" s="36">
        <f t="shared" si="3"/>
        <v>0</v>
      </c>
    </row>
    <row r="31" spans="1:51" hidden="1" x14ac:dyDescent="0.2">
      <c r="A31" s="26">
        <v>21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30"/>
      <c r="AQ31" s="31"/>
      <c r="AR31" s="31"/>
      <c r="AS31" s="32"/>
      <c r="AT31" s="22"/>
      <c r="AU31" s="33" t="b">
        <f t="shared" si="0"/>
        <v>0</v>
      </c>
      <c r="AV31" s="34" t="str">
        <f t="shared" si="4"/>
        <v/>
      </c>
      <c r="AW31" s="35">
        <f t="shared" si="1"/>
        <v>0</v>
      </c>
      <c r="AX31" s="36">
        <f t="shared" si="2"/>
        <v>0</v>
      </c>
      <c r="AY31" s="36">
        <f t="shared" si="3"/>
        <v>0</v>
      </c>
    </row>
    <row r="32" spans="1:51" hidden="1" x14ac:dyDescent="0.2">
      <c r="A32" s="26">
        <v>22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30"/>
      <c r="AQ32" s="31"/>
      <c r="AR32" s="31"/>
      <c r="AS32" s="32"/>
      <c r="AT32" s="22"/>
      <c r="AU32" s="33" t="b">
        <f t="shared" si="0"/>
        <v>0</v>
      </c>
      <c r="AV32" s="34" t="str">
        <f t="shared" si="4"/>
        <v/>
      </c>
      <c r="AW32" s="35">
        <f t="shared" si="1"/>
        <v>0</v>
      </c>
      <c r="AX32" s="36">
        <f t="shared" si="2"/>
        <v>0</v>
      </c>
      <c r="AY32" s="36">
        <f t="shared" si="3"/>
        <v>0</v>
      </c>
    </row>
    <row r="33" spans="1:51" hidden="1" x14ac:dyDescent="0.2">
      <c r="A33" s="26">
        <v>23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30"/>
      <c r="AQ33" s="31"/>
      <c r="AR33" s="31"/>
      <c r="AS33" s="32"/>
      <c r="AT33" s="22"/>
      <c r="AU33" s="33" t="b">
        <f t="shared" si="0"/>
        <v>0</v>
      </c>
      <c r="AV33" s="34" t="str">
        <f t="shared" si="4"/>
        <v/>
      </c>
      <c r="AW33" s="35">
        <f t="shared" si="1"/>
        <v>0</v>
      </c>
      <c r="AX33" s="36">
        <f t="shared" si="2"/>
        <v>0</v>
      </c>
      <c r="AY33" s="36">
        <f t="shared" si="3"/>
        <v>0</v>
      </c>
    </row>
    <row r="34" spans="1:51" hidden="1" x14ac:dyDescent="0.2">
      <c r="A34" s="26">
        <v>24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30"/>
      <c r="AQ34" s="31"/>
      <c r="AR34" s="31"/>
      <c r="AS34" s="32"/>
      <c r="AT34" s="22"/>
      <c r="AU34" s="33" t="b">
        <f t="shared" si="0"/>
        <v>0</v>
      </c>
      <c r="AV34" s="34" t="str">
        <f t="shared" si="4"/>
        <v/>
      </c>
      <c r="AW34" s="35">
        <f t="shared" si="1"/>
        <v>0</v>
      </c>
      <c r="AX34" s="36">
        <f t="shared" si="2"/>
        <v>0</v>
      </c>
      <c r="AY34" s="36">
        <f t="shared" si="3"/>
        <v>0</v>
      </c>
    </row>
    <row r="35" spans="1:51" hidden="1" x14ac:dyDescent="0.2">
      <c r="A35" s="26">
        <v>25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30"/>
      <c r="AQ35" s="31"/>
      <c r="AR35" s="31"/>
      <c r="AS35" s="32"/>
      <c r="AT35" s="22"/>
      <c r="AU35" s="33" t="b">
        <f t="shared" si="0"/>
        <v>0</v>
      </c>
      <c r="AV35" s="34" t="str">
        <f t="shared" si="4"/>
        <v/>
      </c>
      <c r="AW35" s="35">
        <f t="shared" si="1"/>
        <v>0</v>
      </c>
      <c r="AX35" s="36">
        <f t="shared" si="2"/>
        <v>0</v>
      </c>
      <c r="AY35" s="36">
        <f t="shared" si="3"/>
        <v>0</v>
      </c>
    </row>
    <row r="36" spans="1:51" hidden="1" x14ac:dyDescent="0.2">
      <c r="A36" s="26">
        <v>26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30"/>
      <c r="AQ36" s="31"/>
      <c r="AR36" s="31"/>
      <c r="AS36" s="32"/>
      <c r="AT36" s="22"/>
      <c r="AU36" s="33" t="b">
        <f t="shared" si="0"/>
        <v>0</v>
      </c>
      <c r="AV36" s="34" t="str">
        <f t="shared" si="4"/>
        <v/>
      </c>
      <c r="AW36" s="35">
        <f t="shared" si="1"/>
        <v>0</v>
      </c>
      <c r="AX36" s="36">
        <f t="shared" si="2"/>
        <v>0</v>
      </c>
      <c r="AY36" s="36">
        <f t="shared" si="3"/>
        <v>0</v>
      </c>
    </row>
    <row r="37" spans="1:51" hidden="1" x14ac:dyDescent="0.2">
      <c r="A37" s="26">
        <v>27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30"/>
      <c r="AQ37" s="31"/>
      <c r="AR37" s="31"/>
      <c r="AS37" s="32"/>
      <c r="AT37" s="22"/>
      <c r="AU37" s="33" t="b">
        <f t="shared" si="0"/>
        <v>0</v>
      </c>
      <c r="AV37" s="34" t="str">
        <f t="shared" si="4"/>
        <v/>
      </c>
      <c r="AW37" s="35">
        <f t="shared" si="1"/>
        <v>0</v>
      </c>
      <c r="AX37" s="36">
        <f t="shared" si="2"/>
        <v>0</v>
      </c>
      <c r="AY37" s="36">
        <f t="shared" si="3"/>
        <v>0</v>
      </c>
    </row>
    <row r="38" spans="1:51" hidden="1" x14ac:dyDescent="0.2">
      <c r="A38" s="26">
        <v>28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30"/>
      <c r="AQ38" s="31"/>
      <c r="AR38" s="31"/>
      <c r="AS38" s="32"/>
      <c r="AT38" s="22"/>
      <c r="AU38" s="33" t="b">
        <f t="shared" si="0"/>
        <v>0</v>
      </c>
      <c r="AV38" s="34" t="str">
        <f t="shared" si="4"/>
        <v/>
      </c>
      <c r="AW38" s="35">
        <f t="shared" si="1"/>
        <v>0</v>
      </c>
      <c r="AX38" s="36">
        <f t="shared" si="2"/>
        <v>0</v>
      </c>
      <c r="AY38" s="36">
        <f t="shared" si="3"/>
        <v>0</v>
      </c>
    </row>
    <row r="39" spans="1:51" hidden="1" x14ac:dyDescent="0.2">
      <c r="A39" s="26">
        <v>29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30"/>
      <c r="AQ39" s="31"/>
      <c r="AR39" s="31"/>
      <c r="AS39" s="32"/>
      <c r="AT39" s="22"/>
      <c r="AU39" s="33" t="b">
        <f t="shared" si="0"/>
        <v>0</v>
      </c>
      <c r="AV39" s="34" t="str">
        <f t="shared" si="4"/>
        <v/>
      </c>
      <c r="AW39" s="35">
        <f t="shared" si="1"/>
        <v>0</v>
      </c>
      <c r="AX39" s="36">
        <f t="shared" si="2"/>
        <v>0</v>
      </c>
      <c r="AY39" s="36">
        <f t="shared" si="3"/>
        <v>0</v>
      </c>
    </row>
    <row r="40" spans="1:51" hidden="1" x14ac:dyDescent="0.2">
      <c r="A40" s="26">
        <v>30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30"/>
      <c r="AQ40" s="31"/>
      <c r="AR40" s="31"/>
      <c r="AS40" s="32"/>
      <c r="AT40" s="22"/>
      <c r="AU40" s="33" t="b">
        <f t="shared" si="0"/>
        <v>0</v>
      </c>
      <c r="AV40" s="34" t="str">
        <f t="shared" si="4"/>
        <v/>
      </c>
      <c r="AW40" s="35">
        <f t="shared" si="1"/>
        <v>0</v>
      </c>
      <c r="AX40" s="36">
        <f t="shared" si="2"/>
        <v>0</v>
      </c>
      <c r="AY40" s="36">
        <f t="shared" si="3"/>
        <v>0</v>
      </c>
    </row>
    <row r="41" spans="1:51" hidden="1" x14ac:dyDescent="0.2">
      <c r="A41" s="26">
        <v>31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30"/>
      <c r="AQ41" s="31"/>
      <c r="AR41" s="31"/>
      <c r="AS41" s="32"/>
      <c r="AT41" s="22"/>
      <c r="AU41" s="33" t="b">
        <f t="shared" si="0"/>
        <v>0</v>
      </c>
      <c r="AV41" s="34" t="str">
        <f t="shared" si="4"/>
        <v/>
      </c>
      <c r="AW41" s="35">
        <f t="shared" si="1"/>
        <v>0</v>
      </c>
      <c r="AX41" s="36">
        <f t="shared" si="2"/>
        <v>0</v>
      </c>
      <c r="AY41" s="36">
        <f t="shared" si="3"/>
        <v>0</v>
      </c>
    </row>
    <row r="42" spans="1:51" hidden="1" x14ac:dyDescent="0.2">
      <c r="A42" s="26">
        <v>32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30"/>
      <c r="AQ42" s="31"/>
      <c r="AR42" s="31"/>
      <c r="AS42" s="32"/>
      <c r="AT42" s="22"/>
      <c r="AU42" s="33" t="b">
        <f t="shared" si="0"/>
        <v>0</v>
      </c>
      <c r="AV42" s="34" t="str">
        <f t="shared" si="4"/>
        <v/>
      </c>
      <c r="AW42" s="35">
        <f t="shared" si="1"/>
        <v>0</v>
      </c>
      <c r="AX42" s="36">
        <f t="shared" si="2"/>
        <v>0</v>
      </c>
      <c r="AY42" s="36">
        <f t="shared" si="3"/>
        <v>0</v>
      </c>
    </row>
    <row r="43" spans="1:51" hidden="1" x14ac:dyDescent="0.2">
      <c r="A43" s="26">
        <v>33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30"/>
      <c r="AQ43" s="31"/>
      <c r="AR43" s="31"/>
      <c r="AS43" s="32"/>
      <c r="AT43" s="22"/>
      <c r="AU43" s="33" t="b">
        <f t="shared" si="0"/>
        <v>0</v>
      </c>
      <c r="AV43" s="34" t="str">
        <f t="shared" si="4"/>
        <v/>
      </c>
      <c r="AW43" s="35">
        <f t="shared" si="1"/>
        <v>0</v>
      </c>
      <c r="AX43" s="36">
        <f t="shared" si="2"/>
        <v>0</v>
      </c>
      <c r="AY43" s="36">
        <f t="shared" si="3"/>
        <v>0</v>
      </c>
    </row>
    <row r="44" spans="1:51" hidden="1" x14ac:dyDescent="0.2">
      <c r="A44" s="26">
        <v>34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30"/>
      <c r="AQ44" s="31"/>
      <c r="AR44" s="31"/>
      <c r="AS44" s="32"/>
      <c r="AT44" s="22"/>
      <c r="AU44" s="33" t="b">
        <f t="shared" si="0"/>
        <v>0</v>
      </c>
      <c r="AV44" s="34" t="str">
        <f t="shared" si="4"/>
        <v/>
      </c>
      <c r="AW44" s="35">
        <f t="shared" si="1"/>
        <v>0</v>
      </c>
      <c r="AX44" s="36">
        <f t="shared" si="2"/>
        <v>0</v>
      </c>
      <c r="AY44" s="36">
        <f t="shared" si="3"/>
        <v>0</v>
      </c>
    </row>
    <row r="45" spans="1:51" hidden="1" x14ac:dyDescent="0.2">
      <c r="A45" s="26">
        <v>35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30"/>
      <c r="AQ45" s="31"/>
      <c r="AR45" s="31"/>
      <c r="AS45" s="32"/>
      <c r="AT45" s="22"/>
      <c r="AU45" s="33" t="b">
        <f t="shared" si="0"/>
        <v>0</v>
      </c>
      <c r="AV45" s="34" t="str">
        <f t="shared" si="4"/>
        <v/>
      </c>
      <c r="AW45" s="35">
        <f t="shared" si="1"/>
        <v>0</v>
      </c>
      <c r="AX45" s="36">
        <f t="shared" si="2"/>
        <v>0</v>
      </c>
      <c r="AY45" s="36">
        <f t="shared" si="3"/>
        <v>0</v>
      </c>
    </row>
    <row r="46" spans="1:51" hidden="1" x14ac:dyDescent="0.2">
      <c r="A46" s="26">
        <v>36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30"/>
      <c r="AQ46" s="31"/>
      <c r="AR46" s="31"/>
      <c r="AS46" s="32"/>
      <c r="AT46" s="22"/>
      <c r="AU46" s="33" t="b">
        <f t="shared" si="0"/>
        <v>0</v>
      </c>
      <c r="AV46" s="34" t="str">
        <f t="shared" si="4"/>
        <v/>
      </c>
      <c r="AW46" s="35">
        <f t="shared" si="1"/>
        <v>0</v>
      </c>
      <c r="AX46" s="36">
        <f t="shared" si="2"/>
        <v>0</v>
      </c>
      <c r="AY46" s="36">
        <f t="shared" si="3"/>
        <v>0</v>
      </c>
    </row>
    <row r="47" spans="1:51" hidden="1" x14ac:dyDescent="0.2">
      <c r="A47" s="26">
        <v>37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30"/>
      <c r="AQ47" s="31"/>
      <c r="AR47" s="31"/>
      <c r="AS47" s="32"/>
      <c r="AT47" s="22"/>
      <c r="AU47" s="33" t="b">
        <f t="shared" si="0"/>
        <v>0</v>
      </c>
      <c r="AV47" s="34" t="str">
        <f t="shared" si="4"/>
        <v/>
      </c>
      <c r="AW47" s="35">
        <f t="shared" si="1"/>
        <v>0</v>
      </c>
      <c r="AX47" s="36">
        <f t="shared" si="2"/>
        <v>0</v>
      </c>
      <c r="AY47" s="36">
        <f t="shared" si="3"/>
        <v>0</v>
      </c>
    </row>
    <row r="48" spans="1:51" hidden="1" x14ac:dyDescent="0.2">
      <c r="A48" s="26">
        <v>38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30"/>
      <c r="AQ48" s="31"/>
      <c r="AR48" s="31"/>
      <c r="AS48" s="32"/>
      <c r="AT48" s="22"/>
      <c r="AU48" s="33" t="b">
        <f t="shared" si="0"/>
        <v>0</v>
      </c>
      <c r="AV48" s="34" t="str">
        <f t="shared" si="4"/>
        <v/>
      </c>
      <c r="AW48" s="35">
        <f t="shared" si="1"/>
        <v>0</v>
      </c>
      <c r="AX48" s="36">
        <f t="shared" si="2"/>
        <v>0</v>
      </c>
      <c r="AY48" s="36">
        <f t="shared" si="3"/>
        <v>0</v>
      </c>
    </row>
    <row r="49" spans="1:51" hidden="1" x14ac:dyDescent="0.2">
      <c r="A49" s="26">
        <v>39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30"/>
      <c r="AQ49" s="31"/>
      <c r="AR49" s="31"/>
      <c r="AS49" s="32"/>
      <c r="AT49" s="22"/>
      <c r="AU49" s="33" t="b">
        <f t="shared" si="0"/>
        <v>0</v>
      </c>
      <c r="AV49" s="34" t="str">
        <f t="shared" si="4"/>
        <v/>
      </c>
      <c r="AW49" s="35">
        <f t="shared" si="1"/>
        <v>0</v>
      </c>
      <c r="AX49" s="36">
        <f t="shared" si="2"/>
        <v>0</v>
      </c>
      <c r="AY49" s="36">
        <f t="shared" si="3"/>
        <v>0</v>
      </c>
    </row>
    <row r="50" spans="1:51" hidden="1" x14ac:dyDescent="0.2">
      <c r="A50" s="26">
        <v>40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30"/>
      <c r="AQ50" s="31"/>
      <c r="AR50" s="31"/>
      <c r="AS50" s="32"/>
      <c r="AT50" s="22"/>
      <c r="AU50" s="33" t="b">
        <f t="shared" si="0"/>
        <v>0</v>
      </c>
      <c r="AV50" s="34" t="str">
        <f t="shared" si="4"/>
        <v/>
      </c>
      <c r="AW50" s="35">
        <f t="shared" si="1"/>
        <v>0</v>
      </c>
      <c r="AX50" s="36">
        <f t="shared" si="2"/>
        <v>0</v>
      </c>
      <c r="AY50" s="36">
        <f t="shared" si="3"/>
        <v>0</v>
      </c>
    </row>
    <row r="51" spans="1:51" hidden="1" x14ac:dyDescent="0.2">
      <c r="A51" s="26">
        <v>41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30"/>
      <c r="AQ51" s="31"/>
      <c r="AR51" s="31"/>
      <c r="AS51" s="32"/>
      <c r="AT51" s="22"/>
      <c r="AU51" s="33" t="b">
        <f t="shared" si="0"/>
        <v>0</v>
      </c>
      <c r="AV51" s="34" t="str">
        <f t="shared" si="4"/>
        <v/>
      </c>
      <c r="AW51" s="35">
        <f t="shared" si="1"/>
        <v>0</v>
      </c>
      <c r="AX51" s="36">
        <f t="shared" si="2"/>
        <v>0</v>
      </c>
      <c r="AY51" s="36">
        <f t="shared" si="3"/>
        <v>0</v>
      </c>
    </row>
    <row r="52" spans="1:51" hidden="1" x14ac:dyDescent="0.2">
      <c r="A52" s="26">
        <v>42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30"/>
      <c r="AQ52" s="31"/>
      <c r="AR52" s="31"/>
      <c r="AS52" s="32"/>
      <c r="AT52" s="22"/>
      <c r="AU52" s="33" t="b">
        <f t="shared" si="0"/>
        <v>0</v>
      </c>
      <c r="AV52" s="34" t="str">
        <f t="shared" si="4"/>
        <v/>
      </c>
      <c r="AW52" s="35">
        <f t="shared" si="1"/>
        <v>0</v>
      </c>
      <c r="AX52" s="36">
        <f t="shared" si="2"/>
        <v>0</v>
      </c>
      <c r="AY52" s="36">
        <f t="shared" si="3"/>
        <v>0</v>
      </c>
    </row>
    <row r="53" spans="1:51" hidden="1" x14ac:dyDescent="0.2">
      <c r="A53" s="26">
        <v>43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30"/>
      <c r="AQ53" s="31"/>
      <c r="AR53" s="31"/>
      <c r="AS53" s="32"/>
      <c r="AT53" s="22"/>
      <c r="AU53" s="33" t="b">
        <f t="shared" si="0"/>
        <v>0</v>
      </c>
      <c r="AV53" s="34" t="str">
        <f t="shared" si="4"/>
        <v/>
      </c>
      <c r="AW53" s="35">
        <f t="shared" si="1"/>
        <v>0</v>
      </c>
      <c r="AX53" s="36">
        <f t="shared" si="2"/>
        <v>0</v>
      </c>
      <c r="AY53" s="36">
        <f t="shared" si="3"/>
        <v>0</v>
      </c>
    </row>
    <row r="54" spans="1:51" hidden="1" x14ac:dyDescent="0.2">
      <c r="A54" s="26">
        <v>44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30"/>
      <c r="AQ54" s="31"/>
      <c r="AR54" s="31"/>
      <c r="AS54" s="32"/>
      <c r="AT54" s="22"/>
      <c r="AU54" s="33" t="b">
        <f t="shared" si="0"/>
        <v>0</v>
      </c>
      <c r="AV54" s="34" t="str">
        <f t="shared" si="4"/>
        <v/>
      </c>
      <c r="AW54" s="35">
        <f t="shared" si="1"/>
        <v>0</v>
      </c>
      <c r="AX54" s="36">
        <f t="shared" si="2"/>
        <v>0</v>
      </c>
      <c r="AY54" s="36">
        <f t="shared" si="3"/>
        <v>0</v>
      </c>
    </row>
    <row r="55" spans="1:51" hidden="1" x14ac:dyDescent="0.2">
      <c r="A55" s="26">
        <v>45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30"/>
      <c r="AQ55" s="31"/>
      <c r="AR55" s="31"/>
      <c r="AS55" s="32"/>
      <c r="AT55" s="22"/>
      <c r="AU55" s="33" t="b">
        <f t="shared" si="0"/>
        <v>0</v>
      </c>
      <c r="AV55" s="34" t="str">
        <f t="shared" si="4"/>
        <v/>
      </c>
      <c r="AW55" s="35">
        <f t="shared" si="1"/>
        <v>0</v>
      </c>
      <c r="AX55" s="36">
        <f t="shared" si="2"/>
        <v>0</v>
      </c>
      <c r="AY55" s="36">
        <f t="shared" si="3"/>
        <v>0</v>
      </c>
    </row>
    <row r="56" spans="1:51" hidden="1" x14ac:dyDescent="0.2">
      <c r="A56" s="26">
        <v>46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30"/>
      <c r="AQ56" s="31"/>
      <c r="AR56" s="31"/>
      <c r="AS56" s="32"/>
      <c r="AT56" s="22"/>
      <c r="AU56" s="33" t="b">
        <f t="shared" si="0"/>
        <v>0</v>
      </c>
      <c r="AV56" s="34" t="str">
        <f t="shared" si="4"/>
        <v/>
      </c>
      <c r="AW56" s="35">
        <f t="shared" si="1"/>
        <v>0</v>
      </c>
      <c r="AX56" s="36">
        <f t="shared" si="2"/>
        <v>0</v>
      </c>
      <c r="AY56" s="36">
        <f t="shared" si="3"/>
        <v>0</v>
      </c>
    </row>
    <row r="57" spans="1:51" hidden="1" x14ac:dyDescent="0.2">
      <c r="A57" s="26">
        <v>47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30"/>
      <c r="AQ57" s="31"/>
      <c r="AR57" s="31"/>
      <c r="AS57" s="32"/>
      <c r="AT57" s="22"/>
      <c r="AU57" s="33" t="b">
        <f t="shared" si="0"/>
        <v>0</v>
      </c>
      <c r="AV57" s="34" t="str">
        <f t="shared" si="4"/>
        <v/>
      </c>
      <c r="AW57" s="35">
        <f t="shared" si="1"/>
        <v>0</v>
      </c>
      <c r="AX57" s="36">
        <f t="shared" si="2"/>
        <v>0</v>
      </c>
      <c r="AY57" s="36">
        <f t="shared" si="3"/>
        <v>0</v>
      </c>
    </row>
    <row r="58" spans="1:51" hidden="1" x14ac:dyDescent="0.2">
      <c r="A58" s="26">
        <v>48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30"/>
      <c r="AQ58" s="31"/>
      <c r="AR58" s="31"/>
      <c r="AS58" s="32"/>
      <c r="AT58" s="22"/>
      <c r="AU58" s="33" t="b">
        <f t="shared" si="0"/>
        <v>0</v>
      </c>
      <c r="AV58" s="34" t="str">
        <f t="shared" si="4"/>
        <v/>
      </c>
      <c r="AW58" s="35">
        <f t="shared" si="1"/>
        <v>0</v>
      </c>
      <c r="AX58" s="36">
        <f t="shared" si="2"/>
        <v>0</v>
      </c>
      <c r="AY58" s="36">
        <f t="shared" si="3"/>
        <v>0</v>
      </c>
    </row>
    <row r="59" spans="1:51" hidden="1" x14ac:dyDescent="0.2">
      <c r="A59" s="26">
        <v>49</v>
      </c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30"/>
      <c r="AQ59" s="31"/>
      <c r="AR59" s="31"/>
      <c r="AS59" s="32"/>
      <c r="AT59" s="22"/>
      <c r="AU59" s="33" t="b">
        <f t="shared" si="0"/>
        <v>0</v>
      </c>
      <c r="AV59" s="34" t="str">
        <f t="shared" si="4"/>
        <v/>
      </c>
      <c r="AW59" s="35">
        <f t="shared" si="1"/>
        <v>0</v>
      </c>
      <c r="AX59" s="36">
        <f t="shared" si="2"/>
        <v>0</v>
      </c>
      <c r="AY59" s="36">
        <f t="shared" si="3"/>
        <v>0</v>
      </c>
    </row>
    <row r="60" spans="1:51" hidden="1" x14ac:dyDescent="0.2">
      <c r="A60" s="26">
        <v>50</v>
      </c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30"/>
      <c r="AQ60" s="31"/>
      <c r="AR60" s="31"/>
      <c r="AS60" s="32"/>
      <c r="AT60" s="22"/>
      <c r="AU60" s="33" t="b">
        <f t="shared" si="0"/>
        <v>0</v>
      </c>
      <c r="AV60" s="34" t="str">
        <f t="shared" si="4"/>
        <v/>
      </c>
      <c r="AW60" s="35">
        <f t="shared" si="1"/>
        <v>0</v>
      </c>
      <c r="AX60" s="36">
        <f t="shared" si="2"/>
        <v>0</v>
      </c>
      <c r="AY60" s="36">
        <f t="shared" si="3"/>
        <v>0</v>
      </c>
    </row>
    <row r="61" spans="1:51" hidden="1" x14ac:dyDescent="0.2">
      <c r="A61" s="26">
        <v>51</v>
      </c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30"/>
      <c r="AQ61" s="31"/>
      <c r="AR61" s="31"/>
      <c r="AS61" s="32"/>
      <c r="AT61" s="22"/>
      <c r="AU61" s="33" t="b">
        <f t="shared" si="0"/>
        <v>0</v>
      </c>
      <c r="AV61" s="34" t="str">
        <f t="shared" si="4"/>
        <v/>
      </c>
      <c r="AW61" s="35">
        <f t="shared" si="1"/>
        <v>0</v>
      </c>
      <c r="AX61" s="36">
        <f t="shared" si="2"/>
        <v>0</v>
      </c>
      <c r="AY61" s="36">
        <f t="shared" si="3"/>
        <v>0</v>
      </c>
    </row>
    <row r="62" spans="1:51" hidden="1" x14ac:dyDescent="0.2">
      <c r="A62" s="26">
        <v>52</v>
      </c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30"/>
      <c r="AQ62" s="31"/>
      <c r="AR62" s="31"/>
      <c r="AS62" s="32"/>
      <c r="AT62" s="22"/>
      <c r="AU62" s="33" t="b">
        <f t="shared" si="0"/>
        <v>0</v>
      </c>
      <c r="AV62" s="34" t="str">
        <f t="shared" si="4"/>
        <v/>
      </c>
      <c r="AW62" s="35">
        <f t="shared" si="1"/>
        <v>0</v>
      </c>
      <c r="AX62" s="36">
        <f t="shared" si="2"/>
        <v>0</v>
      </c>
      <c r="AY62" s="36">
        <f t="shared" si="3"/>
        <v>0</v>
      </c>
    </row>
    <row r="63" spans="1:51" hidden="1" x14ac:dyDescent="0.2">
      <c r="A63" s="26">
        <v>53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30"/>
      <c r="AQ63" s="31"/>
      <c r="AR63" s="31"/>
      <c r="AS63" s="32"/>
      <c r="AT63" s="22"/>
      <c r="AU63" s="33" t="b">
        <f t="shared" si="0"/>
        <v>0</v>
      </c>
      <c r="AV63" s="34" t="str">
        <f t="shared" si="4"/>
        <v/>
      </c>
      <c r="AW63" s="35">
        <f t="shared" si="1"/>
        <v>0</v>
      </c>
      <c r="AX63" s="36">
        <f t="shared" si="2"/>
        <v>0</v>
      </c>
      <c r="AY63" s="36">
        <f t="shared" si="3"/>
        <v>0</v>
      </c>
    </row>
    <row r="64" spans="1:51" hidden="1" x14ac:dyDescent="0.2">
      <c r="A64" s="26">
        <v>54</v>
      </c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30"/>
      <c r="AQ64" s="31"/>
      <c r="AR64" s="31"/>
      <c r="AS64" s="32"/>
      <c r="AT64" s="22"/>
      <c r="AU64" s="33" t="b">
        <f t="shared" si="0"/>
        <v>0</v>
      </c>
      <c r="AV64" s="34" t="str">
        <f t="shared" si="4"/>
        <v/>
      </c>
      <c r="AW64" s="35">
        <f t="shared" si="1"/>
        <v>0</v>
      </c>
      <c r="AX64" s="36">
        <f t="shared" si="2"/>
        <v>0</v>
      </c>
      <c r="AY64" s="36">
        <f t="shared" si="3"/>
        <v>0</v>
      </c>
    </row>
    <row r="65" spans="1:51" hidden="1" x14ac:dyDescent="0.2">
      <c r="A65" s="26">
        <v>55</v>
      </c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30"/>
      <c r="AQ65" s="31"/>
      <c r="AR65" s="31"/>
      <c r="AS65" s="32"/>
      <c r="AT65" s="22"/>
      <c r="AU65" s="33" t="b">
        <f t="shared" si="0"/>
        <v>0</v>
      </c>
      <c r="AV65" s="34" t="str">
        <f t="shared" si="4"/>
        <v/>
      </c>
      <c r="AW65" s="35">
        <f t="shared" si="1"/>
        <v>0</v>
      </c>
      <c r="AX65" s="36">
        <f t="shared" si="2"/>
        <v>0</v>
      </c>
      <c r="AY65" s="36">
        <f t="shared" si="3"/>
        <v>0</v>
      </c>
    </row>
    <row r="66" spans="1:51" hidden="1" x14ac:dyDescent="0.2">
      <c r="A66" s="26">
        <v>56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30"/>
      <c r="AQ66" s="31"/>
      <c r="AR66" s="31"/>
      <c r="AS66" s="32"/>
      <c r="AT66" s="22"/>
      <c r="AU66" s="33" t="b">
        <f t="shared" si="0"/>
        <v>0</v>
      </c>
      <c r="AV66" s="34" t="str">
        <f t="shared" si="4"/>
        <v/>
      </c>
      <c r="AW66" s="35">
        <f t="shared" si="1"/>
        <v>0</v>
      </c>
      <c r="AX66" s="36">
        <f t="shared" si="2"/>
        <v>0</v>
      </c>
      <c r="AY66" s="36">
        <f t="shared" si="3"/>
        <v>0</v>
      </c>
    </row>
    <row r="67" spans="1:51" hidden="1" x14ac:dyDescent="0.2">
      <c r="A67" s="26">
        <v>57</v>
      </c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30"/>
      <c r="AQ67" s="31"/>
      <c r="AR67" s="31"/>
      <c r="AS67" s="32"/>
      <c r="AT67" s="22"/>
      <c r="AU67" s="33" t="b">
        <f t="shared" si="0"/>
        <v>0</v>
      </c>
      <c r="AV67" s="34" t="str">
        <f t="shared" si="4"/>
        <v/>
      </c>
      <c r="AW67" s="35">
        <f t="shared" si="1"/>
        <v>0</v>
      </c>
      <c r="AX67" s="36">
        <f t="shared" si="2"/>
        <v>0</v>
      </c>
      <c r="AY67" s="36">
        <f t="shared" si="3"/>
        <v>0</v>
      </c>
    </row>
    <row r="68" spans="1:51" hidden="1" x14ac:dyDescent="0.2">
      <c r="A68" s="26">
        <v>58</v>
      </c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30"/>
      <c r="AQ68" s="31"/>
      <c r="AR68" s="31"/>
      <c r="AS68" s="32"/>
      <c r="AT68" s="22"/>
      <c r="AU68" s="33" t="b">
        <f t="shared" si="0"/>
        <v>0</v>
      </c>
      <c r="AV68" s="34" t="str">
        <f t="shared" si="4"/>
        <v/>
      </c>
      <c r="AW68" s="35">
        <f t="shared" si="1"/>
        <v>0</v>
      </c>
      <c r="AX68" s="36">
        <f t="shared" si="2"/>
        <v>0</v>
      </c>
      <c r="AY68" s="36">
        <f t="shared" si="3"/>
        <v>0</v>
      </c>
    </row>
    <row r="69" spans="1:51" hidden="1" x14ac:dyDescent="0.2">
      <c r="A69" s="26">
        <v>59</v>
      </c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30"/>
      <c r="AQ69" s="31"/>
      <c r="AR69" s="31"/>
      <c r="AS69" s="32"/>
      <c r="AT69" s="22"/>
      <c r="AU69" s="33" t="b">
        <f t="shared" si="0"/>
        <v>0</v>
      </c>
      <c r="AV69" s="34" t="str">
        <f t="shared" si="4"/>
        <v/>
      </c>
      <c r="AW69" s="35">
        <f t="shared" si="1"/>
        <v>0</v>
      </c>
      <c r="AX69" s="36">
        <f t="shared" si="2"/>
        <v>0</v>
      </c>
      <c r="AY69" s="36">
        <f t="shared" si="3"/>
        <v>0</v>
      </c>
    </row>
    <row r="70" spans="1:51" hidden="1" x14ac:dyDescent="0.2">
      <c r="A70" s="26">
        <v>60</v>
      </c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30"/>
      <c r="AQ70" s="31"/>
      <c r="AR70" s="31"/>
      <c r="AS70" s="32"/>
      <c r="AT70" s="22"/>
      <c r="AU70" s="33" t="b">
        <f t="shared" si="0"/>
        <v>0</v>
      </c>
      <c r="AV70" s="34" t="str">
        <f t="shared" si="4"/>
        <v/>
      </c>
      <c r="AW70" s="35">
        <f t="shared" si="1"/>
        <v>0</v>
      </c>
      <c r="AX70" s="36">
        <f t="shared" si="2"/>
        <v>0</v>
      </c>
      <c r="AY70" s="36">
        <f t="shared" si="3"/>
        <v>0</v>
      </c>
    </row>
    <row r="71" spans="1:51" hidden="1" x14ac:dyDescent="0.2">
      <c r="A71" s="26">
        <v>61</v>
      </c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30"/>
      <c r="AQ71" s="31"/>
      <c r="AR71" s="31"/>
      <c r="AS71" s="32"/>
      <c r="AT71" s="22"/>
      <c r="AU71" s="33" t="b">
        <f t="shared" si="0"/>
        <v>0</v>
      </c>
      <c r="AV71" s="34" t="str">
        <f t="shared" si="4"/>
        <v/>
      </c>
      <c r="AW71" s="35">
        <f t="shared" si="1"/>
        <v>0</v>
      </c>
      <c r="AX71" s="36">
        <f t="shared" si="2"/>
        <v>0</v>
      </c>
      <c r="AY71" s="36">
        <f t="shared" si="3"/>
        <v>0</v>
      </c>
    </row>
    <row r="72" spans="1:51" hidden="1" x14ac:dyDescent="0.2">
      <c r="A72" s="26">
        <v>62</v>
      </c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30"/>
      <c r="AQ72" s="31"/>
      <c r="AR72" s="31"/>
      <c r="AS72" s="32"/>
      <c r="AT72" s="22"/>
      <c r="AU72" s="33" t="b">
        <f t="shared" si="0"/>
        <v>0</v>
      </c>
      <c r="AV72" s="34" t="str">
        <f t="shared" si="4"/>
        <v/>
      </c>
      <c r="AW72" s="35">
        <f t="shared" si="1"/>
        <v>0</v>
      </c>
      <c r="AX72" s="36">
        <f t="shared" si="2"/>
        <v>0</v>
      </c>
      <c r="AY72" s="36">
        <f t="shared" si="3"/>
        <v>0</v>
      </c>
    </row>
    <row r="73" spans="1:51" hidden="1" x14ac:dyDescent="0.2">
      <c r="A73" s="26">
        <v>63</v>
      </c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30"/>
      <c r="AQ73" s="31"/>
      <c r="AR73" s="31"/>
      <c r="AS73" s="32"/>
      <c r="AT73" s="22"/>
      <c r="AU73" s="33" t="b">
        <f t="shared" si="0"/>
        <v>0</v>
      </c>
      <c r="AV73" s="34" t="str">
        <f t="shared" si="4"/>
        <v/>
      </c>
      <c r="AW73" s="35">
        <f t="shared" si="1"/>
        <v>0</v>
      </c>
      <c r="AX73" s="36">
        <f t="shared" si="2"/>
        <v>0</v>
      </c>
      <c r="AY73" s="36">
        <f t="shared" si="3"/>
        <v>0</v>
      </c>
    </row>
    <row r="74" spans="1:51" hidden="1" x14ac:dyDescent="0.2">
      <c r="A74" s="26">
        <v>64</v>
      </c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30"/>
      <c r="AQ74" s="31"/>
      <c r="AR74" s="31"/>
      <c r="AS74" s="32"/>
      <c r="AT74" s="22"/>
      <c r="AU74" s="33" t="b">
        <f t="shared" si="0"/>
        <v>0</v>
      </c>
      <c r="AV74" s="34" t="str">
        <f t="shared" si="4"/>
        <v/>
      </c>
      <c r="AW74" s="35">
        <f t="shared" si="1"/>
        <v>0</v>
      </c>
      <c r="AX74" s="36">
        <f t="shared" si="2"/>
        <v>0</v>
      </c>
      <c r="AY74" s="36">
        <f t="shared" si="3"/>
        <v>0</v>
      </c>
    </row>
    <row r="75" spans="1:51" hidden="1" x14ac:dyDescent="0.2">
      <c r="A75" s="26">
        <v>65</v>
      </c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30"/>
      <c r="AQ75" s="31"/>
      <c r="AR75" s="31"/>
      <c r="AS75" s="32"/>
      <c r="AT75" s="22"/>
      <c r="AU75" s="33" t="b">
        <f t="shared" ref="AU75:AU138" si="5">IF(SUM(C75:AO75)&gt;0,(SUM(C75:AO75)/COUNTIF(C75:AO75,"&gt;0")))</f>
        <v>0</v>
      </c>
      <c r="AV75" s="34" t="str">
        <f t="shared" si="4"/>
        <v/>
      </c>
      <c r="AW75" s="35">
        <f t="shared" ref="AW75:AW138" si="6">COUNTIF($C75:$AO75,"Отл")</f>
        <v>0</v>
      </c>
      <c r="AX75" s="36">
        <f t="shared" ref="AX75:AX138" si="7">COUNTIF($C75:$AO75,"Хор")</f>
        <v>0</v>
      </c>
      <c r="AY75" s="36">
        <f t="shared" ref="AY75:AY138" si="8">COUNTIF($C75:$AO75,"Удв")</f>
        <v>0</v>
      </c>
    </row>
    <row r="76" spans="1:51" hidden="1" x14ac:dyDescent="0.2">
      <c r="A76" s="26">
        <v>66</v>
      </c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30"/>
      <c r="AQ76" s="31"/>
      <c r="AR76" s="31"/>
      <c r="AS76" s="32"/>
      <c r="AT76" s="22"/>
      <c r="AU76" s="33" t="b">
        <f t="shared" si="5"/>
        <v>0</v>
      </c>
      <c r="AV76" s="34" t="str">
        <f t="shared" ref="AV76:AV139" si="9">IF(SUM(AW76:AY76)&gt;0,(AW76*5+AX76*4+AY76*3)/SUM(AW76:AY76),"")</f>
        <v/>
      </c>
      <c r="AW76" s="35">
        <f t="shared" si="6"/>
        <v>0</v>
      </c>
      <c r="AX76" s="36">
        <f t="shared" si="7"/>
        <v>0</v>
      </c>
      <c r="AY76" s="36">
        <f t="shared" si="8"/>
        <v>0</v>
      </c>
    </row>
    <row r="77" spans="1:51" hidden="1" x14ac:dyDescent="0.2">
      <c r="A77" s="26">
        <v>67</v>
      </c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30"/>
      <c r="AQ77" s="31"/>
      <c r="AR77" s="31"/>
      <c r="AS77" s="32"/>
      <c r="AT77" s="22"/>
      <c r="AU77" s="33" t="b">
        <f t="shared" si="5"/>
        <v>0</v>
      </c>
      <c r="AV77" s="34" t="str">
        <f t="shared" si="9"/>
        <v/>
      </c>
      <c r="AW77" s="35">
        <f t="shared" si="6"/>
        <v>0</v>
      </c>
      <c r="AX77" s="36">
        <f t="shared" si="7"/>
        <v>0</v>
      </c>
      <c r="AY77" s="36">
        <f t="shared" si="8"/>
        <v>0</v>
      </c>
    </row>
    <row r="78" spans="1:51" hidden="1" x14ac:dyDescent="0.2">
      <c r="A78" s="26">
        <v>68</v>
      </c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30"/>
      <c r="AQ78" s="31"/>
      <c r="AR78" s="31"/>
      <c r="AS78" s="32"/>
      <c r="AT78" s="22"/>
      <c r="AU78" s="33" t="b">
        <f t="shared" si="5"/>
        <v>0</v>
      </c>
      <c r="AV78" s="34" t="str">
        <f t="shared" si="9"/>
        <v/>
      </c>
      <c r="AW78" s="35">
        <f t="shared" si="6"/>
        <v>0</v>
      </c>
      <c r="AX78" s="36">
        <f t="shared" si="7"/>
        <v>0</v>
      </c>
      <c r="AY78" s="36">
        <f t="shared" si="8"/>
        <v>0</v>
      </c>
    </row>
    <row r="79" spans="1:51" hidden="1" x14ac:dyDescent="0.2">
      <c r="A79" s="26">
        <v>69</v>
      </c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30"/>
      <c r="AQ79" s="31"/>
      <c r="AR79" s="31"/>
      <c r="AS79" s="32"/>
      <c r="AT79" s="22"/>
      <c r="AU79" s="33" t="b">
        <f t="shared" si="5"/>
        <v>0</v>
      </c>
      <c r="AV79" s="34" t="str">
        <f t="shared" si="9"/>
        <v/>
      </c>
      <c r="AW79" s="35">
        <f t="shared" si="6"/>
        <v>0</v>
      </c>
      <c r="AX79" s="36">
        <f t="shared" si="7"/>
        <v>0</v>
      </c>
      <c r="AY79" s="36">
        <f t="shared" si="8"/>
        <v>0</v>
      </c>
    </row>
    <row r="80" spans="1:51" hidden="1" x14ac:dyDescent="0.2">
      <c r="A80" s="26">
        <v>70</v>
      </c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30"/>
      <c r="AQ80" s="31"/>
      <c r="AR80" s="31"/>
      <c r="AS80" s="32"/>
      <c r="AT80" s="22"/>
      <c r="AU80" s="33" t="b">
        <f t="shared" si="5"/>
        <v>0</v>
      </c>
      <c r="AV80" s="34" t="str">
        <f t="shared" si="9"/>
        <v/>
      </c>
      <c r="AW80" s="35">
        <f t="shared" si="6"/>
        <v>0</v>
      </c>
      <c r="AX80" s="36">
        <f t="shared" si="7"/>
        <v>0</v>
      </c>
      <c r="AY80" s="36">
        <f t="shared" si="8"/>
        <v>0</v>
      </c>
    </row>
    <row r="81" spans="1:51" hidden="1" x14ac:dyDescent="0.2">
      <c r="A81" s="26">
        <v>71</v>
      </c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30"/>
      <c r="AQ81" s="31"/>
      <c r="AR81" s="31"/>
      <c r="AS81" s="32"/>
      <c r="AT81" s="22"/>
      <c r="AU81" s="33" t="b">
        <f t="shared" si="5"/>
        <v>0</v>
      </c>
      <c r="AV81" s="34" t="str">
        <f t="shared" si="9"/>
        <v/>
      </c>
      <c r="AW81" s="35">
        <f t="shared" si="6"/>
        <v>0</v>
      </c>
      <c r="AX81" s="36">
        <f t="shared" si="7"/>
        <v>0</v>
      </c>
      <c r="AY81" s="36">
        <f t="shared" si="8"/>
        <v>0</v>
      </c>
    </row>
    <row r="82" spans="1:51" hidden="1" x14ac:dyDescent="0.2">
      <c r="A82" s="26">
        <v>72</v>
      </c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30"/>
      <c r="AQ82" s="31"/>
      <c r="AR82" s="31"/>
      <c r="AS82" s="32"/>
      <c r="AT82" s="22"/>
      <c r="AU82" s="33" t="b">
        <f t="shared" si="5"/>
        <v>0</v>
      </c>
      <c r="AV82" s="34" t="str">
        <f t="shared" si="9"/>
        <v/>
      </c>
      <c r="AW82" s="35">
        <f t="shared" si="6"/>
        <v>0</v>
      </c>
      <c r="AX82" s="36">
        <f t="shared" si="7"/>
        <v>0</v>
      </c>
      <c r="AY82" s="36">
        <f t="shared" si="8"/>
        <v>0</v>
      </c>
    </row>
    <row r="83" spans="1:51" hidden="1" x14ac:dyDescent="0.2">
      <c r="A83" s="26">
        <v>73</v>
      </c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30"/>
      <c r="AQ83" s="31"/>
      <c r="AR83" s="31"/>
      <c r="AS83" s="32"/>
      <c r="AT83" s="22"/>
      <c r="AU83" s="33" t="b">
        <f t="shared" si="5"/>
        <v>0</v>
      </c>
      <c r="AV83" s="34" t="str">
        <f t="shared" si="9"/>
        <v/>
      </c>
      <c r="AW83" s="35">
        <f t="shared" si="6"/>
        <v>0</v>
      </c>
      <c r="AX83" s="36">
        <f t="shared" si="7"/>
        <v>0</v>
      </c>
      <c r="AY83" s="36">
        <f t="shared" si="8"/>
        <v>0</v>
      </c>
    </row>
    <row r="84" spans="1:51" hidden="1" x14ac:dyDescent="0.2">
      <c r="A84" s="26">
        <v>74</v>
      </c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30"/>
      <c r="AQ84" s="31"/>
      <c r="AR84" s="31"/>
      <c r="AS84" s="32"/>
      <c r="AT84" s="22"/>
      <c r="AU84" s="33" t="b">
        <f t="shared" si="5"/>
        <v>0</v>
      </c>
      <c r="AV84" s="34" t="str">
        <f t="shared" si="9"/>
        <v/>
      </c>
      <c r="AW84" s="35">
        <f t="shared" si="6"/>
        <v>0</v>
      </c>
      <c r="AX84" s="36">
        <f t="shared" si="7"/>
        <v>0</v>
      </c>
      <c r="AY84" s="36">
        <f t="shared" si="8"/>
        <v>0</v>
      </c>
    </row>
    <row r="85" spans="1:51" hidden="1" x14ac:dyDescent="0.2">
      <c r="A85" s="26">
        <v>75</v>
      </c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30"/>
      <c r="AQ85" s="31"/>
      <c r="AR85" s="31"/>
      <c r="AS85" s="32"/>
      <c r="AT85" s="22"/>
      <c r="AU85" s="33" t="b">
        <f t="shared" si="5"/>
        <v>0</v>
      </c>
      <c r="AV85" s="34" t="str">
        <f t="shared" si="9"/>
        <v/>
      </c>
      <c r="AW85" s="35">
        <f t="shared" si="6"/>
        <v>0</v>
      </c>
      <c r="AX85" s="36">
        <f t="shared" si="7"/>
        <v>0</v>
      </c>
      <c r="AY85" s="36">
        <f t="shared" si="8"/>
        <v>0</v>
      </c>
    </row>
    <row r="86" spans="1:51" hidden="1" x14ac:dyDescent="0.2">
      <c r="A86" s="26">
        <v>76</v>
      </c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30"/>
      <c r="AQ86" s="31"/>
      <c r="AR86" s="31"/>
      <c r="AS86" s="32"/>
      <c r="AT86" s="22"/>
      <c r="AU86" s="33" t="b">
        <f t="shared" si="5"/>
        <v>0</v>
      </c>
      <c r="AV86" s="34" t="str">
        <f t="shared" si="9"/>
        <v/>
      </c>
      <c r="AW86" s="35">
        <f t="shared" si="6"/>
        <v>0</v>
      </c>
      <c r="AX86" s="36">
        <f t="shared" si="7"/>
        <v>0</v>
      </c>
      <c r="AY86" s="36">
        <f t="shared" si="8"/>
        <v>0</v>
      </c>
    </row>
    <row r="87" spans="1:51" hidden="1" x14ac:dyDescent="0.2">
      <c r="A87" s="26">
        <v>77</v>
      </c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30"/>
      <c r="AQ87" s="31"/>
      <c r="AR87" s="31"/>
      <c r="AS87" s="32"/>
      <c r="AT87" s="22"/>
      <c r="AU87" s="33" t="b">
        <f t="shared" si="5"/>
        <v>0</v>
      </c>
      <c r="AV87" s="34" t="str">
        <f t="shared" si="9"/>
        <v/>
      </c>
      <c r="AW87" s="35">
        <f t="shared" si="6"/>
        <v>0</v>
      </c>
      <c r="AX87" s="36">
        <f t="shared" si="7"/>
        <v>0</v>
      </c>
      <c r="AY87" s="36">
        <f t="shared" si="8"/>
        <v>0</v>
      </c>
    </row>
    <row r="88" spans="1:51" hidden="1" x14ac:dyDescent="0.2">
      <c r="A88" s="26">
        <v>78</v>
      </c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30"/>
      <c r="AQ88" s="31"/>
      <c r="AR88" s="31"/>
      <c r="AS88" s="32"/>
      <c r="AT88" s="22"/>
      <c r="AU88" s="33" t="b">
        <f t="shared" si="5"/>
        <v>0</v>
      </c>
      <c r="AV88" s="34" t="str">
        <f t="shared" si="9"/>
        <v/>
      </c>
      <c r="AW88" s="35">
        <f t="shared" si="6"/>
        <v>0</v>
      </c>
      <c r="AX88" s="36">
        <f t="shared" si="7"/>
        <v>0</v>
      </c>
      <c r="AY88" s="36">
        <f t="shared" si="8"/>
        <v>0</v>
      </c>
    </row>
    <row r="89" spans="1:51" hidden="1" x14ac:dyDescent="0.2">
      <c r="A89" s="26">
        <v>79</v>
      </c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30"/>
      <c r="AQ89" s="31"/>
      <c r="AR89" s="31"/>
      <c r="AS89" s="32"/>
      <c r="AT89" s="22"/>
      <c r="AU89" s="33" t="b">
        <f t="shared" si="5"/>
        <v>0</v>
      </c>
      <c r="AV89" s="34" t="str">
        <f t="shared" si="9"/>
        <v/>
      </c>
      <c r="AW89" s="35">
        <f t="shared" si="6"/>
        <v>0</v>
      </c>
      <c r="AX89" s="36">
        <f t="shared" si="7"/>
        <v>0</v>
      </c>
      <c r="AY89" s="36">
        <f t="shared" si="8"/>
        <v>0</v>
      </c>
    </row>
    <row r="90" spans="1:51" hidden="1" x14ac:dyDescent="0.2">
      <c r="A90" s="26">
        <v>80</v>
      </c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30"/>
      <c r="AQ90" s="31"/>
      <c r="AR90" s="31"/>
      <c r="AS90" s="32"/>
      <c r="AT90" s="22"/>
      <c r="AU90" s="33" t="b">
        <f t="shared" si="5"/>
        <v>0</v>
      </c>
      <c r="AV90" s="34" t="str">
        <f t="shared" si="9"/>
        <v/>
      </c>
      <c r="AW90" s="35">
        <f t="shared" si="6"/>
        <v>0</v>
      </c>
      <c r="AX90" s="36">
        <f t="shared" si="7"/>
        <v>0</v>
      </c>
      <c r="AY90" s="36">
        <f t="shared" si="8"/>
        <v>0</v>
      </c>
    </row>
    <row r="91" spans="1:51" hidden="1" x14ac:dyDescent="0.2">
      <c r="A91" s="26">
        <v>81</v>
      </c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30"/>
      <c r="AQ91" s="31"/>
      <c r="AR91" s="31"/>
      <c r="AS91" s="32"/>
      <c r="AT91" s="22"/>
      <c r="AU91" s="33" t="b">
        <f t="shared" si="5"/>
        <v>0</v>
      </c>
      <c r="AV91" s="34" t="str">
        <f t="shared" si="9"/>
        <v/>
      </c>
      <c r="AW91" s="35">
        <f t="shared" si="6"/>
        <v>0</v>
      </c>
      <c r="AX91" s="36">
        <f t="shared" si="7"/>
        <v>0</v>
      </c>
      <c r="AY91" s="36">
        <f t="shared" si="8"/>
        <v>0</v>
      </c>
    </row>
    <row r="92" spans="1:51" hidden="1" x14ac:dyDescent="0.2">
      <c r="A92" s="26">
        <v>82</v>
      </c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30"/>
      <c r="AQ92" s="31"/>
      <c r="AR92" s="31"/>
      <c r="AS92" s="32"/>
      <c r="AT92" s="22"/>
      <c r="AU92" s="33" t="b">
        <f t="shared" si="5"/>
        <v>0</v>
      </c>
      <c r="AV92" s="34" t="str">
        <f t="shared" si="9"/>
        <v/>
      </c>
      <c r="AW92" s="35">
        <f t="shared" si="6"/>
        <v>0</v>
      </c>
      <c r="AX92" s="36">
        <f t="shared" si="7"/>
        <v>0</v>
      </c>
      <c r="AY92" s="36">
        <f t="shared" si="8"/>
        <v>0</v>
      </c>
    </row>
    <row r="93" spans="1:51" hidden="1" x14ac:dyDescent="0.2">
      <c r="A93" s="26">
        <v>83</v>
      </c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30"/>
      <c r="AQ93" s="31"/>
      <c r="AR93" s="31"/>
      <c r="AS93" s="32"/>
      <c r="AT93" s="22"/>
      <c r="AU93" s="33" t="b">
        <f t="shared" si="5"/>
        <v>0</v>
      </c>
      <c r="AV93" s="34" t="str">
        <f t="shared" si="9"/>
        <v/>
      </c>
      <c r="AW93" s="35">
        <f t="shared" si="6"/>
        <v>0</v>
      </c>
      <c r="AX93" s="36">
        <f t="shared" si="7"/>
        <v>0</v>
      </c>
      <c r="AY93" s="36">
        <f t="shared" si="8"/>
        <v>0</v>
      </c>
    </row>
    <row r="94" spans="1:51" hidden="1" x14ac:dyDescent="0.2">
      <c r="A94" s="26">
        <v>84</v>
      </c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30"/>
      <c r="AQ94" s="31"/>
      <c r="AR94" s="31"/>
      <c r="AS94" s="32"/>
      <c r="AT94" s="22"/>
      <c r="AU94" s="33" t="b">
        <f t="shared" si="5"/>
        <v>0</v>
      </c>
      <c r="AV94" s="34" t="str">
        <f t="shared" si="9"/>
        <v/>
      </c>
      <c r="AW94" s="35">
        <f t="shared" si="6"/>
        <v>0</v>
      </c>
      <c r="AX94" s="36">
        <f t="shared" si="7"/>
        <v>0</v>
      </c>
      <c r="AY94" s="36">
        <f t="shared" si="8"/>
        <v>0</v>
      </c>
    </row>
    <row r="95" spans="1:51" hidden="1" x14ac:dyDescent="0.2">
      <c r="A95" s="26">
        <v>85</v>
      </c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30"/>
      <c r="AQ95" s="31"/>
      <c r="AR95" s="31"/>
      <c r="AS95" s="32"/>
      <c r="AT95" s="22"/>
      <c r="AU95" s="33" t="b">
        <f t="shared" si="5"/>
        <v>0</v>
      </c>
      <c r="AV95" s="34" t="str">
        <f t="shared" si="9"/>
        <v/>
      </c>
      <c r="AW95" s="35">
        <f t="shared" si="6"/>
        <v>0</v>
      </c>
      <c r="AX95" s="36">
        <f t="shared" si="7"/>
        <v>0</v>
      </c>
      <c r="AY95" s="36">
        <f t="shared" si="8"/>
        <v>0</v>
      </c>
    </row>
    <row r="96" spans="1:51" hidden="1" x14ac:dyDescent="0.2">
      <c r="A96" s="26">
        <v>86</v>
      </c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30"/>
      <c r="AQ96" s="31"/>
      <c r="AR96" s="31"/>
      <c r="AS96" s="32"/>
      <c r="AT96" s="22"/>
      <c r="AU96" s="33" t="b">
        <f t="shared" si="5"/>
        <v>0</v>
      </c>
      <c r="AV96" s="34" t="str">
        <f t="shared" si="9"/>
        <v/>
      </c>
      <c r="AW96" s="35">
        <f t="shared" si="6"/>
        <v>0</v>
      </c>
      <c r="AX96" s="36">
        <f t="shared" si="7"/>
        <v>0</v>
      </c>
      <c r="AY96" s="36">
        <f t="shared" si="8"/>
        <v>0</v>
      </c>
    </row>
    <row r="97" spans="1:51" hidden="1" x14ac:dyDescent="0.2">
      <c r="A97" s="26">
        <v>87</v>
      </c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30"/>
      <c r="AQ97" s="31"/>
      <c r="AR97" s="31"/>
      <c r="AS97" s="32"/>
      <c r="AT97" s="22"/>
      <c r="AU97" s="33" t="b">
        <f t="shared" si="5"/>
        <v>0</v>
      </c>
      <c r="AV97" s="34" t="str">
        <f t="shared" si="9"/>
        <v/>
      </c>
      <c r="AW97" s="35">
        <f t="shared" si="6"/>
        <v>0</v>
      </c>
      <c r="AX97" s="36">
        <f t="shared" si="7"/>
        <v>0</v>
      </c>
      <c r="AY97" s="36">
        <f t="shared" si="8"/>
        <v>0</v>
      </c>
    </row>
    <row r="98" spans="1:51" hidden="1" x14ac:dyDescent="0.2">
      <c r="A98" s="26">
        <v>88</v>
      </c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30"/>
      <c r="AQ98" s="31"/>
      <c r="AR98" s="31"/>
      <c r="AS98" s="32"/>
      <c r="AT98" s="22"/>
      <c r="AU98" s="33" t="b">
        <f t="shared" si="5"/>
        <v>0</v>
      </c>
      <c r="AV98" s="34" t="str">
        <f t="shared" si="9"/>
        <v/>
      </c>
      <c r="AW98" s="35">
        <f t="shared" si="6"/>
        <v>0</v>
      </c>
      <c r="AX98" s="36">
        <f t="shared" si="7"/>
        <v>0</v>
      </c>
      <c r="AY98" s="36">
        <f t="shared" si="8"/>
        <v>0</v>
      </c>
    </row>
    <row r="99" spans="1:51" hidden="1" x14ac:dyDescent="0.2">
      <c r="A99" s="26">
        <v>89</v>
      </c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30"/>
      <c r="AQ99" s="31"/>
      <c r="AR99" s="31"/>
      <c r="AS99" s="32"/>
      <c r="AT99" s="22"/>
      <c r="AU99" s="33" t="b">
        <f t="shared" si="5"/>
        <v>0</v>
      </c>
      <c r="AV99" s="34" t="str">
        <f t="shared" si="9"/>
        <v/>
      </c>
      <c r="AW99" s="35">
        <f t="shared" si="6"/>
        <v>0</v>
      </c>
      <c r="AX99" s="36">
        <f t="shared" si="7"/>
        <v>0</v>
      </c>
      <c r="AY99" s="36">
        <f t="shared" si="8"/>
        <v>0</v>
      </c>
    </row>
    <row r="100" spans="1:51" hidden="1" x14ac:dyDescent="0.2">
      <c r="A100" s="26">
        <v>90</v>
      </c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30"/>
      <c r="AQ100" s="31"/>
      <c r="AR100" s="31"/>
      <c r="AS100" s="32"/>
      <c r="AT100" s="22"/>
      <c r="AU100" s="33" t="b">
        <f t="shared" si="5"/>
        <v>0</v>
      </c>
      <c r="AV100" s="34" t="str">
        <f t="shared" si="9"/>
        <v/>
      </c>
      <c r="AW100" s="35">
        <f t="shared" si="6"/>
        <v>0</v>
      </c>
      <c r="AX100" s="36">
        <f t="shared" si="7"/>
        <v>0</v>
      </c>
      <c r="AY100" s="36">
        <f t="shared" si="8"/>
        <v>0</v>
      </c>
    </row>
    <row r="101" spans="1:51" hidden="1" x14ac:dyDescent="0.2">
      <c r="A101" s="26">
        <v>91</v>
      </c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30"/>
      <c r="AQ101" s="31"/>
      <c r="AR101" s="31"/>
      <c r="AS101" s="32"/>
      <c r="AT101" s="22"/>
      <c r="AU101" s="33" t="b">
        <f t="shared" si="5"/>
        <v>0</v>
      </c>
      <c r="AV101" s="34" t="str">
        <f t="shared" si="9"/>
        <v/>
      </c>
      <c r="AW101" s="35">
        <f t="shared" si="6"/>
        <v>0</v>
      </c>
      <c r="AX101" s="36">
        <f t="shared" si="7"/>
        <v>0</v>
      </c>
      <c r="AY101" s="36">
        <f t="shared" si="8"/>
        <v>0</v>
      </c>
    </row>
    <row r="102" spans="1:51" hidden="1" x14ac:dyDescent="0.2">
      <c r="A102" s="26">
        <v>92</v>
      </c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30"/>
      <c r="AQ102" s="31"/>
      <c r="AR102" s="31"/>
      <c r="AS102" s="32"/>
      <c r="AT102" s="22"/>
      <c r="AU102" s="33" t="b">
        <f t="shared" si="5"/>
        <v>0</v>
      </c>
      <c r="AV102" s="34" t="str">
        <f t="shared" si="9"/>
        <v/>
      </c>
      <c r="AW102" s="35">
        <f t="shared" si="6"/>
        <v>0</v>
      </c>
      <c r="AX102" s="36">
        <f t="shared" si="7"/>
        <v>0</v>
      </c>
      <c r="AY102" s="36">
        <f t="shared" si="8"/>
        <v>0</v>
      </c>
    </row>
    <row r="103" spans="1:51" hidden="1" x14ac:dyDescent="0.2">
      <c r="A103" s="26">
        <v>93</v>
      </c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30"/>
      <c r="AQ103" s="31"/>
      <c r="AR103" s="31"/>
      <c r="AS103" s="32"/>
      <c r="AT103" s="22"/>
      <c r="AU103" s="33" t="b">
        <f t="shared" si="5"/>
        <v>0</v>
      </c>
      <c r="AV103" s="34" t="str">
        <f t="shared" si="9"/>
        <v/>
      </c>
      <c r="AW103" s="35">
        <f t="shared" si="6"/>
        <v>0</v>
      </c>
      <c r="AX103" s="36">
        <f t="shared" si="7"/>
        <v>0</v>
      </c>
      <c r="AY103" s="36">
        <f t="shared" si="8"/>
        <v>0</v>
      </c>
    </row>
    <row r="104" spans="1:51" hidden="1" x14ac:dyDescent="0.2">
      <c r="A104" s="26">
        <v>94</v>
      </c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30"/>
      <c r="AQ104" s="31"/>
      <c r="AR104" s="31"/>
      <c r="AS104" s="32"/>
      <c r="AT104" s="22"/>
      <c r="AU104" s="33" t="b">
        <f t="shared" si="5"/>
        <v>0</v>
      </c>
      <c r="AV104" s="34" t="str">
        <f t="shared" si="9"/>
        <v/>
      </c>
      <c r="AW104" s="35">
        <f t="shared" si="6"/>
        <v>0</v>
      </c>
      <c r="AX104" s="36">
        <f t="shared" si="7"/>
        <v>0</v>
      </c>
      <c r="AY104" s="36">
        <f t="shared" si="8"/>
        <v>0</v>
      </c>
    </row>
    <row r="105" spans="1:51" hidden="1" x14ac:dyDescent="0.2">
      <c r="A105" s="26">
        <v>95</v>
      </c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30"/>
      <c r="AQ105" s="31"/>
      <c r="AR105" s="31"/>
      <c r="AS105" s="32"/>
      <c r="AT105" s="22"/>
      <c r="AU105" s="33" t="b">
        <f t="shared" si="5"/>
        <v>0</v>
      </c>
      <c r="AV105" s="34" t="str">
        <f t="shared" si="9"/>
        <v/>
      </c>
      <c r="AW105" s="35">
        <f t="shared" si="6"/>
        <v>0</v>
      </c>
      <c r="AX105" s="36">
        <f t="shared" si="7"/>
        <v>0</v>
      </c>
      <c r="AY105" s="36">
        <f t="shared" si="8"/>
        <v>0</v>
      </c>
    </row>
    <row r="106" spans="1:51" hidden="1" x14ac:dyDescent="0.2">
      <c r="A106" s="26">
        <v>96</v>
      </c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30"/>
      <c r="AQ106" s="31"/>
      <c r="AR106" s="31"/>
      <c r="AS106" s="32"/>
      <c r="AT106" s="22"/>
      <c r="AU106" s="33" t="b">
        <f t="shared" si="5"/>
        <v>0</v>
      </c>
      <c r="AV106" s="34" t="str">
        <f t="shared" si="9"/>
        <v/>
      </c>
      <c r="AW106" s="35">
        <f t="shared" si="6"/>
        <v>0</v>
      </c>
      <c r="AX106" s="36">
        <f t="shared" si="7"/>
        <v>0</v>
      </c>
      <c r="AY106" s="36">
        <f t="shared" si="8"/>
        <v>0</v>
      </c>
    </row>
    <row r="107" spans="1:51" hidden="1" x14ac:dyDescent="0.2">
      <c r="A107" s="26">
        <v>97</v>
      </c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9"/>
      <c r="AN107" s="28"/>
      <c r="AO107" s="28"/>
      <c r="AP107" s="30"/>
      <c r="AQ107" s="31"/>
      <c r="AR107" s="31"/>
      <c r="AS107" s="32"/>
      <c r="AT107" s="22"/>
      <c r="AU107" s="33" t="b">
        <f t="shared" si="5"/>
        <v>0</v>
      </c>
      <c r="AV107" s="34" t="str">
        <f t="shared" si="9"/>
        <v/>
      </c>
      <c r="AW107" s="35">
        <f t="shared" si="6"/>
        <v>0</v>
      </c>
      <c r="AX107" s="36">
        <f t="shared" si="7"/>
        <v>0</v>
      </c>
      <c r="AY107" s="36">
        <f t="shared" si="8"/>
        <v>0</v>
      </c>
    </row>
    <row r="108" spans="1:51" hidden="1" x14ac:dyDescent="0.2">
      <c r="A108" s="26">
        <v>98</v>
      </c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30"/>
      <c r="AQ108" s="31"/>
      <c r="AR108" s="31"/>
      <c r="AS108" s="32"/>
      <c r="AT108" s="22"/>
      <c r="AU108" s="33" t="b">
        <f t="shared" si="5"/>
        <v>0</v>
      </c>
      <c r="AV108" s="34" t="str">
        <f t="shared" si="9"/>
        <v/>
      </c>
      <c r="AW108" s="35">
        <f t="shared" si="6"/>
        <v>0</v>
      </c>
      <c r="AX108" s="36">
        <f t="shared" si="7"/>
        <v>0</v>
      </c>
      <c r="AY108" s="36">
        <f t="shared" si="8"/>
        <v>0</v>
      </c>
    </row>
    <row r="109" spans="1:51" hidden="1" x14ac:dyDescent="0.2">
      <c r="A109" s="26">
        <v>99</v>
      </c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30"/>
      <c r="AQ109" s="31"/>
      <c r="AR109" s="31"/>
      <c r="AS109" s="32"/>
      <c r="AT109" s="22"/>
      <c r="AU109" s="33" t="b">
        <f t="shared" si="5"/>
        <v>0</v>
      </c>
      <c r="AV109" s="34" t="str">
        <f t="shared" si="9"/>
        <v/>
      </c>
      <c r="AW109" s="35">
        <f t="shared" si="6"/>
        <v>0</v>
      </c>
      <c r="AX109" s="36">
        <f t="shared" si="7"/>
        <v>0</v>
      </c>
      <c r="AY109" s="36">
        <f t="shared" si="8"/>
        <v>0</v>
      </c>
    </row>
    <row r="110" spans="1:51" hidden="1" x14ac:dyDescent="0.2">
      <c r="A110" s="26">
        <v>100</v>
      </c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30"/>
      <c r="AQ110" s="31"/>
      <c r="AR110" s="31"/>
      <c r="AS110" s="32"/>
      <c r="AT110" s="22"/>
      <c r="AU110" s="33" t="b">
        <f t="shared" si="5"/>
        <v>0</v>
      </c>
      <c r="AV110" s="34" t="str">
        <f t="shared" si="9"/>
        <v/>
      </c>
      <c r="AW110" s="35">
        <f t="shared" si="6"/>
        <v>0</v>
      </c>
      <c r="AX110" s="36">
        <f t="shared" si="7"/>
        <v>0</v>
      </c>
      <c r="AY110" s="36">
        <f t="shared" si="8"/>
        <v>0</v>
      </c>
    </row>
    <row r="111" spans="1:51" hidden="1" x14ac:dyDescent="0.2">
      <c r="A111" s="26">
        <v>101</v>
      </c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30"/>
      <c r="AQ111" s="31"/>
      <c r="AR111" s="31"/>
      <c r="AS111" s="32"/>
      <c r="AT111" s="22"/>
      <c r="AU111" s="33" t="b">
        <f t="shared" si="5"/>
        <v>0</v>
      </c>
      <c r="AV111" s="34" t="str">
        <f t="shared" si="9"/>
        <v/>
      </c>
      <c r="AW111" s="35">
        <f t="shared" si="6"/>
        <v>0</v>
      </c>
      <c r="AX111" s="36">
        <f t="shared" si="7"/>
        <v>0</v>
      </c>
      <c r="AY111" s="36">
        <f t="shared" si="8"/>
        <v>0</v>
      </c>
    </row>
    <row r="112" spans="1:51" hidden="1" x14ac:dyDescent="0.2">
      <c r="A112" s="26">
        <v>102</v>
      </c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30"/>
      <c r="AQ112" s="31"/>
      <c r="AR112" s="31"/>
      <c r="AS112" s="32"/>
      <c r="AT112" s="22"/>
      <c r="AU112" s="33" t="b">
        <f t="shared" si="5"/>
        <v>0</v>
      </c>
      <c r="AV112" s="34" t="str">
        <f t="shared" si="9"/>
        <v/>
      </c>
      <c r="AW112" s="35">
        <f t="shared" si="6"/>
        <v>0</v>
      </c>
      <c r="AX112" s="36">
        <f t="shared" si="7"/>
        <v>0</v>
      </c>
      <c r="AY112" s="36">
        <f t="shared" si="8"/>
        <v>0</v>
      </c>
    </row>
    <row r="113" spans="1:51" hidden="1" x14ac:dyDescent="0.2">
      <c r="A113" s="26">
        <v>103</v>
      </c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30"/>
      <c r="AQ113" s="31"/>
      <c r="AR113" s="31"/>
      <c r="AS113" s="32"/>
      <c r="AT113" s="22"/>
      <c r="AU113" s="33" t="b">
        <f t="shared" si="5"/>
        <v>0</v>
      </c>
      <c r="AV113" s="34" t="str">
        <f t="shared" si="9"/>
        <v/>
      </c>
      <c r="AW113" s="35">
        <f t="shared" si="6"/>
        <v>0</v>
      </c>
      <c r="AX113" s="36">
        <f t="shared" si="7"/>
        <v>0</v>
      </c>
      <c r="AY113" s="36">
        <f t="shared" si="8"/>
        <v>0</v>
      </c>
    </row>
    <row r="114" spans="1:51" hidden="1" x14ac:dyDescent="0.2">
      <c r="A114" s="26">
        <v>104</v>
      </c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30"/>
      <c r="AQ114" s="31"/>
      <c r="AR114" s="31"/>
      <c r="AS114" s="32"/>
      <c r="AT114" s="22"/>
      <c r="AU114" s="33" t="b">
        <f t="shared" si="5"/>
        <v>0</v>
      </c>
      <c r="AV114" s="34" t="str">
        <f t="shared" si="9"/>
        <v/>
      </c>
      <c r="AW114" s="35">
        <f t="shared" si="6"/>
        <v>0</v>
      </c>
      <c r="AX114" s="36">
        <f t="shared" si="7"/>
        <v>0</v>
      </c>
      <c r="AY114" s="36">
        <f t="shared" si="8"/>
        <v>0</v>
      </c>
    </row>
    <row r="115" spans="1:51" hidden="1" x14ac:dyDescent="0.2">
      <c r="A115" s="26">
        <v>105</v>
      </c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30"/>
      <c r="AQ115" s="31"/>
      <c r="AR115" s="31"/>
      <c r="AS115" s="32"/>
      <c r="AT115" s="22"/>
      <c r="AU115" s="33" t="b">
        <f t="shared" si="5"/>
        <v>0</v>
      </c>
      <c r="AV115" s="34" t="str">
        <f t="shared" si="9"/>
        <v/>
      </c>
      <c r="AW115" s="35">
        <f t="shared" si="6"/>
        <v>0</v>
      </c>
      <c r="AX115" s="36">
        <f t="shared" si="7"/>
        <v>0</v>
      </c>
      <c r="AY115" s="36">
        <f t="shared" si="8"/>
        <v>0</v>
      </c>
    </row>
    <row r="116" spans="1:51" hidden="1" x14ac:dyDescent="0.2">
      <c r="A116" s="26">
        <v>106</v>
      </c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30"/>
      <c r="AQ116" s="31"/>
      <c r="AR116" s="31"/>
      <c r="AS116" s="32"/>
      <c r="AT116" s="22"/>
      <c r="AU116" s="33" t="b">
        <f t="shared" si="5"/>
        <v>0</v>
      </c>
      <c r="AV116" s="34" t="str">
        <f t="shared" si="9"/>
        <v/>
      </c>
      <c r="AW116" s="35">
        <f t="shared" si="6"/>
        <v>0</v>
      </c>
      <c r="AX116" s="36">
        <f t="shared" si="7"/>
        <v>0</v>
      </c>
      <c r="AY116" s="36">
        <f t="shared" si="8"/>
        <v>0</v>
      </c>
    </row>
    <row r="117" spans="1:51" hidden="1" x14ac:dyDescent="0.2">
      <c r="A117" s="26">
        <v>107</v>
      </c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30"/>
      <c r="AQ117" s="31"/>
      <c r="AR117" s="31"/>
      <c r="AS117" s="32"/>
      <c r="AT117" s="22"/>
      <c r="AU117" s="33" t="b">
        <f t="shared" si="5"/>
        <v>0</v>
      </c>
      <c r="AV117" s="34" t="str">
        <f t="shared" si="9"/>
        <v/>
      </c>
      <c r="AW117" s="35">
        <f t="shared" si="6"/>
        <v>0</v>
      </c>
      <c r="AX117" s="36">
        <f t="shared" si="7"/>
        <v>0</v>
      </c>
      <c r="AY117" s="36">
        <f t="shared" si="8"/>
        <v>0</v>
      </c>
    </row>
    <row r="118" spans="1:51" hidden="1" x14ac:dyDescent="0.2">
      <c r="A118" s="26">
        <v>108</v>
      </c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30"/>
      <c r="AQ118" s="31"/>
      <c r="AR118" s="31"/>
      <c r="AS118" s="32"/>
      <c r="AT118" s="22"/>
      <c r="AU118" s="33" t="b">
        <f t="shared" si="5"/>
        <v>0</v>
      </c>
      <c r="AV118" s="34" t="str">
        <f t="shared" si="9"/>
        <v/>
      </c>
      <c r="AW118" s="35">
        <f t="shared" si="6"/>
        <v>0</v>
      </c>
      <c r="AX118" s="36">
        <f t="shared" si="7"/>
        <v>0</v>
      </c>
      <c r="AY118" s="36">
        <f t="shared" si="8"/>
        <v>0</v>
      </c>
    </row>
    <row r="119" spans="1:51" hidden="1" x14ac:dyDescent="0.2">
      <c r="A119" s="26">
        <v>109</v>
      </c>
      <c r="B119" s="2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30"/>
      <c r="AQ119" s="31"/>
      <c r="AR119" s="31"/>
      <c r="AS119" s="32"/>
      <c r="AT119" s="22"/>
      <c r="AU119" s="33" t="b">
        <f t="shared" si="5"/>
        <v>0</v>
      </c>
      <c r="AV119" s="34" t="str">
        <f t="shared" si="9"/>
        <v/>
      </c>
      <c r="AW119" s="35">
        <f t="shared" si="6"/>
        <v>0</v>
      </c>
      <c r="AX119" s="36">
        <f t="shared" si="7"/>
        <v>0</v>
      </c>
      <c r="AY119" s="36">
        <f t="shared" si="8"/>
        <v>0</v>
      </c>
    </row>
    <row r="120" spans="1:51" hidden="1" x14ac:dyDescent="0.2">
      <c r="A120" s="26">
        <v>110</v>
      </c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30"/>
      <c r="AQ120" s="31"/>
      <c r="AR120" s="31"/>
      <c r="AS120" s="32"/>
      <c r="AT120" s="22"/>
      <c r="AU120" s="33" t="b">
        <f t="shared" si="5"/>
        <v>0</v>
      </c>
      <c r="AV120" s="34" t="str">
        <f t="shared" si="9"/>
        <v/>
      </c>
      <c r="AW120" s="35">
        <f t="shared" si="6"/>
        <v>0</v>
      </c>
      <c r="AX120" s="36">
        <f t="shared" si="7"/>
        <v>0</v>
      </c>
      <c r="AY120" s="36">
        <f t="shared" si="8"/>
        <v>0</v>
      </c>
    </row>
    <row r="121" spans="1:51" hidden="1" x14ac:dyDescent="0.2">
      <c r="A121" s="26">
        <v>111</v>
      </c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30"/>
      <c r="AQ121" s="31"/>
      <c r="AR121" s="31"/>
      <c r="AS121" s="32"/>
      <c r="AT121" s="22"/>
      <c r="AU121" s="33" t="b">
        <f t="shared" si="5"/>
        <v>0</v>
      </c>
      <c r="AV121" s="34" t="str">
        <f t="shared" si="9"/>
        <v/>
      </c>
      <c r="AW121" s="35">
        <f t="shared" si="6"/>
        <v>0</v>
      </c>
      <c r="AX121" s="36">
        <f t="shared" si="7"/>
        <v>0</v>
      </c>
      <c r="AY121" s="36">
        <f t="shared" si="8"/>
        <v>0</v>
      </c>
    </row>
    <row r="122" spans="1:51" hidden="1" x14ac:dyDescent="0.2">
      <c r="A122" s="26">
        <v>112</v>
      </c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30"/>
      <c r="AQ122" s="31"/>
      <c r="AR122" s="31"/>
      <c r="AS122" s="32"/>
      <c r="AT122" s="22"/>
      <c r="AU122" s="33" t="b">
        <f t="shared" si="5"/>
        <v>0</v>
      </c>
      <c r="AV122" s="34" t="str">
        <f t="shared" si="9"/>
        <v/>
      </c>
      <c r="AW122" s="35">
        <f t="shared" si="6"/>
        <v>0</v>
      </c>
      <c r="AX122" s="36">
        <f t="shared" si="7"/>
        <v>0</v>
      </c>
      <c r="AY122" s="36">
        <f t="shared" si="8"/>
        <v>0</v>
      </c>
    </row>
    <row r="123" spans="1:51" hidden="1" x14ac:dyDescent="0.2">
      <c r="A123" s="26">
        <v>113</v>
      </c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30"/>
      <c r="AQ123" s="31"/>
      <c r="AR123" s="31"/>
      <c r="AS123" s="32"/>
      <c r="AT123" s="22"/>
      <c r="AU123" s="33" t="b">
        <f t="shared" si="5"/>
        <v>0</v>
      </c>
      <c r="AV123" s="34" t="str">
        <f t="shared" si="9"/>
        <v/>
      </c>
      <c r="AW123" s="35">
        <f t="shared" si="6"/>
        <v>0</v>
      </c>
      <c r="AX123" s="36">
        <f t="shared" si="7"/>
        <v>0</v>
      </c>
      <c r="AY123" s="36">
        <f t="shared" si="8"/>
        <v>0</v>
      </c>
    </row>
    <row r="124" spans="1:51" hidden="1" x14ac:dyDescent="0.2">
      <c r="A124" s="26">
        <v>114</v>
      </c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30"/>
      <c r="AQ124" s="31"/>
      <c r="AR124" s="31"/>
      <c r="AS124" s="32"/>
      <c r="AT124" s="22"/>
      <c r="AU124" s="33" t="b">
        <f t="shared" si="5"/>
        <v>0</v>
      </c>
      <c r="AV124" s="34" t="str">
        <f t="shared" si="9"/>
        <v/>
      </c>
      <c r="AW124" s="35">
        <f t="shared" si="6"/>
        <v>0</v>
      </c>
      <c r="AX124" s="36">
        <f t="shared" si="7"/>
        <v>0</v>
      </c>
      <c r="AY124" s="36">
        <f t="shared" si="8"/>
        <v>0</v>
      </c>
    </row>
    <row r="125" spans="1:51" hidden="1" x14ac:dyDescent="0.2">
      <c r="A125" s="26">
        <v>115</v>
      </c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30"/>
      <c r="AQ125" s="31"/>
      <c r="AR125" s="31"/>
      <c r="AS125" s="32"/>
      <c r="AT125" s="22"/>
      <c r="AU125" s="33" t="b">
        <f t="shared" si="5"/>
        <v>0</v>
      </c>
      <c r="AV125" s="34" t="str">
        <f t="shared" si="9"/>
        <v/>
      </c>
      <c r="AW125" s="35">
        <f t="shared" si="6"/>
        <v>0</v>
      </c>
      <c r="AX125" s="36">
        <f t="shared" si="7"/>
        <v>0</v>
      </c>
      <c r="AY125" s="36">
        <f t="shared" si="8"/>
        <v>0</v>
      </c>
    </row>
    <row r="126" spans="1:51" hidden="1" x14ac:dyDescent="0.2">
      <c r="A126" s="26">
        <v>116</v>
      </c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30"/>
      <c r="AQ126" s="31"/>
      <c r="AR126" s="31"/>
      <c r="AS126" s="32"/>
      <c r="AT126" s="22"/>
      <c r="AU126" s="33" t="b">
        <f t="shared" si="5"/>
        <v>0</v>
      </c>
      <c r="AV126" s="34" t="str">
        <f t="shared" si="9"/>
        <v/>
      </c>
      <c r="AW126" s="35">
        <f t="shared" si="6"/>
        <v>0</v>
      </c>
      <c r="AX126" s="36">
        <f t="shared" si="7"/>
        <v>0</v>
      </c>
      <c r="AY126" s="36">
        <f t="shared" si="8"/>
        <v>0</v>
      </c>
    </row>
    <row r="127" spans="1:51" hidden="1" x14ac:dyDescent="0.2">
      <c r="A127" s="26">
        <v>117</v>
      </c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30"/>
      <c r="AQ127" s="31"/>
      <c r="AR127" s="31"/>
      <c r="AS127" s="32"/>
      <c r="AT127" s="22"/>
      <c r="AU127" s="33" t="b">
        <f t="shared" si="5"/>
        <v>0</v>
      </c>
      <c r="AV127" s="34" t="str">
        <f t="shared" si="9"/>
        <v/>
      </c>
      <c r="AW127" s="35">
        <f t="shared" si="6"/>
        <v>0</v>
      </c>
      <c r="AX127" s="36">
        <f t="shared" si="7"/>
        <v>0</v>
      </c>
      <c r="AY127" s="36">
        <f t="shared" si="8"/>
        <v>0</v>
      </c>
    </row>
    <row r="128" spans="1:51" hidden="1" x14ac:dyDescent="0.2">
      <c r="A128" s="26">
        <v>118</v>
      </c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30"/>
      <c r="AQ128" s="31"/>
      <c r="AR128" s="31"/>
      <c r="AS128" s="32"/>
      <c r="AT128" s="22"/>
      <c r="AU128" s="33" t="b">
        <f t="shared" si="5"/>
        <v>0</v>
      </c>
      <c r="AV128" s="34" t="str">
        <f t="shared" si="9"/>
        <v/>
      </c>
      <c r="AW128" s="35">
        <f t="shared" si="6"/>
        <v>0</v>
      </c>
      <c r="AX128" s="36">
        <f t="shared" si="7"/>
        <v>0</v>
      </c>
      <c r="AY128" s="36">
        <f t="shared" si="8"/>
        <v>0</v>
      </c>
    </row>
    <row r="129" spans="1:51" hidden="1" x14ac:dyDescent="0.2">
      <c r="A129" s="26">
        <v>119</v>
      </c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30"/>
      <c r="AQ129" s="31"/>
      <c r="AR129" s="31"/>
      <c r="AS129" s="32"/>
      <c r="AT129" s="22"/>
      <c r="AU129" s="33" t="b">
        <f t="shared" si="5"/>
        <v>0</v>
      </c>
      <c r="AV129" s="34" t="str">
        <f t="shared" si="9"/>
        <v/>
      </c>
      <c r="AW129" s="35">
        <f t="shared" si="6"/>
        <v>0</v>
      </c>
      <c r="AX129" s="36">
        <f t="shared" si="7"/>
        <v>0</v>
      </c>
      <c r="AY129" s="36">
        <f t="shared" si="8"/>
        <v>0</v>
      </c>
    </row>
    <row r="130" spans="1:51" hidden="1" x14ac:dyDescent="0.2">
      <c r="A130" s="26">
        <v>120</v>
      </c>
      <c r="B130" s="2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30"/>
      <c r="AQ130" s="31"/>
      <c r="AR130" s="31"/>
      <c r="AS130" s="32"/>
      <c r="AT130" s="22"/>
      <c r="AU130" s="33" t="b">
        <f t="shared" si="5"/>
        <v>0</v>
      </c>
      <c r="AV130" s="34" t="str">
        <f t="shared" si="9"/>
        <v/>
      </c>
      <c r="AW130" s="35">
        <f t="shared" si="6"/>
        <v>0</v>
      </c>
      <c r="AX130" s="36">
        <f t="shared" si="7"/>
        <v>0</v>
      </c>
      <c r="AY130" s="36">
        <f t="shared" si="8"/>
        <v>0</v>
      </c>
    </row>
    <row r="131" spans="1:51" hidden="1" x14ac:dyDescent="0.2">
      <c r="A131" s="26">
        <v>121</v>
      </c>
      <c r="B131" s="27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30"/>
      <c r="AQ131" s="31"/>
      <c r="AR131" s="31"/>
      <c r="AS131" s="32"/>
      <c r="AT131" s="22"/>
      <c r="AU131" s="33" t="b">
        <f t="shared" si="5"/>
        <v>0</v>
      </c>
      <c r="AV131" s="34" t="str">
        <f t="shared" si="9"/>
        <v/>
      </c>
      <c r="AW131" s="35">
        <f t="shared" si="6"/>
        <v>0</v>
      </c>
      <c r="AX131" s="36">
        <f t="shared" si="7"/>
        <v>0</v>
      </c>
      <c r="AY131" s="36">
        <f t="shared" si="8"/>
        <v>0</v>
      </c>
    </row>
    <row r="132" spans="1:51" hidden="1" x14ac:dyDescent="0.2">
      <c r="A132" s="26">
        <v>122</v>
      </c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30"/>
      <c r="AQ132" s="31"/>
      <c r="AR132" s="31"/>
      <c r="AS132" s="32"/>
      <c r="AT132" s="22"/>
      <c r="AU132" s="33" t="b">
        <f t="shared" si="5"/>
        <v>0</v>
      </c>
      <c r="AV132" s="34" t="str">
        <f t="shared" si="9"/>
        <v/>
      </c>
      <c r="AW132" s="35">
        <f t="shared" si="6"/>
        <v>0</v>
      </c>
      <c r="AX132" s="36">
        <f t="shared" si="7"/>
        <v>0</v>
      </c>
      <c r="AY132" s="36">
        <f t="shared" si="8"/>
        <v>0</v>
      </c>
    </row>
    <row r="133" spans="1:51" hidden="1" x14ac:dyDescent="0.2">
      <c r="A133" s="26">
        <v>123</v>
      </c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30"/>
      <c r="AQ133" s="31"/>
      <c r="AR133" s="31"/>
      <c r="AS133" s="32"/>
      <c r="AT133" s="22"/>
      <c r="AU133" s="33" t="b">
        <f t="shared" si="5"/>
        <v>0</v>
      </c>
      <c r="AV133" s="34" t="str">
        <f t="shared" si="9"/>
        <v/>
      </c>
      <c r="AW133" s="35">
        <f t="shared" si="6"/>
        <v>0</v>
      </c>
      <c r="AX133" s="36">
        <f t="shared" si="7"/>
        <v>0</v>
      </c>
      <c r="AY133" s="36">
        <f t="shared" si="8"/>
        <v>0</v>
      </c>
    </row>
    <row r="134" spans="1:51" hidden="1" x14ac:dyDescent="0.2">
      <c r="A134" s="26">
        <v>124</v>
      </c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30"/>
      <c r="AQ134" s="31"/>
      <c r="AR134" s="31"/>
      <c r="AS134" s="32"/>
      <c r="AT134" s="22"/>
      <c r="AU134" s="33" t="b">
        <f t="shared" si="5"/>
        <v>0</v>
      </c>
      <c r="AV134" s="34" t="str">
        <f t="shared" si="9"/>
        <v/>
      </c>
      <c r="AW134" s="35">
        <f t="shared" si="6"/>
        <v>0</v>
      </c>
      <c r="AX134" s="36">
        <f t="shared" si="7"/>
        <v>0</v>
      </c>
      <c r="AY134" s="36">
        <f t="shared" si="8"/>
        <v>0</v>
      </c>
    </row>
    <row r="135" spans="1:51" hidden="1" x14ac:dyDescent="0.2">
      <c r="A135" s="26">
        <v>125</v>
      </c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30"/>
      <c r="AQ135" s="31"/>
      <c r="AR135" s="31"/>
      <c r="AS135" s="32"/>
      <c r="AT135" s="22"/>
      <c r="AU135" s="33" t="b">
        <f t="shared" si="5"/>
        <v>0</v>
      </c>
      <c r="AV135" s="34" t="str">
        <f t="shared" si="9"/>
        <v/>
      </c>
      <c r="AW135" s="35">
        <f t="shared" si="6"/>
        <v>0</v>
      </c>
      <c r="AX135" s="36">
        <f t="shared" si="7"/>
        <v>0</v>
      </c>
      <c r="AY135" s="36">
        <f t="shared" si="8"/>
        <v>0</v>
      </c>
    </row>
    <row r="136" spans="1:51" hidden="1" x14ac:dyDescent="0.2">
      <c r="A136" s="26">
        <v>126</v>
      </c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30"/>
      <c r="AQ136" s="31"/>
      <c r="AR136" s="31"/>
      <c r="AS136" s="32"/>
      <c r="AT136" s="22"/>
      <c r="AU136" s="33" t="b">
        <f t="shared" si="5"/>
        <v>0</v>
      </c>
      <c r="AV136" s="34" t="str">
        <f t="shared" si="9"/>
        <v/>
      </c>
      <c r="AW136" s="35">
        <f t="shared" si="6"/>
        <v>0</v>
      </c>
      <c r="AX136" s="36">
        <f t="shared" si="7"/>
        <v>0</v>
      </c>
      <c r="AY136" s="36">
        <f t="shared" si="8"/>
        <v>0</v>
      </c>
    </row>
    <row r="137" spans="1:51" hidden="1" x14ac:dyDescent="0.2">
      <c r="A137" s="26">
        <v>127</v>
      </c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30"/>
      <c r="AQ137" s="31"/>
      <c r="AR137" s="31"/>
      <c r="AS137" s="32"/>
      <c r="AT137" s="22"/>
      <c r="AU137" s="33" t="b">
        <f t="shared" si="5"/>
        <v>0</v>
      </c>
      <c r="AV137" s="34" t="str">
        <f t="shared" si="9"/>
        <v/>
      </c>
      <c r="AW137" s="35">
        <f t="shared" si="6"/>
        <v>0</v>
      </c>
      <c r="AX137" s="36">
        <f t="shared" si="7"/>
        <v>0</v>
      </c>
      <c r="AY137" s="36">
        <f t="shared" si="8"/>
        <v>0</v>
      </c>
    </row>
    <row r="138" spans="1:51" hidden="1" x14ac:dyDescent="0.2">
      <c r="A138" s="26">
        <v>128</v>
      </c>
      <c r="B138" s="2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30"/>
      <c r="AQ138" s="31"/>
      <c r="AR138" s="31"/>
      <c r="AS138" s="32"/>
      <c r="AT138" s="22"/>
      <c r="AU138" s="33" t="b">
        <f t="shared" si="5"/>
        <v>0</v>
      </c>
      <c r="AV138" s="34" t="str">
        <f t="shared" si="9"/>
        <v/>
      </c>
      <c r="AW138" s="35">
        <f t="shared" si="6"/>
        <v>0</v>
      </c>
      <c r="AX138" s="36">
        <f t="shared" si="7"/>
        <v>0</v>
      </c>
      <c r="AY138" s="36">
        <f t="shared" si="8"/>
        <v>0</v>
      </c>
    </row>
    <row r="139" spans="1:51" hidden="1" x14ac:dyDescent="0.2">
      <c r="A139" s="26">
        <v>129</v>
      </c>
      <c r="B139" s="2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30"/>
      <c r="AQ139" s="31"/>
      <c r="AR139" s="31"/>
      <c r="AS139" s="32"/>
      <c r="AT139" s="22"/>
      <c r="AU139" s="33" t="b">
        <f t="shared" ref="AU139:AU158" si="10">IF(SUM(C139:AO139)&gt;0,(SUM(C139:AO139)/COUNTIF(C139:AO139,"&gt;0")))</f>
        <v>0</v>
      </c>
      <c r="AV139" s="34" t="str">
        <f t="shared" si="9"/>
        <v/>
      </c>
      <c r="AW139" s="35">
        <f t="shared" ref="AW139:AW158" si="11">COUNTIF($C139:$AO139,"Отл")</f>
        <v>0</v>
      </c>
      <c r="AX139" s="36">
        <f t="shared" ref="AX139:AX158" si="12">COUNTIF($C139:$AO139,"Хор")</f>
        <v>0</v>
      </c>
      <c r="AY139" s="36">
        <f t="shared" ref="AY139:AY158" si="13">COUNTIF($C139:$AO139,"Удв")</f>
        <v>0</v>
      </c>
    </row>
    <row r="140" spans="1:51" hidden="1" x14ac:dyDescent="0.2">
      <c r="A140" s="26">
        <v>130</v>
      </c>
      <c r="B140" s="2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30"/>
      <c r="AQ140" s="31"/>
      <c r="AR140" s="31"/>
      <c r="AS140" s="32"/>
      <c r="AT140" s="22"/>
      <c r="AU140" s="33" t="b">
        <f t="shared" si="10"/>
        <v>0</v>
      </c>
      <c r="AV140" s="34" t="str">
        <f t="shared" ref="AV140:AV158" si="14">IF(SUM(AW140:AY140)&gt;0,(AW140*5+AX140*4+AY140*3)/SUM(AW140:AY140),"")</f>
        <v/>
      </c>
      <c r="AW140" s="35">
        <f t="shared" si="11"/>
        <v>0</v>
      </c>
      <c r="AX140" s="36">
        <f t="shared" si="12"/>
        <v>0</v>
      </c>
      <c r="AY140" s="36">
        <f t="shared" si="13"/>
        <v>0</v>
      </c>
    </row>
    <row r="141" spans="1:51" hidden="1" x14ac:dyDescent="0.2">
      <c r="A141" s="26">
        <v>131</v>
      </c>
      <c r="B141" s="2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30"/>
      <c r="AQ141" s="31"/>
      <c r="AR141" s="31"/>
      <c r="AS141" s="32"/>
      <c r="AT141" s="22"/>
      <c r="AU141" s="33" t="b">
        <f t="shared" si="10"/>
        <v>0</v>
      </c>
      <c r="AV141" s="34" t="str">
        <f t="shared" si="14"/>
        <v/>
      </c>
      <c r="AW141" s="35">
        <f t="shared" si="11"/>
        <v>0</v>
      </c>
      <c r="AX141" s="36">
        <f t="shared" si="12"/>
        <v>0</v>
      </c>
      <c r="AY141" s="36">
        <f t="shared" si="13"/>
        <v>0</v>
      </c>
    </row>
    <row r="142" spans="1:51" hidden="1" x14ac:dyDescent="0.2">
      <c r="A142" s="26">
        <v>132</v>
      </c>
      <c r="B142" s="2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30"/>
      <c r="AQ142" s="31"/>
      <c r="AR142" s="31"/>
      <c r="AS142" s="32"/>
      <c r="AT142" s="22"/>
      <c r="AU142" s="33" t="b">
        <f t="shared" si="10"/>
        <v>0</v>
      </c>
      <c r="AV142" s="34" t="str">
        <f t="shared" si="14"/>
        <v/>
      </c>
      <c r="AW142" s="35">
        <f t="shared" si="11"/>
        <v>0</v>
      </c>
      <c r="AX142" s="36">
        <f t="shared" si="12"/>
        <v>0</v>
      </c>
      <c r="AY142" s="36">
        <f t="shared" si="13"/>
        <v>0</v>
      </c>
    </row>
    <row r="143" spans="1:51" hidden="1" x14ac:dyDescent="0.2">
      <c r="A143" s="26">
        <v>133</v>
      </c>
      <c r="B143" s="27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30"/>
      <c r="AQ143" s="31"/>
      <c r="AR143" s="31"/>
      <c r="AS143" s="32"/>
      <c r="AT143" s="22"/>
      <c r="AU143" s="33" t="b">
        <f t="shared" si="10"/>
        <v>0</v>
      </c>
      <c r="AV143" s="34" t="str">
        <f t="shared" si="14"/>
        <v/>
      </c>
      <c r="AW143" s="35">
        <f t="shared" si="11"/>
        <v>0</v>
      </c>
      <c r="AX143" s="36">
        <f t="shared" si="12"/>
        <v>0</v>
      </c>
      <c r="AY143" s="36">
        <f t="shared" si="13"/>
        <v>0</v>
      </c>
    </row>
    <row r="144" spans="1:51" hidden="1" x14ac:dyDescent="0.2">
      <c r="A144" s="26">
        <v>134</v>
      </c>
      <c r="B144" s="27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30"/>
      <c r="AQ144" s="31"/>
      <c r="AR144" s="31"/>
      <c r="AS144" s="32"/>
      <c r="AT144" s="22"/>
      <c r="AU144" s="33" t="b">
        <f t="shared" si="10"/>
        <v>0</v>
      </c>
      <c r="AV144" s="34" t="str">
        <f t="shared" si="14"/>
        <v/>
      </c>
      <c r="AW144" s="35">
        <f t="shared" si="11"/>
        <v>0</v>
      </c>
      <c r="AX144" s="36">
        <f t="shared" si="12"/>
        <v>0</v>
      </c>
      <c r="AY144" s="36">
        <f t="shared" si="13"/>
        <v>0</v>
      </c>
    </row>
    <row r="145" spans="1:51" hidden="1" x14ac:dyDescent="0.2">
      <c r="A145" s="26">
        <v>135</v>
      </c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30"/>
      <c r="AQ145" s="31"/>
      <c r="AR145" s="31"/>
      <c r="AS145" s="32"/>
      <c r="AT145" s="22"/>
      <c r="AU145" s="33" t="b">
        <f t="shared" si="10"/>
        <v>0</v>
      </c>
      <c r="AV145" s="34" t="str">
        <f t="shared" si="14"/>
        <v/>
      </c>
      <c r="AW145" s="35">
        <f t="shared" si="11"/>
        <v>0</v>
      </c>
      <c r="AX145" s="36">
        <f t="shared" si="12"/>
        <v>0</v>
      </c>
      <c r="AY145" s="36">
        <f t="shared" si="13"/>
        <v>0</v>
      </c>
    </row>
    <row r="146" spans="1:51" hidden="1" x14ac:dyDescent="0.2">
      <c r="A146" s="26">
        <v>136</v>
      </c>
      <c r="B146" s="27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30"/>
      <c r="AQ146" s="31"/>
      <c r="AR146" s="31"/>
      <c r="AS146" s="32"/>
      <c r="AT146" s="22"/>
      <c r="AU146" s="33" t="b">
        <f t="shared" si="10"/>
        <v>0</v>
      </c>
      <c r="AV146" s="34" t="str">
        <f t="shared" si="14"/>
        <v/>
      </c>
      <c r="AW146" s="35">
        <f t="shared" si="11"/>
        <v>0</v>
      </c>
      <c r="AX146" s="36">
        <f t="shared" si="12"/>
        <v>0</v>
      </c>
      <c r="AY146" s="36">
        <f t="shared" si="13"/>
        <v>0</v>
      </c>
    </row>
    <row r="147" spans="1:51" hidden="1" x14ac:dyDescent="0.2">
      <c r="A147" s="26">
        <v>137</v>
      </c>
      <c r="B147" s="27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30"/>
      <c r="AQ147" s="31"/>
      <c r="AR147" s="31"/>
      <c r="AS147" s="32"/>
      <c r="AT147" s="22"/>
      <c r="AU147" s="33" t="b">
        <f t="shared" si="10"/>
        <v>0</v>
      </c>
      <c r="AV147" s="34" t="str">
        <f t="shared" si="14"/>
        <v/>
      </c>
      <c r="AW147" s="35">
        <f t="shared" si="11"/>
        <v>0</v>
      </c>
      <c r="AX147" s="36">
        <f t="shared" si="12"/>
        <v>0</v>
      </c>
      <c r="AY147" s="36">
        <f t="shared" si="13"/>
        <v>0</v>
      </c>
    </row>
    <row r="148" spans="1:51" hidden="1" x14ac:dyDescent="0.2">
      <c r="A148" s="26">
        <v>138</v>
      </c>
      <c r="B148" s="27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30"/>
      <c r="AQ148" s="31"/>
      <c r="AR148" s="31"/>
      <c r="AS148" s="32"/>
      <c r="AT148" s="22"/>
      <c r="AU148" s="33" t="b">
        <f t="shared" si="10"/>
        <v>0</v>
      </c>
      <c r="AV148" s="34" t="str">
        <f t="shared" si="14"/>
        <v/>
      </c>
      <c r="AW148" s="35">
        <f t="shared" si="11"/>
        <v>0</v>
      </c>
      <c r="AX148" s="36">
        <f t="shared" si="12"/>
        <v>0</v>
      </c>
      <c r="AY148" s="36">
        <f t="shared" si="13"/>
        <v>0</v>
      </c>
    </row>
    <row r="149" spans="1:51" hidden="1" x14ac:dyDescent="0.2">
      <c r="A149" s="26">
        <v>139</v>
      </c>
      <c r="B149" s="27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30"/>
      <c r="AQ149" s="31"/>
      <c r="AR149" s="31"/>
      <c r="AS149" s="32"/>
      <c r="AT149" s="22"/>
      <c r="AU149" s="33" t="b">
        <f t="shared" si="10"/>
        <v>0</v>
      </c>
      <c r="AV149" s="34" t="str">
        <f t="shared" si="14"/>
        <v/>
      </c>
      <c r="AW149" s="35">
        <f t="shared" si="11"/>
        <v>0</v>
      </c>
      <c r="AX149" s="36">
        <f t="shared" si="12"/>
        <v>0</v>
      </c>
      <c r="AY149" s="36">
        <f t="shared" si="13"/>
        <v>0</v>
      </c>
    </row>
    <row r="150" spans="1:51" hidden="1" x14ac:dyDescent="0.2">
      <c r="A150" s="26">
        <v>140</v>
      </c>
      <c r="B150" s="2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30"/>
      <c r="AQ150" s="31"/>
      <c r="AR150" s="31"/>
      <c r="AS150" s="32"/>
      <c r="AT150" s="22"/>
      <c r="AU150" s="33" t="b">
        <f t="shared" si="10"/>
        <v>0</v>
      </c>
      <c r="AV150" s="34" t="str">
        <f t="shared" si="14"/>
        <v/>
      </c>
      <c r="AW150" s="35">
        <f t="shared" si="11"/>
        <v>0</v>
      </c>
      <c r="AX150" s="36">
        <f t="shared" si="12"/>
        <v>0</v>
      </c>
      <c r="AY150" s="36">
        <f t="shared" si="13"/>
        <v>0</v>
      </c>
    </row>
    <row r="151" spans="1:51" hidden="1" x14ac:dyDescent="0.2">
      <c r="A151" s="26">
        <v>141</v>
      </c>
      <c r="B151" s="27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30"/>
      <c r="AQ151" s="31"/>
      <c r="AR151" s="31"/>
      <c r="AS151" s="32"/>
      <c r="AT151" s="22"/>
      <c r="AU151" s="33" t="b">
        <f t="shared" si="10"/>
        <v>0</v>
      </c>
      <c r="AV151" s="34" t="str">
        <f>IF(SUM(AW151:AY151)&gt;0,(AW151*5+AX151*4+AY151*3)/SUM(AW151:AY151),"")</f>
        <v/>
      </c>
      <c r="AW151" s="35">
        <f t="shared" si="11"/>
        <v>0</v>
      </c>
      <c r="AX151" s="36">
        <f t="shared" si="12"/>
        <v>0</v>
      </c>
      <c r="AY151" s="36">
        <f t="shared" si="13"/>
        <v>0</v>
      </c>
    </row>
    <row r="152" spans="1:51" hidden="1" x14ac:dyDescent="0.2">
      <c r="A152" s="26">
        <v>142</v>
      </c>
      <c r="B152" s="27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30"/>
      <c r="AQ152" s="31"/>
      <c r="AR152" s="31"/>
      <c r="AS152" s="32"/>
      <c r="AT152" s="22"/>
      <c r="AU152" s="33" t="b">
        <f t="shared" si="10"/>
        <v>0</v>
      </c>
      <c r="AV152" s="34" t="str">
        <f t="shared" si="14"/>
        <v/>
      </c>
      <c r="AW152" s="35">
        <f t="shared" si="11"/>
        <v>0</v>
      </c>
      <c r="AX152" s="36">
        <f t="shared" si="12"/>
        <v>0</v>
      </c>
      <c r="AY152" s="36">
        <f t="shared" si="13"/>
        <v>0</v>
      </c>
    </row>
    <row r="153" spans="1:51" hidden="1" x14ac:dyDescent="0.2">
      <c r="A153" s="26">
        <v>143</v>
      </c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30"/>
      <c r="AQ153" s="31"/>
      <c r="AR153" s="31"/>
      <c r="AS153" s="32"/>
      <c r="AT153" s="22"/>
      <c r="AU153" s="33" t="b">
        <f t="shared" si="10"/>
        <v>0</v>
      </c>
      <c r="AV153" s="34" t="str">
        <f t="shared" si="14"/>
        <v/>
      </c>
      <c r="AW153" s="35">
        <f t="shared" si="11"/>
        <v>0</v>
      </c>
      <c r="AX153" s="36">
        <f t="shared" si="12"/>
        <v>0</v>
      </c>
      <c r="AY153" s="36">
        <f t="shared" si="13"/>
        <v>0</v>
      </c>
    </row>
    <row r="154" spans="1:51" hidden="1" x14ac:dyDescent="0.2">
      <c r="A154" s="26">
        <v>144</v>
      </c>
      <c r="B154" s="2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30"/>
      <c r="AQ154" s="31"/>
      <c r="AR154" s="31"/>
      <c r="AS154" s="32"/>
      <c r="AT154" s="22"/>
      <c r="AU154" s="33" t="b">
        <f t="shared" si="10"/>
        <v>0</v>
      </c>
      <c r="AV154" s="34" t="str">
        <f t="shared" si="14"/>
        <v/>
      </c>
      <c r="AW154" s="35">
        <f t="shared" si="11"/>
        <v>0</v>
      </c>
      <c r="AX154" s="36">
        <f t="shared" si="12"/>
        <v>0</v>
      </c>
      <c r="AY154" s="36">
        <f t="shared" si="13"/>
        <v>0</v>
      </c>
    </row>
    <row r="155" spans="1:51" hidden="1" x14ac:dyDescent="0.2">
      <c r="A155" s="26">
        <v>145</v>
      </c>
      <c r="B155" s="2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30"/>
      <c r="AQ155" s="31"/>
      <c r="AR155" s="31"/>
      <c r="AS155" s="32"/>
      <c r="AT155" s="22"/>
      <c r="AU155" s="33" t="b">
        <f t="shared" si="10"/>
        <v>0</v>
      </c>
      <c r="AV155" s="34" t="str">
        <f t="shared" si="14"/>
        <v/>
      </c>
      <c r="AW155" s="35">
        <f t="shared" si="11"/>
        <v>0</v>
      </c>
      <c r="AX155" s="36">
        <f t="shared" si="12"/>
        <v>0</v>
      </c>
      <c r="AY155" s="36">
        <f t="shared" si="13"/>
        <v>0</v>
      </c>
    </row>
    <row r="156" spans="1:51" hidden="1" x14ac:dyDescent="0.2">
      <c r="A156" s="26">
        <v>146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30"/>
      <c r="AQ156" s="31"/>
      <c r="AR156" s="31"/>
      <c r="AS156" s="32"/>
      <c r="AT156" s="22"/>
      <c r="AU156" s="33" t="b">
        <f t="shared" si="10"/>
        <v>0</v>
      </c>
      <c r="AV156" s="34" t="str">
        <f t="shared" si="14"/>
        <v/>
      </c>
      <c r="AW156" s="35">
        <f t="shared" si="11"/>
        <v>0</v>
      </c>
      <c r="AX156" s="36">
        <f t="shared" si="12"/>
        <v>0</v>
      </c>
      <c r="AY156" s="36">
        <f t="shared" si="13"/>
        <v>0</v>
      </c>
    </row>
    <row r="157" spans="1:51" hidden="1" x14ac:dyDescent="0.2">
      <c r="A157" s="26">
        <v>147</v>
      </c>
      <c r="B157" s="27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30"/>
      <c r="AQ157" s="31"/>
      <c r="AR157" s="31"/>
      <c r="AS157" s="32"/>
      <c r="AT157" s="22"/>
      <c r="AU157" s="33" t="b">
        <f t="shared" si="10"/>
        <v>0</v>
      </c>
      <c r="AV157" s="34" t="str">
        <f t="shared" si="14"/>
        <v/>
      </c>
      <c r="AW157" s="35">
        <f t="shared" si="11"/>
        <v>0</v>
      </c>
      <c r="AX157" s="36">
        <f t="shared" si="12"/>
        <v>0</v>
      </c>
      <c r="AY157" s="36">
        <f t="shared" si="13"/>
        <v>0</v>
      </c>
    </row>
    <row r="158" spans="1:51" hidden="1" x14ac:dyDescent="0.2">
      <c r="A158" s="26">
        <v>148</v>
      </c>
      <c r="B158" s="27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37"/>
      <c r="AQ158" s="31"/>
      <c r="AR158" s="31"/>
      <c r="AS158" s="32"/>
      <c r="AT158" s="22"/>
      <c r="AU158" s="33" t="b">
        <f t="shared" si="10"/>
        <v>0</v>
      </c>
      <c r="AV158" s="34" t="str">
        <f t="shared" si="14"/>
        <v/>
      </c>
      <c r="AW158" s="35">
        <f t="shared" si="11"/>
        <v>0</v>
      </c>
      <c r="AX158" s="36">
        <f t="shared" si="12"/>
        <v>0</v>
      </c>
      <c r="AY158" s="36">
        <f t="shared" si="13"/>
        <v>0</v>
      </c>
    </row>
    <row r="159" spans="1:51" ht="12" thickBot="1" x14ac:dyDescent="0.25">
      <c r="A159" s="38"/>
      <c r="B159" s="39"/>
      <c r="C159" s="40">
        <f t="shared" ref="C159:AO159" si="15">IF(SUM(C11:C158)&gt;0,AVERAGE(C11:C158),IF(6:6="Да",COUNTIF(C11:C158,"Неуд")+COUNTIF(C11:C158,"Н/я")+COUNTIF(C11:C158,"Н/з"),0))</f>
        <v>87.428571428571431</v>
      </c>
      <c r="D159" s="40">
        <f t="shared" si="15"/>
        <v>83.571428571428569</v>
      </c>
      <c r="E159" s="40">
        <f t="shared" si="15"/>
        <v>94.142857142857139</v>
      </c>
      <c r="F159" s="40">
        <f t="shared" si="15"/>
        <v>80.714285714285708</v>
      </c>
      <c r="G159" s="40">
        <f t="shared" si="15"/>
        <v>93.571428571428569</v>
      </c>
      <c r="H159" s="40">
        <f t="shared" si="15"/>
        <v>94.428571428571431</v>
      </c>
      <c r="I159" s="40">
        <f t="shared" si="15"/>
        <v>93.285714285714292</v>
      </c>
      <c r="J159" s="40">
        <f t="shared" si="15"/>
        <v>95.571428571428569</v>
      </c>
      <c r="K159" s="40">
        <f t="shared" si="15"/>
        <v>0</v>
      </c>
      <c r="L159" s="40">
        <f t="shared" si="15"/>
        <v>0</v>
      </c>
      <c r="M159" s="40">
        <f t="shared" si="15"/>
        <v>0</v>
      </c>
      <c r="N159" s="40">
        <f t="shared" si="15"/>
        <v>0</v>
      </c>
      <c r="O159" s="40">
        <f t="shared" si="15"/>
        <v>0</v>
      </c>
      <c r="P159" s="40">
        <f t="shared" si="15"/>
        <v>0</v>
      </c>
      <c r="Q159" s="40">
        <f t="shared" si="15"/>
        <v>0</v>
      </c>
      <c r="R159" s="40">
        <f t="shared" si="15"/>
        <v>0</v>
      </c>
      <c r="S159" s="40">
        <f t="shared" si="15"/>
        <v>0</v>
      </c>
      <c r="T159" s="40">
        <f t="shared" si="15"/>
        <v>0</v>
      </c>
      <c r="U159" s="40">
        <f t="shared" si="15"/>
        <v>0</v>
      </c>
      <c r="V159" s="40">
        <f t="shared" si="15"/>
        <v>0</v>
      </c>
      <c r="W159" s="40">
        <f t="shared" si="15"/>
        <v>0</v>
      </c>
      <c r="X159" s="40">
        <f t="shared" si="15"/>
        <v>0</v>
      </c>
      <c r="Y159" s="40">
        <f t="shared" si="15"/>
        <v>0</v>
      </c>
      <c r="Z159" s="40">
        <f t="shared" si="15"/>
        <v>0</v>
      </c>
      <c r="AA159" s="40">
        <f t="shared" si="15"/>
        <v>0</v>
      </c>
      <c r="AB159" s="40">
        <f t="shared" si="15"/>
        <v>0</v>
      </c>
      <c r="AC159" s="40">
        <f t="shared" si="15"/>
        <v>0</v>
      </c>
      <c r="AD159" s="40">
        <f t="shared" si="15"/>
        <v>0</v>
      </c>
      <c r="AE159" s="40">
        <f t="shared" si="15"/>
        <v>0</v>
      </c>
      <c r="AF159" s="40">
        <f t="shared" si="15"/>
        <v>0</v>
      </c>
      <c r="AG159" s="40">
        <f t="shared" si="15"/>
        <v>0</v>
      </c>
      <c r="AH159" s="40">
        <f t="shared" si="15"/>
        <v>0</v>
      </c>
      <c r="AI159" s="40">
        <f t="shared" si="15"/>
        <v>0</v>
      </c>
      <c r="AJ159" s="40">
        <f t="shared" si="15"/>
        <v>0</v>
      </c>
      <c r="AK159" s="40">
        <f t="shared" si="15"/>
        <v>0</v>
      </c>
      <c r="AL159" s="40">
        <f t="shared" si="15"/>
        <v>0</v>
      </c>
      <c r="AM159" s="40">
        <f t="shared" si="15"/>
        <v>0</v>
      </c>
      <c r="AN159" s="40">
        <f t="shared" si="15"/>
        <v>0</v>
      </c>
      <c r="AO159" s="40">
        <f t="shared" si="15"/>
        <v>0</v>
      </c>
      <c r="AP159" s="41">
        <f>SUM(AP11:AP158)</f>
        <v>0</v>
      </c>
      <c r="AQ159" s="42"/>
      <c r="AR159" s="42"/>
      <c r="AS159" s="42"/>
      <c r="AT159" s="43"/>
      <c r="AU159" s="33">
        <f>AVERAGE(AU11:AU158)</f>
        <v>90.339285714285708</v>
      </c>
      <c r="AV159" s="44"/>
    </row>
  </sheetData>
  <mergeCells count="3">
    <mergeCell ref="C9:AO9"/>
    <mergeCell ref="C10:G10"/>
    <mergeCell ref="H10:AO10"/>
  </mergeCells>
  <conditionalFormatting sqref="C11:AO158">
    <cfRule type="expression" dxfId="127" priority="1" stopIfTrue="1">
      <formula>AND(C$6="Да",C11="Н/з")</formula>
    </cfRule>
    <cfRule type="expression" dxfId="126" priority="2" stopIfTrue="1">
      <formula>AND(C$6="Да",C11="Неуд")</formula>
    </cfRule>
    <cfRule type="expression" dxfId="125" priority="3" stopIfTrue="1">
      <formula>AND(C$6="Да",C11="Н/я")</formula>
    </cfRule>
  </conditionalFormatting>
  <conditionalFormatting sqref="AT11:AT158">
    <cfRule type="expression" dxfId="124" priority="7" stopIfTrue="1">
      <formula>AND(DATEVALUE(AT11)&gt;ДатаСессии,OR(AS11="",DATEVALUE(AS11)&lt;NOW()))</formula>
    </cfRule>
  </conditionalFormatting>
  <conditionalFormatting sqref="AV11:AV158">
    <cfRule type="expression" dxfId="123" priority="8" stopIfTrue="1">
      <formula>AND(DATEVALUE(AV11)&gt;ДатаСессии,OR(AR11="",DATEVALUE(AR11)&lt;NOW()))</formula>
    </cfRule>
  </conditionalFormatting>
  <conditionalFormatting sqref="AQ11:AQ158">
    <cfRule type="cellIs" dxfId="122" priority="4" stopIfTrue="1" operator="equal">
      <formula>"Неусп"</formula>
    </cfRule>
    <cfRule type="cellIs" dxfId="121" priority="5" stopIfTrue="1" operator="equal">
      <formula>"Хор"</formula>
    </cfRule>
    <cfRule type="cellIs" dxfId="120" priority="6" stopIfTrue="1" operator="equal">
      <formula>"Отл"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159"/>
  <sheetViews>
    <sheetView workbookViewId="0">
      <selection sqref="A1:XFD1048576"/>
    </sheetView>
  </sheetViews>
  <sheetFormatPr defaultRowHeight="11.25" x14ac:dyDescent="0.2"/>
  <cols>
    <col min="1" max="1" width="3.7109375" style="1" customWidth="1"/>
    <col min="2" max="2" width="10.42578125" style="3" customWidth="1"/>
    <col min="3" max="3" width="5.140625" style="3" customWidth="1"/>
    <col min="4" max="4" width="4.28515625" style="3" customWidth="1"/>
    <col min="5" max="6" width="5.140625" style="3" customWidth="1"/>
    <col min="7" max="7" width="7.28515625" style="3" customWidth="1"/>
    <col min="8" max="10" width="4.28515625" style="3" customWidth="1"/>
    <col min="11" max="11" width="5.140625" style="3" customWidth="1"/>
    <col min="12" max="12" width="7" style="3" customWidth="1"/>
    <col min="13" max="13" width="5.140625" style="3" customWidth="1"/>
    <col min="14" max="14" width="4.28515625" style="3" customWidth="1"/>
    <col min="15" max="21" width="3.42578125" style="3" hidden="1" customWidth="1"/>
    <col min="22" max="26" width="4" style="3" hidden="1" customWidth="1"/>
    <col min="27" max="30" width="3.42578125" style="3" hidden="1" customWidth="1"/>
    <col min="31" max="33" width="4" style="3" hidden="1" customWidth="1"/>
    <col min="34" max="37" width="3.42578125" style="3" hidden="1" customWidth="1"/>
    <col min="38" max="48" width="4" style="3" hidden="1" customWidth="1"/>
    <col min="49" max="49" width="4.42578125" style="3" hidden="1" customWidth="1"/>
    <col min="50" max="50" width="6.42578125" style="3" hidden="1" customWidth="1"/>
    <col min="51" max="51" width="5.7109375" style="3" hidden="1" customWidth="1"/>
    <col min="52" max="52" width="8.5703125" style="3" hidden="1" customWidth="1"/>
    <col min="53" max="53" width="10.28515625" style="3" hidden="1" customWidth="1"/>
    <col min="54" max="54" width="12.7109375" style="3" customWidth="1"/>
    <col min="55" max="55" width="10.28515625" style="3" customWidth="1"/>
    <col min="56" max="58" width="9.140625" style="3" hidden="1" customWidth="1"/>
    <col min="59" max="256" width="9.140625" style="3"/>
    <col min="257" max="257" width="3.7109375" style="3" customWidth="1"/>
    <col min="258" max="258" width="10.42578125" style="3" customWidth="1"/>
    <col min="259" max="259" width="5.140625" style="3" customWidth="1"/>
    <col min="260" max="260" width="4.28515625" style="3" customWidth="1"/>
    <col min="261" max="262" width="5.140625" style="3" customWidth="1"/>
    <col min="263" max="263" width="7.28515625" style="3" customWidth="1"/>
    <col min="264" max="266" width="4.28515625" style="3" customWidth="1"/>
    <col min="267" max="267" width="5.140625" style="3" customWidth="1"/>
    <col min="268" max="268" width="7" style="3" customWidth="1"/>
    <col min="269" max="269" width="5.140625" style="3" customWidth="1"/>
    <col min="270" max="270" width="4.28515625" style="3" customWidth="1"/>
    <col min="271" max="309" width="0" style="3" hidden="1" customWidth="1"/>
    <col min="310" max="310" width="12.7109375" style="3" customWidth="1"/>
    <col min="311" max="311" width="10.28515625" style="3" customWidth="1"/>
    <col min="312" max="314" width="0" style="3" hidden="1" customWidth="1"/>
    <col min="315" max="512" width="9.140625" style="3"/>
    <col min="513" max="513" width="3.7109375" style="3" customWidth="1"/>
    <col min="514" max="514" width="10.42578125" style="3" customWidth="1"/>
    <col min="515" max="515" width="5.140625" style="3" customWidth="1"/>
    <col min="516" max="516" width="4.28515625" style="3" customWidth="1"/>
    <col min="517" max="518" width="5.140625" style="3" customWidth="1"/>
    <col min="519" max="519" width="7.28515625" style="3" customWidth="1"/>
    <col min="520" max="522" width="4.28515625" style="3" customWidth="1"/>
    <col min="523" max="523" width="5.140625" style="3" customWidth="1"/>
    <col min="524" max="524" width="7" style="3" customWidth="1"/>
    <col min="525" max="525" width="5.140625" style="3" customWidth="1"/>
    <col min="526" max="526" width="4.28515625" style="3" customWidth="1"/>
    <col min="527" max="565" width="0" style="3" hidden="1" customWidth="1"/>
    <col min="566" max="566" width="12.7109375" style="3" customWidth="1"/>
    <col min="567" max="567" width="10.28515625" style="3" customWidth="1"/>
    <col min="568" max="570" width="0" style="3" hidden="1" customWidth="1"/>
    <col min="571" max="768" width="9.140625" style="3"/>
    <col min="769" max="769" width="3.7109375" style="3" customWidth="1"/>
    <col min="770" max="770" width="10.42578125" style="3" customWidth="1"/>
    <col min="771" max="771" width="5.140625" style="3" customWidth="1"/>
    <col min="772" max="772" width="4.28515625" style="3" customWidth="1"/>
    <col min="773" max="774" width="5.140625" style="3" customWidth="1"/>
    <col min="775" max="775" width="7.28515625" style="3" customWidth="1"/>
    <col min="776" max="778" width="4.28515625" style="3" customWidth="1"/>
    <col min="779" max="779" width="5.140625" style="3" customWidth="1"/>
    <col min="780" max="780" width="7" style="3" customWidth="1"/>
    <col min="781" max="781" width="5.140625" style="3" customWidth="1"/>
    <col min="782" max="782" width="4.28515625" style="3" customWidth="1"/>
    <col min="783" max="821" width="0" style="3" hidden="1" customWidth="1"/>
    <col min="822" max="822" width="12.7109375" style="3" customWidth="1"/>
    <col min="823" max="823" width="10.28515625" style="3" customWidth="1"/>
    <col min="824" max="826" width="0" style="3" hidden="1" customWidth="1"/>
    <col min="827" max="1024" width="9.140625" style="3"/>
    <col min="1025" max="1025" width="3.7109375" style="3" customWidth="1"/>
    <col min="1026" max="1026" width="10.42578125" style="3" customWidth="1"/>
    <col min="1027" max="1027" width="5.140625" style="3" customWidth="1"/>
    <col min="1028" max="1028" width="4.28515625" style="3" customWidth="1"/>
    <col min="1029" max="1030" width="5.140625" style="3" customWidth="1"/>
    <col min="1031" max="1031" width="7.28515625" style="3" customWidth="1"/>
    <col min="1032" max="1034" width="4.28515625" style="3" customWidth="1"/>
    <col min="1035" max="1035" width="5.140625" style="3" customWidth="1"/>
    <col min="1036" max="1036" width="7" style="3" customWidth="1"/>
    <col min="1037" max="1037" width="5.140625" style="3" customWidth="1"/>
    <col min="1038" max="1038" width="4.28515625" style="3" customWidth="1"/>
    <col min="1039" max="1077" width="0" style="3" hidden="1" customWidth="1"/>
    <col min="1078" max="1078" width="12.7109375" style="3" customWidth="1"/>
    <col min="1079" max="1079" width="10.28515625" style="3" customWidth="1"/>
    <col min="1080" max="1082" width="0" style="3" hidden="1" customWidth="1"/>
    <col min="1083" max="1280" width="9.140625" style="3"/>
    <col min="1281" max="1281" width="3.7109375" style="3" customWidth="1"/>
    <col min="1282" max="1282" width="10.42578125" style="3" customWidth="1"/>
    <col min="1283" max="1283" width="5.140625" style="3" customWidth="1"/>
    <col min="1284" max="1284" width="4.28515625" style="3" customWidth="1"/>
    <col min="1285" max="1286" width="5.140625" style="3" customWidth="1"/>
    <col min="1287" max="1287" width="7.28515625" style="3" customWidth="1"/>
    <col min="1288" max="1290" width="4.28515625" style="3" customWidth="1"/>
    <col min="1291" max="1291" width="5.140625" style="3" customWidth="1"/>
    <col min="1292" max="1292" width="7" style="3" customWidth="1"/>
    <col min="1293" max="1293" width="5.140625" style="3" customWidth="1"/>
    <col min="1294" max="1294" width="4.28515625" style="3" customWidth="1"/>
    <col min="1295" max="1333" width="0" style="3" hidden="1" customWidth="1"/>
    <col min="1334" max="1334" width="12.7109375" style="3" customWidth="1"/>
    <col min="1335" max="1335" width="10.28515625" style="3" customWidth="1"/>
    <col min="1336" max="1338" width="0" style="3" hidden="1" customWidth="1"/>
    <col min="1339" max="1536" width="9.140625" style="3"/>
    <col min="1537" max="1537" width="3.7109375" style="3" customWidth="1"/>
    <col min="1538" max="1538" width="10.42578125" style="3" customWidth="1"/>
    <col min="1539" max="1539" width="5.140625" style="3" customWidth="1"/>
    <col min="1540" max="1540" width="4.28515625" style="3" customWidth="1"/>
    <col min="1541" max="1542" width="5.140625" style="3" customWidth="1"/>
    <col min="1543" max="1543" width="7.28515625" style="3" customWidth="1"/>
    <col min="1544" max="1546" width="4.28515625" style="3" customWidth="1"/>
    <col min="1547" max="1547" width="5.140625" style="3" customWidth="1"/>
    <col min="1548" max="1548" width="7" style="3" customWidth="1"/>
    <col min="1549" max="1549" width="5.140625" style="3" customWidth="1"/>
    <col min="1550" max="1550" width="4.28515625" style="3" customWidth="1"/>
    <col min="1551" max="1589" width="0" style="3" hidden="1" customWidth="1"/>
    <col min="1590" max="1590" width="12.7109375" style="3" customWidth="1"/>
    <col min="1591" max="1591" width="10.28515625" style="3" customWidth="1"/>
    <col min="1592" max="1594" width="0" style="3" hidden="1" customWidth="1"/>
    <col min="1595" max="1792" width="9.140625" style="3"/>
    <col min="1793" max="1793" width="3.7109375" style="3" customWidth="1"/>
    <col min="1794" max="1794" width="10.42578125" style="3" customWidth="1"/>
    <col min="1795" max="1795" width="5.140625" style="3" customWidth="1"/>
    <col min="1796" max="1796" width="4.28515625" style="3" customWidth="1"/>
    <col min="1797" max="1798" width="5.140625" style="3" customWidth="1"/>
    <col min="1799" max="1799" width="7.28515625" style="3" customWidth="1"/>
    <col min="1800" max="1802" width="4.28515625" style="3" customWidth="1"/>
    <col min="1803" max="1803" width="5.140625" style="3" customWidth="1"/>
    <col min="1804" max="1804" width="7" style="3" customWidth="1"/>
    <col min="1805" max="1805" width="5.140625" style="3" customWidth="1"/>
    <col min="1806" max="1806" width="4.28515625" style="3" customWidth="1"/>
    <col min="1807" max="1845" width="0" style="3" hidden="1" customWidth="1"/>
    <col min="1846" max="1846" width="12.7109375" style="3" customWidth="1"/>
    <col min="1847" max="1847" width="10.28515625" style="3" customWidth="1"/>
    <col min="1848" max="1850" width="0" style="3" hidden="1" customWidth="1"/>
    <col min="1851" max="2048" width="9.140625" style="3"/>
    <col min="2049" max="2049" width="3.7109375" style="3" customWidth="1"/>
    <col min="2050" max="2050" width="10.42578125" style="3" customWidth="1"/>
    <col min="2051" max="2051" width="5.140625" style="3" customWidth="1"/>
    <col min="2052" max="2052" width="4.28515625" style="3" customWidth="1"/>
    <col min="2053" max="2054" width="5.140625" style="3" customWidth="1"/>
    <col min="2055" max="2055" width="7.28515625" style="3" customWidth="1"/>
    <col min="2056" max="2058" width="4.28515625" style="3" customWidth="1"/>
    <col min="2059" max="2059" width="5.140625" style="3" customWidth="1"/>
    <col min="2060" max="2060" width="7" style="3" customWidth="1"/>
    <col min="2061" max="2061" width="5.140625" style="3" customWidth="1"/>
    <col min="2062" max="2062" width="4.28515625" style="3" customWidth="1"/>
    <col min="2063" max="2101" width="0" style="3" hidden="1" customWidth="1"/>
    <col min="2102" max="2102" width="12.7109375" style="3" customWidth="1"/>
    <col min="2103" max="2103" width="10.28515625" style="3" customWidth="1"/>
    <col min="2104" max="2106" width="0" style="3" hidden="1" customWidth="1"/>
    <col min="2107" max="2304" width="9.140625" style="3"/>
    <col min="2305" max="2305" width="3.7109375" style="3" customWidth="1"/>
    <col min="2306" max="2306" width="10.42578125" style="3" customWidth="1"/>
    <col min="2307" max="2307" width="5.140625" style="3" customWidth="1"/>
    <col min="2308" max="2308" width="4.28515625" style="3" customWidth="1"/>
    <col min="2309" max="2310" width="5.140625" style="3" customWidth="1"/>
    <col min="2311" max="2311" width="7.28515625" style="3" customWidth="1"/>
    <col min="2312" max="2314" width="4.28515625" style="3" customWidth="1"/>
    <col min="2315" max="2315" width="5.140625" style="3" customWidth="1"/>
    <col min="2316" max="2316" width="7" style="3" customWidth="1"/>
    <col min="2317" max="2317" width="5.140625" style="3" customWidth="1"/>
    <col min="2318" max="2318" width="4.28515625" style="3" customWidth="1"/>
    <col min="2319" max="2357" width="0" style="3" hidden="1" customWidth="1"/>
    <col min="2358" max="2358" width="12.7109375" style="3" customWidth="1"/>
    <col min="2359" max="2359" width="10.28515625" style="3" customWidth="1"/>
    <col min="2360" max="2362" width="0" style="3" hidden="1" customWidth="1"/>
    <col min="2363" max="2560" width="9.140625" style="3"/>
    <col min="2561" max="2561" width="3.7109375" style="3" customWidth="1"/>
    <col min="2562" max="2562" width="10.42578125" style="3" customWidth="1"/>
    <col min="2563" max="2563" width="5.140625" style="3" customWidth="1"/>
    <col min="2564" max="2564" width="4.28515625" style="3" customWidth="1"/>
    <col min="2565" max="2566" width="5.140625" style="3" customWidth="1"/>
    <col min="2567" max="2567" width="7.28515625" style="3" customWidth="1"/>
    <col min="2568" max="2570" width="4.28515625" style="3" customWidth="1"/>
    <col min="2571" max="2571" width="5.140625" style="3" customWidth="1"/>
    <col min="2572" max="2572" width="7" style="3" customWidth="1"/>
    <col min="2573" max="2573" width="5.140625" style="3" customWidth="1"/>
    <col min="2574" max="2574" width="4.28515625" style="3" customWidth="1"/>
    <col min="2575" max="2613" width="0" style="3" hidden="1" customWidth="1"/>
    <col min="2614" max="2614" width="12.7109375" style="3" customWidth="1"/>
    <col min="2615" max="2615" width="10.28515625" style="3" customWidth="1"/>
    <col min="2616" max="2618" width="0" style="3" hidden="1" customWidth="1"/>
    <col min="2619" max="2816" width="9.140625" style="3"/>
    <col min="2817" max="2817" width="3.7109375" style="3" customWidth="1"/>
    <col min="2818" max="2818" width="10.42578125" style="3" customWidth="1"/>
    <col min="2819" max="2819" width="5.140625" style="3" customWidth="1"/>
    <col min="2820" max="2820" width="4.28515625" style="3" customWidth="1"/>
    <col min="2821" max="2822" width="5.140625" style="3" customWidth="1"/>
    <col min="2823" max="2823" width="7.28515625" style="3" customWidth="1"/>
    <col min="2824" max="2826" width="4.28515625" style="3" customWidth="1"/>
    <col min="2827" max="2827" width="5.140625" style="3" customWidth="1"/>
    <col min="2828" max="2828" width="7" style="3" customWidth="1"/>
    <col min="2829" max="2829" width="5.140625" style="3" customWidth="1"/>
    <col min="2830" max="2830" width="4.28515625" style="3" customWidth="1"/>
    <col min="2831" max="2869" width="0" style="3" hidden="1" customWidth="1"/>
    <col min="2870" max="2870" width="12.7109375" style="3" customWidth="1"/>
    <col min="2871" max="2871" width="10.28515625" style="3" customWidth="1"/>
    <col min="2872" max="2874" width="0" style="3" hidden="1" customWidth="1"/>
    <col min="2875" max="3072" width="9.140625" style="3"/>
    <col min="3073" max="3073" width="3.7109375" style="3" customWidth="1"/>
    <col min="3074" max="3074" width="10.42578125" style="3" customWidth="1"/>
    <col min="3075" max="3075" width="5.140625" style="3" customWidth="1"/>
    <col min="3076" max="3076" width="4.28515625" style="3" customWidth="1"/>
    <col min="3077" max="3078" width="5.140625" style="3" customWidth="1"/>
    <col min="3079" max="3079" width="7.28515625" style="3" customWidth="1"/>
    <col min="3080" max="3082" width="4.28515625" style="3" customWidth="1"/>
    <col min="3083" max="3083" width="5.140625" style="3" customWidth="1"/>
    <col min="3084" max="3084" width="7" style="3" customWidth="1"/>
    <col min="3085" max="3085" width="5.140625" style="3" customWidth="1"/>
    <col min="3086" max="3086" width="4.28515625" style="3" customWidth="1"/>
    <col min="3087" max="3125" width="0" style="3" hidden="1" customWidth="1"/>
    <col min="3126" max="3126" width="12.7109375" style="3" customWidth="1"/>
    <col min="3127" max="3127" width="10.28515625" style="3" customWidth="1"/>
    <col min="3128" max="3130" width="0" style="3" hidden="1" customWidth="1"/>
    <col min="3131" max="3328" width="9.140625" style="3"/>
    <col min="3329" max="3329" width="3.7109375" style="3" customWidth="1"/>
    <col min="3330" max="3330" width="10.42578125" style="3" customWidth="1"/>
    <col min="3331" max="3331" width="5.140625" style="3" customWidth="1"/>
    <col min="3332" max="3332" width="4.28515625" style="3" customWidth="1"/>
    <col min="3333" max="3334" width="5.140625" style="3" customWidth="1"/>
    <col min="3335" max="3335" width="7.28515625" style="3" customWidth="1"/>
    <col min="3336" max="3338" width="4.28515625" style="3" customWidth="1"/>
    <col min="3339" max="3339" width="5.140625" style="3" customWidth="1"/>
    <col min="3340" max="3340" width="7" style="3" customWidth="1"/>
    <col min="3341" max="3341" width="5.140625" style="3" customWidth="1"/>
    <col min="3342" max="3342" width="4.28515625" style="3" customWidth="1"/>
    <col min="3343" max="3381" width="0" style="3" hidden="1" customWidth="1"/>
    <col min="3382" max="3382" width="12.7109375" style="3" customWidth="1"/>
    <col min="3383" max="3383" width="10.28515625" style="3" customWidth="1"/>
    <col min="3384" max="3386" width="0" style="3" hidden="1" customWidth="1"/>
    <col min="3387" max="3584" width="9.140625" style="3"/>
    <col min="3585" max="3585" width="3.7109375" style="3" customWidth="1"/>
    <col min="3586" max="3586" width="10.42578125" style="3" customWidth="1"/>
    <col min="3587" max="3587" width="5.140625" style="3" customWidth="1"/>
    <col min="3588" max="3588" width="4.28515625" style="3" customWidth="1"/>
    <col min="3589" max="3590" width="5.140625" style="3" customWidth="1"/>
    <col min="3591" max="3591" width="7.28515625" style="3" customWidth="1"/>
    <col min="3592" max="3594" width="4.28515625" style="3" customWidth="1"/>
    <col min="3595" max="3595" width="5.140625" style="3" customWidth="1"/>
    <col min="3596" max="3596" width="7" style="3" customWidth="1"/>
    <col min="3597" max="3597" width="5.140625" style="3" customWidth="1"/>
    <col min="3598" max="3598" width="4.28515625" style="3" customWidth="1"/>
    <col min="3599" max="3637" width="0" style="3" hidden="1" customWidth="1"/>
    <col min="3638" max="3638" width="12.7109375" style="3" customWidth="1"/>
    <col min="3639" max="3639" width="10.28515625" style="3" customWidth="1"/>
    <col min="3640" max="3642" width="0" style="3" hidden="1" customWidth="1"/>
    <col min="3643" max="3840" width="9.140625" style="3"/>
    <col min="3841" max="3841" width="3.7109375" style="3" customWidth="1"/>
    <col min="3842" max="3842" width="10.42578125" style="3" customWidth="1"/>
    <col min="3843" max="3843" width="5.140625" style="3" customWidth="1"/>
    <col min="3844" max="3844" width="4.28515625" style="3" customWidth="1"/>
    <col min="3845" max="3846" width="5.140625" style="3" customWidth="1"/>
    <col min="3847" max="3847" width="7.28515625" style="3" customWidth="1"/>
    <col min="3848" max="3850" width="4.28515625" style="3" customWidth="1"/>
    <col min="3851" max="3851" width="5.140625" style="3" customWidth="1"/>
    <col min="3852" max="3852" width="7" style="3" customWidth="1"/>
    <col min="3853" max="3853" width="5.140625" style="3" customWidth="1"/>
    <col min="3854" max="3854" width="4.28515625" style="3" customWidth="1"/>
    <col min="3855" max="3893" width="0" style="3" hidden="1" customWidth="1"/>
    <col min="3894" max="3894" width="12.7109375" style="3" customWidth="1"/>
    <col min="3895" max="3895" width="10.28515625" style="3" customWidth="1"/>
    <col min="3896" max="3898" width="0" style="3" hidden="1" customWidth="1"/>
    <col min="3899" max="4096" width="9.140625" style="3"/>
    <col min="4097" max="4097" width="3.7109375" style="3" customWidth="1"/>
    <col min="4098" max="4098" width="10.42578125" style="3" customWidth="1"/>
    <col min="4099" max="4099" width="5.140625" style="3" customWidth="1"/>
    <col min="4100" max="4100" width="4.28515625" style="3" customWidth="1"/>
    <col min="4101" max="4102" width="5.140625" style="3" customWidth="1"/>
    <col min="4103" max="4103" width="7.28515625" style="3" customWidth="1"/>
    <col min="4104" max="4106" width="4.28515625" style="3" customWidth="1"/>
    <col min="4107" max="4107" width="5.140625" style="3" customWidth="1"/>
    <col min="4108" max="4108" width="7" style="3" customWidth="1"/>
    <col min="4109" max="4109" width="5.140625" style="3" customWidth="1"/>
    <col min="4110" max="4110" width="4.28515625" style="3" customWidth="1"/>
    <col min="4111" max="4149" width="0" style="3" hidden="1" customWidth="1"/>
    <col min="4150" max="4150" width="12.7109375" style="3" customWidth="1"/>
    <col min="4151" max="4151" width="10.28515625" style="3" customWidth="1"/>
    <col min="4152" max="4154" width="0" style="3" hidden="1" customWidth="1"/>
    <col min="4155" max="4352" width="9.140625" style="3"/>
    <col min="4353" max="4353" width="3.7109375" style="3" customWidth="1"/>
    <col min="4354" max="4354" width="10.42578125" style="3" customWidth="1"/>
    <col min="4355" max="4355" width="5.140625" style="3" customWidth="1"/>
    <col min="4356" max="4356" width="4.28515625" style="3" customWidth="1"/>
    <col min="4357" max="4358" width="5.140625" style="3" customWidth="1"/>
    <col min="4359" max="4359" width="7.28515625" style="3" customWidth="1"/>
    <col min="4360" max="4362" width="4.28515625" style="3" customWidth="1"/>
    <col min="4363" max="4363" width="5.140625" style="3" customWidth="1"/>
    <col min="4364" max="4364" width="7" style="3" customWidth="1"/>
    <col min="4365" max="4365" width="5.140625" style="3" customWidth="1"/>
    <col min="4366" max="4366" width="4.28515625" style="3" customWidth="1"/>
    <col min="4367" max="4405" width="0" style="3" hidden="1" customWidth="1"/>
    <col min="4406" max="4406" width="12.7109375" style="3" customWidth="1"/>
    <col min="4407" max="4407" width="10.28515625" style="3" customWidth="1"/>
    <col min="4408" max="4410" width="0" style="3" hidden="1" customWidth="1"/>
    <col min="4411" max="4608" width="9.140625" style="3"/>
    <col min="4609" max="4609" width="3.7109375" style="3" customWidth="1"/>
    <col min="4610" max="4610" width="10.42578125" style="3" customWidth="1"/>
    <col min="4611" max="4611" width="5.140625" style="3" customWidth="1"/>
    <col min="4612" max="4612" width="4.28515625" style="3" customWidth="1"/>
    <col min="4613" max="4614" width="5.140625" style="3" customWidth="1"/>
    <col min="4615" max="4615" width="7.28515625" style="3" customWidth="1"/>
    <col min="4616" max="4618" width="4.28515625" style="3" customWidth="1"/>
    <col min="4619" max="4619" width="5.140625" style="3" customWidth="1"/>
    <col min="4620" max="4620" width="7" style="3" customWidth="1"/>
    <col min="4621" max="4621" width="5.140625" style="3" customWidth="1"/>
    <col min="4622" max="4622" width="4.28515625" style="3" customWidth="1"/>
    <col min="4623" max="4661" width="0" style="3" hidden="1" customWidth="1"/>
    <col min="4662" max="4662" width="12.7109375" style="3" customWidth="1"/>
    <col min="4663" max="4663" width="10.28515625" style="3" customWidth="1"/>
    <col min="4664" max="4666" width="0" style="3" hidden="1" customWidth="1"/>
    <col min="4667" max="4864" width="9.140625" style="3"/>
    <col min="4865" max="4865" width="3.7109375" style="3" customWidth="1"/>
    <col min="4866" max="4866" width="10.42578125" style="3" customWidth="1"/>
    <col min="4867" max="4867" width="5.140625" style="3" customWidth="1"/>
    <col min="4868" max="4868" width="4.28515625" style="3" customWidth="1"/>
    <col min="4869" max="4870" width="5.140625" style="3" customWidth="1"/>
    <col min="4871" max="4871" width="7.28515625" style="3" customWidth="1"/>
    <col min="4872" max="4874" width="4.28515625" style="3" customWidth="1"/>
    <col min="4875" max="4875" width="5.140625" style="3" customWidth="1"/>
    <col min="4876" max="4876" width="7" style="3" customWidth="1"/>
    <col min="4877" max="4877" width="5.140625" style="3" customWidth="1"/>
    <col min="4878" max="4878" width="4.28515625" style="3" customWidth="1"/>
    <col min="4879" max="4917" width="0" style="3" hidden="1" customWidth="1"/>
    <col min="4918" max="4918" width="12.7109375" style="3" customWidth="1"/>
    <col min="4919" max="4919" width="10.28515625" style="3" customWidth="1"/>
    <col min="4920" max="4922" width="0" style="3" hidden="1" customWidth="1"/>
    <col min="4923" max="5120" width="9.140625" style="3"/>
    <col min="5121" max="5121" width="3.7109375" style="3" customWidth="1"/>
    <col min="5122" max="5122" width="10.42578125" style="3" customWidth="1"/>
    <col min="5123" max="5123" width="5.140625" style="3" customWidth="1"/>
    <col min="5124" max="5124" width="4.28515625" style="3" customWidth="1"/>
    <col min="5125" max="5126" width="5.140625" style="3" customWidth="1"/>
    <col min="5127" max="5127" width="7.28515625" style="3" customWidth="1"/>
    <col min="5128" max="5130" width="4.28515625" style="3" customWidth="1"/>
    <col min="5131" max="5131" width="5.140625" style="3" customWidth="1"/>
    <col min="5132" max="5132" width="7" style="3" customWidth="1"/>
    <col min="5133" max="5133" width="5.140625" style="3" customWidth="1"/>
    <col min="5134" max="5134" width="4.28515625" style="3" customWidth="1"/>
    <col min="5135" max="5173" width="0" style="3" hidden="1" customWidth="1"/>
    <col min="5174" max="5174" width="12.7109375" style="3" customWidth="1"/>
    <col min="5175" max="5175" width="10.28515625" style="3" customWidth="1"/>
    <col min="5176" max="5178" width="0" style="3" hidden="1" customWidth="1"/>
    <col min="5179" max="5376" width="9.140625" style="3"/>
    <col min="5377" max="5377" width="3.7109375" style="3" customWidth="1"/>
    <col min="5378" max="5378" width="10.42578125" style="3" customWidth="1"/>
    <col min="5379" max="5379" width="5.140625" style="3" customWidth="1"/>
    <col min="5380" max="5380" width="4.28515625" style="3" customWidth="1"/>
    <col min="5381" max="5382" width="5.140625" style="3" customWidth="1"/>
    <col min="5383" max="5383" width="7.28515625" style="3" customWidth="1"/>
    <col min="5384" max="5386" width="4.28515625" style="3" customWidth="1"/>
    <col min="5387" max="5387" width="5.140625" style="3" customWidth="1"/>
    <col min="5388" max="5388" width="7" style="3" customWidth="1"/>
    <col min="5389" max="5389" width="5.140625" style="3" customWidth="1"/>
    <col min="5390" max="5390" width="4.28515625" style="3" customWidth="1"/>
    <col min="5391" max="5429" width="0" style="3" hidden="1" customWidth="1"/>
    <col min="5430" max="5430" width="12.7109375" style="3" customWidth="1"/>
    <col min="5431" max="5431" width="10.28515625" style="3" customWidth="1"/>
    <col min="5432" max="5434" width="0" style="3" hidden="1" customWidth="1"/>
    <col min="5435" max="5632" width="9.140625" style="3"/>
    <col min="5633" max="5633" width="3.7109375" style="3" customWidth="1"/>
    <col min="5634" max="5634" width="10.42578125" style="3" customWidth="1"/>
    <col min="5635" max="5635" width="5.140625" style="3" customWidth="1"/>
    <col min="5636" max="5636" width="4.28515625" style="3" customWidth="1"/>
    <col min="5637" max="5638" width="5.140625" style="3" customWidth="1"/>
    <col min="5639" max="5639" width="7.28515625" style="3" customWidth="1"/>
    <col min="5640" max="5642" width="4.28515625" style="3" customWidth="1"/>
    <col min="5643" max="5643" width="5.140625" style="3" customWidth="1"/>
    <col min="5644" max="5644" width="7" style="3" customWidth="1"/>
    <col min="5645" max="5645" width="5.140625" style="3" customWidth="1"/>
    <col min="5646" max="5646" width="4.28515625" style="3" customWidth="1"/>
    <col min="5647" max="5685" width="0" style="3" hidden="1" customWidth="1"/>
    <col min="5686" max="5686" width="12.7109375" style="3" customWidth="1"/>
    <col min="5687" max="5687" width="10.28515625" style="3" customWidth="1"/>
    <col min="5688" max="5690" width="0" style="3" hidden="1" customWidth="1"/>
    <col min="5691" max="5888" width="9.140625" style="3"/>
    <col min="5889" max="5889" width="3.7109375" style="3" customWidth="1"/>
    <col min="5890" max="5890" width="10.42578125" style="3" customWidth="1"/>
    <col min="5891" max="5891" width="5.140625" style="3" customWidth="1"/>
    <col min="5892" max="5892" width="4.28515625" style="3" customWidth="1"/>
    <col min="5893" max="5894" width="5.140625" style="3" customWidth="1"/>
    <col min="5895" max="5895" width="7.28515625" style="3" customWidth="1"/>
    <col min="5896" max="5898" width="4.28515625" style="3" customWidth="1"/>
    <col min="5899" max="5899" width="5.140625" style="3" customWidth="1"/>
    <col min="5900" max="5900" width="7" style="3" customWidth="1"/>
    <col min="5901" max="5901" width="5.140625" style="3" customWidth="1"/>
    <col min="5902" max="5902" width="4.28515625" style="3" customWidth="1"/>
    <col min="5903" max="5941" width="0" style="3" hidden="1" customWidth="1"/>
    <col min="5942" max="5942" width="12.7109375" style="3" customWidth="1"/>
    <col min="5943" max="5943" width="10.28515625" style="3" customWidth="1"/>
    <col min="5944" max="5946" width="0" style="3" hidden="1" customWidth="1"/>
    <col min="5947" max="6144" width="9.140625" style="3"/>
    <col min="6145" max="6145" width="3.7109375" style="3" customWidth="1"/>
    <col min="6146" max="6146" width="10.42578125" style="3" customWidth="1"/>
    <col min="6147" max="6147" width="5.140625" style="3" customWidth="1"/>
    <col min="6148" max="6148" width="4.28515625" style="3" customWidth="1"/>
    <col min="6149" max="6150" width="5.140625" style="3" customWidth="1"/>
    <col min="6151" max="6151" width="7.28515625" style="3" customWidth="1"/>
    <col min="6152" max="6154" width="4.28515625" style="3" customWidth="1"/>
    <col min="6155" max="6155" width="5.140625" style="3" customWidth="1"/>
    <col min="6156" max="6156" width="7" style="3" customWidth="1"/>
    <col min="6157" max="6157" width="5.140625" style="3" customWidth="1"/>
    <col min="6158" max="6158" width="4.28515625" style="3" customWidth="1"/>
    <col min="6159" max="6197" width="0" style="3" hidden="1" customWidth="1"/>
    <col min="6198" max="6198" width="12.7109375" style="3" customWidth="1"/>
    <col min="6199" max="6199" width="10.28515625" style="3" customWidth="1"/>
    <col min="6200" max="6202" width="0" style="3" hidden="1" customWidth="1"/>
    <col min="6203" max="6400" width="9.140625" style="3"/>
    <col min="6401" max="6401" width="3.7109375" style="3" customWidth="1"/>
    <col min="6402" max="6402" width="10.42578125" style="3" customWidth="1"/>
    <col min="6403" max="6403" width="5.140625" style="3" customWidth="1"/>
    <col min="6404" max="6404" width="4.28515625" style="3" customWidth="1"/>
    <col min="6405" max="6406" width="5.140625" style="3" customWidth="1"/>
    <col min="6407" max="6407" width="7.28515625" style="3" customWidth="1"/>
    <col min="6408" max="6410" width="4.28515625" style="3" customWidth="1"/>
    <col min="6411" max="6411" width="5.140625" style="3" customWidth="1"/>
    <col min="6412" max="6412" width="7" style="3" customWidth="1"/>
    <col min="6413" max="6413" width="5.140625" style="3" customWidth="1"/>
    <col min="6414" max="6414" width="4.28515625" style="3" customWidth="1"/>
    <col min="6415" max="6453" width="0" style="3" hidden="1" customWidth="1"/>
    <col min="6454" max="6454" width="12.7109375" style="3" customWidth="1"/>
    <col min="6455" max="6455" width="10.28515625" style="3" customWidth="1"/>
    <col min="6456" max="6458" width="0" style="3" hidden="1" customWidth="1"/>
    <col min="6459" max="6656" width="9.140625" style="3"/>
    <col min="6657" max="6657" width="3.7109375" style="3" customWidth="1"/>
    <col min="6658" max="6658" width="10.42578125" style="3" customWidth="1"/>
    <col min="6659" max="6659" width="5.140625" style="3" customWidth="1"/>
    <col min="6660" max="6660" width="4.28515625" style="3" customWidth="1"/>
    <col min="6661" max="6662" width="5.140625" style="3" customWidth="1"/>
    <col min="6663" max="6663" width="7.28515625" style="3" customWidth="1"/>
    <col min="6664" max="6666" width="4.28515625" style="3" customWidth="1"/>
    <col min="6667" max="6667" width="5.140625" style="3" customWidth="1"/>
    <col min="6668" max="6668" width="7" style="3" customWidth="1"/>
    <col min="6669" max="6669" width="5.140625" style="3" customWidth="1"/>
    <col min="6670" max="6670" width="4.28515625" style="3" customWidth="1"/>
    <col min="6671" max="6709" width="0" style="3" hidden="1" customWidth="1"/>
    <col min="6710" max="6710" width="12.7109375" style="3" customWidth="1"/>
    <col min="6711" max="6711" width="10.28515625" style="3" customWidth="1"/>
    <col min="6712" max="6714" width="0" style="3" hidden="1" customWidth="1"/>
    <col min="6715" max="6912" width="9.140625" style="3"/>
    <col min="6913" max="6913" width="3.7109375" style="3" customWidth="1"/>
    <col min="6914" max="6914" width="10.42578125" style="3" customWidth="1"/>
    <col min="6915" max="6915" width="5.140625" style="3" customWidth="1"/>
    <col min="6916" max="6916" width="4.28515625" style="3" customWidth="1"/>
    <col min="6917" max="6918" width="5.140625" style="3" customWidth="1"/>
    <col min="6919" max="6919" width="7.28515625" style="3" customWidth="1"/>
    <col min="6920" max="6922" width="4.28515625" style="3" customWidth="1"/>
    <col min="6923" max="6923" width="5.140625" style="3" customWidth="1"/>
    <col min="6924" max="6924" width="7" style="3" customWidth="1"/>
    <col min="6925" max="6925" width="5.140625" style="3" customWidth="1"/>
    <col min="6926" max="6926" width="4.28515625" style="3" customWidth="1"/>
    <col min="6927" max="6965" width="0" style="3" hidden="1" customWidth="1"/>
    <col min="6966" max="6966" width="12.7109375" style="3" customWidth="1"/>
    <col min="6967" max="6967" width="10.28515625" style="3" customWidth="1"/>
    <col min="6968" max="6970" width="0" style="3" hidden="1" customWidth="1"/>
    <col min="6971" max="7168" width="9.140625" style="3"/>
    <col min="7169" max="7169" width="3.7109375" style="3" customWidth="1"/>
    <col min="7170" max="7170" width="10.42578125" style="3" customWidth="1"/>
    <col min="7171" max="7171" width="5.140625" style="3" customWidth="1"/>
    <col min="7172" max="7172" width="4.28515625" style="3" customWidth="1"/>
    <col min="7173" max="7174" width="5.140625" style="3" customWidth="1"/>
    <col min="7175" max="7175" width="7.28515625" style="3" customWidth="1"/>
    <col min="7176" max="7178" width="4.28515625" style="3" customWidth="1"/>
    <col min="7179" max="7179" width="5.140625" style="3" customWidth="1"/>
    <col min="7180" max="7180" width="7" style="3" customWidth="1"/>
    <col min="7181" max="7181" width="5.140625" style="3" customWidth="1"/>
    <col min="7182" max="7182" width="4.28515625" style="3" customWidth="1"/>
    <col min="7183" max="7221" width="0" style="3" hidden="1" customWidth="1"/>
    <col min="7222" max="7222" width="12.7109375" style="3" customWidth="1"/>
    <col min="7223" max="7223" width="10.28515625" style="3" customWidth="1"/>
    <col min="7224" max="7226" width="0" style="3" hidden="1" customWidth="1"/>
    <col min="7227" max="7424" width="9.140625" style="3"/>
    <col min="7425" max="7425" width="3.7109375" style="3" customWidth="1"/>
    <col min="7426" max="7426" width="10.42578125" style="3" customWidth="1"/>
    <col min="7427" max="7427" width="5.140625" style="3" customWidth="1"/>
    <col min="7428" max="7428" width="4.28515625" style="3" customWidth="1"/>
    <col min="7429" max="7430" width="5.140625" style="3" customWidth="1"/>
    <col min="7431" max="7431" width="7.28515625" style="3" customWidth="1"/>
    <col min="7432" max="7434" width="4.28515625" style="3" customWidth="1"/>
    <col min="7435" max="7435" width="5.140625" style="3" customWidth="1"/>
    <col min="7436" max="7436" width="7" style="3" customWidth="1"/>
    <col min="7437" max="7437" width="5.140625" style="3" customWidth="1"/>
    <col min="7438" max="7438" width="4.28515625" style="3" customWidth="1"/>
    <col min="7439" max="7477" width="0" style="3" hidden="1" customWidth="1"/>
    <col min="7478" max="7478" width="12.7109375" style="3" customWidth="1"/>
    <col min="7479" max="7479" width="10.28515625" style="3" customWidth="1"/>
    <col min="7480" max="7482" width="0" style="3" hidden="1" customWidth="1"/>
    <col min="7483" max="7680" width="9.140625" style="3"/>
    <col min="7681" max="7681" width="3.7109375" style="3" customWidth="1"/>
    <col min="7682" max="7682" width="10.42578125" style="3" customWidth="1"/>
    <col min="7683" max="7683" width="5.140625" style="3" customWidth="1"/>
    <col min="7684" max="7684" width="4.28515625" style="3" customWidth="1"/>
    <col min="7685" max="7686" width="5.140625" style="3" customWidth="1"/>
    <col min="7687" max="7687" width="7.28515625" style="3" customWidth="1"/>
    <col min="7688" max="7690" width="4.28515625" style="3" customWidth="1"/>
    <col min="7691" max="7691" width="5.140625" style="3" customWidth="1"/>
    <col min="7692" max="7692" width="7" style="3" customWidth="1"/>
    <col min="7693" max="7693" width="5.140625" style="3" customWidth="1"/>
    <col min="7694" max="7694" width="4.28515625" style="3" customWidth="1"/>
    <col min="7695" max="7733" width="0" style="3" hidden="1" customWidth="1"/>
    <col min="7734" max="7734" width="12.7109375" style="3" customWidth="1"/>
    <col min="7735" max="7735" width="10.28515625" style="3" customWidth="1"/>
    <col min="7736" max="7738" width="0" style="3" hidden="1" customWidth="1"/>
    <col min="7739" max="7936" width="9.140625" style="3"/>
    <col min="7937" max="7937" width="3.7109375" style="3" customWidth="1"/>
    <col min="7938" max="7938" width="10.42578125" style="3" customWidth="1"/>
    <col min="7939" max="7939" width="5.140625" style="3" customWidth="1"/>
    <col min="7940" max="7940" width="4.28515625" style="3" customWidth="1"/>
    <col min="7941" max="7942" width="5.140625" style="3" customWidth="1"/>
    <col min="7943" max="7943" width="7.28515625" style="3" customWidth="1"/>
    <col min="7944" max="7946" width="4.28515625" style="3" customWidth="1"/>
    <col min="7947" max="7947" width="5.140625" style="3" customWidth="1"/>
    <col min="7948" max="7948" width="7" style="3" customWidth="1"/>
    <col min="7949" max="7949" width="5.140625" style="3" customWidth="1"/>
    <col min="7950" max="7950" width="4.28515625" style="3" customWidth="1"/>
    <col min="7951" max="7989" width="0" style="3" hidden="1" customWidth="1"/>
    <col min="7990" max="7990" width="12.7109375" style="3" customWidth="1"/>
    <col min="7991" max="7991" width="10.28515625" style="3" customWidth="1"/>
    <col min="7992" max="7994" width="0" style="3" hidden="1" customWidth="1"/>
    <col min="7995" max="8192" width="9.140625" style="3"/>
    <col min="8193" max="8193" width="3.7109375" style="3" customWidth="1"/>
    <col min="8194" max="8194" width="10.42578125" style="3" customWidth="1"/>
    <col min="8195" max="8195" width="5.140625" style="3" customWidth="1"/>
    <col min="8196" max="8196" width="4.28515625" style="3" customWidth="1"/>
    <col min="8197" max="8198" width="5.140625" style="3" customWidth="1"/>
    <col min="8199" max="8199" width="7.28515625" style="3" customWidth="1"/>
    <col min="8200" max="8202" width="4.28515625" style="3" customWidth="1"/>
    <col min="8203" max="8203" width="5.140625" style="3" customWidth="1"/>
    <col min="8204" max="8204" width="7" style="3" customWidth="1"/>
    <col min="8205" max="8205" width="5.140625" style="3" customWidth="1"/>
    <col min="8206" max="8206" width="4.28515625" style="3" customWidth="1"/>
    <col min="8207" max="8245" width="0" style="3" hidden="1" customWidth="1"/>
    <col min="8246" max="8246" width="12.7109375" style="3" customWidth="1"/>
    <col min="8247" max="8247" width="10.28515625" style="3" customWidth="1"/>
    <col min="8248" max="8250" width="0" style="3" hidden="1" customWidth="1"/>
    <col min="8251" max="8448" width="9.140625" style="3"/>
    <col min="8449" max="8449" width="3.7109375" style="3" customWidth="1"/>
    <col min="8450" max="8450" width="10.42578125" style="3" customWidth="1"/>
    <col min="8451" max="8451" width="5.140625" style="3" customWidth="1"/>
    <col min="8452" max="8452" width="4.28515625" style="3" customWidth="1"/>
    <col min="8453" max="8454" width="5.140625" style="3" customWidth="1"/>
    <col min="8455" max="8455" width="7.28515625" style="3" customWidth="1"/>
    <col min="8456" max="8458" width="4.28515625" style="3" customWidth="1"/>
    <col min="8459" max="8459" width="5.140625" style="3" customWidth="1"/>
    <col min="8460" max="8460" width="7" style="3" customWidth="1"/>
    <col min="8461" max="8461" width="5.140625" style="3" customWidth="1"/>
    <col min="8462" max="8462" width="4.28515625" style="3" customWidth="1"/>
    <col min="8463" max="8501" width="0" style="3" hidden="1" customWidth="1"/>
    <col min="8502" max="8502" width="12.7109375" style="3" customWidth="1"/>
    <col min="8503" max="8503" width="10.28515625" style="3" customWidth="1"/>
    <col min="8504" max="8506" width="0" style="3" hidden="1" customWidth="1"/>
    <col min="8507" max="8704" width="9.140625" style="3"/>
    <col min="8705" max="8705" width="3.7109375" style="3" customWidth="1"/>
    <col min="8706" max="8706" width="10.42578125" style="3" customWidth="1"/>
    <col min="8707" max="8707" width="5.140625" style="3" customWidth="1"/>
    <col min="8708" max="8708" width="4.28515625" style="3" customWidth="1"/>
    <col min="8709" max="8710" width="5.140625" style="3" customWidth="1"/>
    <col min="8711" max="8711" width="7.28515625" style="3" customWidth="1"/>
    <col min="8712" max="8714" width="4.28515625" style="3" customWidth="1"/>
    <col min="8715" max="8715" width="5.140625" style="3" customWidth="1"/>
    <col min="8716" max="8716" width="7" style="3" customWidth="1"/>
    <col min="8717" max="8717" width="5.140625" style="3" customWidth="1"/>
    <col min="8718" max="8718" width="4.28515625" style="3" customWidth="1"/>
    <col min="8719" max="8757" width="0" style="3" hidden="1" customWidth="1"/>
    <col min="8758" max="8758" width="12.7109375" style="3" customWidth="1"/>
    <col min="8759" max="8759" width="10.28515625" style="3" customWidth="1"/>
    <col min="8760" max="8762" width="0" style="3" hidden="1" customWidth="1"/>
    <col min="8763" max="8960" width="9.140625" style="3"/>
    <col min="8961" max="8961" width="3.7109375" style="3" customWidth="1"/>
    <col min="8962" max="8962" width="10.42578125" style="3" customWidth="1"/>
    <col min="8963" max="8963" width="5.140625" style="3" customWidth="1"/>
    <col min="8964" max="8964" width="4.28515625" style="3" customWidth="1"/>
    <col min="8965" max="8966" width="5.140625" style="3" customWidth="1"/>
    <col min="8967" max="8967" width="7.28515625" style="3" customWidth="1"/>
    <col min="8968" max="8970" width="4.28515625" style="3" customWidth="1"/>
    <col min="8971" max="8971" width="5.140625" style="3" customWidth="1"/>
    <col min="8972" max="8972" width="7" style="3" customWidth="1"/>
    <col min="8973" max="8973" width="5.140625" style="3" customWidth="1"/>
    <col min="8974" max="8974" width="4.28515625" style="3" customWidth="1"/>
    <col min="8975" max="9013" width="0" style="3" hidden="1" customWidth="1"/>
    <col min="9014" max="9014" width="12.7109375" style="3" customWidth="1"/>
    <col min="9015" max="9015" width="10.28515625" style="3" customWidth="1"/>
    <col min="9016" max="9018" width="0" style="3" hidden="1" customWidth="1"/>
    <col min="9019" max="9216" width="9.140625" style="3"/>
    <col min="9217" max="9217" width="3.7109375" style="3" customWidth="1"/>
    <col min="9218" max="9218" width="10.42578125" style="3" customWidth="1"/>
    <col min="9219" max="9219" width="5.140625" style="3" customWidth="1"/>
    <col min="9220" max="9220" width="4.28515625" style="3" customWidth="1"/>
    <col min="9221" max="9222" width="5.140625" style="3" customWidth="1"/>
    <col min="9223" max="9223" width="7.28515625" style="3" customWidth="1"/>
    <col min="9224" max="9226" width="4.28515625" style="3" customWidth="1"/>
    <col min="9227" max="9227" width="5.140625" style="3" customWidth="1"/>
    <col min="9228" max="9228" width="7" style="3" customWidth="1"/>
    <col min="9229" max="9229" width="5.140625" style="3" customWidth="1"/>
    <col min="9230" max="9230" width="4.28515625" style="3" customWidth="1"/>
    <col min="9231" max="9269" width="0" style="3" hidden="1" customWidth="1"/>
    <col min="9270" max="9270" width="12.7109375" style="3" customWidth="1"/>
    <col min="9271" max="9271" width="10.28515625" style="3" customWidth="1"/>
    <col min="9272" max="9274" width="0" style="3" hidden="1" customWidth="1"/>
    <col min="9275" max="9472" width="9.140625" style="3"/>
    <col min="9473" max="9473" width="3.7109375" style="3" customWidth="1"/>
    <col min="9474" max="9474" width="10.42578125" style="3" customWidth="1"/>
    <col min="9475" max="9475" width="5.140625" style="3" customWidth="1"/>
    <col min="9476" max="9476" width="4.28515625" style="3" customWidth="1"/>
    <col min="9477" max="9478" width="5.140625" style="3" customWidth="1"/>
    <col min="9479" max="9479" width="7.28515625" style="3" customWidth="1"/>
    <col min="9480" max="9482" width="4.28515625" style="3" customWidth="1"/>
    <col min="9483" max="9483" width="5.140625" style="3" customWidth="1"/>
    <col min="9484" max="9484" width="7" style="3" customWidth="1"/>
    <col min="9485" max="9485" width="5.140625" style="3" customWidth="1"/>
    <col min="9486" max="9486" width="4.28515625" style="3" customWidth="1"/>
    <col min="9487" max="9525" width="0" style="3" hidden="1" customWidth="1"/>
    <col min="9526" max="9526" width="12.7109375" style="3" customWidth="1"/>
    <col min="9527" max="9527" width="10.28515625" style="3" customWidth="1"/>
    <col min="9528" max="9530" width="0" style="3" hidden="1" customWidth="1"/>
    <col min="9531" max="9728" width="9.140625" style="3"/>
    <col min="9729" max="9729" width="3.7109375" style="3" customWidth="1"/>
    <col min="9730" max="9730" width="10.42578125" style="3" customWidth="1"/>
    <col min="9731" max="9731" width="5.140625" style="3" customWidth="1"/>
    <col min="9732" max="9732" width="4.28515625" style="3" customWidth="1"/>
    <col min="9733" max="9734" width="5.140625" style="3" customWidth="1"/>
    <col min="9735" max="9735" width="7.28515625" style="3" customWidth="1"/>
    <col min="9736" max="9738" width="4.28515625" style="3" customWidth="1"/>
    <col min="9739" max="9739" width="5.140625" style="3" customWidth="1"/>
    <col min="9740" max="9740" width="7" style="3" customWidth="1"/>
    <col min="9741" max="9741" width="5.140625" style="3" customWidth="1"/>
    <col min="9742" max="9742" width="4.28515625" style="3" customWidth="1"/>
    <col min="9743" max="9781" width="0" style="3" hidden="1" customWidth="1"/>
    <col min="9782" max="9782" width="12.7109375" style="3" customWidth="1"/>
    <col min="9783" max="9783" width="10.28515625" style="3" customWidth="1"/>
    <col min="9784" max="9786" width="0" style="3" hidden="1" customWidth="1"/>
    <col min="9787" max="9984" width="9.140625" style="3"/>
    <col min="9985" max="9985" width="3.7109375" style="3" customWidth="1"/>
    <col min="9986" max="9986" width="10.42578125" style="3" customWidth="1"/>
    <col min="9987" max="9987" width="5.140625" style="3" customWidth="1"/>
    <col min="9988" max="9988" width="4.28515625" style="3" customWidth="1"/>
    <col min="9989" max="9990" width="5.140625" style="3" customWidth="1"/>
    <col min="9991" max="9991" width="7.28515625" style="3" customWidth="1"/>
    <col min="9992" max="9994" width="4.28515625" style="3" customWidth="1"/>
    <col min="9995" max="9995" width="5.140625" style="3" customWidth="1"/>
    <col min="9996" max="9996" width="7" style="3" customWidth="1"/>
    <col min="9997" max="9997" width="5.140625" style="3" customWidth="1"/>
    <col min="9998" max="9998" width="4.28515625" style="3" customWidth="1"/>
    <col min="9999" max="10037" width="0" style="3" hidden="1" customWidth="1"/>
    <col min="10038" max="10038" width="12.7109375" style="3" customWidth="1"/>
    <col min="10039" max="10039" width="10.28515625" style="3" customWidth="1"/>
    <col min="10040" max="10042" width="0" style="3" hidden="1" customWidth="1"/>
    <col min="10043" max="10240" width="9.140625" style="3"/>
    <col min="10241" max="10241" width="3.7109375" style="3" customWidth="1"/>
    <col min="10242" max="10242" width="10.42578125" style="3" customWidth="1"/>
    <col min="10243" max="10243" width="5.140625" style="3" customWidth="1"/>
    <col min="10244" max="10244" width="4.28515625" style="3" customWidth="1"/>
    <col min="10245" max="10246" width="5.140625" style="3" customWidth="1"/>
    <col min="10247" max="10247" width="7.28515625" style="3" customWidth="1"/>
    <col min="10248" max="10250" width="4.28515625" style="3" customWidth="1"/>
    <col min="10251" max="10251" width="5.140625" style="3" customWidth="1"/>
    <col min="10252" max="10252" width="7" style="3" customWidth="1"/>
    <col min="10253" max="10253" width="5.140625" style="3" customWidth="1"/>
    <col min="10254" max="10254" width="4.28515625" style="3" customWidth="1"/>
    <col min="10255" max="10293" width="0" style="3" hidden="1" customWidth="1"/>
    <col min="10294" max="10294" width="12.7109375" style="3" customWidth="1"/>
    <col min="10295" max="10295" width="10.28515625" style="3" customWidth="1"/>
    <col min="10296" max="10298" width="0" style="3" hidden="1" customWidth="1"/>
    <col min="10299" max="10496" width="9.140625" style="3"/>
    <col min="10497" max="10497" width="3.7109375" style="3" customWidth="1"/>
    <col min="10498" max="10498" width="10.42578125" style="3" customWidth="1"/>
    <col min="10499" max="10499" width="5.140625" style="3" customWidth="1"/>
    <col min="10500" max="10500" width="4.28515625" style="3" customWidth="1"/>
    <col min="10501" max="10502" width="5.140625" style="3" customWidth="1"/>
    <col min="10503" max="10503" width="7.28515625" style="3" customWidth="1"/>
    <col min="10504" max="10506" width="4.28515625" style="3" customWidth="1"/>
    <col min="10507" max="10507" width="5.140625" style="3" customWidth="1"/>
    <col min="10508" max="10508" width="7" style="3" customWidth="1"/>
    <col min="10509" max="10509" width="5.140625" style="3" customWidth="1"/>
    <col min="10510" max="10510" width="4.28515625" style="3" customWidth="1"/>
    <col min="10511" max="10549" width="0" style="3" hidden="1" customWidth="1"/>
    <col min="10550" max="10550" width="12.7109375" style="3" customWidth="1"/>
    <col min="10551" max="10551" width="10.28515625" style="3" customWidth="1"/>
    <col min="10552" max="10554" width="0" style="3" hidden="1" customWidth="1"/>
    <col min="10555" max="10752" width="9.140625" style="3"/>
    <col min="10753" max="10753" width="3.7109375" style="3" customWidth="1"/>
    <col min="10754" max="10754" width="10.42578125" style="3" customWidth="1"/>
    <col min="10755" max="10755" width="5.140625" style="3" customWidth="1"/>
    <col min="10756" max="10756" width="4.28515625" style="3" customWidth="1"/>
    <col min="10757" max="10758" width="5.140625" style="3" customWidth="1"/>
    <col min="10759" max="10759" width="7.28515625" style="3" customWidth="1"/>
    <col min="10760" max="10762" width="4.28515625" style="3" customWidth="1"/>
    <col min="10763" max="10763" width="5.140625" style="3" customWidth="1"/>
    <col min="10764" max="10764" width="7" style="3" customWidth="1"/>
    <col min="10765" max="10765" width="5.140625" style="3" customWidth="1"/>
    <col min="10766" max="10766" width="4.28515625" style="3" customWidth="1"/>
    <col min="10767" max="10805" width="0" style="3" hidden="1" customWidth="1"/>
    <col min="10806" max="10806" width="12.7109375" style="3" customWidth="1"/>
    <col min="10807" max="10807" width="10.28515625" style="3" customWidth="1"/>
    <col min="10808" max="10810" width="0" style="3" hidden="1" customWidth="1"/>
    <col min="10811" max="11008" width="9.140625" style="3"/>
    <col min="11009" max="11009" width="3.7109375" style="3" customWidth="1"/>
    <col min="11010" max="11010" width="10.42578125" style="3" customWidth="1"/>
    <col min="11011" max="11011" width="5.140625" style="3" customWidth="1"/>
    <col min="11012" max="11012" width="4.28515625" style="3" customWidth="1"/>
    <col min="11013" max="11014" width="5.140625" style="3" customWidth="1"/>
    <col min="11015" max="11015" width="7.28515625" style="3" customWidth="1"/>
    <col min="11016" max="11018" width="4.28515625" style="3" customWidth="1"/>
    <col min="11019" max="11019" width="5.140625" style="3" customWidth="1"/>
    <col min="11020" max="11020" width="7" style="3" customWidth="1"/>
    <col min="11021" max="11021" width="5.140625" style="3" customWidth="1"/>
    <col min="11022" max="11022" width="4.28515625" style="3" customWidth="1"/>
    <col min="11023" max="11061" width="0" style="3" hidden="1" customWidth="1"/>
    <col min="11062" max="11062" width="12.7109375" style="3" customWidth="1"/>
    <col min="11063" max="11063" width="10.28515625" style="3" customWidth="1"/>
    <col min="11064" max="11066" width="0" style="3" hidden="1" customWidth="1"/>
    <col min="11067" max="11264" width="9.140625" style="3"/>
    <col min="11265" max="11265" width="3.7109375" style="3" customWidth="1"/>
    <col min="11266" max="11266" width="10.42578125" style="3" customWidth="1"/>
    <col min="11267" max="11267" width="5.140625" style="3" customWidth="1"/>
    <col min="11268" max="11268" width="4.28515625" style="3" customWidth="1"/>
    <col min="11269" max="11270" width="5.140625" style="3" customWidth="1"/>
    <col min="11271" max="11271" width="7.28515625" style="3" customWidth="1"/>
    <col min="11272" max="11274" width="4.28515625" style="3" customWidth="1"/>
    <col min="11275" max="11275" width="5.140625" style="3" customWidth="1"/>
    <col min="11276" max="11276" width="7" style="3" customWidth="1"/>
    <col min="11277" max="11277" width="5.140625" style="3" customWidth="1"/>
    <col min="11278" max="11278" width="4.28515625" style="3" customWidth="1"/>
    <col min="11279" max="11317" width="0" style="3" hidden="1" customWidth="1"/>
    <col min="11318" max="11318" width="12.7109375" style="3" customWidth="1"/>
    <col min="11319" max="11319" width="10.28515625" style="3" customWidth="1"/>
    <col min="11320" max="11322" width="0" style="3" hidden="1" customWidth="1"/>
    <col min="11323" max="11520" width="9.140625" style="3"/>
    <col min="11521" max="11521" width="3.7109375" style="3" customWidth="1"/>
    <col min="11522" max="11522" width="10.42578125" style="3" customWidth="1"/>
    <col min="11523" max="11523" width="5.140625" style="3" customWidth="1"/>
    <col min="11524" max="11524" width="4.28515625" style="3" customWidth="1"/>
    <col min="11525" max="11526" width="5.140625" style="3" customWidth="1"/>
    <col min="11527" max="11527" width="7.28515625" style="3" customWidth="1"/>
    <col min="11528" max="11530" width="4.28515625" style="3" customWidth="1"/>
    <col min="11531" max="11531" width="5.140625" style="3" customWidth="1"/>
    <col min="11532" max="11532" width="7" style="3" customWidth="1"/>
    <col min="11533" max="11533" width="5.140625" style="3" customWidth="1"/>
    <col min="11534" max="11534" width="4.28515625" style="3" customWidth="1"/>
    <col min="11535" max="11573" width="0" style="3" hidden="1" customWidth="1"/>
    <col min="11574" max="11574" width="12.7109375" style="3" customWidth="1"/>
    <col min="11575" max="11575" width="10.28515625" style="3" customWidth="1"/>
    <col min="11576" max="11578" width="0" style="3" hidden="1" customWidth="1"/>
    <col min="11579" max="11776" width="9.140625" style="3"/>
    <col min="11777" max="11777" width="3.7109375" style="3" customWidth="1"/>
    <col min="11778" max="11778" width="10.42578125" style="3" customWidth="1"/>
    <col min="11779" max="11779" width="5.140625" style="3" customWidth="1"/>
    <col min="11780" max="11780" width="4.28515625" style="3" customWidth="1"/>
    <col min="11781" max="11782" width="5.140625" style="3" customWidth="1"/>
    <col min="11783" max="11783" width="7.28515625" style="3" customWidth="1"/>
    <col min="11784" max="11786" width="4.28515625" style="3" customWidth="1"/>
    <col min="11787" max="11787" width="5.140625" style="3" customWidth="1"/>
    <col min="11788" max="11788" width="7" style="3" customWidth="1"/>
    <col min="11789" max="11789" width="5.140625" style="3" customWidth="1"/>
    <col min="11790" max="11790" width="4.28515625" style="3" customWidth="1"/>
    <col min="11791" max="11829" width="0" style="3" hidden="1" customWidth="1"/>
    <col min="11830" max="11830" width="12.7109375" style="3" customWidth="1"/>
    <col min="11831" max="11831" width="10.28515625" style="3" customWidth="1"/>
    <col min="11832" max="11834" width="0" style="3" hidden="1" customWidth="1"/>
    <col min="11835" max="12032" width="9.140625" style="3"/>
    <col min="12033" max="12033" width="3.7109375" style="3" customWidth="1"/>
    <col min="12034" max="12034" width="10.42578125" style="3" customWidth="1"/>
    <col min="12035" max="12035" width="5.140625" style="3" customWidth="1"/>
    <col min="12036" max="12036" width="4.28515625" style="3" customWidth="1"/>
    <col min="12037" max="12038" width="5.140625" style="3" customWidth="1"/>
    <col min="12039" max="12039" width="7.28515625" style="3" customWidth="1"/>
    <col min="12040" max="12042" width="4.28515625" style="3" customWidth="1"/>
    <col min="12043" max="12043" width="5.140625" style="3" customWidth="1"/>
    <col min="12044" max="12044" width="7" style="3" customWidth="1"/>
    <col min="12045" max="12045" width="5.140625" style="3" customWidth="1"/>
    <col min="12046" max="12046" width="4.28515625" style="3" customWidth="1"/>
    <col min="12047" max="12085" width="0" style="3" hidden="1" customWidth="1"/>
    <col min="12086" max="12086" width="12.7109375" style="3" customWidth="1"/>
    <col min="12087" max="12087" width="10.28515625" style="3" customWidth="1"/>
    <col min="12088" max="12090" width="0" style="3" hidden="1" customWidth="1"/>
    <col min="12091" max="12288" width="9.140625" style="3"/>
    <col min="12289" max="12289" width="3.7109375" style="3" customWidth="1"/>
    <col min="12290" max="12290" width="10.42578125" style="3" customWidth="1"/>
    <col min="12291" max="12291" width="5.140625" style="3" customWidth="1"/>
    <col min="12292" max="12292" width="4.28515625" style="3" customWidth="1"/>
    <col min="12293" max="12294" width="5.140625" style="3" customWidth="1"/>
    <col min="12295" max="12295" width="7.28515625" style="3" customWidth="1"/>
    <col min="12296" max="12298" width="4.28515625" style="3" customWidth="1"/>
    <col min="12299" max="12299" width="5.140625" style="3" customWidth="1"/>
    <col min="12300" max="12300" width="7" style="3" customWidth="1"/>
    <col min="12301" max="12301" width="5.140625" style="3" customWidth="1"/>
    <col min="12302" max="12302" width="4.28515625" style="3" customWidth="1"/>
    <col min="12303" max="12341" width="0" style="3" hidden="1" customWidth="1"/>
    <col min="12342" max="12342" width="12.7109375" style="3" customWidth="1"/>
    <col min="12343" max="12343" width="10.28515625" style="3" customWidth="1"/>
    <col min="12344" max="12346" width="0" style="3" hidden="1" customWidth="1"/>
    <col min="12347" max="12544" width="9.140625" style="3"/>
    <col min="12545" max="12545" width="3.7109375" style="3" customWidth="1"/>
    <col min="12546" max="12546" width="10.42578125" style="3" customWidth="1"/>
    <col min="12547" max="12547" width="5.140625" style="3" customWidth="1"/>
    <col min="12548" max="12548" width="4.28515625" style="3" customWidth="1"/>
    <col min="12549" max="12550" width="5.140625" style="3" customWidth="1"/>
    <col min="12551" max="12551" width="7.28515625" style="3" customWidth="1"/>
    <col min="12552" max="12554" width="4.28515625" style="3" customWidth="1"/>
    <col min="12555" max="12555" width="5.140625" style="3" customWidth="1"/>
    <col min="12556" max="12556" width="7" style="3" customWidth="1"/>
    <col min="12557" max="12557" width="5.140625" style="3" customWidth="1"/>
    <col min="12558" max="12558" width="4.28515625" style="3" customWidth="1"/>
    <col min="12559" max="12597" width="0" style="3" hidden="1" customWidth="1"/>
    <col min="12598" max="12598" width="12.7109375" style="3" customWidth="1"/>
    <col min="12599" max="12599" width="10.28515625" style="3" customWidth="1"/>
    <col min="12600" max="12602" width="0" style="3" hidden="1" customWidth="1"/>
    <col min="12603" max="12800" width="9.140625" style="3"/>
    <col min="12801" max="12801" width="3.7109375" style="3" customWidth="1"/>
    <col min="12802" max="12802" width="10.42578125" style="3" customWidth="1"/>
    <col min="12803" max="12803" width="5.140625" style="3" customWidth="1"/>
    <col min="12804" max="12804" width="4.28515625" style="3" customWidth="1"/>
    <col min="12805" max="12806" width="5.140625" style="3" customWidth="1"/>
    <col min="12807" max="12807" width="7.28515625" style="3" customWidth="1"/>
    <col min="12808" max="12810" width="4.28515625" style="3" customWidth="1"/>
    <col min="12811" max="12811" width="5.140625" style="3" customWidth="1"/>
    <col min="12812" max="12812" width="7" style="3" customWidth="1"/>
    <col min="12813" max="12813" width="5.140625" style="3" customWidth="1"/>
    <col min="12814" max="12814" width="4.28515625" style="3" customWidth="1"/>
    <col min="12815" max="12853" width="0" style="3" hidden="1" customWidth="1"/>
    <col min="12854" max="12854" width="12.7109375" style="3" customWidth="1"/>
    <col min="12855" max="12855" width="10.28515625" style="3" customWidth="1"/>
    <col min="12856" max="12858" width="0" style="3" hidden="1" customWidth="1"/>
    <col min="12859" max="13056" width="9.140625" style="3"/>
    <col min="13057" max="13057" width="3.7109375" style="3" customWidth="1"/>
    <col min="13058" max="13058" width="10.42578125" style="3" customWidth="1"/>
    <col min="13059" max="13059" width="5.140625" style="3" customWidth="1"/>
    <col min="13060" max="13060" width="4.28515625" style="3" customWidth="1"/>
    <col min="13061" max="13062" width="5.140625" style="3" customWidth="1"/>
    <col min="13063" max="13063" width="7.28515625" style="3" customWidth="1"/>
    <col min="13064" max="13066" width="4.28515625" style="3" customWidth="1"/>
    <col min="13067" max="13067" width="5.140625" style="3" customWidth="1"/>
    <col min="13068" max="13068" width="7" style="3" customWidth="1"/>
    <col min="13069" max="13069" width="5.140625" style="3" customWidth="1"/>
    <col min="13070" max="13070" width="4.28515625" style="3" customWidth="1"/>
    <col min="13071" max="13109" width="0" style="3" hidden="1" customWidth="1"/>
    <col min="13110" max="13110" width="12.7109375" style="3" customWidth="1"/>
    <col min="13111" max="13111" width="10.28515625" style="3" customWidth="1"/>
    <col min="13112" max="13114" width="0" style="3" hidden="1" customWidth="1"/>
    <col min="13115" max="13312" width="9.140625" style="3"/>
    <col min="13313" max="13313" width="3.7109375" style="3" customWidth="1"/>
    <col min="13314" max="13314" width="10.42578125" style="3" customWidth="1"/>
    <col min="13315" max="13315" width="5.140625" style="3" customWidth="1"/>
    <col min="13316" max="13316" width="4.28515625" style="3" customWidth="1"/>
    <col min="13317" max="13318" width="5.140625" style="3" customWidth="1"/>
    <col min="13319" max="13319" width="7.28515625" style="3" customWidth="1"/>
    <col min="13320" max="13322" width="4.28515625" style="3" customWidth="1"/>
    <col min="13323" max="13323" width="5.140625" style="3" customWidth="1"/>
    <col min="13324" max="13324" width="7" style="3" customWidth="1"/>
    <col min="13325" max="13325" width="5.140625" style="3" customWidth="1"/>
    <col min="13326" max="13326" width="4.28515625" style="3" customWidth="1"/>
    <col min="13327" max="13365" width="0" style="3" hidden="1" customWidth="1"/>
    <col min="13366" max="13366" width="12.7109375" style="3" customWidth="1"/>
    <col min="13367" max="13367" width="10.28515625" style="3" customWidth="1"/>
    <col min="13368" max="13370" width="0" style="3" hidden="1" customWidth="1"/>
    <col min="13371" max="13568" width="9.140625" style="3"/>
    <col min="13569" max="13569" width="3.7109375" style="3" customWidth="1"/>
    <col min="13570" max="13570" width="10.42578125" style="3" customWidth="1"/>
    <col min="13571" max="13571" width="5.140625" style="3" customWidth="1"/>
    <col min="13572" max="13572" width="4.28515625" style="3" customWidth="1"/>
    <col min="13573" max="13574" width="5.140625" style="3" customWidth="1"/>
    <col min="13575" max="13575" width="7.28515625" style="3" customWidth="1"/>
    <col min="13576" max="13578" width="4.28515625" style="3" customWidth="1"/>
    <col min="13579" max="13579" width="5.140625" style="3" customWidth="1"/>
    <col min="13580" max="13580" width="7" style="3" customWidth="1"/>
    <col min="13581" max="13581" width="5.140625" style="3" customWidth="1"/>
    <col min="13582" max="13582" width="4.28515625" style="3" customWidth="1"/>
    <col min="13583" max="13621" width="0" style="3" hidden="1" customWidth="1"/>
    <col min="13622" max="13622" width="12.7109375" style="3" customWidth="1"/>
    <col min="13623" max="13623" width="10.28515625" style="3" customWidth="1"/>
    <col min="13624" max="13626" width="0" style="3" hidden="1" customWidth="1"/>
    <col min="13627" max="13824" width="9.140625" style="3"/>
    <col min="13825" max="13825" width="3.7109375" style="3" customWidth="1"/>
    <col min="13826" max="13826" width="10.42578125" style="3" customWidth="1"/>
    <col min="13827" max="13827" width="5.140625" style="3" customWidth="1"/>
    <col min="13828" max="13828" width="4.28515625" style="3" customWidth="1"/>
    <col min="13829" max="13830" width="5.140625" style="3" customWidth="1"/>
    <col min="13831" max="13831" width="7.28515625" style="3" customWidth="1"/>
    <col min="13832" max="13834" width="4.28515625" style="3" customWidth="1"/>
    <col min="13835" max="13835" width="5.140625" style="3" customWidth="1"/>
    <col min="13836" max="13836" width="7" style="3" customWidth="1"/>
    <col min="13837" max="13837" width="5.140625" style="3" customWidth="1"/>
    <col min="13838" max="13838" width="4.28515625" style="3" customWidth="1"/>
    <col min="13839" max="13877" width="0" style="3" hidden="1" customWidth="1"/>
    <col min="13878" max="13878" width="12.7109375" style="3" customWidth="1"/>
    <col min="13879" max="13879" width="10.28515625" style="3" customWidth="1"/>
    <col min="13880" max="13882" width="0" style="3" hidden="1" customWidth="1"/>
    <col min="13883" max="14080" width="9.140625" style="3"/>
    <col min="14081" max="14081" width="3.7109375" style="3" customWidth="1"/>
    <col min="14082" max="14082" width="10.42578125" style="3" customWidth="1"/>
    <col min="14083" max="14083" width="5.140625" style="3" customWidth="1"/>
    <col min="14084" max="14084" width="4.28515625" style="3" customWidth="1"/>
    <col min="14085" max="14086" width="5.140625" style="3" customWidth="1"/>
    <col min="14087" max="14087" width="7.28515625" style="3" customWidth="1"/>
    <col min="14088" max="14090" width="4.28515625" style="3" customWidth="1"/>
    <col min="14091" max="14091" width="5.140625" style="3" customWidth="1"/>
    <col min="14092" max="14092" width="7" style="3" customWidth="1"/>
    <col min="14093" max="14093" width="5.140625" style="3" customWidth="1"/>
    <col min="14094" max="14094" width="4.28515625" style="3" customWidth="1"/>
    <col min="14095" max="14133" width="0" style="3" hidden="1" customWidth="1"/>
    <col min="14134" max="14134" width="12.7109375" style="3" customWidth="1"/>
    <col min="14135" max="14135" width="10.28515625" style="3" customWidth="1"/>
    <col min="14136" max="14138" width="0" style="3" hidden="1" customWidth="1"/>
    <col min="14139" max="14336" width="9.140625" style="3"/>
    <col min="14337" max="14337" width="3.7109375" style="3" customWidth="1"/>
    <col min="14338" max="14338" width="10.42578125" style="3" customWidth="1"/>
    <col min="14339" max="14339" width="5.140625" style="3" customWidth="1"/>
    <col min="14340" max="14340" width="4.28515625" style="3" customWidth="1"/>
    <col min="14341" max="14342" width="5.140625" style="3" customWidth="1"/>
    <col min="14343" max="14343" width="7.28515625" style="3" customWidth="1"/>
    <col min="14344" max="14346" width="4.28515625" style="3" customWidth="1"/>
    <col min="14347" max="14347" width="5.140625" style="3" customWidth="1"/>
    <col min="14348" max="14348" width="7" style="3" customWidth="1"/>
    <col min="14349" max="14349" width="5.140625" style="3" customWidth="1"/>
    <col min="14350" max="14350" width="4.28515625" style="3" customWidth="1"/>
    <col min="14351" max="14389" width="0" style="3" hidden="1" customWidth="1"/>
    <col min="14390" max="14390" width="12.7109375" style="3" customWidth="1"/>
    <col min="14391" max="14391" width="10.28515625" style="3" customWidth="1"/>
    <col min="14392" max="14394" width="0" style="3" hidden="1" customWidth="1"/>
    <col min="14395" max="14592" width="9.140625" style="3"/>
    <col min="14593" max="14593" width="3.7109375" style="3" customWidth="1"/>
    <col min="14594" max="14594" width="10.42578125" style="3" customWidth="1"/>
    <col min="14595" max="14595" width="5.140625" style="3" customWidth="1"/>
    <col min="14596" max="14596" width="4.28515625" style="3" customWidth="1"/>
    <col min="14597" max="14598" width="5.140625" style="3" customWidth="1"/>
    <col min="14599" max="14599" width="7.28515625" style="3" customWidth="1"/>
    <col min="14600" max="14602" width="4.28515625" style="3" customWidth="1"/>
    <col min="14603" max="14603" width="5.140625" style="3" customWidth="1"/>
    <col min="14604" max="14604" width="7" style="3" customWidth="1"/>
    <col min="14605" max="14605" width="5.140625" style="3" customWidth="1"/>
    <col min="14606" max="14606" width="4.28515625" style="3" customWidth="1"/>
    <col min="14607" max="14645" width="0" style="3" hidden="1" customWidth="1"/>
    <col min="14646" max="14646" width="12.7109375" style="3" customWidth="1"/>
    <col min="14647" max="14647" width="10.28515625" style="3" customWidth="1"/>
    <col min="14648" max="14650" width="0" style="3" hidden="1" customWidth="1"/>
    <col min="14651" max="14848" width="9.140625" style="3"/>
    <col min="14849" max="14849" width="3.7109375" style="3" customWidth="1"/>
    <col min="14850" max="14850" width="10.42578125" style="3" customWidth="1"/>
    <col min="14851" max="14851" width="5.140625" style="3" customWidth="1"/>
    <col min="14852" max="14852" width="4.28515625" style="3" customWidth="1"/>
    <col min="14853" max="14854" width="5.140625" style="3" customWidth="1"/>
    <col min="14855" max="14855" width="7.28515625" style="3" customWidth="1"/>
    <col min="14856" max="14858" width="4.28515625" style="3" customWidth="1"/>
    <col min="14859" max="14859" width="5.140625" style="3" customWidth="1"/>
    <col min="14860" max="14860" width="7" style="3" customWidth="1"/>
    <col min="14861" max="14861" width="5.140625" style="3" customWidth="1"/>
    <col min="14862" max="14862" width="4.28515625" style="3" customWidth="1"/>
    <col min="14863" max="14901" width="0" style="3" hidden="1" customWidth="1"/>
    <col min="14902" max="14902" width="12.7109375" style="3" customWidth="1"/>
    <col min="14903" max="14903" width="10.28515625" style="3" customWidth="1"/>
    <col min="14904" max="14906" width="0" style="3" hidden="1" customWidth="1"/>
    <col min="14907" max="15104" width="9.140625" style="3"/>
    <col min="15105" max="15105" width="3.7109375" style="3" customWidth="1"/>
    <col min="15106" max="15106" width="10.42578125" style="3" customWidth="1"/>
    <col min="15107" max="15107" width="5.140625" style="3" customWidth="1"/>
    <col min="15108" max="15108" width="4.28515625" style="3" customWidth="1"/>
    <col min="15109" max="15110" width="5.140625" style="3" customWidth="1"/>
    <col min="15111" max="15111" width="7.28515625" style="3" customWidth="1"/>
    <col min="15112" max="15114" width="4.28515625" style="3" customWidth="1"/>
    <col min="15115" max="15115" width="5.140625" style="3" customWidth="1"/>
    <col min="15116" max="15116" width="7" style="3" customWidth="1"/>
    <col min="15117" max="15117" width="5.140625" style="3" customWidth="1"/>
    <col min="15118" max="15118" width="4.28515625" style="3" customWidth="1"/>
    <col min="15119" max="15157" width="0" style="3" hidden="1" customWidth="1"/>
    <col min="15158" max="15158" width="12.7109375" style="3" customWidth="1"/>
    <col min="15159" max="15159" width="10.28515625" style="3" customWidth="1"/>
    <col min="15160" max="15162" width="0" style="3" hidden="1" customWidth="1"/>
    <col min="15163" max="15360" width="9.140625" style="3"/>
    <col min="15361" max="15361" width="3.7109375" style="3" customWidth="1"/>
    <col min="15362" max="15362" width="10.42578125" style="3" customWidth="1"/>
    <col min="15363" max="15363" width="5.140625" style="3" customWidth="1"/>
    <col min="15364" max="15364" width="4.28515625" style="3" customWidth="1"/>
    <col min="15365" max="15366" width="5.140625" style="3" customWidth="1"/>
    <col min="15367" max="15367" width="7.28515625" style="3" customWidth="1"/>
    <col min="15368" max="15370" width="4.28515625" style="3" customWidth="1"/>
    <col min="15371" max="15371" width="5.140625" style="3" customWidth="1"/>
    <col min="15372" max="15372" width="7" style="3" customWidth="1"/>
    <col min="15373" max="15373" width="5.140625" style="3" customWidth="1"/>
    <col min="15374" max="15374" width="4.28515625" style="3" customWidth="1"/>
    <col min="15375" max="15413" width="0" style="3" hidden="1" customWidth="1"/>
    <col min="15414" max="15414" width="12.7109375" style="3" customWidth="1"/>
    <col min="15415" max="15415" width="10.28515625" style="3" customWidth="1"/>
    <col min="15416" max="15418" width="0" style="3" hidden="1" customWidth="1"/>
    <col min="15419" max="15616" width="9.140625" style="3"/>
    <col min="15617" max="15617" width="3.7109375" style="3" customWidth="1"/>
    <col min="15618" max="15618" width="10.42578125" style="3" customWidth="1"/>
    <col min="15619" max="15619" width="5.140625" style="3" customWidth="1"/>
    <col min="15620" max="15620" width="4.28515625" style="3" customWidth="1"/>
    <col min="15621" max="15622" width="5.140625" style="3" customWidth="1"/>
    <col min="15623" max="15623" width="7.28515625" style="3" customWidth="1"/>
    <col min="15624" max="15626" width="4.28515625" style="3" customWidth="1"/>
    <col min="15627" max="15627" width="5.140625" style="3" customWidth="1"/>
    <col min="15628" max="15628" width="7" style="3" customWidth="1"/>
    <col min="15629" max="15629" width="5.140625" style="3" customWidth="1"/>
    <col min="15630" max="15630" width="4.28515625" style="3" customWidth="1"/>
    <col min="15631" max="15669" width="0" style="3" hidden="1" customWidth="1"/>
    <col min="15670" max="15670" width="12.7109375" style="3" customWidth="1"/>
    <col min="15671" max="15671" width="10.28515625" style="3" customWidth="1"/>
    <col min="15672" max="15674" width="0" style="3" hidden="1" customWidth="1"/>
    <col min="15675" max="15872" width="9.140625" style="3"/>
    <col min="15873" max="15873" width="3.7109375" style="3" customWidth="1"/>
    <col min="15874" max="15874" width="10.42578125" style="3" customWidth="1"/>
    <col min="15875" max="15875" width="5.140625" style="3" customWidth="1"/>
    <col min="15876" max="15876" width="4.28515625" style="3" customWidth="1"/>
    <col min="15877" max="15878" width="5.140625" style="3" customWidth="1"/>
    <col min="15879" max="15879" width="7.28515625" style="3" customWidth="1"/>
    <col min="15880" max="15882" width="4.28515625" style="3" customWidth="1"/>
    <col min="15883" max="15883" width="5.140625" style="3" customWidth="1"/>
    <col min="15884" max="15884" width="7" style="3" customWidth="1"/>
    <col min="15885" max="15885" width="5.140625" style="3" customWidth="1"/>
    <col min="15886" max="15886" width="4.28515625" style="3" customWidth="1"/>
    <col min="15887" max="15925" width="0" style="3" hidden="1" customWidth="1"/>
    <col min="15926" max="15926" width="12.7109375" style="3" customWidth="1"/>
    <col min="15927" max="15927" width="10.28515625" style="3" customWidth="1"/>
    <col min="15928" max="15930" width="0" style="3" hidden="1" customWidth="1"/>
    <col min="15931" max="16128" width="9.140625" style="3"/>
    <col min="16129" max="16129" width="3.7109375" style="3" customWidth="1"/>
    <col min="16130" max="16130" width="10.42578125" style="3" customWidth="1"/>
    <col min="16131" max="16131" width="5.140625" style="3" customWidth="1"/>
    <col min="16132" max="16132" width="4.28515625" style="3" customWidth="1"/>
    <col min="16133" max="16134" width="5.140625" style="3" customWidth="1"/>
    <col min="16135" max="16135" width="7.28515625" style="3" customWidth="1"/>
    <col min="16136" max="16138" width="4.28515625" style="3" customWidth="1"/>
    <col min="16139" max="16139" width="5.140625" style="3" customWidth="1"/>
    <col min="16140" max="16140" width="7" style="3" customWidth="1"/>
    <col min="16141" max="16141" width="5.140625" style="3" customWidth="1"/>
    <col min="16142" max="16142" width="4.28515625" style="3" customWidth="1"/>
    <col min="16143" max="16181" width="0" style="3" hidden="1" customWidth="1"/>
    <col min="16182" max="16182" width="12.7109375" style="3" customWidth="1"/>
    <col min="16183" max="16183" width="10.28515625" style="3" customWidth="1"/>
    <col min="16184" max="16186" width="0" style="3" hidden="1" customWidth="1"/>
    <col min="16187" max="16384" width="9.140625" style="3"/>
  </cols>
  <sheetData>
    <row r="3" spans="1:58" ht="13.5" customHeight="1" x14ac:dyDescent="0.2">
      <c r="B3" s="2"/>
      <c r="C3" s="3" t="str">
        <f>CONCATENATE("Семестр ", Семестр)</f>
        <v>Семестр 1</v>
      </c>
      <c r="F3" s="4" t="s">
        <v>139</v>
      </c>
      <c r="G3" s="4"/>
      <c r="H3" s="4"/>
      <c r="L3" s="4"/>
      <c r="X3" s="5">
        <v>1</v>
      </c>
    </row>
    <row r="4" spans="1:58" ht="14.25" customHeight="1" thickBot="1" x14ac:dyDescent="0.25">
      <c r="B4" s="6"/>
      <c r="C4" s="2" t="s">
        <v>1</v>
      </c>
      <c r="G4" s="4"/>
      <c r="H4" s="4"/>
      <c r="L4" s="2"/>
      <c r="O4" s="3" t="s">
        <v>2</v>
      </c>
      <c r="AZ4" s="7"/>
      <c r="BA4" s="8">
        <v>43491</v>
      </c>
      <c r="BB4" s="9">
        <f>BB159</f>
        <v>77.924963924963933</v>
      </c>
      <c r="BC4" s="8"/>
    </row>
    <row r="5" spans="1:58" ht="157.5" customHeight="1" x14ac:dyDescent="0.2">
      <c r="A5" s="10" t="s">
        <v>3</v>
      </c>
      <c r="B5" s="11"/>
      <c r="C5" s="12" t="s">
        <v>140</v>
      </c>
      <c r="D5" s="12" t="s">
        <v>141</v>
      </c>
      <c r="E5" s="12" t="s">
        <v>142</v>
      </c>
      <c r="F5" s="12" t="s">
        <v>143</v>
      </c>
      <c r="G5" s="12" t="s">
        <v>144</v>
      </c>
      <c r="H5" s="12" t="s">
        <v>11</v>
      </c>
      <c r="I5" s="12" t="s">
        <v>145</v>
      </c>
      <c r="J5" s="12" t="s">
        <v>146</v>
      </c>
      <c r="K5" s="12" t="s">
        <v>7</v>
      </c>
      <c r="L5" s="12" t="s">
        <v>147</v>
      </c>
      <c r="M5" s="12" t="s">
        <v>148</v>
      </c>
      <c r="N5" s="12" t="s">
        <v>149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3" t="s">
        <v>15</v>
      </c>
      <c r="AX5" s="13" t="s">
        <v>16</v>
      </c>
      <c r="AY5" s="13" t="s">
        <v>17</v>
      </c>
      <c r="AZ5" s="13" t="s">
        <v>18</v>
      </c>
      <c r="BA5" s="14" t="s">
        <v>19</v>
      </c>
      <c r="BB5" s="15" t="s">
        <v>20</v>
      </c>
      <c r="BC5" s="15" t="s">
        <v>21</v>
      </c>
    </row>
    <row r="6" spans="1:58" x14ac:dyDescent="0.2">
      <c r="A6" s="16"/>
      <c r="B6" s="17"/>
      <c r="C6" s="18" t="s">
        <v>22</v>
      </c>
      <c r="D6" s="18" t="s">
        <v>22</v>
      </c>
      <c r="E6" s="18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 t="s">
        <v>22</v>
      </c>
      <c r="L6" s="18" t="s">
        <v>22</v>
      </c>
      <c r="M6" s="18" t="s">
        <v>22</v>
      </c>
      <c r="N6" s="18" t="s">
        <v>22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9"/>
      <c r="AX6" s="20"/>
      <c r="AY6" s="20"/>
      <c r="AZ6" s="21"/>
      <c r="BA6" s="22"/>
      <c r="BB6" s="23"/>
      <c r="BC6" s="24"/>
    </row>
    <row r="7" spans="1:58" x14ac:dyDescent="0.2">
      <c r="A7" s="16"/>
      <c r="B7" s="17"/>
      <c r="C7" s="25">
        <v>108</v>
      </c>
      <c r="D7" s="25">
        <v>72</v>
      </c>
      <c r="E7" s="25">
        <v>144</v>
      </c>
      <c r="F7" s="25">
        <v>108</v>
      </c>
      <c r="G7" s="25">
        <v>36</v>
      </c>
      <c r="H7" s="25">
        <v>72</v>
      </c>
      <c r="I7" s="25">
        <v>72</v>
      </c>
      <c r="J7" s="25">
        <v>72</v>
      </c>
      <c r="K7" s="25">
        <v>72</v>
      </c>
      <c r="L7" s="25">
        <v>108</v>
      </c>
      <c r="M7" s="25">
        <v>108</v>
      </c>
      <c r="N7" s="25">
        <v>108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19"/>
      <c r="AX7" s="20"/>
      <c r="AY7" s="20"/>
      <c r="AZ7" s="21"/>
      <c r="BA7" s="22"/>
      <c r="BB7" s="23"/>
      <c r="BC7" s="24"/>
    </row>
    <row r="8" spans="1:58" x14ac:dyDescent="0.2">
      <c r="A8" s="16"/>
      <c r="B8" s="17"/>
      <c r="C8" s="18" t="s">
        <v>23</v>
      </c>
      <c r="D8" s="18" t="s">
        <v>23</v>
      </c>
      <c r="E8" s="18" t="s">
        <v>23</v>
      </c>
      <c r="F8" s="18" t="s">
        <v>23</v>
      </c>
      <c r="G8" s="18" t="s">
        <v>23</v>
      </c>
      <c r="H8" s="18" t="s">
        <v>23</v>
      </c>
      <c r="I8" s="18" t="s">
        <v>23</v>
      </c>
      <c r="J8" s="18" t="s">
        <v>23</v>
      </c>
      <c r="K8" s="18" t="s">
        <v>23</v>
      </c>
      <c r="L8" s="18" t="s">
        <v>74</v>
      </c>
      <c r="M8" s="18" t="s">
        <v>23</v>
      </c>
      <c r="N8" s="18" t="s">
        <v>23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9"/>
      <c r="AX8" s="20"/>
      <c r="AY8" s="20"/>
      <c r="AZ8" s="21"/>
      <c r="BA8" s="22"/>
      <c r="BB8" s="23"/>
      <c r="BC8" s="24"/>
    </row>
    <row r="9" spans="1:58" ht="11.25" hidden="1" customHeight="1" x14ac:dyDescent="0.2">
      <c r="A9" s="16"/>
      <c r="B9" s="17"/>
      <c r="C9" s="46" t="s">
        <v>24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8"/>
      <c r="AW9" s="19"/>
      <c r="AX9" s="20"/>
      <c r="AY9" s="20"/>
      <c r="AZ9" s="21"/>
      <c r="BA9" s="22"/>
      <c r="BB9" s="23"/>
      <c r="BC9" s="24"/>
    </row>
    <row r="10" spans="1:58" x14ac:dyDescent="0.2">
      <c r="A10" s="16"/>
      <c r="B10" s="17"/>
      <c r="C10" s="46" t="s">
        <v>25</v>
      </c>
      <c r="D10" s="47"/>
      <c r="E10" s="47"/>
      <c r="F10" s="47"/>
      <c r="G10" s="47"/>
      <c r="H10" s="47"/>
      <c r="I10" s="47"/>
      <c r="J10" s="47"/>
      <c r="K10" s="47"/>
      <c r="L10" s="48"/>
      <c r="M10" s="46" t="s">
        <v>26</v>
      </c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8"/>
      <c r="AW10" s="19"/>
      <c r="AX10" s="20"/>
      <c r="AY10" s="20"/>
      <c r="AZ10" s="21"/>
      <c r="BA10" s="22"/>
      <c r="BB10" s="23"/>
      <c r="BC10" s="24"/>
      <c r="BD10" s="3">
        <v>5</v>
      </c>
      <c r="BE10" s="3">
        <v>4</v>
      </c>
      <c r="BF10" s="3">
        <v>3</v>
      </c>
    </row>
    <row r="11" spans="1:58" x14ac:dyDescent="0.2">
      <c r="A11" s="26">
        <v>1</v>
      </c>
      <c r="B11" s="27" t="s">
        <v>150</v>
      </c>
      <c r="C11" s="28">
        <v>86</v>
      </c>
      <c r="D11" s="28">
        <v>61</v>
      </c>
      <c r="E11" s="28">
        <v>48</v>
      </c>
      <c r="F11" s="28">
        <v>93</v>
      </c>
      <c r="G11" s="28">
        <v>80</v>
      </c>
      <c r="H11" s="28">
        <v>88</v>
      </c>
      <c r="I11" s="28">
        <v>62</v>
      </c>
      <c r="J11" s="28">
        <v>60</v>
      </c>
      <c r="K11" s="28">
        <v>65</v>
      </c>
      <c r="L11" s="28">
        <v>85</v>
      </c>
      <c r="M11" s="28">
        <v>61</v>
      </c>
      <c r="N11" s="28">
        <v>76</v>
      </c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9"/>
      <c r="AM11" s="29"/>
      <c r="AN11" s="28"/>
      <c r="AO11" s="28"/>
      <c r="AP11" s="28"/>
      <c r="AQ11" s="28"/>
      <c r="AR11" s="28"/>
      <c r="AS11" s="28"/>
      <c r="AT11" s="28"/>
      <c r="AU11" s="28"/>
      <c r="AV11" s="28"/>
      <c r="AW11" s="30">
        <v>0</v>
      </c>
      <c r="AX11" s="31"/>
      <c r="AY11" s="31" t="s">
        <v>29</v>
      </c>
      <c r="AZ11" s="32"/>
      <c r="BA11" s="22"/>
      <c r="BB11" s="33">
        <f>IF(SUM(C11:AV11)&gt;0,(SUM(C11:AV11)/COUNTIF(C11:AV11,"&gt;0")))</f>
        <v>72.083333333333329</v>
      </c>
      <c r="BC11" s="34" t="str">
        <f>IF(SUM(BD11:BF11)&gt;0,(BD11*5+BE11*4+BF11*3)/SUM(BD11:BF11),"")</f>
        <v/>
      </c>
      <c r="BD11" s="35">
        <f t="shared" ref="BD11:BD74" si="0">COUNTIF($C11:$AV11,"Отл")</f>
        <v>0</v>
      </c>
      <c r="BE11" s="36">
        <f t="shared" ref="BE11:BE74" si="1">COUNTIF($C11:$AV11,"Хор")</f>
        <v>0</v>
      </c>
      <c r="BF11" s="36">
        <f t="shared" ref="BF11:BF74" si="2">COUNTIF($C11:$AV11,"Удв")</f>
        <v>0</v>
      </c>
    </row>
    <row r="12" spans="1:58" x14ac:dyDescent="0.2">
      <c r="A12" s="26">
        <v>2</v>
      </c>
      <c r="B12" s="27" t="s">
        <v>151</v>
      </c>
      <c r="C12" s="28">
        <v>86</v>
      </c>
      <c r="D12" s="28">
        <v>72</v>
      </c>
      <c r="E12" s="28">
        <v>71</v>
      </c>
      <c r="F12" s="28">
        <v>93</v>
      </c>
      <c r="G12" s="28">
        <v>60</v>
      </c>
      <c r="H12" s="28">
        <v>92</v>
      </c>
      <c r="I12" s="28">
        <v>73</v>
      </c>
      <c r="J12" s="28">
        <v>60</v>
      </c>
      <c r="K12" s="28">
        <v>60</v>
      </c>
      <c r="L12" s="28">
        <v>81</v>
      </c>
      <c r="M12" s="28">
        <v>77</v>
      </c>
      <c r="N12" s="28">
        <v>78</v>
      </c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9"/>
      <c r="AM12" s="29"/>
      <c r="AN12" s="28"/>
      <c r="AO12" s="28"/>
      <c r="AP12" s="28"/>
      <c r="AQ12" s="28"/>
      <c r="AR12" s="28"/>
      <c r="AS12" s="28"/>
      <c r="AT12" s="28"/>
      <c r="AU12" s="28"/>
      <c r="AV12" s="28"/>
      <c r="AW12" s="30">
        <v>0</v>
      </c>
      <c r="AX12" s="31"/>
      <c r="AY12" s="31" t="s">
        <v>29</v>
      </c>
      <c r="AZ12" s="32"/>
      <c r="BA12" s="22"/>
      <c r="BB12" s="33">
        <f t="shared" ref="BB12:BB75" si="3">IF(SUM(C12:AV12)&gt;0,(SUM(C12:AV12)/COUNTIF(C12:AV12,"&gt;0")))</f>
        <v>75.25</v>
      </c>
      <c r="BC12" s="34" t="str">
        <f t="shared" ref="BC12:BC75" si="4">IF(SUM(BD12:BF12)&gt;0,(BD12*5+BE12*4+BF12*3)/SUM(BD12:BF12),"")</f>
        <v/>
      </c>
      <c r="BD12" s="35">
        <f t="shared" si="0"/>
        <v>0</v>
      </c>
      <c r="BE12" s="36">
        <f t="shared" si="1"/>
        <v>0</v>
      </c>
      <c r="BF12" s="36">
        <f t="shared" si="2"/>
        <v>0</v>
      </c>
    </row>
    <row r="13" spans="1:58" x14ac:dyDescent="0.2">
      <c r="A13" s="26">
        <v>3</v>
      </c>
      <c r="B13" s="27" t="s">
        <v>152</v>
      </c>
      <c r="C13" s="28">
        <v>86</v>
      </c>
      <c r="D13" s="28">
        <v>95</v>
      </c>
      <c r="E13" s="28">
        <v>66</v>
      </c>
      <c r="F13" s="28">
        <v>93</v>
      </c>
      <c r="G13" s="28">
        <v>75</v>
      </c>
      <c r="H13" s="28">
        <v>89</v>
      </c>
      <c r="I13" s="28">
        <v>70</v>
      </c>
      <c r="J13" s="28">
        <v>90</v>
      </c>
      <c r="K13" s="28">
        <v>70</v>
      </c>
      <c r="L13" s="28">
        <v>81</v>
      </c>
      <c r="M13" s="28">
        <v>63</v>
      </c>
      <c r="N13" s="28">
        <v>78</v>
      </c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9"/>
      <c r="AM13" s="29"/>
      <c r="AN13" s="28"/>
      <c r="AO13" s="28"/>
      <c r="AP13" s="28"/>
      <c r="AQ13" s="28"/>
      <c r="AR13" s="28"/>
      <c r="AS13" s="28"/>
      <c r="AT13" s="28"/>
      <c r="AU13" s="28"/>
      <c r="AV13" s="28"/>
      <c r="AW13" s="30">
        <v>0</v>
      </c>
      <c r="AX13" s="31"/>
      <c r="AY13" s="31" t="s">
        <v>29</v>
      </c>
      <c r="AZ13" s="32"/>
      <c r="BA13" s="22"/>
      <c r="BB13" s="33">
        <f t="shared" si="3"/>
        <v>79.666666666666671</v>
      </c>
      <c r="BC13" s="34" t="str">
        <f t="shared" si="4"/>
        <v/>
      </c>
      <c r="BD13" s="35">
        <f t="shared" si="0"/>
        <v>0</v>
      </c>
      <c r="BE13" s="36">
        <f t="shared" si="1"/>
        <v>0</v>
      </c>
      <c r="BF13" s="36">
        <f t="shared" si="2"/>
        <v>0</v>
      </c>
    </row>
    <row r="14" spans="1:58" x14ac:dyDescent="0.2">
      <c r="A14" s="26">
        <v>4</v>
      </c>
      <c r="B14" s="27" t="s">
        <v>153</v>
      </c>
      <c r="C14" s="28">
        <v>92</v>
      </c>
      <c r="D14" s="28">
        <v>100</v>
      </c>
      <c r="E14" s="28">
        <v>98</v>
      </c>
      <c r="F14" s="28">
        <v>98</v>
      </c>
      <c r="G14" s="28">
        <v>75</v>
      </c>
      <c r="H14" s="28">
        <v>93</v>
      </c>
      <c r="I14" s="28">
        <v>88</v>
      </c>
      <c r="J14" s="28">
        <v>75</v>
      </c>
      <c r="K14" s="28">
        <v>97</v>
      </c>
      <c r="L14" s="28">
        <v>95</v>
      </c>
      <c r="M14" s="28">
        <v>97</v>
      </c>
      <c r="N14" s="28">
        <v>92</v>
      </c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30">
        <v>0</v>
      </c>
      <c r="AX14" s="31"/>
      <c r="AY14" s="31" t="s">
        <v>29</v>
      </c>
      <c r="AZ14" s="32"/>
      <c r="BA14" s="22"/>
      <c r="BB14" s="33">
        <f t="shared" si="3"/>
        <v>91.666666666666671</v>
      </c>
      <c r="BC14" s="34" t="str">
        <f t="shared" si="4"/>
        <v/>
      </c>
      <c r="BD14" s="35">
        <f t="shared" si="0"/>
        <v>0</v>
      </c>
      <c r="BE14" s="36">
        <f t="shared" si="1"/>
        <v>0</v>
      </c>
      <c r="BF14" s="36">
        <f t="shared" si="2"/>
        <v>0</v>
      </c>
    </row>
    <row r="15" spans="1:58" x14ac:dyDescent="0.2">
      <c r="A15" s="26">
        <v>5</v>
      </c>
      <c r="B15" s="27" t="s">
        <v>154</v>
      </c>
      <c r="C15" s="28">
        <v>78</v>
      </c>
      <c r="D15" s="28">
        <v>3</v>
      </c>
      <c r="E15" s="28">
        <v>24</v>
      </c>
      <c r="F15" s="28">
        <v>6</v>
      </c>
      <c r="G15" s="28">
        <v>61</v>
      </c>
      <c r="H15" s="28">
        <v>88</v>
      </c>
      <c r="I15" s="28">
        <v>5</v>
      </c>
      <c r="J15" s="28">
        <v>20</v>
      </c>
      <c r="K15" s="28">
        <v>60</v>
      </c>
      <c r="L15" s="28">
        <v>6</v>
      </c>
      <c r="M15" s="28">
        <v>61</v>
      </c>
      <c r="N15" s="28">
        <v>76</v>
      </c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30">
        <v>0</v>
      </c>
      <c r="AX15" s="31"/>
      <c r="AY15" s="31" t="s">
        <v>29</v>
      </c>
      <c r="AZ15" s="32"/>
      <c r="BA15" s="22"/>
      <c r="BB15" s="33">
        <f t="shared" si="3"/>
        <v>40.666666666666664</v>
      </c>
      <c r="BC15" s="34" t="str">
        <f t="shared" si="4"/>
        <v/>
      </c>
      <c r="BD15" s="35">
        <f t="shared" si="0"/>
        <v>0</v>
      </c>
      <c r="BE15" s="36">
        <f t="shared" si="1"/>
        <v>0</v>
      </c>
      <c r="BF15" s="36">
        <f t="shared" si="2"/>
        <v>0</v>
      </c>
    </row>
    <row r="16" spans="1:58" x14ac:dyDescent="0.2">
      <c r="A16" s="26">
        <v>6</v>
      </c>
      <c r="B16" s="27" t="s">
        <v>155</v>
      </c>
      <c r="C16" s="28">
        <v>91</v>
      </c>
      <c r="D16" s="28">
        <v>66</v>
      </c>
      <c r="E16" s="28">
        <v>67</v>
      </c>
      <c r="F16" s="28">
        <v>93</v>
      </c>
      <c r="G16" s="28">
        <v>60</v>
      </c>
      <c r="H16" s="28">
        <v>89</v>
      </c>
      <c r="I16" s="28">
        <v>62</v>
      </c>
      <c r="J16" s="28">
        <v>65</v>
      </c>
      <c r="K16" s="28">
        <v>65</v>
      </c>
      <c r="L16" s="28">
        <v>81</v>
      </c>
      <c r="M16" s="28">
        <v>61</v>
      </c>
      <c r="N16" s="28">
        <v>91</v>
      </c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30">
        <v>0</v>
      </c>
      <c r="AX16" s="31"/>
      <c r="AY16" s="31" t="s">
        <v>29</v>
      </c>
      <c r="AZ16" s="32"/>
      <c r="BA16" s="22"/>
      <c r="BB16" s="33">
        <f t="shared" si="3"/>
        <v>74.25</v>
      </c>
      <c r="BC16" s="34" t="str">
        <f t="shared" si="4"/>
        <v/>
      </c>
      <c r="BD16" s="35">
        <f t="shared" si="0"/>
        <v>0</v>
      </c>
      <c r="BE16" s="36">
        <f t="shared" si="1"/>
        <v>0</v>
      </c>
      <c r="BF16" s="36">
        <f t="shared" si="2"/>
        <v>0</v>
      </c>
    </row>
    <row r="17" spans="1:58" x14ac:dyDescent="0.2">
      <c r="A17" s="26">
        <v>7</v>
      </c>
      <c r="B17" s="27" t="s">
        <v>156</v>
      </c>
      <c r="C17" s="28">
        <v>92</v>
      </c>
      <c r="D17" s="28">
        <v>91</v>
      </c>
      <c r="E17" s="28">
        <v>100</v>
      </c>
      <c r="F17" s="28">
        <v>98</v>
      </c>
      <c r="G17" s="28">
        <v>91</v>
      </c>
      <c r="H17" s="28">
        <v>97</v>
      </c>
      <c r="I17" s="28">
        <v>85</v>
      </c>
      <c r="J17" s="28">
        <v>95</v>
      </c>
      <c r="K17" s="28">
        <v>91</v>
      </c>
      <c r="L17" s="28">
        <v>95</v>
      </c>
      <c r="M17" s="28">
        <v>91</v>
      </c>
      <c r="N17" s="28">
        <v>92</v>
      </c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30">
        <v>0</v>
      </c>
      <c r="AX17" s="31"/>
      <c r="AY17" s="31" t="s">
        <v>29</v>
      </c>
      <c r="AZ17" s="32"/>
      <c r="BA17" s="22"/>
      <c r="BB17" s="33">
        <f t="shared" si="3"/>
        <v>93.166666666666671</v>
      </c>
      <c r="BC17" s="34" t="str">
        <f t="shared" si="4"/>
        <v/>
      </c>
      <c r="BD17" s="35">
        <f t="shared" si="0"/>
        <v>0</v>
      </c>
      <c r="BE17" s="36">
        <f t="shared" si="1"/>
        <v>0</v>
      </c>
      <c r="BF17" s="36">
        <f t="shared" si="2"/>
        <v>0</v>
      </c>
    </row>
    <row r="18" spans="1:58" x14ac:dyDescent="0.2">
      <c r="A18" s="26">
        <v>8</v>
      </c>
      <c r="B18" s="27" t="s">
        <v>157</v>
      </c>
      <c r="C18" s="28">
        <v>91</v>
      </c>
      <c r="D18" s="28">
        <v>81</v>
      </c>
      <c r="E18" s="28">
        <v>91</v>
      </c>
      <c r="F18" s="28">
        <v>93</v>
      </c>
      <c r="G18" s="28">
        <v>84</v>
      </c>
      <c r="H18" s="28">
        <v>91</v>
      </c>
      <c r="I18" s="28">
        <v>66</v>
      </c>
      <c r="J18" s="28">
        <v>95</v>
      </c>
      <c r="K18" s="28">
        <v>68</v>
      </c>
      <c r="L18" s="28">
        <v>81</v>
      </c>
      <c r="M18" s="28">
        <v>92</v>
      </c>
      <c r="N18" s="28">
        <v>91</v>
      </c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30">
        <v>0</v>
      </c>
      <c r="AX18" s="31"/>
      <c r="AY18" s="31" t="s">
        <v>29</v>
      </c>
      <c r="AZ18" s="32"/>
      <c r="BA18" s="22"/>
      <c r="BB18" s="33">
        <f t="shared" si="3"/>
        <v>85.333333333333329</v>
      </c>
      <c r="BC18" s="34" t="str">
        <f t="shared" si="4"/>
        <v/>
      </c>
      <c r="BD18" s="35">
        <f t="shared" si="0"/>
        <v>0</v>
      </c>
      <c r="BE18" s="36">
        <f t="shared" si="1"/>
        <v>0</v>
      </c>
      <c r="BF18" s="36">
        <f t="shared" si="2"/>
        <v>0</v>
      </c>
    </row>
    <row r="19" spans="1:58" x14ac:dyDescent="0.2">
      <c r="A19" s="26">
        <v>9</v>
      </c>
      <c r="B19" s="27" t="s">
        <v>158</v>
      </c>
      <c r="C19" s="28">
        <v>91</v>
      </c>
      <c r="D19" s="28">
        <v>73</v>
      </c>
      <c r="E19" s="28">
        <v>95</v>
      </c>
      <c r="F19" s="28">
        <v>93</v>
      </c>
      <c r="G19" s="28">
        <v>78</v>
      </c>
      <c r="H19" s="28">
        <v>95</v>
      </c>
      <c r="I19" s="28">
        <v>66</v>
      </c>
      <c r="J19" s="28">
        <v>75</v>
      </c>
      <c r="K19" s="28">
        <v>68</v>
      </c>
      <c r="L19" s="28">
        <v>82</v>
      </c>
      <c r="M19" s="28">
        <v>91</v>
      </c>
      <c r="N19" s="28">
        <v>91</v>
      </c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30">
        <v>0</v>
      </c>
      <c r="AX19" s="31"/>
      <c r="AY19" s="31" t="s">
        <v>29</v>
      </c>
      <c r="AZ19" s="32"/>
      <c r="BA19" s="22"/>
      <c r="BB19" s="33">
        <f t="shared" si="3"/>
        <v>83.166666666666671</v>
      </c>
      <c r="BC19" s="34" t="str">
        <f t="shared" si="4"/>
        <v/>
      </c>
      <c r="BD19" s="35">
        <f t="shared" si="0"/>
        <v>0</v>
      </c>
      <c r="BE19" s="36">
        <f t="shared" si="1"/>
        <v>0</v>
      </c>
      <c r="BF19" s="36">
        <f t="shared" si="2"/>
        <v>0</v>
      </c>
    </row>
    <row r="20" spans="1:58" x14ac:dyDescent="0.2">
      <c r="A20" s="26">
        <v>10</v>
      </c>
      <c r="B20" s="27" t="s">
        <v>159</v>
      </c>
      <c r="C20" s="28">
        <v>91</v>
      </c>
      <c r="D20" s="28">
        <v>65</v>
      </c>
      <c r="E20" s="28">
        <v>81</v>
      </c>
      <c r="F20" s="28">
        <v>93</v>
      </c>
      <c r="G20" s="28">
        <v>64</v>
      </c>
      <c r="H20" s="28">
        <v>95</v>
      </c>
      <c r="I20" s="28">
        <v>70</v>
      </c>
      <c r="J20" s="28">
        <v>70</v>
      </c>
      <c r="K20" s="28">
        <v>61</v>
      </c>
      <c r="L20" s="28">
        <v>82</v>
      </c>
      <c r="M20" s="28">
        <v>92</v>
      </c>
      <c r="N20" s="28">
        <v>91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30">
        <v>0</v>
      </c>
      <c r="AX20" s="31"/>
      <c r="AY20" s="31" t="s">
        <v>29</v>
      </c>
      <c r="AZ20" s="32"/>
      <c r="BA20" s="22"/>
      <c r="BB20" s="33">
        <f t="shared" si="3"/>
        <v>79.583333333333329</v>
      </c>
      <c r="BC20" s="34" t="str">
        <f t="shared" si="4"/>
        <v/>
      </c>
      <c r="BD20" s="35">
        <f t="shared" si="0"/>
        <v>0</v>
      </c>
      <c r="BE20" s="36">
        <f t="shared" si="1"/>
        <v>0</v>
      </c>
      <c r="BF20" s="36">
        <f t="shared" si="2"/>
        <v>0</v>
      </c>
    </row>
    <row r="21" spans="1:58" x14ac:dyDescent="0.2">
      <c r="A21" s="26">
        <v>11</v>
      </c>
      <c r="B21" s="27" t="s">
        <v>160</v>
      </c>
      <c r="C21" s="28">
        <v>91</v>
      </c>
      <c r="D21" s="28">
        <v>63</v>
      </c>
      <c r="E21" s="28">
        <v>80</v>
      </c>
      <c r="F21" s="28">
        <v>93</v>
      </c>
      <c r="G21" s="28">
        <v>84</v>
      </c>
      <c r="H21" s="28">
        <v>90</v>
      </c>
      <c r="I21" s="28">
        <v>65</v>
      </c>
      <c r="J21" s="28">
        <v>90</v>
      </c>
      <c r="K21" s="28">
        <v>62</v>
      </c>
      <c r="L21" s="28">
        <v>81</v>
      </c>
      <c r="M21" s="28">
        <v>91</v>
      </c>
      <c r="N21" s="28">
        <v>81</v>
      </c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30">
        <v>0</v>
      </c>
      <c r="AX21" s="31"/>
      <c r="AY21" s="31" t="s">
        <v>29</v>
      </c>
      <c r="AZ21" s="32"/>
      <c r="BA21" s="22"/>
      <c r="BB21" s="33">
        <f t="shared" si="3"/>
        <v>80.916666666666671</v>
      </c>
      <c r="BC21" s="34" t="str">
        <f t="shared" si="4"/>
        <v/>
      </c>
      <c r="BD21" s="35">
        <f t="shared" si="0"/>
        <v>0</v>
      </c>
      <c r="BE21" s="36">
        <f t="shared" si="1"/>
        <v>0</v>
      </c>
      <c r="BF21" s="36">
        <f t="shared" si="2"/>
        <v>0</v>
      </c>
    </row>
    <row r="22" spans="1:58" x14ac:dyDescent="0.2">
      <c r="A22" s="26">
        <v>12</v>
      </c>
      <c r="B22" s="27" t="s">
        <v>161</v>
      </c>
      <c r="C22" s="28">
        <v>93</v>
      </c>
      <c r="D22" s="28">
        <v>100</v>
      </c>
      <c r="E22" s="28">
        <v>100</v>
      </c>
      <c r="F22" s="28">
        <v>98</v>
      </c>
      <c r="G22" s="28">
        <v>95</v>
      </c>
      <c r="H22" s="28">
        <v>95</v>
      </c>
      <c r="I22" s="28">
        <v>88</v>
      </c>
      <c r="J22" s="28">
        <v>90</v>
      </c>
      <c r="K22" s="28">
        <v>85</v>
      </c>
      <c r="L22" s="28">
        <v>95</v>
      </c>
      <c r="M22" s="28">
        <v>91</v>
      </c>
      <c r="N22" s="28">
        <v>92</v>
      </c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30">
        <v>0</v>
      </c>
      <c r="AX22" s="31"/>
      <c r="AY22" s="31" t="s">
        <v>29</v>
      </c>
      <c r="AZ22" s="32"/>
      <c r="BA22" s="22"/>
      <c r="BB22" s="33">
        <f t="shared" si="3"/>
        <v>93.5</v>
      </c>
      <c r="BC22" s="34" t="str">
        <f t="shared" si="4"/>
        <v/>
      </c>
      <c r="BD22" s="35">
        <f t="shared" si="0"/>
        <v>0</v>
      </c>
      <c r="BE22" s="36">
        <f t="shared" si="1"/>
        <v>0</v>
      </c>
      <c r="BF22" s="36">
        <f t="shared" si="2"/>
        <v>0</v>
      </c>
    </row>
    <row r="23" spans="1:58" x14ac:dyDescent="0.2">
      <c r="A23" s="26">
        <v>13</v>
      </c>
      <c r="B23" s="27" t="s">
        <v>162</v>
      </c>
      <c r="C23" s="28">
        <v>92</v>
      </c>
      <c r="D23" s="28">
        <v>87</v>
      </c>
      <c r="E23" s="28">
        <v>79</v>
      </c>
      <c r="F23" s="28">
        <v>93</v>
      </c>
      <c r="G23" s="28">
        <v>70</v>
      </c>
      <c r="H23" s="28">
        <v>90</v>
      </c>
      <c r="I23" s="28">
        <v>62</v>
      </c>
      <c r="J23" s="28">
        <v>70</v>
      </c>
      <c r="K23" s="28">
        <v>66</v>
      </c>
      <c r="L23" s="28">
        <v>81</v>
      </c>
      <c r="M23" s="28">
        <v>79</v>
      </c>
      <c r="N23" s="28">
        <v>91</v>
      </c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30">
        <v>0</v>
      </c>
      <c r="AX23" s="31"/>
      <c r="AY23" s="31" t="s">
        <v>29</v>
      </c>
      <c r="AZ23" s="32"/>
      <c r="BA23" s="22"/>
      <c r="BB23" s="33">
        <f t="shared" si="3"/>
        <v>80</v>
      </c>
      <c r="BC23" s="34" t="str">
        <f t="shared" si="4"/>
        <v/>
      </c>
      <c r="BD23" s="35">
        <f t="shared" si="0"/>
        <v>0</v>
      </c>
      <c r="BE23" s="36">
        <f t="shared" si="1"/>
        <v>0</v>
      </c>
      <c r="BF23" s="36">
        <f t="shared" si="2"/>
        <v>0</v>
      </c>
    </row>
    <row r="24" spans="1:58" x14ac:dyDescent="0.2">
      <c r="A24" s="26">
        <v>14</v>
      </c>
      <c r="B24" s="27" t="s">
        <v>163</v>
      </c>
      <c r="C24" s="28">
        <v>80</v>
      </c>
      <c r="D24" s="28">
        <v>73</v>
      </c>
      <c r="E24" s="28">
        <v>63</v>
      </c>
      <c r="F24" s="28">
        <v>65</v>
      </c>
      <c r="G24" s="28">
        <v>80</v>
      </c>
      <c r="H24" s="28">
        <v>88</v>
      </c>
      <c r="I24" s="28">
        <v>62</v>
      </c>
      <c r="J24" s="28">
        <v>60</v>
      </c>
      <c r="K24" s="28">
        <v>62</v>
      </c>
      <c r="L24" s="28">
        <v>65</v>
      </c>
      <c r="M24" s="28">
        <v>70</v>
      </c>
      <c r="N24" s="28">
        <v>86</v>
      </c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30">
        <v>0</v>
      </c>
      <c r="AX24" s="31"/>
      <c r="AY24" s="31" t="s">
        <v>29</v>
      </c>
      <c r="AZ24" s="32"/>
      <c r="BA24" s="22"/>
      <c r="BB24" s="33">
        <f t="shared" si="3"/>
        <v>71.166666666666671</v>
      </c>
      <c r="BC24" s="34" t="str">
        <f t="shared" si="4"/>
        <v/>
      </c>
      <c r="BD24" s="35">
        <f t="shared" si="0"/>
        <v>0</v>
      </c>
      <c r="BE24" s="36">
        <f t="shared" si="1"/>
        <v>0</v>
      </c>
      <c r="BF24" s="36">
        <f t="shared" si="2"/>
        <v>0</v>
      </c>
    </row>
    <row r="25" spans="1:58" x14ac:dyDescent="0.2">
      <c r="A25" s="26">
        <v>15</v>
      </c>
      <c r="B25" s="27" t="s">
        <v>164</v>
      </c>
      <c r="C25" s="28">
        <v>92</v>
      </c>
      <c r="D25" s="28">
        <v>100</v>
      </c>
      <c r="E25" s="28">
        <v>84</v>
      </c>
      <c r="F25" s="28">
        <v>98</v>
      </c>
      <c r="G25" s="28">
        <v>82</v>
      </c>
      <c r="H25" s="28">
        <v>93</v>
      </c>
      <c r="I25" s="28">
        <v>79</v>
      </c>
      <c r="J25" s="28">
        <v>95</v>
      </c>
      <c r="K25" s="28">
        <v>85</v>
      </c>
      <c r="L25" s="28">
        <v>95</v>
      </c>
      <c r="M25" s="28">
        <v>93</v>
      </c>
      <c r="N25" s="28">
        <v>92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30">
        <v>0</v>
      </c>
      <c r="AX25" s="31"/>
      <c r="AY25" s="31" t="s">
        <v>29</v>
      </c>
      <c r="AZ25" s="32"/>
      <c r="BA25" s="22"/>
      <c r="BB25" s="33">
        <f t="shared" si="3"/>
        <v>90.666666666666671</v>
      </c>
      <c r="BC25" s="34" t="str">
        <f t="shared" si="4"/>
        <v/>
      </c>
      <c r="BD25" s="35">
        <f t="shared" si="0"/>
        <v>0</v>
      </c>
      <c r="BE25" s="36">
        <f t="shared" si="1"/>
        <v>0</v>
      </c>
      <c r="BF25" s="36">
        <f t="shared" si="2"/>
        <v>0</v>
      </c>
    </row>
    <row r="26" spans="1:58" x14ac:dyDescent="0.2">
      <c r="A26" s="26">
        <v>16</v>
      </c>
      <c r="B26" s="27" t="s">
        <v>165</v>
      </c>
      <c r="C26" s="28">
        <v>92</v>
      </c>
      <c r="D26" s="28">
        <v>74</v>
      </c>
      <c r="E26" s="28">
        <v>83</v>
      </c>
      <c r="F26" s="28">
        <v>93</v>
      </c>
      <c r="G26" s="28">
        <v>32</v>
      </c>
      <c r="H26" s="28">
        <v>91</v>
      </c>
      <c r="I26" s="28">
        <v>65</v>
      </c>
      <c r="J26" s="28">
        <v>92</v>
      </c>
      <c r="K26" s="28">
        <v>72</v>
      </c>
      <c r="L26" s="28">
        <v>92</v>
      </c>
      <c r="M26" s="28">
        <v>93</v>
      </c>
      <c r="N26" s="28">
        <v>91</v>
      </c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30">
        <v>0</v>
      </c>
      <c r="AX26" s="31"/>
      <c r="AY26" s="31" t="s">
        <v>29</v>
      </c>
      <c r="AZ26" s="32"/>
      <c r="BA26" s="22"/>
      <c r="BB26" s="33">
        <f t="shared" si="3"/>
        <v>80.833333333333329</v>
      </c>
      <c r="BC26" s="34" t="str">
        <f t="shared" si="4"/>
        <v/>
      </c>
      <c r="BD26" s="35">
        <f t="shared" si="0"/>
        <v>0</v>
      </c>
      <c r="BE26" s="36">
        <f t="shared" si="1"/>
        <v>0</v>
      </c>
      <c r="BF26" s="36">
        <f t="shared" si="2"/>
        <v>0</v>
      </c>
    </row>
    <row r="27" spans="1:58" x14ac:dyDescent="0.2">
      <c r="A27" s="26">
        <v>17</v>
      </c>
      <c r="B27" s="27" t="s">
        <v>166</v>
      </c>
      <c r="C27" s="28">
        <v>80</v>
      </c>
      <c r="D27" s="28">
        <v>75</v>
      </c>
      <c r="E27" s="28">
        <v>65</v>
      </c>
      <c r="F27" s="28">
        <v>46</v>
      </c>
      <c r="G27" s="28">
        <v>61</v>
      </c>
      <c r="H27" s="28">
        <v>88</v>
      </c>
      <c r="I27" s="28">
        <v>62</v>
      </c>
      <c r="J27" s="28">
        <v>61</v>
      </c>
      <c r="K27" s="28">
        <v>62</v>
      </c>
      <c r="L27" s="28">
        <v>81</v>
      </c>
      <c r="M27" s="28">
        <v>61</v>
      </c>
      <c r="N27" s="28">
        <v>80</v>
      </c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30">
        <v>0</v>
      </c>
      <c r="AX27" s="31"/>
      <c r="AY27" s="31" t="s">
        <v>29</v>
      </c>
      <c r="AZ27" s="32"/>
      <c r="BA27" s="22"/>
      <c r="BB27" s="33">
        <f t="shared" si="3"/>
        <v>68.5</v>
      </c>
      <c r="BC27" s="34" t="str">
        <f t="shared" si="4"/>
        <v/>
      </c>
      <c r="BD27" s="35">
        <f t="shared" si="0"/>
        <v>0</v>
      </c>
      <c r="BE27" s="36">
        <f t="shared" si="1"/>
        <v>0</v>
      </c>
      <c r="BF27" s="36">
        <f t="shared" si="2"/>
        <v>0</v>
      </c>
    </row>
    <row r="28" spans="1:58" x14ac:dyDescent="0.2">
      <c r="A28" s="26">
        <v>18</v>
      </c>
      <c r="B28" s="27" t="s">
        <v>167</v>
      </c>
      <c r="C28" s="28">
        <v>61</v>
      </c>
      <c r="D28" s="28">
        <v>38</v>
      </c>
      <c r="E28" s="28">
        <v>32</v>
      </c>
      <c r="F28" s="28">
        <v>6</v>
      </c>
      <c r="G28" s="28">
        <v>76</v>
      </c>
      <c r="H28" s="28">
        <v>38</v>
      </c>
      <c r="I28" s="28">
        <v>61</v>
      </c>
      <c r="J28" s="28">
        <v>24</v>
      </c>
      <c r="K28" s="28">
        <v>40</v>
      </c>
      <c r="L28" s="28">
        <v>0</v>
      </c>
      <c r="M28" s="28">
        <v>61</v>
      </c>
      <c r="N28" s="28">
        <v>37</v>
      </c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30">
        <v>0</v>
      </c>
      <c r="AX28" s="31"/>
      <c r="AY28" s="31" t="s">
        <v>29</v>
      </c>
      <c r="AZ28" s="32"/>
      <c r="BA28" s="22"/>
      <c r="BB28" s="33">
        <f t="shared" si="3"/>
        <v>43.090909090909093</v>
      </c>
      <c r="BC28" s="34" t="str">
        <f t="shared" si="4"/>
        <v/>
      </c>
      <c r="BD28" s="35">
        <f t="shared" si="0"/>
        <v>0</v>
      </c>
      <c r="BE28" s="36">
        <f t="shared" si="1"/>
        <v>0</v>
      </c>
      <c r="BF28" s="36">
        <f t="shared" si="2"/>
        <v>0</v>
      </c>
    </row>
    <row r="29" spans="1:58" x14ac:dyDescent="0.2">
      <c r="A29" s="26">
        <v>19</v>
      </c>
      <c r="B29" s="27" t="s">
        <v>168</v>
      </c>
      <c r="C29" s="28">
        <v>91</v>
      </c>
      <c r="D29" s="28">
        <v>77</v>
      </c>
      <c r="E29" s="28">
        <v>100</v>
      </c>
      <c r="F29" s="28">
        <v>93</v>
      </c>
      <c r="G29" s="28">
        <v>72</v>
      </c>
      <c r="H29" s="28">
        <v>88</v>
      </c>
      <c r="I29" s="28">
        <v>62</v>
      </c>
      <c r="J29" s="28">
        <v>85</v>
      </c>
      <c r="K29" s="28">
        <v>68</v>
      </c>
      <c r="L29" s="28">
        <v>81</v>
      </c>
      <c r="M29" s="28">
        <v>81</v>
      </c>
      <c r="N29" s="28">
        <v>91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30">
        <v>0</v>
      </c>
      <c r="AX29" s="31"/>
      <c r="AY29" s="31" t="s">
        <v>29</v>
      </c>
      <c r="AZ29" s="32"/>
      <c r="BA29" s="22"/>
      <c r="BB29" s="33">
        <f t="shared" si="3"/>
        <v>82.416666666666671</v>
      </c>
      <c r="BC29" s="34" t="str">
        <f t="shared" si="4"/>
        <v/>
      </c>
      <c r="BD29" s="35">
        <f t="shared" si="0"/>
        <v>0</v>
      </c>
      <c r="BE29" s="36">
        <f t="shared" si="1"/>
        <v>0</v>
      </c>
      <c r="BF29" s="36">
        <f t="shared" si="2"/>
        <v>0</v>
      </c>
    </row>
    <row r="30" spans="1:58" x14ac:dyDescent="0.2">
      <c r="A30" s="26">
        <v>20</v>
      </c>
      <c r="B30" s="27" t="s">
        <v>169</v>
      </c>
      <c r="C30" s="28">
        <v>92</v>
      </c>
      <c r="D30" s="28">
        <v>83</v>
      </c>
      <c r="E30" s="28">
        <v>95</v>
      </c>
      <c r="F30" s="28">
        <v>93</v>
      </c>
      <c r="G30" s="28">
        <v>92</v>
      </c>
      <c r="H30" s="28">
        <v>94</v>
      </c>
      <c r="I30" s="28">
        <v>66</v>
      </c>
      <c r="J30" s="28">
        <v>90</v>
      </c>
      <c r="K30" s="28">
        <v>69</v>
      </c>
      <c r="L30" s="28">
        <v>81</v>
      </c>
      <c r="M30" s="28">
        <v>82</v>
      </c>
      <c r="N30" s="28">
        <v>91</v>
      </c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30">
        <v>0</v>
      </c>
      <c r="AX30" s="31"/>
      <c r="AY30" s="31" t="s">
        <v>29</v>
      </c>
      <c r="AZ30" s="32"/>
      <c r="BA30" s="22"/>
      <c r="BB30" s="33">
        <f t="shared" si="3"/>
        <v>85.666666666666671</v>
      </c>
      <c r="BC30" s="34" t="str">
        <f t="shared" si="4"/>
        <v/>
      </c>
      <c r="BD30" s="35">
        <f t="shared" si="0"/>
        <v>0</v>
      </c>
      <c r="BE30" s="36">
        <f t="shared" si="1"/>
        <v>0</v>
      </c>
      <c r="BF30" s="36">
        <f t="shared" si="2"/>
        <v>0</v>
      </c>
    </row>
    <row r="31" spans="1:58" x14ac:dyDescent="0.2">
      <c r="A31" s="26">
        <v>21</v>
      </c>
      <c r="B31" s="27" t="s">
        <v>170</v>
      </c>
      <c r="C31" s="28">
        <v>88</v>
      </c>
      <c r="D31" s="28">
        <v>86</v>
      </c>
      <c r="E31" s="28">
        <v>96</v>
      </c>
      <c r="F31" s="28">
        <v>93</v>
      </c>
      <c r="G31" s="28">
        <v>78</v>
      </c>
      <c r="H31" s="28">
        <v>89</v>
      </c>
      <c r="I31" s="28">
        <v>70</v>
      </c>
      <c r="J31" s="28">
        <v>85</v>
      </c>
      <c r="K31" s="28">
        <v>72</v>
      </c>
      <c r="L31" s="28">
        <v>92</v>
      </c>
      <c r="M31" s="28">
        <v>78</v>
      </c>
      <c r="N31" s="28">
        <v>91</v>
      </c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30">
        <v>0</v>
      </c>
      <c r="AX31" s="31"/>
      <c r="AY31" s="31" t="s">
        <v>29</v>
      </c>
      <c r="AZ31" s="32"/>
      <c r="BA31" s="22"/>
      <c r="BB31" s="33">
        <f t="shared" si="3"/>
        <v>84.833333333333329</v>
      </c>
      <c r="BC31" s="34" t="str">
        <f t="shared" si="4"/>
        <v/>
      </c>
      <c r="BD31" s="35">
        <f t="shared" si="0"/>
        <v>0</v>
      </c>
      <c r="BE31" s="36">
        <f t="shared" si="1"/>
        <v>0</v>
      </c>
      <c r="BF31" s="36">
        <f t="shared" si="2"/>
        <v>0</v>
      </c>
    </row>
    <row r="32" spans="1:58" hidden="1" x14ac:dyDescent="0.2">
      <c r="A32" s="26">
        <v>22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30"/>
      <c r="AX32" s="31"/>
      <c r="AY32" s="31"/>
      <c r="AZ32" s="32"/>
      <c r="BA32" s="22"/>
      <c r="BB32" s="33" t="b">
        <f t="shared" si="3"/>
        <v>0</v>
      </c>
      <c r="BC32" s="34" t="str">
        <f t="shared" si="4"/>
        <v/>
      </c>
      <c r="BD32" s="35">
        <f t="shared" si="0"/>
        <v>0</v>
      </c>
      <c r="BE32" s="36">
        <f t="shared" si="1"/>
        <v>0</v>
      </c>
      <c r="BF32" s="36">
        <f t="shared" si="2"/>
        <v>0</v>
      </c>
    </row>
    <row r="33" spans="1:58" hidden="1" x14ac:dyDescent="0.2">
      <c r="A33" s="26">
        <v>23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30"/>
      <c r="AX33" s="31"/>
      <c r="AY33" s="31"/>
      <c r="AZ33" s="32"/>
      <c r="BA33" s="22"/>
      <c r="BB33" s="33" t="b">
        <f t="shared" si="3"/>
        <v>0</v>
      </c>
      <c r="BC33" s="34" t="str">
        <f t="shared" si="4"/>
        <v/>
      </c>
      <c r="BD33" s="35">
        <f t="shared" si="0"/>
        <v>0</v>
      </c>
      <c r="BE33" s="36">
        <f t="shared" si="1"/>
        <v>0</v>
      </c>
      <c r="BF33" s="36">
        <f t="shared" si="2"/>
        <v>0</v>
      </c>
    </row>
    <row r="34" spans="1:58" hidden="1" x14ac:dyDescent="0.2">
      <c r="A34" s="26">
        <v>24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30"/>
      <c r="AX34" s="31"/>
      <c r="AY34" s="31"/>
      <c r="AZ34" s="32"/>
      <c r="BA34" s="22"/>
      <c r="BB34" s="33" t="b">
        <f t="shared" si="3"/>
        <v>0</v>
      </c>
      <c r="BC34" s="34" t="str">
        <f t="shared" si="4"/>
        <v/>
      </c>
      <c r="BD34" s="35">
        <f t="shared" si="0"/>
        <v>0</v>
      </c>
      <c r="BE34" s="36">
        <f t="shared" si="1"/>
        <v>0</v>
      </c>
      <c r="BF34" s="36">
        <f t="shared" si="2"/>
        <v>0</v>
      </c>
    </row>
    <row r="35" spans="1:58" hidden="1" x14ac:dyDescent="0.2">
      <c r="A35" s="26">
        <v>25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30"/>
      <c r="AX35" s="31"/>
      <c r="AY35" s="31"/>
      <c r="AZ35" s="32"/>
      <c r="BA35" s="22"/>
      <c r="BB35" s="33" t="b">
        <f t="shared" si="3"/>
        <v>0</v>
      </c>
      <c r="BC35" s="34" t="str">
        <f t="shared" si="4"/>
        <v/>
      </c>
      <c r="BD35" s="35">
        <f t="shared" si="0"/>
        <v>0</v>
      </c>
      <c r="BE35" s="36">
        <f t="shared" si="1"/>
        <v>0</v>
      </c>
      <c r="BF35" s="36">
        <f t="shared" si="2"/>
        <v>0</v>
      </c>
    </row>
    <row r="36" spans="1:58" hidden="1" x14ac:dyDescent="0.2">
      <c r="A36" s="26">
        <v>26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30"/>
      <c r="AX36" s="31"/>
      <c r="AY36" s="31"/>
      <c r="AZ36" s="32"/>
      <c r="BA36" s="22"/>
      <c r="BB36" s="33" t="b">
        <f t="shared" si="3"/>
        <v>0</v>
      </c>
      <c r="BC36" s="34" t="str">
        <f t="shared" si="4"/>
        <v/>
      </c>
      <c r="BD36" s="35">
        <f t="shared" si="0"/>
        <v>0</v>
      </c>
      <c r="BE36" s="36">
        <f t="shared" si="1"/>
        <v>0</v>
      </c>
      <c r="BF36" s="36">
        <f t="shared" si="2"/>
        <v>0</v>
      </c>
    </row>
    <row r="37" spans="1:58" hidden="1" x14ac:dyDescent="0.2">
      <c r="A37" s="26">
        <v>27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30"/>
      <c r="AX37" s="31"/>
      <c r="AY37" s="31"/>
      <c r="AZ37" s="32"/>
      <c r="BA37" s="22"/>
      <c r="BB37" s="33" t="b">
        <f t="shared" si="3"/>
        <v>0</v>
      </c>
      <c r="BC37" s="34" t="str">
        <f t="shared" si="4"/>
        <v/>
      </c>
      <c r="BD37" s="35">
        <f t="shared" si="0"/>
        <v>0</v>
      </c>
      <c r="BE37" s="36">
        <f t="shared" si="1"/>
        <v>0</v>
      </c>
      <c r="BF37" s="36">
        <f t="shared" si="2"/>
        <v>0</v>
      </c>
    </row>
    <row r="38" spans="1:58" hidden="1" x14ac:dyDescent="0.2">
      <c r="A38" s="26">
        <v>28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30"/>
      <c r="AX38" s="31"/>
      <c r="AY38" s="31"/>
      <c r="AZ38" s="32"/>
      <c r="BA38" s="22"/>
      <c r="BB38" s="33" t="b">
        <f t="shared" si="3"/>
        <v>0</v>
      </c>
      <c r="BC38" s="34" t="str">
        <f t="shared" si="4"/>
        <v/>
      </c>
      <c r="BD38" s="35">
        <f t="shared" si="0"/>
        <v>0</v>
      </c>
      <c r="BE38" s="36">
        <f t="shared" si="1"/>
        <v>0</v>
      </c>
      <c r="BF38" s="36">
        <f t="shared" si="2"/>
        <v>0</v>
      </c>
    </row>
    <row r="39" spans="1:58" hidden="1" x14ac:dyDescent="0.2">
      <c r="A39" s="26">
        <v>29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30"/>
      <c r="AX39" s="31"/>
      <c r="AY39" s="31"/>
      <c r="AZ39" s="32"/>
      <c r="BA39" s="22"/>
      <c r="BB39" s="33" t="b">
        <f t="shared" si="3"/>
        <v>0</v>
      </c>
      <c r="BC39" s="34" t="str">
        <f t="shared" si="4"/>
        <v/>
      </c>
      <c r="BD39" s="35">
        <f t="shared" si="0"/>
        <v>0</v>
      </c>
      <c r="BE39" s="36">
        <f t="shared" si="1"/>
        <v>0</v>
      </c>
      <c r="BF39" s="36">
        <f t="shared" si="2"/>
        <v>0</v>
      </c>
    </row>
    <row r="40" spans="1:58" hidden="1" x14ac:dyDescent="0.2">
      <c r="A40" s="26">
        <v>30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30"/>
      <c r="AX40" s="31"/>
      <c r="AY40" s="31"/>
      <c r="AZ40" s="32"/>
      <c r="BA40" s="22"/>
      <c r="BB40" s="33" t="b">
        <f t="shared" si="3"/>
        <v>0</v>
      </c>
      <c r="BC40" s="34" t="str">
        <f t="shared" si="4"/>
        <v/>
      </c>
      <c r="BD40" s="35">
        <f t="shared" si="0"/>
        <v>0</v>
      </c>
      <c r="BE40" s="36">
        <f t="shared" si="1"/>
        <v>0</v>
      </c>
      <c r="BF40" s="36">
        <f t="shared" si="2"/>
        <v>0</v>
      </c>
    </row>
    <row r="41" spans="1:58" hidden="1" x14ac:dyDescent="0.2">
      <c r="A41" s="26">
        <v>31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30"/>
      <c r="AX41" s="31"/>
      <c r="AY41" s="31"/>
      <c r="AZ41" s="32"/>
      <c r="BA41" s="22"/>
      <c r="BB41" s="33" t="b">
        <f t="shared" si="3"/>
        <v>0</v>
      </c>
      <c r="BC41" s="34" t="str">
        <f t="shared" si="4"/>
        <v/>
      </c>
      <c r="BD41" s="35">
        <f t="shared" si="0"/>
        <v>0</v>
      </c>
      <c r="BE41" s="36">
        <f t="shared" si="1"/>
        <v>0</v>
      </c>
      <c r="BF41" s="36">
        <f t="shared" si="2"/>
        <v>0</v>
      </c>
    </row>
    <row r="42" spans="1:58" hidden="1" x14ac:dyDescent="0.2">
      <c r="A42" s="26">
        <v>32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30"/>
      <c r="AX42" s="31"/>
      <c r="AY42" s="31"/>
      <c r="AZ42" s="32"/>
      <c r="BA42" s="22"/>
      <c r="BB42" s="33" t="b">
        <f t="shared" si="3"/>
        <v>0</v>
      </c>
      <c r="BC42" s="34" t="str">
        <f t="shared" si="4"/>
        <v/>
      </c>
      <c r="BD42" s="35">
        <f t="shared" si="0"/>
        <v>0</v>
      </c>
      <c r="BE42" s="36">
        <f t="shared" si="1"/>
        <v>0</v>
      </c>
      <c r="BF42" s="36">
        <f t="shared" si="2"/>
        <v>0</v>
      </c>
    </row>
    <row r="43" spans="1:58" hidden="1" x14ac:dyDescent="0.2">
      <c r="A43" s="26">
        <v>33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30"/>
      <c r="AX43" s="31"/>
      <c r="AY43" s="31"/>
      <c r="AZ43" s="32"/>
      <c r="BA43" s="22"/>
      <c r="BB43" s="33" t="b">
        <f t="shared" si="3"/>
        <v>0</v>
      </c>
      <c r="BC43" s="34" t="str">
        <f t="shared" si="4"/>
        <v/>
      </c>
      <c r="BD43" s="35">
        <f t="shared" si="0"/>
        <v>0</v>
      </c>
      <c r="BE43" s="36">
        <f t="shared" si="1"/>
        <v>0</v>
      </c>
      <c r="BF43" s="36">
        <f t="shared" si="2"/>
        <v>0</v>
      </c>
    </row>
    <row r="44" spans="1:58" hidden="1" x14ac:dyDescent="0.2">
      <c r="A44" s="26">
        <v>34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30"/>
      <c r="AX44" s="31"/>
      <c r="AY44" s="31"/>
      <c r="AZ44" s="32"/>
      <c r="BA44" s="22"/>
      <c r="BB44" s="33" t="b">
        <f t="shared" si="3"/>
        <v>0</v>
      </c>
      <c r="BC44" s="34" t="str">
        <f t="shared" si="4"/>
        <v/>
      </c>
      <c r="BD44" s="35">
        <f t="shared" si="0"/>
        <v>0</v>
      </c>
      <c r="BE44" s="36">
        <f t="shared" si="1"/>
        <v>0</v>
      </c>
      <c r="BF44" s="36">
        <f t="shared" si="2"/>
        <v>0</v>
      </c>
    </row>
    <row r="45" spans="1:58" hidden="1" x14ac:dyDescent="0.2">
      <c r="A45" s="26">
        <v>35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30"/>
      <c r="AX45" s="31"/>
      <c r="AY45" s="31"/>
      <c r="AZ45" s="32"/>
      <c r="BA45" s="22"/>
      <c r="BB45" s="33" t="b">
        <f t="shared" si="3"/>
        <v>0</v>
      </c>
      <c r="BC45" s="34" t="str">
        <f t="shared" si="4"/>
        <v/>
      </c>
      <c r="BD45" s="35">
        <f t="shared" si="0"/>
        <v>0</v>
      </c>
      <c r="BE45" s="36">
        <f t="shared" si="1"/>
        <v>0</v>
      </c>
      <c r="BF45" s="36">
        <f t="shared" si="2"/>
        <v>0</v>
      </c>
    </row>
    <row r="46" spans="1:58" hidden="1" x14ac:dyDescent="0.2">
      <c r="A46" s="26">
        <v>36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30"/>
      <c r="AX46" s="31"/>
      <c r="AY46" s="31"/>
      <c r="AZ46" s="32"/>
      <c r="BA46" s="22"/>
      <c r="BB46" s="33" t="b">
        <f t="shared" si="3"/>
        <v>0</v>
      </c>
      <c r="BC46" s="34" t="str">
        <f t="shared" si="4"/>
        <v/>
      </c>
      <c r="BD46" s="35">
        <f t="shared" si="0"/>
        <v>0</v>
      </c>
      <c r="BE46" s="36">
        <f t="shared" si="1"/>
        <v>0</v>
      </c>
      <c r="BF46" s="36">
        <f t="shared" si="2"/>
        <v>0</v>
      </c>
    </row>
    <row r="47" spans="1:58" hidden="1" x14ac:dyDescent="0.2">
      <c r="A47" s="26">
        <v>37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30"/>
      <c r="AX47" s="31"/>
      <c r="AY47" s="31"/>
      <c r="AZ47" s="32"/>
      <c r="BA47" s="22"/>
      <c r="BB47" s="33" t="b">
        <f t="shared" si="3"/>
        <v>0</v>
      </c>
      <c r="BC47" s="34" t="str">
        <f t="shared" si="4"/>
        <v/>
      </c>
      <c r="BD47" s="35">
        <f t="shared" si="0"/>
        <v>0</v>
      </c>
      <c r="BE47" s="36">
        <f t="shared" si="1"/>
        <v>0</v>
      </c>
      <c r="BF47" s="36">
        <f t="shared" si="2"/>
        <v>0</v>
      </c>
    </row>
    <row r="48" spans="1:58" hidden="1" x14ac:dyDescent="0.2">
      <c r="A48" s="26">
        <v>38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30"/>
      <c r="AX48" s="31"/>
      <c r="AY48" s="31"/>
      <c r="AZ48" s="32"/>
      <c r="BA48" s="22"/>
      <c r="BB48" s="33" t="b">
        <f t="shared" si="3"/>
        <v>0</v>
      </c>
      <c r="BC48" s="34" t="str">
        <f t="shared" si="4"/>
        <v/>
      </c>
      <c r="BD48" s="35">
        <f t="shared" si="0"/>
        <v>0</v>
      </c>
      <c r="BE48" s="36">
        <f t="shared" si="1"/>
        <v>0</v>
      </c>
      <c r="BF48" s="36">
        <f t="shared" si="2"/>
        <v>0</v>
      </c>
    </row>
    <row r="49" spans="1:58" hidden="1" x14ac:dyDescent="0.2">
      <c r="A49" s="26">
        <v>39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30"/>
      <c r="AX49" s="31"/>
      <c r="AY49" s="31"/>
      <c r="AZ49" s="32"/>
      <c r="BA49" s="22"/>
      <c r="BB49" s="33" t="b">
        <f t="shared" si="3"/>
        <v>0</v>
      </c>
      <c r="BC49" s="34" t="str">
        <f t="shared" si="4"/>
        <v/>
      </c>
      <c r="BD49" s="35">
        <f t="shared" si="0"/>
        <v>0</v>
      </c>
      <c r="BE49" s="36">
        <f t="shared" si="1"/>
        <v>0</v>
      </c>
      <c r="BF49" s="36">
        <f t="shared" si="2"/>
        <v>0</v>
      </c>
    </row>
    <row r="50" spans="1:58" hidden="1" x14ac:dyDescent="0.2">
      <c r="A50" s="26">
        <v>40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30"/>
      <c r="AX50" s="31"/>
      <c r="AY50" s="31"/>
      <c r="AZ50" s="32"/>
      <c r="BA50" s="22"/>
      <c r="BB50" s="33" t="b">
        <f t="shared" si="3"/>
        <v>0</v>
      </c>
      <c r="BC50" s="34" t="str">
        <f t="shared" si="4"/>
        <v/>
      </c>
      <c r="BD50" s="35">
        <f t="shared" si="0"/>
        <v>0</v>
      </c>
      <c r="BE50" s="36">
        <f t="shared" si="1"/>
        <v>0</v>
      </c>
      <c r="BF50" s="36">
        <f t="shared" si="2"/>
        <v>0</v>
      </c>
    </row>
    <row r="51" spans="1:58" hidden="1" x14ac:dyDescent="0.2">
      <c r="A51" s="26">
        <v>41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30"/>
      <c r="AX51" s="31"/>
      <c r="AY51" s="31"/>
      <c r="AZ51" s="32"/>
      <c r="BA51" s="22"/>
      <c r="BB51" s="33" t="b">
        <f t="shared" si="3"/>
        <v>0</v>
      </c>
      <c r="BC51" s="34" t="str">
        <f t="shared" si="4"/>
        <v/>
      </c>
      <c r="BD51" s="35">
        <f t="shared" si="0"/>
        <v>0</v>
      </c>
      <c r="BE51" s="36">
        <f t="shared" si="1"/>
        <v>0</v>
      </c>
      <c r="BF51" s="36">
        <f t="shared" si="2"/>
        <v>0</v>
      </c>
    </row>
    <row r="52" spans="1:58" hidden="1" x14ac:dyDescent="0.2">
      <c r="A52" s="26">
        <v>42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30"/>
      <c r="AX52" s="31"/>
      <c r="AY52" s="31"/>
      <c r="AZ52" s="32"/>
      <c r="BA52" s="22"/>
      <c r="BB52" s="33" t="b">
        <f t="shared" si="3"/>
        <v>0</v>
      </c>
      <c r="BC52" s="34" t="str">
        <f t="shared" si="4"/>
        <v/>
      </c>
      <c r="BD52" s="35">
        <f t="shared" si="0"/>
        <v>0</v>
      </c>
      <c r="BE52" s="36">
        <f t="shared" si="1"/>
        <v>0</v>
      </c>
      <c r="BF52" s="36">
        <f t="shared" si="2"/>
        <v>0</v>
      </c>
    </row>
    <row r="53" spans="1:58" hidden="1" x14ac:dyDescent="0.2">
      <c r="A53" s="26">
        <v>43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30"/>
      <c r="AX53" s="31"/>
      <c r="AY53" s="31"/>
      <c r="AZ53" s="32"/>
      <c r="BA53" s="22"/>
      <c r="BB53" s="33" t="b">
        <f t="shared" si="3"/>
        <v>0</v>
      </c>
      <c r="BC53" s="34" t="str">
        <f t="shared" si="4"/>
        <v/>
      </c>
      <c r="BD53" s="35">
        <f t="shared" si="0"/>
        <v>0</v>
      </c>
      <c r="BE53" s="36">
        <f t="shared" si="1"/>
        <v>0</v>
      </c>
      <c r="BF53" s="36">
        <f t="shared" si="2"/>
        <v>0</v>
      </c>
    </row>
    <row r="54" spans="1:58" hidden="1" x14ac:dyDescent="0.2">
      <c r="A54" s="26">
        <v>44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30"/>
      <c r="AX54" s="31"/>
      <c r="AY54" s="31"/>
      <c r="AZ54" s="32"/>
      <c r="BA54" s="22"/>
      <c r="BB54" s="33" t="b">
        <f t="shared" si="3"/>
        <v>0</v>
      </c>
      <c r="BC54" s="34" t="str">
        <f t="shared" si="4"/>
        <v/>
      </c>
      <c r="BD54" s="35">
        <f t="shared" si="0"/>
        <v>0</v>
      </c>
      <c r="BE54" s="36">
        <f t="shared" si="1"/>
        <v>0</v>
      </c>
      <c r="BF54" s="36">
        <f t="shared" si="2"/>
        <v>0</v>
      </c>
    </row>
    <row r="55" spans="1:58" hidden="1" x14ac:dyDescent="0.2">
      <c r="A55" s="26">
        <v>45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30"/>
      <c r="AX55" s="31"/>
      <c r="AY55" s="31"/>
      <c r="AZ55" s="32"/>
      <c r="BA55" s="22"/>
      <c r="BB55" s="33" t="b">
        <f t="shared" si="3"/>
        <v>0</v>
      </c>
      <c r="BC55" s="34" t="str">
        <f t="shared" si="4"/>
        <v/>
      </c>
      <c r="BD55" s="35">
        <f t="shared" si="0"/>
        <v>0</v>
      </c>
      <c r="BE55" s="36">
        <f t="shared" si="1"/>
        <v>0</v>
      </c>
      <c r="BF55" s="36">
        <f t="shared" si="2"/>
        <v>0</v>
      </c>
    </row>
    <row r="56" spans="1:58" hidden="1" x14ac:dyDescent="0.2">
      <c r="A56" s="26">
        <v>46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30"/>
      <c r="AX56" s="31"/>
      <c r="AY56" s="31"/>
      <c r="AZ56" s="32"/>
      <c r="BA56" s="22"/>
      <c r="BB56" s="33" t="b">
        <f t="shared" si="3"/>
        <v>0</v>
      </c>
      <c r="BC56" s="34" t="str">
        <f t="shared" si="4"/>
        <v/>
      </c>
      <c r="BD56" s="35">
        <f t="shared" si="0"/>
        <v>0</v>
      </c>
      <c r="BE56" s="36">
        <f t="shared" si="1"/>
        <v>0</v>
      </c>
      <c r="BF56" s="36">
        <f t="shared" si="2"/>
        <v>0</v>
      </c>
    </row>
    <row r="57" spans="1:58" hidden="1" x14ac:dyDescent="0.2">
      <c r="A57" s="26">
        <v>47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30"/>
      <c r="AX57" s="31"/>
      <c r="AY57" s="31"/>
      <c r="AZ57" s="32"/>
      <c r="BA57" s="22"/>
      <c r="BB57" s="33" t="b">
        <f t="shared" si="3"/>
        <v>0</v>
      </c>
      <c r="BC57" s="34" t="str">
        <f t="shared" si="4"/>
        <v/>
      </c>
      <c r="BD57" s="35">
        <f t="shared" si="0"/>
        <v>0</v>
      </c>
      <c r="BE57" s="36">
        <f t="shared" si="1"/>
        <v>0</v>
      </c>
      <c r="BF57" s="36">
        <f t="shared" si="2"/>
        <v>0</v>
      </c>
    </row>
    <row r="58" spans="1:58" hidden="1" x14ac:dyDescent="0.2">
      <c r="A58" s="26">
        <v>48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30"/>
      <c r="AX58" s="31"/>
      <c r="AY58" s="31"/>
      <c r="AZ58" s="32"/>
      <c r="BA58" s="22"/>
      <c r="BB58" s="33" t="b">
        <f t="shared" si="3"/>
        <v>0</v>
      </c>
      <c r="BC58" s="34" t="str">
        <f t="shared" si="4"/>
        <v/>
      </c>
      <c r="BD58" s="35">
        <f t="shared" si="0"/>
        <v>0</v>
      </c>
      <c r="BE58" s="36">
        <f t="shared" si="1"/>
        <v>0</v>
      </c>
      <c r="BF58" s="36">
        <f t="shared" si="2"/>
        <v>0</v>
      </c>
    </row>
    <row r="59" spans="1:58" hidden="1" x14ac:dyDescent="0.2">
      <c r="A59" s="26">
        <v>49</v>
      </c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30"/>
      <c r="AX59" s="31"/>
      <c r="AY59" s="31"/>
      <c r="AZ59" s="32"/>
      <c r="BA59" s="22"/>
      <c r="BB59" s="33" t="b">
        <f t="shared" si="3"/>
        <v>0</v>
      </c>
      <c r="BC59" s="34" t="str">
        <f t="shared" si="4"/>
        <v/>
      </c>
      <c r="BD59" s="35">
        <f t="shared" si="0"/>
        <v>0</v>
      </c>
      <c r="BE59" s="36">
        <f t="shared" si="1"/>
        <v>0</v>
      </c>
      <c r="BF59" s="36">
        <f t="shared" si="2"/>
        <v>0</v>
      </c>
    </row>
    <row r="60" spans="1:58" hidden="1" x14ac:dyDescent="0.2">
      <c r="A60" s="26">
        <v>50</v>
      </c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30"/>
      <c r="AX60" s="31"/>
      <c r="AY60" s="31"/>
      <c r="AZ60" s="32"/>
      <c r="BA60" s="22"/>
      <c r="BB60" s="33" t="b">
        <f t="shared" si="3"/>
        <v>0</v>
      </c>
      <c r="BC60" s="34" t="str">
        <f t="shared" si="4"/>
        <v/>
      </c>
      <c r="BD60" s="35">
        <f t="shared" si="0"/>
        <v>0</v>
      </c>
      <c r="BE60" s="36">
        <f t="shared" si="1"/>
        <v>0</v>
      </c>
      <c r="BF60" s="36">
        <f t="shared" si="2"/>
        <v>0</v>
      </c>
    </row>
    <row r="61" spans="1:58" hidden="1" x14ac:dyDescent="0.2">
      <c r="A61" s="26">
        <v>51</v>
      </c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30"/>
      <c r="AX61" s="31"/>
      <c r="AY61" s="31"/>
      <c r="AZ61" s="32"/>
      <c r="BA61" s="22"/>
      <c r="BB61" s="33" t="b">
        <f t="shared" si="3"/>
        <v>0</v>
      </c>
      <c r="BC61" s="34" t="str">
        <f t="shared" si="4"/>
        <v/>
      </c>
      <c r="BD61" s="35">
        <f t="shared" si="0"/>
        <v>0</v>
      </c>
      <c r="BE61" s="36">
        <f t="shared" si="1"/>
        <v>0</v>
      </c>
      <c r="BF61" s="36">
        <f t="shared" si="2"/>
        <v>0</v>
      </c>
    </row>
    <row r="62" spans="1:58" hidden="1" x14ac:dyDescent="0.2">
      <c r="A62" s="26">
        <v>52</v>
      </c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30"/>
      <c r="AX62" s="31"/>
      <c r="AY62" s="31"/>
      <c r="AZ62" s="32"/>
      <c r="BA62" s="22"/>
      <c r="BB62" s="33" t="b">
        <f t="shared" si="3"/>
        <v>0</v>
      </c>
      <c r="BC62" s="34" t="str">
        <f t="shared" si="4"/>
        <v/>
      </c>
      <c r="BD62" s="35">
        <f t="shared" si="0"/>
        <v>0</v>
      </c>
      <c r="BE62" s="36">
        <f t="shared" si="1"/>
        <v>0</v>
      </c>
      <c r="BF62" s="36">
        <f t="shared" si="2"/>
        <v>0</v>
      </c>
    </row>
    <row r="63" spans="1:58" hidden="1" x14ac:dyDescent="0.2">
      <c r="A63" s="26">
        <v>53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30"/>
      <c r="AX63" s="31"/>
      <c r="AY63" s="31"/>
      <c r="AZ63" s="32"/>
      <c r="BA63" s="22"/>
      <c r="BB63" s="33" t="b">
        <f t="shared" si="3"/>
        <v>0</v>
      </c>
      <c r="BC63" s="34" t="str">
        <f t="shared" si="4"/>
        <v/>
      </c>
      <c r="BD63" s="35">
        <f t="shared" si="0"/>
        <v>0</v>
      </c>
      <c r="BE63" s="36">
        <f t="shared" si="1"/>
        <v>0</v>
      </c>
      <c r="BF63" s="36">
        <f t="shared" si="2"/>
        <v>0</v>
      </c>
    </row>
    <row r="64" spans="1:58" hidden="1" x14ac:dyDescent="0.2">
      <c r="A64" s="26">
        <v>54</v>
      </c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30"/>
      <c r="AX64" s="31"/>
      <c r="AY64" s="31"/>
      <c r="AZ64" s="32"/>
      <c r="BA64" s="22"/>
      <c r="BB64" s="33" t="b">
        <f t="shared" si="3"/>
        <v>0</v>
      </c>
      <c r="BC64" s="34" t="str">
        <f t="shared" si="4"/>
        <v/>
      </c>
      <c r="BD64" s="35">
        <f t="shared" si="0"/>
        <v>0</v>
      </c>
      <c r="BE64" s="36">
        <f t="shared" si="1"/>
        <v>0</v>
      </c>
      <c r="BF64" s="36">
        <f t="shared" si="2"/>
        <v>0</v>
      </c>
    </row>
    <row r="65" spans="1:58" hidden="1" x14ac:dyDescent="0.2">
      <c r="A65" s="26">
        <v>55</v>
      </c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30"/>
      <c r="AX65" s="31"/>
      <c r="AY65" s="31"/>
      <c r="AZ65" s="32"/>
      <c r="BA65" s="22"/>
      <c r="BB65" s="33" t="b">
        <f t="shared" si="3"/>
        <v>0</v>
      </c>
      <c r="BC65" s="34" t="str">
        <f t="shared" si="4"/>
        <v/>
      </c>
      <c r="BD65" s="35">
        <f t="shared" si="0"/>
        <v>0</v>
      </c>
      <c r="BE65" s="36">
        <f t="shared" si="1"/>
        <v>0</v>
      </c>
      <c r="BF65" s="36">
        <f t="shared" si="2"/>
        <v>0</v>
      </c>
    </row>
    <row r="66" spans="1:58" hidden="1" x14ac:dyDescent="0.2">
      <c r="A66" s="26">
        <v>56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30"/>
      <c r="AX66" s="31"/>
      <c r="AY66" s="31"/>
      <c r="AZ66" s="32"/>
      <c r="BA66" s="22"/>
      <c r="BB66" s="33" t="b">
        <f t="shared" si="3"/>
        <v>0</v>
      </c>
      <c r="BC66" s="34" t="str">
        <f t="shared" si="4"/>
        <v/>
      </c>
      <c r="BD66" s="35">
        <f t="shared" si="0"/>
        <v>0</v>
      </c>
      <c r="BE66" s="36">
        <f t="shared" si="1"/>
        <v>0</v>
      </c>
      <c r="BF66" s="36">
        <f t="shared" si="2"/>
        <v>0</v>
      </c>
    </row>
    <row r="67" spans="1:58" hidden="1" x14ac:dyDescent="0.2">
      <c r="A67" s="26">
        <v>57</v>
      </c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30"/>
      <c r="AX67" s="31"/>
      <c r="AY67" s="31"/>
      <c r="AZ67" s="32"/>
      <c r="BA67" s="22"/>
      <c r="BB67" s="33" t="b">
        <f t="shared" si="3"/>
        <v>0</v>
      </c>
      <c r="BC67" s="34" t="str">
        <f t="shared" si="4"/>
        <v/>
      </c>
      <c r="BD67" s="35">
        <f t="shared" si="0"/>
        <v>0</v>
      </c>
      <c r="BE67" s="36">
        <f t="shared" si="1"/>
        <v>0</v>
      </c>
      <c r="BF67" s="36">
        <f t="shared" si="2"/>
        <v>0</v>
      </c>
    </row>
    <row r="68" spans="1:58" hidden="1" x14ac:dyDescent="0.2">
      <c r="A68" s="26">
        <v>58</v>
      </c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30"/>
      <c r="AX68" s="31"/>
      <c r="AY68" s="31"/>
      <c r="AZ68" s="32"/>
      <c r="BA68" s="22"/>
      <c r="BB68" s="33" t="b">
        <f t="shared" si="3"/>
        <v>0</v>
      </c>
      <c r="BC68" s="34" t="str">
        <f t="shared" si="4"/>
        <v/>
      </c>
      <c r="BD68" s="35">
        <f t="shared" si="0"/>
        <v>0</v>
      </c>
      <c r="BE68" s="36">
        <f t="shared" si="1"/>
        <v>0</v>
      </c>
      <c r="BF68" s="36">
        <f t="shared" si="2"/>
        <v>0</v>
      </c>
    </row>
    <row r="69" spans="1:58" hidden="1" x14ac:dyDescent="0.2">
      <c r="A69" s="26">
        <v>59</v>
      </c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30"/>
      <c r="AX69" s="31"/>
      <c r="AY69" s="31"/>
      <c r="AZ69" s="32"/>
      <c r="BA69" s="22"/>
      <c r="BB69" s="33" t="b">
        <f t="shared" si="3"/>
        <v>0</v>
      </c>
      <c r="BC69" s="34" t="str">
        <f t="shared" si="4"/>
        <v/>
      </c>
      <c r="BD69" s="35">
        <f t="shared" si="0"/>
        <v>0</v>
      </c>
      <c r="BE69" s="36">
        <f t="shared" si="1"/>
        <v>0</v>
      </c>
      <c r="BF69" s="36">
        <f t="shared" si="2"/>
        <v>0</v>
      </c>
    </row>
    <row r="70" spans="1:58" hidden="1" x14ac:dyDescent="0.2">
      <c r="A70" s="26">
        <v>60</v>
      </c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30"/>
      <c r="AX70" s="31"/>
      <c r="AY70" s="31"/>
      <c r="AZ70" s="32"/>
      <c r="BA70" s="22"/>
      <c r="BB70" s="33" t="b">
        <f t="shared" si="3"/>
        <v>0</v>
      </c>
      <c r="BC70" s="34" t="str">
        <f t="shared" si="4"/>
        <v/>
      </c>
      <c r="BD70" s="35">
        <f t="shared" si="0"/>
        <v>0</v>
      </c>
      <c r="BE70" s="36">
        <f t="shared" si="1"/>
        <v>0</v>
      </c>
      <c r="BF70" s="36">
        <f t="shared" si="2"/>
        <v>0</v>
      </c>
    </row>
    <row r="71" spans="1:58" hidden="1" x14ac:dyDescent="0.2">
      <c r="A71" s="26">
        <v>61</v>
      </c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30"/>
      <c r="AX71" s="31"/>
      <c r="AY71" s="31"/>
      <c r="AZ71" s="32"/>
      <c r="BA71" s="22"/>
      <c r="BB71" s="33" t="b">
        <f t="shared" si="3"/>
        <v>0</v>
      </c>
      <c r="BC71" s="34" t="str">
        <f t="shared" si="4"/>
        <v/>
      </c>
      <c r="BD71" s="35">
        <f t="shared" si="0"/>
        <v>0</v>
      </c>
      <c r="BE71" s="36">
        <f t="shared" si="1"/>
        <v>0</v>
      </c>
      <c r="BF71" s="36">
        <f t="shared" si="2"/>
        <v>0</v>
      </c>
    </row>
    <row r="72" spans="1:58" hidden="1" x14ac:dyDescent="0.2">
      <c r="A72" s="26">
        <v>62</v>
      </c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30"/>
      <c r="AX72" s="31"/>
      <c r="AY72" s="31"/>
      <c r="AZ72" s="32"/>
      <c r="BA72" s="22"/>
      <c r="BB72" s="33" t="b">
        <f t="shared" si="3"/>
        <v>0</v>
      </c>
      <c r="BC72" s="34" t="str">
        <f t="shared" si="4"/>
        <v/>
      </c>
      <c r="BD72" s="35">
        <f t="shared" si="0"/>
        <v>0</v>
      </c>
      <c r="BE72" s="36">
        <f t="shared" si="1"/>
        <v>0</v>
      </c>
      <c r="BF72" s="36">
        <f t="shared" si="2"/>
        <v>0</v>
      </c>
    </row>
    <row r="73" spans="1:58" hidden="1" x14ac:dyDescent="0.2">
      <c r="A73" s="26">
        <v>63</v>
      </c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30"/>
      <c r="AX73" s="31"/>
      <c r="AY73" s="31"/>
      <c r="AZ73" s="32"/>
      <c r="BA73" s="22"/>
      <c r="BB73" s="33" t="b">
        <f t="shared" si="3"/>
        <v>0</v>
      </c>
      <c r="BC73" s="34" t="str">
        <f t="shared" si="4"/>
        <v/>
      </c>
      <c r="BD73" s="35">
        <f t="shared" si="0"/>
        <v>0</v>
      </c>
      <c r="BE73" s="36">
        <f t="shared" si="1"/>
        <v>0</v>
      </c>
      <c r="BF73" s="36">
        <f t="shared" si="2"/>
        <v>0</v>
      </c>
    </row>
    <row r="74" spans="1:58" hidden="1" x14ac:dyDescent="0.2">
      <c r="A74" s="26">
        <v>64</v>
      </c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30"/>
      <c r="AX74" s="31"/>
      <c r="AY74" s="31"/>
      <c r="AZ74" s="32"/>
      <c r="BA74" s="22"/>
      <c r="BB74" s="33" t="b">
        <f t="shared" si="3"/>
        <v>0</v>
      </c>
      <c r="BC74" s="34" t="str">
        <f t="shared" si="4"/>
        <v/>
      </c>
      <c r="BD74" s="35">
        <f t="shared" si="0"/>
        <v>0</v>
      </c>
      <c r="BE74" s="36">
        <f t="shared" si="1"/>
        <v>0</v>
      </c>
      <c r="BF74" s="36">
        <f t="shared" si="2"/>
        <v>0</v>
      </c>
    </row>
    <row r="75" spans="1:58" hidden="1" x14ac:dyDescent="0.2">
      <c r="A75" s="26">
        <v>65</v>
      </c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30"/>
      <c r="AX75" s="31"/>
      <c r="AY75" s="31"/>
      <c r="AZ75" s="32"/>
      <c r="BA75" s="22"/>
      <c r="BB75" s="33" t="b">
        <f t="shared" si="3"/>
        <v>0</v>
      </c>
      <c r="BC75" s="34" t="str">
        <f t="shared" si="4"/>
        <v/>
      </c>
      <c r="BD75" s="35">
        <f t="shared" ref="BD75:BD138" si="5">COUNTIF($C75:$AV75,"Отл")</f>
        <v>0</v>
      </c>
      <c r="BE75" s="36">
        <f t="shared" ref="BE75:BE138" si="6">COUNTIF($C75:$AV75,"Хор")</f>
        <v>0</v>
      </c>
      <c r="BF75" s="36">
        <f t="shared" ref="BF75:BF138" si="7">COUNTIF($C75:$AV75,"Удв")</f>
        <v>0</v>
      </c>
    </row>
    <row r="76" spans="1:58" hidden="1" x14ac:dyDescent="0.2">
      <c r="A76" s="26">
        <v>66</v>
      </c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30"/>
      <c r="AX76" s="31"/>
      <c r="AY76" s="31"/>
      <c r="AZ76" s="32"/>
      <c r="BA76" s="22"/>
      <c r="BB76" s="33" t="b">
        <f t="shared" ref="BB76:BB139" si="8">IF(SUM(C76:AV76)&gt;0,(SUM(C76:AV76)/COUNTIF(C76:AV76,"&gt;0")))</f>
        <v>0</v>
      </c>
      <c r="BC76" s="34" t="str">
        <f t="shared" ref="BC76:BC139" si="9">IF(SUM(BD76:BF76)&gt;0,(BD76*5+BE76*4+BF76*3)/SUM(BD76:BF76),"")</f>
        <v/>
      </c>
      <c r="BD76" s="35">
        <f t="shared" si="5"/>
        <v>0</v>
      </c>
      <c r="BE76" s="36">
        <f t="shared" si="6"/>
        <v>0</v>
      </c>
      <c r="BF76" s="36">
        <f t="shared" si="7"/>
        <v>0</v>
      </c>
    </row>
    <row r="77" spans="1:58" hidden="1" x14ac:dyDescent="0.2">
      <c r="A77" s="26">
        <v>67</v>
      </c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30"/>
      <c r="AX77" s="31"/>
      <c r="AY77" s="31"/>
      <c r="AZ77" s="32"/>
      <c r="BA77" s="22"/>
      <c r="BB77" s="33" t="b">
        <f t="shared" si="8"/>
        <v>0</v>
      </c>
      <c r="BC77" s="34" t="str">
        <f t="shared" si="9"/>
        <v/>
      </c>
      <c r="BD77" s="35">
        <f t="shared" si="5"/>
        <v>0</v>
      </c>
      <c r="BE77" s="36">
        <f t="shared" si="6"/>
        <v>0</v>
      </c>
      <c r="BF77" s="36">
        <f t="shared" si="7"/>
        <v>0</v>
      </c>
    </row>
    <row r="78" spans="1:58" hidden="1" x14ac:dyDescent="0.2">
      <c r="A78" s="26">
        <v>68</v>
      </c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30"/>
      <c r="AX78" s="31"/>
      <c r="AY78" s="31"/>
      <c r="AZ78" s="32"/>
      <c r="BA78" s="22"/>
      <c r="BB78" s="33" t="b">
        <f t="shared" si="8"/>
        <v>0</v>
      </c>
      <c r="BC78" s="34" t="str">
        <f t="shared" si="9"/>
        <v/>
      </c>
      <c r="BD78" s="35">
        <f t="shared" si="5"/>
        <v>0</v>
      </c>
      <c r="BE78" s="36">
        <f t="shared" si="6"/>
        <v>0</v>
      </c>
      <c r="BF78" s="36">
        <f t="shared" si="7"/>
        <v>0</v>
      </c>
    </row>
    <row r="79" spans="1:58" hidden="1" x14ac:dyDescent="0.2">
      <c r="A79" s="26">
        <v>69</v>
      </c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30"/>
      <c r="AX79" s="31"/>
      <c r="AY79" s="31"/>
      <c r="AZ79" s="32"/>
      <c r="BA79" s="22"/>
      <c r="BB79" s="33" t="b">
        <f t="shared" si="8"/>
        <v>0</v>
      </c>
      <c r="BC79" s="34" t="str">
        <f t="shared" si="9"/>
        <v/>
      </c>
      <c r="BD79" s="35">
        <f t="shared" si="5"/>
        <v>0</v>
      </c>
      <c r="BE79" s="36">
        <f t="shared" si="6"/>
        <v>0</v>
      </c>
      <c r="BF79" s="36">
        <f t="shared" si="7"/>
        <v>0</v>
      </c>
    </row>
    <row r="80" spans="1:58" hidden="1" x14ac:dyDescent="0.2">
      <c r="A80" s="26">
        <v>70</v>
      </c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30"/>
      <c r="AX80" s="31"/>
      <c r="AY80" s="31"/>
      <c r="AZ80" s="32"/>
      <c r="BA80" s="22"/>
      <c r="BB80" s="33" t="b">
        <f t="shared" si="8"/>
        <v>0</v>
      </c>
      <c r="BC80" s="34" t="str">
        <f t="shared" si="9"/>
        <v/>
      </c>
      <c r="BD80" s="35">
        <f t="shared" si="5"/>
        <v>0</v>
      </c>
      <c r="BE80" s="36">
        <f t="shared" si="6"/>
        <v>0</v>
      </c>
      <c r="BF80" s="36">
        <f t="shared" si="7"/>
        <v>0</v>
      </c>
    </row>
    <row r="81" spans="1:58" hidden="1" x14ac:dyDescent="0.2">
      <c r="A81" s="26">
        <v>71</v>
      </c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30"/>
      <c r="AX81" s="31"/>
      <c r="AY81" s="31"/>
      <c r="AZ81" s="32"/>
      <c r="BA81" s="22"/>
      <c r="BB81" s="33" t="b">
        <f t="shared" si="8"/>
        <v>0</v>
      </c>
      <c r="BC81" s="34" t="str">
        <f t="shared" si="9"/>
        <v/>
      </c>
      <c r="BD81" s="35">
        <f t="shared" si="5"/>
        <v>0</v>
      </c>
      <c r="BE81" s="36">
        <f t="shared" si="6"/>
        <v>0</v>
      </c>
      <c r="BF81" s="36">
        <f t="shared" si="7"/>
        <v>0</v>
      </c>
    </row>
    <row r="82" spans="1:58" hidden="1" x14ac:dyDescent="0.2">
      <c r="A82" s="26">
        <v>72</v>
      </c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30"/>
      <c r="AX82" s="31"/>
      <c r="AY82" s="31"/>
      <c r="AZ82" s="32"/>
      <c r="BA82" s="22"/>
      <c r="BB82" s="33" t="b">
        <f t="shared" si="8"/>
        <v>0</v>
      </c>
      <c r="BC82" s="34" t="str">
        <f t="shared" si="9"/>
        <v/>
      </c>
      <c r="BD82" s="35">
        <f t="shared" si="5"/>
        <v>0</v>
      </c>
      <c r="BE82" s="36">
        <f t="shared" si="6"/>
        <v>0</v>
      </c>
      <c r="BF82" s="36">
        <f t="shared" si="7"/>
        <v>0</v>
      </c>
    </row>
    <row r="83" spans="1:58" hidden="1" x14ac:dyDescent="0.2">
      <c r="A83" s="26">
        <v>73</v>
      </c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30"/>
      <c r="AX83" s="31"/>
      <c r="AY83" s="31"/>
      <c r="AZ83" s="32"/>
      <c r="BA83" s="22"/>
      <c r="BB83" s="33" t="b">
        <f t="shared" si="8"/>
        <v>0</v>
      </c>
      <c r="BC83" s="34" t="str">
        <f t="shared" si="9"/>
        <v/>
      </c>
      <c r="BD83" s="35">
        <f t="shared" si="5"/>
        <v>0</v>
      </c>
      <c r="BE83" s="36">
        <f t="shared" si="6"/>
        <v>0</v>
      </c>
      <c r="BF83" s="36">
        <f t="shared" si="7"/>
        <v>0</v>
      </c>
    </row>
    <row r="84" spans="1:58" hidden="1" x14ac:dyDescent="0.2">
      <c r="A84" s="26">
        <v>74</v>
      </c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30"/>
      <c r="AX84" s="31"/>
      <c r="AY84" s="31"/>
      <c r="AZ84" s="32"/>
      <c r="BA84" s="22"/>
      <c r="BB84" s="33" t="b">
        <f t="shared" si="8"/>
        <v>0</v>
      </c>
      <c r="BC84" s="34" t="str">
        <f t="shared" si="9"/>
        <v/>
      </c>
      <c r="BD84" s="35">
        <f t="shared" si="5"/>
        <v>0</v>
      </c>
      <c r="BE84" s="36">
        <f t="shared" si="6"/>
        <v>0</v>
      </c>
      <c r="BF84" s="36">
        <f t="shared" si="7"/>
        <v>0</v>
      </c>
    </row>
    <row r="85" spans="1:58" hidden="1" x14ac:dyDescent="0.2">
      <c r="A85" s="26">
        <v>75</v>
      </c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30"/>
      <c r="AX85" s="31"/>
      <c r="AY85" s="31"/>
      <c r="AZ85" s="32"/>
      <c r="BA85" s="22"/>
      <c r="BB85" s="33" t="b">
        <f t="shared" si="8"/>
        <v>0</v>
      </c>
      <c r="BC85" s="34" t="str">
        <f t="shared" si="9"/>
        <v/>
      </c>
      <c r="BD85" s="35">
        <f t="shared" si="5"/>
        <v>0</v>
      </c>
      <c r="BE85" s="36">
        <f t="shared" si="6"/>
        <v>0</v>
      </c>
      <c r="BF85" s="36">
        <f t="shared" si="7"/>
        <v>0</v>
      </c>
    </row>
    <row r="86" spans="1:58" hidden="1" x14ac:dyDescent="0.2">
      <c r="A86" s="26">
        <v>76</v>
      </c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30"/>
      <c r="AX86" s="31"/>
      <c r="AY86" s="31"/>
      <c r="AZ86" s="32"/>
      <c r="BA86" s="22"/>
      <c r="BB86" s="33" t="b">
        <f t="shared" si="8"/>
        <v>0</v>
      </c>
      <c r="BC86" s="34" t="str">
        <f t="shared" si="9"/>
        <v/>
      </c>
      <c r="BD86" s="35">
        <f t="shared" si="5"/>
        <v>0</v>
      </c>
      <c r="BE86" s="36">
        <f t="shared" si="6"/>
        <v>0</v>
      </c>
      <c r="BF86" s="36">
        <f t="shared" si="7"/>
        <v>0</v>
      </c>
    </row>
    <row r="87" spans="1:58" hidden="1" x14ac:dyDescent="0.2">
      <c r="A87" s="26">
        <v>77</v>
      </c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30"/>
      <c r="AX87" s="31"/>
      <c r="AY87" s="31"/>
      <c r="AZ87" s="32"/>
      <c r="BA87" s="22"/>
      <c r="BB87" s="33" t="b">
        <f t="shared" si="8"/>
        <v>0</v>
      </c>
      <c r="BC87" s="34" t="str">
        <f t="shared" si="9"/>
        <v/>
      </c>
      <c r="BD87" s="35">
        <f t="shared" si="5"/>
        <v>0</v>
      </c>
      <c r="BE87" s="36">
        <f t="shared" si="6"/>
        <v>0</v>
      </c>
      <c r="BF87" s="36">
        <f t="shared" si="7"/>
        <v>0</v>
      </c>
    </row>
    <row r="88" spans="1:58" hidden="1" x14ac:dyDescent="0.2">
      <c r="A88" s="26">
        <v>78</v>
      </c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30"/>
      <c r="AX88" s="31"/>
      <c r="AY88" s="31"/>
      <c r="AZ88" s="32"/>
      <c r="BA88" s="22"/>
      <c r="BB88" s="33" t="b">
        <f t="shared" si="8"/>
        <v>0</v>
      </c>
      <c r="BC88" s="34" t="str">
        <f t="shared" si="9"/>
        <v/>
      </c>
      <c r="BD88" s="35">
        <f t="shared" si="5"/>
        <v>0</v>
      </c>
      <c r="BE88" s="36">
        <f t="shared" si="6"/>
        <v>0</v>
      </c>
      <c r="BF88" s="36">
        <f t="shared" si="7"/>
        <v>0</v>
      </c>
    </row>
    <row r="89" spans="1:58" hidden="1" x14ac:dyDescent="0.2">
      <c r="A89" s="26">
        <v>79</v>
      </c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30"/>
      <c r="AX89" s="31"/>
      <c r="AY89" s="31"/>
      <c r="AZ89" s="32"/>
      <c r="BA89" s="22"/>
      <c r="BB89" s="33" t="b">
        <f t="shared" si="8"/>
        <v>0</v>
      </c>
      <c r="BC89" s="34" t="str">
        <f t="shared" si="9"/>
        <v/>
      </c>
      <c r="BD89" s="35">
        <f t="shared" si="5"/>
        <v>0</v>
      </c>
      <c r="BE89" s="36">
        <f t="shared" si="6"/>
        <v>0</v>
      </c>
      <c r="BF89" s="36">
        <f t="shared" si="7"/>
        <v>0</v>
      </c>
    </row>
    <row r="90" spans="1:58" hidden="1" x14ac:dyDescent="0.2">
      <c r="A90" s="26">
        <v>80</v>
      </c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30"/>
      <c r="AX90" s="31"/>
      <c r="AY90" s="31"/>
      <c r="AZ90" s="32"/>
      <c r="BA90" s="22"/>
      <c r="BB90" s="33" t="b">
        <f t="shared" si="8"/>
        <v>0</v>
      </c>
      <c r="BC90" s="34" t="str">
        <f t="shared" si="9"/>
        <v/>
      </c>
      <c r="BD90" s="35">
        <f t="shared" si="5"/>
        <v>0</v>
      </c>
      <c r="BE90" s="36">
        <f t="shared" si="6"/>
        <v>0</v>
      </c>
      <c r="BF90" s="36">
        <f t="shared" si="7"/>
        <v>0</v>
      </c>
    </row>
    <row r="91" spans="1:58" hidden="1" x14ac:dyDescent="0.2">
      <c r="A91" s="26">
        <v>81</v>
      </c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30"/>
      <c r="AX91" s="31"/>
      <c r="AY91" s="31"/>
      <c r="AZ91" s="32"/>
      <c r="BA91" s="22"/>
      <c r="BB91" s="33" t="b">
        <f t="shared" si="8"/>
        <v>0</v>
      </c>
      <c r="BC91" s="34" t="str">
        <f t="shared" si="9"/>
        <v/>
      </c>
      <c r="BD91" s="35">
        <f t="shared" si="5"/>
        <v>0</v>
      </c>
      <c r="BE91" s="36">
        <f t="shared" si="6"/>
        <v>0</v>
      </c>
      <c r="BF91" s="36">
        <f t="shared" si="7"/>
        <v>0</v>
      </c>
    </row>
    <row r="92" spans="1:58" hidden="1" x14ac:dyDescent="0.2">
      <c r="A92" s="26">
        <v>82</v>
      </c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30"/>
      <c r="AX92" s="31"/>
      <c r="AY92" s="31"/>
      <c r="AZ92" s="32"/>
      <c r="BA92" s="22"/>
      <c r="BB92" s="33" t="b">
        <f t="shared" si="8"/>
        <v>0</v>
      </c>
      <c r="BC92" s="34" t="str">
        <f t="shared" si="9"/>
        <v/>
      </c>
      <c r="BD92" s="35">
        <f t="shared" si="5"/>
        <v>0</v>
      </c>
      <c r="BE92" s="36">
        <f t="shared" si="6"/>
        <v>0</v>
      </c>
      <c r="BF92" s="36">
        <f t="shared" si="7"/>
        <v>0</v>
      </c>
    </row>
    <row r="93" spans="1:58" hidden="1" x14ac:dyDescent="0.2">
      <c r="A93" s="26">
        <v>83</v>
      </c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30"/>
      <c r="AX93" s="31"/>
      <c r="AY93" s="31"/>
      <c r="AZ93" s="32"/>
      <c r="BA93" s="22"/>
      <c r="BB93" s="33" t="b">
        <f t="shared" si="8"/>
        <v>0</v>
      </c>
      <c r="BC93" s="34" t="str">
        <f t="shared" si="9"/>
        <v/>
      </c>
      <c r="BD93" s="35">
        <f t="shared" si="5"/>
        <v>0</v>
      </c>
      <c r="BE93" s="36">
        <f t="shared" si="6"/>
        <v>0</v>
      </c>
      <c r="BF93" s="36">
        <f t="shared" si="7"/>
        <v>0</v>
      </c>
    </row>
    <row r="94" spans="1:58" hidden="1" x14ac:dyDescent="0.2">
      <c r="A94" s="26">
        <v>84</v>
      </c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30"/>
      <c r="AX94" s="31"/>
      <c r="AY94" s="31"/>
      <c r="AZ94" s="32"/>
      <c r="BA94" s="22"/>
      <c r="BB94" s="33" t="b">
        <f t="shared" si="8"/>
        <v>0</v>
      </c>
      <c r="BC94" s="34" t="str">
        <f t="shared" si="9"/>
        <v/>
      </c>
      <c r="BD94" s="35">
        <f t="shared" si="5"/>
        <v>0</v>
      </c>
      <c r="BE94" s="36">
        <f t="shared" si="6"/>
        <v>0</v>
      </c>
      <c r="BF94" s="36">
        <f t="shared" si="7"/>
        <v>0</v>
      </c>
    </row>
    <row r="95" spans="1:58" hidden="1" x14ac:dyDescent="0.2">
      <c r="A95" s="26">
        <v>85</v>
      </c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30"/>
      <c r="AX95" s="31"/>
      <c r="AY95" s="31"/>
      <c r="AZ95" s="32"/>
      <c r="BA95" s="22"/>
      <c r="BB95" s="33" t="b">
        <f t="shared" si="8"/>
        <v>0</v>
      </c>
      <c r="BC95" s="34" t="str">
        <f t="shared" si="9"/>
        <v/>
      </c>
      <c r="BD95" s="35">
        <f t="shared" si="5"/>
        <v>0</v>
      </c>
      <c r="BE95" s="36">
        <f t="shared" si="6"/>
        <v>0</v>
      </c>
      <c r="BF95" s="36">
        <f t="shared" si="7"/>
        <v>0</v>
      </c>
    </row>
    <row r="96" spans="1:58" hidden="1" x14ac:dyDescent="0.2">
      <c r="A96" s="26">
        <v>86</v>
      </c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30"/>
      <c r="AX96" s="31"/>
      <c r="AY96" s="31"/>
      <c r="AZ96" s="32"/>
      <c r="BA96" s="22"/>
      <c r="BB96" s="33" t="b">
        <f t="shared" si="8"/>
        <v>0</v>
      </c>
      <c r="BC96" s="34" t="str">
        <f t="shared" si="9"/>
        <v/>
      </c>
      <c r="BD96" s="35">
        <f t="shared" si="5"/>
        <v>0</v>
      </c>
      <c r="BE96" s="36">
        <f t="shared" si="6"/>
        <v>0</v>
      </c>
      <c r="BF96" s="36">
        <f t="shared" si="7"/>
        <v>0</v>
      </c>
    </row>
    <row r="97" spans="1:58" hidden="1" x14ac:dyDescent="0.2">
      <c r="A97" s="26">
        <v>87</v>
      </c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30"/>
      <c r="AX97" s="31"/>
      <c r="AY97" s="31"/>
      <c r="AZ97" s="32"/>
      <c r="BA97" s="22"/>
      <c r="BB97" s="33" t="b">
        <f t="shared" si="8"/>
        <v>0</v>
      </c>
      <c r="BC97" s="34" t="str">
        <f t="shared" si="9"/>
        <v/>
      </c>
      <c r="BD97" s="35">
        <f t="shared" si="5"/>
        <v>0</v>
      </c>
      <c r="BE97" s="36">
        <f t="shared" si="6"/>
        <v>0</v>
      </c>
      <c r="BF97" s="36">
        <f t="shared" si="7"/>
        <v>0</v>
      </c>
    </row>
    <row r="98" spans="1:58" hidden="1" x14ac:dyDescent="0.2">
      <c r="A98" s="26">
        <v>88</v>
      </c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30"/>
      <c r="AX98" s="31"/>
      <c r="AY98" s="31"/>
      <c r="AZ98" s="32"/>
      <c r="BA98" s="22"/>
      <c r="BB98" s="33" t="b">
        <f t="shared" si="8"/>
        <v>0</v>
      </c>
      <c r="BC98" s="34" t="str">
        <f t="shared" si="9"/>
        <v/>
      </c>
      <c r="BD98" s="35">
        <f t="shared" si="5"/>
        <v>0</v>
      </c>
      <c r="BE98" s="36">
        <f t="shared" si="6"/>
        <v>0</v>
      </c>
      <c r="BF98" s="36">
        <f t="shared" si="7"/>
        <v>0</v>
      </c>
    </row>
    <row r="99" spans="1:58" hidden="1" x14ac:dyDescent="0.2">
      <c r="A99" s="26">
        <v>89</v>
      </c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30"/>
      <c r="AX99" s="31"/>
      <c r="AY99" s="31"/>
      <c r="AZ99" s="32"/>
      <c r="BA99" s="22"/>
      <c r="BB99" s="33" t="b">
        <f t="shared" si="8"/>
        <v>0</v>
      </c>
      <c r="BC99" s="34" t="str">
        <f t="shared" si="9"/>
        <v/>
      </c>
      <c r="BD99" s="35">
        <f t="shared" si="5"/>
        <v>0</v>
      </c>
      <c r="BE99" s="36">
        <f t="shared" si="6"/>
        <v>0</v>
      </c>
      <c r="BF99" s="36">
        <f t="shared" si="7"/>
        <v>0</v>
      </c>
    </row>
    <row r="100" spans="1:58" hidden="1" x14ac:dyDescent="0.2">
      <c r="A100" s="26">
        <v>90</v>
      </c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30"/>
      <c r="AX100" s="31"/>
      <c r="AY100" s="31"/>
      <c r="AZ100" s="32"/>
      <c r="BA100" s="22"/>
      <c r="BB100" s="33" t="b">
        <f t="shared" si="8"/>
        <v>0</v>
      </c>
      <c r="BC100" s="34" t="str">
        <f t="shared" si="9"/>
        <v/>
      </c>
      <c r="BD100" s="35">
        <f t="shared" si="5"/>
        <v>0</v>
      </c>
      <c r="BE100" s="36">
        <f t="shared" si="6"/>
        <v>0</v>
      </c>
      <c r="BF100" s="36">
        <f t="shared" si="7"/>
        <v>0</v>
      </c>
    </row>
    <row r="101" spans="1:58" hidden="1" x14ac:dyDescent="0.2">
      <c r="A101" s="26">
        <v>91</v>
      </c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30"/>
      <c r="AX101" s="31"/>
      <c r="AY101" s="31"/>
      <c r="AZ101" s="32"/>
      <c r="BA101" s="22"/>
      <c r="BB101" s="33" t="b">
        <f t="shared" si="8"/>
        <v>0</v>
      </c>
      <c r="BC101" s="34" t="str">
        <f t="shared" si="9"/>
        <v/>
      </c>
      <c r="BD101" s="35">
        <f t="shared" si="5"/>
        <v>0</v>
      </c>
      <c r="BE101" s="36">
        <f t="shared" si="6"/>
        <v>0</v>
      </c>
      <c r="BF101" s="36">
        <f t="shared" si="7"/>
        <v>0</v>
      </c>
    </row>
    <row r="102" spans="1:58" hidden="1" x14ac:dyDescent="0.2">
      <c r="A102" s="26">
        <v>92</v>
      </c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30"/>
      <c r="AX102" s="31"/>
      <c r="AY102" s="31"/>
      <c r="AZ102" s="32"/>
      <c r="BA102" s="22"/>
      <c r="BB102" s="33" t="b">
        <f t="shared" si="8"/>
        <v>0</v>
      </c>
      <c r="BC102" s="34" t="str">
        <f t="shared" si="9"/>
        <v/>
      </c>
      <c r="BD102" s="35">
        <f t="shared" si="5"/>
        <v>0</v>
      </c>
      <c r="BE102" s="36">
        <f t="shared" si="6"/>
        <v>0</v>
      </c>
      <c r="BF102" s="36">
        <f t="shared" si="7"/>
        <v>0</v>
      </c>
    </row>
    <row r="103" spans="1:58" hidden="1" x14ac:dyDescent="0.2">
      <c r="A103" s="26">
        <v>93</v>
      </c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30"/>
      <c r="AX103" s="31"/>
      <c r="AY103" s="31"/>
      <c r="AZ103" s="32"/>
      <c r="BA103" s="22"/>
      <c r="BB103" s="33" t="b">
        <f t="shared" si="8"/>
        <v>0</v>
      </c>
      <c r="BC103" s="34" t="str">
        <f t="shared" si="9"/>
        <v/>
      </c>
      <c r="BD103" s="35">
        <f t="shared" si="5"/>
        <v>0</v>
      </c>
      <c r="BE103" s="36">
        <f t="shared" si="6"/>
        <v>0</v>
      </c>
      <c r="BF103" s="36">
        <f t="shared" si="7"/>
        <v>0</v>
      </c>
    </row>
    <row r="104" spans="1:58" hidden="1" x14ac:dyDescent="0.2">
      <c r="A104" s="26">
        <v>94</v>
      </c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30"/>
      <c r="AX104" s="31"/>
      <c r="AY104" s="31"/>
      <c r="AZ104" s="32"/>
      <c r="BA104" s="22"/>
      <c r="BB104" s="33" t="b">
        <f t="shared" si="8"/>
        <v>0</v>
      </c>
      <c r="BC104" s="34" t="str">
        <f t="shared" si="9"/>
        <v/>
      </c>
      <c r="BD104" s="35">
        <f t="shared" si="5"/>
        <v>0</v>
      </c>
      <c r="BE104" s="36">
        <f t="shared" si="6"/>
        <v>0</v>
      </c>
      <c r="BF104" s="36">
        <f t="shared" si="7"/>
        <v>0</v>
      </c>
    </row>
    <row r="105" spans="1:58" hidden="1" x14ac:dyDescent="0.2">
      <c r="A105" s="26">
        <v>95</v>
      </c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30"/>
      <c r="AX105" s="31"/>
      <c r="AY105" s="31"/>
      <c r="AZ105" s="32"/>
      <c r="BA105" s="22"/>
      <c r="BB105" s="33" t="b">
        <f t="shared" si="8"/>
        <v>0</v>
      </c>
      <c r="BC105" s="34" t="str">
        <f t="shared" si="9"/>
        <v/>
      </c>
      <c r="BD105" s="35">
        <f t="shared" si="5"/>
        <v>0</v>
      </c>
      <c r="BE105" s="36">
        <f t="shared" si="6"/>
        <v>0</v>
      </c>
      <c r="BF105" s="36">
        <f t="shared" si="7"/>
        <v>0</v>
      </c>
    </row>
    <row r="106" spans="1:58" hidden="1" x14ac:dyDescent="0.2">
      <c r="A106" s="26">
        <v>96</v>
      </c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30"/>
      <c r="AX106" s="31"/>
      <c r="AY106" s="31"/>
      <c r="AZ106" s="32"/>
      <c r="BA106" s="22"/>
      <c r="BB106" s="33" t="b">
        <f t="shared" si="8"/>
        <v>0</v>
      </c>
      <c r="BC106" s="34" t="str">
        <f t="shared" si="9"/>
        <v/>
      </c>
      <c r="BD106" s="35">
        <f t="shared" si="5"/>
        <v>0</v>
      </c>
      <c r="BE106" s="36">
        <f t="shared" si="6"/>
        <v>0</v>
      </c>
      <c r="BF106" s="36">
        <f t="shared" si="7"/>
        <v>0</v>
      </c>
    </row>
    <row r="107" spans="1:58" hidden="1" x14ac:dyDescent="0.2">
      <c r="A107" s="26">
        <v>97</v>
      </c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9"/>
      <c r="AU107" s="28"/>
      <c r="AV107" s="28"/>
      <c r="AW107" s="30"/>
      <c r="AX107" s="31"/>
      <c r="AY107" s="31"/>
      <c r="AZ107" s="32"/>
      <c r="BA107" s="22"/>
      <c r="BB107" s="33" t="b">
        <f t="shared" si="8"/>
        <v>0</v>
      </c>
      <c r="BC107" s="34" t="str">
        <f t="shared" si="9"/>
        <v/>
      </c>
      <c r="BD107" s="35">
        <f t="shared" si="5"/>
        <v>0</v>
      </c>
      <c r="BE107" s="36">
        <f t="shared" si="6"/>
        <v>0</v>
      </c>
      <c r="BF107" s="36">
        <f t="shared" si="7"/>
        <v>0</v>
      </c>
    </row>
    <row r="108" spans="1:58" hidden="1" x14ac:dyDescent="0.2">
      <c r="A108" s="26">
        <v>98</v>
      </c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30"/>
      <c r="AX108" s="31"/>
      <c r="AY108" s="31"/>
      <c r="AZ108" s="32"/>
      <c r="BA108" s="22"/>
      <c r="BB108" s="33" t="b">
        <f t="shared" si="8"/>
        <v>0</v>
      </c>
      <c r="BC108" s="34" t="str">
        <f t="shared" si="9"/>
        <v/>
      </c>
      <c r="BD108" s="35">
        <f t="shared" si="5"/>
        <v>0</v>
      </c>
      <c r="BE108" s="36">
        <f t="shared" si="6"/>
        <v>0</v>
      </c>
      <c r="BF108" s="36">
        <f t="shared" si="7"/>
        <v>0</v>
      </c>
    </row>
    <row r="109" spans="1:58" hidden="1" x14ac:dyDescent="0.2">
      <c r="A109" s="26">
        <v>99</v>
      </c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30"/>
      <c r="AX109" s="31"/>
      <c r="AY109" s="31"/>
      <c r="AZ109" s="32"/>
      <c r="BA109" s="22"/>
      <c r="BB109" s="33" t="b">
        <f t="shared" si="8"/>
        <v>0</v>
      </c>
      <c r="BC109" s="34" t="str">
        <f t="shared" si="9"/>
        <v/>
      </c>
      <c r="BD109" s="35">
        <f t="shared" si="5"/>
        <v>0</v>
      </c>
      <c r="BE109" s="36">
        <f t="shared" si="6"/>
        <v>0</v>
      </c>
      <c r="BF109" s="36">
        <f t="shared" si="7"/>
        <v>0</v>
      </c>
    </row>
    <row r="110" spans="1:58" hidden="1" x14ac:dyDescent="0.2">
      <c r="A110" s="26">
        <v>100</v>
      </c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30"/>
      <c r="AX110" s="31"/>
      <c r="AY110" s="31"/>
      <c r="AZ110" s="32"/>
      <c r="BA110" s="22"/>
      <c r="BB110" s="33" t="b">
        <f t="shared" si="8"/>
        <v>0</v>
      </c>
      <c r="BC110" s="34" t="str">
        <f t="shared" si="9"/>
        <v/>
      </c>
      <c r="BD110" s="35">
        <f t="shared" si="5"/>
        <v>0</v>
      </c>
      <c r="BE110" s="36">
        <f t="shared" si="6"/>
        <v>0</v>
      </c>
      <c r="BF110" s="36">
        <f t="shared" si="7"/>
        <v>0</v>
      </c>
    </row>
    <row r="111" spans="1:58" hidden="1" x14ac:dyDescent="0.2">
      <c r="A111" s="26">
        <v>101</v>
      </c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30"/>
      <c r="AX111" s="31"/>
      <c r="AY111" s="31"/>
      <c r="AZ111" s="32"/>
      <c r="BA111" s="22"/>
      <c r="BB111" s="33" t="b">
        <f t="shared" si="8"/>
        <v>0</v>
      </c>
      <c r="BC111" s="34" t="str">
        <f t="shared" si="9"/>
        <v/>
      </c>
      <c r="BD111" s="35">
        <f t="shared" si="5"/>
        <v>0</v>
      </c>
      <c r="BE111" s="36">
        <f t="shared" si="6"/>
        <v>0</v>
      </c>
      <c r="BF111" s="36">
        <f t="shared" si="7"/>
        <v>0</v>
      </c>
    </row>
    <row r="112" spans="1:58" hidden="1" x14ac:dyDescent="0.2">
      <c r="A112" s="26">
        <v>102</v>
      </c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30"/>
      <c r="AX112" s="31"/>
      <c r="AY112" s="31"/>
      <c r="AZ112" s="32"/>
      <c r="BA112" s="22"/>
      <c r="BB112" s="33" t="b">
        <f t="shared" si="8"/>
        <v>0</v>
      </c>
      <c r="BC112" s="34" t="str">
        <f t="shared" si="9"/>
        <v/>
      </c>
      <c r="BD112" s="35">
        <f t="shared" si="5"/>
        <v>0</v>
      </c>
      <c r="BE112" s="36">
        <f t="shared" si="6"/>
        <v>0</v>
      </c>
      <c r="BF112" s="36">
        <f t="shared" si="7"/>
        <v>0</v>
      </c>
    </row>
    <row r="113" spans="1:58" hidden="1" x14ac:dyDescent="0.2">
      <c r="A113" s="26">
        <v>103</v>
      </c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30"/>
      <c r="AX113" s="31"/>
      <c r="AY113" s="31"/>
      <c r="AZ113" s="32"/>
      <c r="BA113" s="22"/>
      <c r="BB113" s="33" t="b">
        <f t="shared" si="8"/>
        <v>0</v>
      </c>
      <c r="BC113" s="34" t="str">
        <f t="shared" si="9"/>
        <v/>
      </c>
      <c r="BD113" s="35">
        <f t="shared" si="5"/>
        <v>0</v>
      </c>
      <c r="BE113" s="36">
        <f t="shared" si="6"/>
        <v>0</v>
      </c>
      <c r="BF113" s="36">
        <f t="shared" si="7"/>
        <v>0</v>
      </c>
    </row>
    <row r="114" spans="1:58" hidden="1" x14ac:dyDescent="0.2">
      <c r="A114" s="26">
        <v>104</v>
      </c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30"/>
      <c r="AX114" s="31"/>
      <c r="AY114" s="31"/>
      <c r="AZ114" s="32"/>
      <c r="BA114" s="22"/>
      <c r="BB114" s="33" t="b">
        <f t="shared" si="8"/>
        <v>0</v>
      </c>
      <c r="BC114" s="34" t="str">
        <f t="shared" si="9"/>
        <v/>
      </c>
      <c r="BD114" s="35">
        <f t="shared" si="5"/>
        <v>0</v>
      </c>
      <c r="BE114" s="36">
        <f t="shared" si="6"/>
        <v>0</v>
      </c>
      <c r="BF114" s="36">
        <f t="shared" si="7"/>
        <v>0</v>
      </c>
    </row>
    <row r="115" spans="1:58" hidden="1" x14ac:dyDescent="0.2">
      <c r="A115" s="26">
        <v>105</v>
      </c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30"/>
      <c r="AX115" s="31"/>
      <c r="AY115" s="31"/>
      <c r="AZ115" s="32"/>
      <c r="BA115" s="22"/>
      <c r="BB115" s="33" t="b">
        <f t="shared" si="8"/>
        <v>0</v>
      </c>
      <c r="BC115" s="34" t="str">
        <f t="shared" si="9"/>
        <v/>
      </c>
      <c r="BD115" s="35">
        <f t="shared" si="5"/>
        <v>0</v>
      </c>
      <c r="BE115" s="36">
        <f t="shared" si="6"/>
        <v>0</v>
      </c>
      <c r="BF115" s="36">
        <f t="shared" si="7"/>
        <v>0</v>
      </c>
    </row>
    <row r="116" spans="1:58" hidden="1" x14ac:dyDescent="0.2">
      <c r="A116" s="26">
        <v>106</v>
      </c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30"/>
      <c r="AX116" s="31"/>
      <c r="AY116" s="31"/>
      <c r="AZ116" s="32"/>
      <c r="BA116" s="22"/>
      <c r="BB116" s="33" t="b">
        <f t="shared" si="8"/>
        <v>0</v>
      </c>
      <c r="BC116" s="34" t="str">
        <f t="shared" si="9"/>
        <v/>
      </c>
      <c r="BD116" s="35">
        <f t="shared" si="5"/>
        <v>0</v>
      </c>
      <c r="BE116" s="36">
        <f t="shared" si="6"/>
        <v>0</v>
      </c>
      <c r="BF116" s="36">
        <f t="shared" si="7"/>
        <v>0</v>
      </c>
    </row>
    <row r="117" spans="1:58" hidden="1" x14ac:dyDescent="0.2">
      <c r="A117" s="26">
        <v>107</v>
      </c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30"/>
      <c r="AX117" s="31"/>
      <c r="AY117" s="31"/>
      <c r="AZ117" s="32"/>
      <c r="BA117" s="22"/>
      <c r="BB117" s="33" t="b">
        <f t="shared" si="8"/>
        <v>0</v>
      </c>
      <c r="BC117" s="34" t="str">
        <f t="shared" si="9"/>
        <v/>
      </c>
      <c r="BD117" s="35">
        <f t="shared" si="5"/>
        <v>0</v>
      </c>
      <c r="BE117" s="36">
        <f t="shared" si="6"/>
        <v>0</v>
      </c>
      <c r="BF117" s="36">
        <f t="shared" si="7"/>
        <v>0</v>
      </c>
    </row>
    <row r="118" spans="1:58" hidden="1" x14ac:dyDescent="0.2">
      <c r="A118" s="26">
        <v>108</v>
      </c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30"/>
      <c r="AX118" s="31"/>
      <c r="AY118" s="31"/>
      <c r="AZ118" s="32"/>
      <c r="BA118" s="22"/>
      <c r="BB118" s="33" t="b">
        <f t="shared" si="8"/>
        <v>0</v>
      </c>
      <c r="BC118" s="34" t="str">
        <f t="shared" si="9"/>
        <v/>
      </c>
      <c r="BD118" s="35">
        <f t="shared" si="5"/>
        <v>0</v>
      </c>
      <c r="BE118" s="36">
        <f t="shared" si="6"/>
        <v>0</v>
      </c>
      <c r="BF118" s="36">
        <f t="shared" si="7"/>
        <v>0</v>
      </c>
    </row>
    <row r="119" spans="1:58" hidden="1" x14ac:dyDescent="0.2">
      <c r="A119" s="26">
        <v>109</v>
      </c>
      <c r="B119" s="2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30"/>
      <c r="AX119" s="31"/>
      <c r="AY119" s="31"/>
      <c r="AZ119" s="32"/>
      <c r="BA119" s="22"/>
      <c r="BB119" s="33" t="b">
        <f t="shared" si="8"/>
        <v>0</v>
      </c>
      <c r="BC119" s="34" t="str">
        <f t="shared" si="9"/>
        <v/>
      </c>
      <c r="BD119" s="35">
        <f t="shared" si="5"/>
        <v>0</v>
      </c>
      <c r="BE119" s="36">
        <f t="shared" si="6"/>
        <v>0</v>
      </c>
      <c r="BF119" s="36">
        <f t="shared" si="7"/>
        <v>0</v>
      </c>
    </row>
    <row r="120" spans="1:58" hidden="1" x14ac:dyDescent="0.2">
      <c r="A120" s="26">
        <v>110</v>
      </c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30"/>
      <c r="AX120" s="31"/>
      <c r="AY120" s="31"/>
      <c r="AZ120" s="32"/>
      <c r="BA120" s="22"/>
      <c r="BB120" s="33" t="b">
        <f t="shared" si="8"/>
        <v>0</v>
      </c>
      <c r="BC120" s="34" t="str">
        <f t="shared" si="9"/>
        <v/>
      </c>
      <c r="BD120" s="35">
        <f t="shared" si="5"/>
        <v>0</v>
      </c>
      <c r="BE120" s="36">
        <f t="shared" si="6"/>
        <v>0</v>
      </c>
      <c r="BF120" s="36">
        <f t="shared" si="7"/>
        <v>0</v>
      </c>
    </row>
    <row r="121" spans="1:58" hidden="1" x14ac:dyDescent="0.2">
      <c r="A121" s="26">
        <v>111</v>
      </c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30"/>
      <c r="AX121" s="31"/>
      <c r="AY121" s="31"/>
      <c r="AZ121" s="32"/>
      <c r="BA121" s="22"/>
      <c r="BB121" s="33" t="b">
        <f t="shared" si="8"/>
        <v>0</v>
      </c>
      <c r="BC121" s="34" t="str">
        <f t="shared" si="9"/>
        <v/>
      </c>
      <c r="BD121" s="35">
        <f t="shared" si="5"/>
        <v>0</v>
      </c>
      <c r="BE121" s="36">
        <f t="shared" si="6"/>
        <v>0</v>
      </c>
      <c r="BF121" s="36">
        <f t="shared" si="7"/>
        <v>0</v>
      </c>
    </row>
    <row r="122" spans="1:58" hidden="1" x14ac:dyDescent="0.2">
      <c r="A122" s="26">
        <v>112</v>
      </c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30"/>
      <c r="AX122" s="31"/>
      <c r="AY122" s="31"/>
      <c r="AZ122" s="32"/>
      <c r="BA122" s="22"/>
      <c r="BB122" s="33" t="b">
        <f t="shared" si="8"/>
        <v>0</v>
      </c>
      <c r="BC122" s="34" t="str">
        <f t="shared" si="9"/>
        <v/>
      </c>
      <c r="BD122" s="35">
        <f t="shared" si="5"/>
        <v>0</v>
      </c>
      <c r="BE122" s="36">
        <f t="shared" si="6"/>
        <v>0</v>
      </c>
      <c r="BF122" s="36">
        <f t="shared" si="7"/>
        <v>0</v>
      </c>
    </row>
    <row r="123" spans="1:58" hidden="1" x14ac:dyDescent="0.2">
      <c r="A123" s="26">
        <v>113</v>
      </c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30"/>
      <c r="AX123" s="31"/>
      <c r="AY123" s="31"/>
      <c r="AZ123" s="32"/>
      <c r="BA123" s="22"/>
      <c r="BB123" s="33" t="b">
        <f t="shared" si="8"/>
        <v>0</v>
      </c>
      <c r="BC123" s="34" t="str">
        <f t="shared" si="9"/>
        <v/>
      </c>
      <c r="BD123" s="35">
        <f t="shared" si="5"/>
        <v>0</v>
      </c>
      <c r="BE123" s="36">
        <f t="shared" si="6"/>
        <v>0</v>
      </c>
      <c r="BF123" s="36">
        <f t="shared" si="7"/>
        <v>0</v>
      </c>
    </row>
    <row r="124" spans="1:58" hidden="1" x14ac:dyDescent="0.2">
      <c r="A124" s="26">
        <v>114</v>
      </c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30"/>
      <c r="AX124" s="31"/>
      <c r="AY124" s="31"/>
      <c r="AZ124" s="32"/>
      <c r="BA124" s="22"/>
      <c r="BB124" s="33" t="b">
        <f t="shared" si="8"/>
        <v>0</v>
      </c>
      <c r="BC124" s="34" t="str">
        <f t="shared" si="9"/>
        <v/>
      </c>
      <c r="BD124" s="35">
        <f t="shared" si="5"/>
        <v>0</v>
      </c>
      <c r="BE124" s="36">
        <f t="shared" si="6"/>
        <v>0</v>
      </c>
      <c r="BF124" s="36">
        <f t="shared" si="7"/>
        <v>0</v>
      </c>
    </row>
    <row r="125" spans="1:58" hidden="1" x14ac:dyDescent="0.2">
      <c r="A125" s="26">
        <v>115</v>
      </c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30"/>
      <c r="AX125" s="31"/>
      <c r="AY125" s="31"/>
      <c r="AZ125" s="32"/>
      <c r="BA125" s="22"/>
      <c r="BB125" s="33" t="b">
        <f t="shared" si="8"/>
        <v>0</v>
      </c>
      <c r="BC125" s="34" t="str">
        <f t="shared" si="9"/>
        <v/>
      </c>
      <c r="BD125" s="35">
        <f t="shared" si="5"/>
        <v>0</v>
      </c>
      <c r="BE125" s="36">
        <f t="shared" si="6"/>
        <v>0</v>
      </c>
      <c r="BF125" s="36">
        <f t="shared" si="7"/>
        <v>0</v>
      </c>
    </row>
    <row r="126" spans="1:58" hidden="1" x14ac:dyDescent="0.2">
      <c r="A126" s="26">
        <v>116</v>
      </c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30"/>
      <c r="AX126" s="31"/>
      <c r="AY126" s="31"/>
      <c r="AZ126" s="32"/>
      <c r="BA126" s="22"/>
      <c r="BB126" s="33" t="b">
        <f t="shared" si="8"/>
        <v>0</v>
      </c>
      <c r="BC126" s="34" t="str">
        <f t="shared" si="9"/>
        <v/>
      </c>
      <c r="BD126" s="35">
        <f t="shared" si="5"/>
        <v>0</v>
      </c>
      <c r="BE126" s="36">
        <f t="shared" si="6"/>
        <v>0</v>
      </c>
      <c r="BF126" s="36">
        <f t="shared" si="7"/>
        <v>0</v>
      </c>
    </row>
    <row r="127" spans="1:58" hidden="1" x14ac:dyDescent="0.2">
      <c r="A127" s="26">
        <v>117</v>
      </c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30"/>
      <c r="AX127" s="31"/>
      <c r="AY127" s="31"/>
      <c r="AZ127" s="32"/>
      <c r="BA127" s="22"/>
      <c r="BB127" s="33" t="b">
        <f t="shared" si="8"/>
        <v>0</v>
      </c>
      <c r="BC127" s="34" t="str">
        <f t="shared" si="9"/>
        <v/>
      </c>
      <c r="BD127" s="35">
        <f t="shared" si="5"/>
        <v>0</v>
      </c>
      <c r="BE127" s="36">
        <f t="shared" si="6"/>
        <v>0</v>
      </c>
      <c r="BF127" s="36">
        <f t="shared" si="7"/>
        <v>0</v>
      </c>
    </row>
    <row r="128" spans="1:58" hidden="1" x14ac:dyDescent="0.2">
      <c r="A128" s="26">
        <v>118</v>
      </c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30"/>
      <c r="AX128" s="31"/>
      <c r="AY128" s="31"/>
      <c r="AZ128" s="32"/>
      <c r="BA128" s="22"/>
      <c r="BB128" s="33" t="b">
        <f t="shared" si="8"/>
        <v>0</v>
      </c>
      <c r="BC128" s="34" t="str">
        <f t="shared" si="9"/>
        <v/>
      </c>
      <c r="BD128" s="35">
        <f t="shared" si="5"/>
        <v>0</v>
      </c>
      <c r="BE128" s="36">
        <f t="shared" si="6"/>
        <v>0</v>
      </c>
      <c r="BF128" s="36">
        <f t="shared" si="7"/>
        <v>0</v>
      </c>
    </row>
    <row r="129" spans="1:58" hidden="1" x14ac:dyDescent="0.2">
      <c r="A129" s="26">
        <v>119</v>
      </c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30"/>
      <c r="AX129" s="31"/>
      <c r="AY129" s="31"/>
      <c r="AZ129" s="32"/>
      <c r="BA129" s="22"/>
      <c r="BB129" s="33" t="b">
        <f t="shared" si="8"/>
        <v>0</v>
      </c>
      <c r="BC129" s="34" t="str">
        <f t="shared" si="9"/>
        <v/>
      </c>
      <c r="BD129" s="35">
        <f t="shared" si="5"/>
        <v>0</v>
      </c>
      <c r="BE129" s="36">
        <f t="shared" si="6"/>
        <v>0</v>
      </c>
      <c r="BF129" s="36">
        <f t="shared" si="7"/>
        <v>0</v>
      </c>
    </row>
    <row r="130" spans="1:58" hidden="1" x14ac:dyDescent="0.2">
      <c r="A130" s="26">
        <v>120</v>
      </c>
      <c r="B130" s="2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30"/>
      <c r="AX130" s="31"/>
      <c r="AY130" s="31"/>
      <c r="AZ130" s="32"/>
      <c r="BA130" s="22"/>
      <c r="BB130" s="33" t="b">
        <f t="shared" si="8"/>
        <v>0</v>
      </c>
      <c r="BC130" s="34" t="str">
        <f t="shared" si="9"/>
        <v/>
      </c>
      <c r="BD130" s="35">
        <f t="shared" si="5"/>
        <v>0</v>
      </c>
      <c r="BE130" s="36">
        <f t="shared" si="6"/>
        <v>0</v>
      </c>
      <c r="BF130" s="36">
        <f t="shared" si="7"/>
        <v>0</v>
      </c>
    </row>
    <row r="131" spans="1:58" hidden="1" x14ac:dyDescent="0.2">
      <c r="A131" s="26">
        <v>121</v>
      </c>
      <c r="B131" s="27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30"/>
      <c r="AX131" s="31"/>
      <c r="AY131" s="31"/>
      <c r="AZ131" s="32"/>
      <c r="BA131" s="22"/>
      <c r="BB131" s="33" t="b">
        <f t="shared" si="8"/>
        <v>0</v>
      </c>
      <c r="BC131" s="34" t="str">
        <f t="shared" si="9"/>
        <v/>
      </c>
      <c r="BD131" s="35">
        <f t="shared" si="5"/>
        <v>0</v>
      </c>
      <c r="BE131" s="36">
        <f t="shared" si="6"/>
        <v>0</v>
      </c>
      <c r="BF131" s="36">
        <f t="shared" si="7"/>
        <v>0</v>
      </c>
    </row>
    <row r="132" spans="1:58" hidden="1" x14ac:dyDescent="0.2">
      <c r="A132" s="26">
        <v>122</v>
      </c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30"/>
      <c r="AX132" s="31"/>
      <c r="AY132" s="31"/>
      <c r="AZ132" s="32"/>
      <c r="BA132" s="22"/>
      <c r="BB132" s="33" t="b">
        <f t="shared" si="8"/>
        <v>0</v>
      </c>
      <c r="BC132" s="34" t="str">
        <f t="shared" si="9"/>
        <v/>
      </c>
      <c r="BD132" s="35">
        <f t="shared" si="5"/>
        <v>0</v>
      </c>
      <c r="BE132" s="36">
        <f t="shared" si="6"/>
        <v>0</v>
      </c>
      <c r="BF132" s="36">
        <f t="shared" si="7"/>
        <v>0</v>
      </c>
    </row>
    <row r="133" spans="1:58" hidden="1" x14ac:dyDescent="0.2">
      <c r="A133" s="26">
        <v>123</v>
      </c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30"/>
      <c r="AX133" s="31"/>
      <c r="AY133" s="31"/>
      <c r="AZ133" s="32"/>
      <c r="BA133" s="22"/>
      <c r="BB133" s="33" t="b">
        <f t="shared" si="8"/>
        <v>0</v>
      </c>
      <c r="BC133" s="34" t="str">
        <f t="shared" si="9"/>
        <v/>
      </c>
      <c r="BD133" s="35">
        <f t="shared" si="5"/>
        <v>0</v>
      </c>
      <c r="BE133" s="36">
        <f t="shared" si="6"/>
        <v>0</v>
      </c>
      <c r="BF133" s="36">
        <f t="shared" si="7"/>
        <v>0</v>
      </c>
    </row>
    <row r="134" spans="1:58" hidden="1" x14ac:dyDescent="0.2">
      <c r="A134" s="26">
        <v>124</v>
      </c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30"/>
      <c r="AX134" s="31"/>
      <c r="AY134" s="31"/>
      <c r="AZ134" s="32"/>
      <c r="BA134" s="22"/>
      <c r="BB134" s="33" t="b">
        <f t="shared" si="8"/>
        <v>0</v>
      </c>
      <c r="BC134" s="34" t="str">
        <f t="shared" si="9"/>
        <v/>
      </c>
      <c r="BD134" s="35">
        <f t="shared" si="5"/>
        <v>0</v>
      </c>
      <c r="BE134" s="36">
        <f t="shared" si="6"/>
        <v>0</v>
      </c>
      <c r="BF134" s="36">
        <f t="shared" si="7"/>
        <v>0</v>
      </c>
    </row>
    <row r="135" spans="1:58" hidden="1" x14ac:dyDescent="0.2">
      <c r="A135" s="26">
        <v>125</v>
      </c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30"/>
      <c r="AX135" s="31"/>
      <c r="AY135" s="31"/>
      <c r="AZ135" s="32"/>
      <c r="BA135" s="22"/>
      <c r="BB135" s="33" t="b">
        <f t="shared" si="8"/>
        <v>0</v>
      </c>
      <c r="BC135" s="34" t="str">
        <f t="shared" si="9"/>
        <v/>
      </c>
      <c r="BD135" s="35">
        <f t="shared" si="5"/>
        <v>0</v>
      </c>
      <c r="BE135" s="36">
        <f t="shared" si="6"/>
        <v>0</v>
      </c>
      <c r="BF135" s="36">
        <f t="shared" si="7"/>
        <v>0</v>
      </c>
    </row>
    <row r="136" spans="1:58" hidden="1" x14ac:dyDescent="0.2">
      <c r="A136" s="26">
        <v>126</v>
      </c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30"/>
      <c r="AX136" s="31"/>
      <c r="AY136" s="31"/>
      <c r="AZ136" s="32"/>
      <c r="BA136" s="22"/>
      <c r="BB136" s="33" t="b">
        <f t="shared" si="8"/>
        <v>0</v>
      </c>
      <c r="BC136" s="34" t="str">
        <f t="shared" si="9"/>
        <v/>
      </c>
      <c r="BD136" s="35">
        <f t="shared" si="5"/>
        <v>0</v>
      </c>
      <c r="BE136" s="36">
        <f t="shared" si="6"/>
        <v>0</v>
      </c>
      <c r="BF136" s="36">
        <f t="shared" si="7"/>
        <v>0</v>
      </c>
    </row>
    <row r="137" spans="1:58" hidden="1" x14ac:dyDescent="0.2">
      <c r="A137" s="26">
        <v>127</v>
      </c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30"/>
      <c r="AX137" s="31"/>
      <c r="AY137" s="31"/>
      <c r="AZ137" s="32"/>
      <c r="BA137" s="22"/>
      <c r="BB137" s="33" t="b">
        <f t="shared" si="8"/>
        <v>0</v>
      </c>
      <c r="BC137" s="34" t="str">
        <f t="shared" si="9"/>
        <v/>
      </c>
      <c r="BD137" s="35">
        <f t="shared" si="5"/>
        <v>0</v>
      </c>
      <c r="BE137" s="36">
        <f t="shared" si="6"/>
        <v>0</v>
      </c>
      <c r="BF137" s="36">
        <f t="shared" si="7"/>
        <v>0</v>
      </c>
    </row>
    <row r="138" spans="1:58" hidden="1" x14ac:dyDescent="0.2">
      <c r="A138" s="26">
        <v>128</v>
      </c>
      <c r="B138" s="2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30"/>
      <c r="AX138" s="31"/>
      <c r="AY138" s="31"/>
      <c r="AZ138" s="32"/>
      <c r="BA138" s="22"/>
      <c r="BB138" s="33" t="b">
        <f t="shared" si="8"/>
        <v>0</v>
      </c>
      <c r="BC138" s="34" t="str">
        <f t="shared" si="9"/>
        <v/>
      </c>
      <c r="BD138" s="35">
        <f t="shared" si="5"/>
        <v>0</v>
      </c>
      <c r="BE138" s="36">
        <f t="shared" si="6"/>
        <v>0</v>
      </c>
      <c r="BF138" s="36">
        <f t="shared" si="7"/>
        <v>0</v>
      </c>
    </row>
    <row r="139" spans="1:58" hidden="1" x14ac:dyDescent="0.2">
      <c r="A139" s="26">
        <v>129</v>
      </c>
      <c r="B139" s="2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30"/>
      <c r="AX139" s="31"/>
      <c r="AY139" s="31"/>
      <c r="AZ139" s="32"/>
      <c r="BA139" s="22"/>
      <c r="BB139" s="33" t="b">
        <f t="shared" si="8"/>
        <v>0</v>
      </c>
      <c r="BC139" s="34" t="str">
        <f t="shared" si="9"/>
        <v/>
      </c>
      <c r="BD139" s="35">
        <f t="shared" ref="BD139:BD158" si="10">COUNTIF($C139:$AV139,"Отл")</f>
        <v>0</v>
      </c>
      <c r="BE139" s="36">
        <f t="shared" ref="BE139:BE158" si="11">COUNTIF($C139:$AV139,"Хор")</f>
        <v>0</v>
      </c>
      <c r="BF139" s="36">
        <f t="shared" ref="BF139:BF158" si="12">COUNTIF($C139:$AV139,"Удв")</f>
        <v>0</v>
      </c>
    </row>
    <row r="140" spans="1:58" hidden="1" x14ac:dyDescent="0.2">
      <c r="A140" s="26">
        <v>130</v>
      </c>
      <c r="B140" s="2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30"/>
      <c r="AX140" s="31"/>
      <c r="AY140" s="31"/>
      <c r="AZ140" s="32"/>
      <c r="BA140" s="22"/>
      <c r="BB140" s="33" t="b">
        <f t="shared" ref="BB140:BB158" si="13">IF(SUM(C140:AV140)&gt;0,(SUM(C140:AV140)/COUNTIF(C140:AV140,"&gt;0")))</f>
        <v>0</v>
      </c>
      <c r="BC140" s="34" t="str">
        <f t="shared" ref="BC140:BC158" si="14">IF(SUM(BD140:BF140)&gt;0,(BD140*5+BE140*4+BF140*3)/SUM(BD140:BF140),"")</f>
        <v/>
      </c>
      <c r="BD140" s="35">
        <f t="shared" si="10"/>
        <v>0</v>
      </c>
      <c r="BE140" s="36">
        <f t="shared" si="11"/>
        <v>0</v>
      </c>
      <c r="BF140" s="36">
        <f t="shared" si="12"/>
        <v>0</v>
      </c>
    </row>
    <row r="141" spans="1:58" hidden="1" x14ac:dyDescent="0.2">
      <c r="A141" s="26">
        <v>131</v>
      </c>
      <c r="B141" s="2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30"/>
      <c r="AX141" s="31"/>
      <c r="AY141" s="31"/>
      <c r="AZ141" s="32"/>
      <c r="BA141" s="22"/>
      <c r="BB141" s="33" t="b">
        <f t="shared" si="13"/>
        <v>0</v>
      </c>
      <c r="BC141" s="34" t="str">
        <f t="shared" si="14"/>
        <v/>
      </c>
      <c r="BD141" s="35">
        <f t="shared" si="10"/>
        <v>0</v>
      </c>
      <c r="BE141" s="36">
        <f t="shared" si="11"/>
        <v>0</v>
      </c>
      <c r="BF141" s="36">
        <f t="shared" si="12"/>
        <v>0</v>
      </c>
    </row>
    <row r="142" spans="1:58" hidden="1" x14ac:dyDescent="0.2">
      <c r="A142" s="26">
        <v>132</v>
      </c>
      <c r="B142" s="2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30"/>
      <c r="AX142" s="31"/>
      <c r="AY142" s="31"/>
      <c r="AZ142" s="32"/>
      <c r="BA142" s="22"/>
      <c r="BB142" s="33" t="b">
        <f t="shared" si="13"/>
        <v>0</v>
      </c>
      <c r="BC142" s="34" t="str">
        <f t="shared" si="14"/>
        <v/>
      </c>
      <c r="BD142" s="35">
        <f t="shared" si="10"/>
        <v>0</v>
      </c>
      <c r="BE142" s="36">
        <f t="shared" si="11"/>
        <v>0</v>
      </c>
      <c r="BF142" s="36">
        <f t="shared" si="12"/>
        <v>0</v>
      </c>
    </row>
    <row r="143" spans="1:58" hidden="1" x14ac:dyDescent="0.2">
      <c r="A143" s="26">
        <v>133</v>
      </c>
      <c r="B143" s="27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30"/>
      <c r="AX143" s="31"/>
      <c r="AY143" s="31"/>
      <c r="AZ143" s="32"/>
      <c r="BA143" s="22"/>
      <c r="BB143" s="33" t="b">
        <f t="shared" si="13"/>
        <v>0</v>
      </c>
      <c r="BC143" s="34" t="str">
        <f t="shared" si="14"/>
        <v/>
      </c>
      <c r="BD143" s="35">
        <f t="shared" si="10"/>
        <v>0</v>
      </c>
      <c r="BE143" s="36">
        <f t="shared" si="11"/>
        <v>0</v>
      </c>
      <c r="BF143" s="36">
        <f t="shared" si="12"/>
        <v>0</v>
      </c>
    </row>
    <row r="144" spans="1:58" hidden="1" x14ac:dyDescent="0.2">
      <c r="A144" s="26">
        <v>134</v>
      </c>
      <c r="B144" s="27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30"/>
      <c r="AX144" s="31"/>
      <c r="AY144" s="31"/>
      <c r="AZ144" s="32"/>
      <c r="BA144" s="22"/>
      <c r="BB144" s="33" t="b">
        <f t="shared" si="13"/>
        <v>0</v>
      </c>
      <c r="BC144" s="34" t="str">
        <f t="shared" si="14"/>
        <v/>
      </c>
      <c r="BD144" s="35">
        <f t="shared" si="10"/>
        <v>0</v>
      </c>
      <c r="BE144" s="36">
        <f t="shared" si="11"/>
        <v>0</v>
      </c>
      <c r="BF144" s="36">
        <f t="shared" si="12"/>
        <v>0</v>
      </c>
    </row>
    <row r="145" spans="1:58" hidden="1" x14ac:dyDescent="0.2">
      <c r="A145" s="26">
        <v>135</v>
      </c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30"/>
      <c r="AX145" s="31"/>
      <c r="AY145" s="31"/>
      <c r="AZ145" s="32"/>
      <c r="BA145" s="22"/>
      <c r="BB145" s="33" t="b">
        <f t="shared" si="13"/>
        <v>0</v>
      </c>
      <c r="BC145" s="34" t="str">
        <f t="shared" si="14"/>
        <v/>
      </c>
      <c r="BD145" s="35">
        <f t="shared" si="10"/>
        <v>0</v>
      </c>
      <c r="BE145" s="36">
        <f t="shared" si="11"/>
        <v>0</v>
      </c>
      <c r="BF145" s="36">
        <f t="shared" si="12"/>
        <v>0</v>
      </c>
    </row>
    <row r="146" spans="1:58" hidden="1" x14ac:dyDescent="0.2">
      <c r="A146" s="26">
        <v>136</v>
      </c>
      <c r="B146" s="27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30"/>
      <c r="AX146" s="31"/>
      <c r="AY146" s="31"/>
      <c r="AZ146" s="32"/>
      <c r="BA146" s="22"/>
      <c r="BB146" s="33" t="b">
        <f t="shared" si="13"/>
        <v>0</v>
      </c>
      <c r="BC146" s="34" t="str">
        <f t="shared" si="14"/>
        <v/>
      </c>
      <c r="BD146" s="35">
        <f t="shared" si="10"/>
        <v>0</v>
      </c>
      <c r="BE146" s="36">
        <f t="shared" si="11"/>
        <v>0</v>
      </c>
      <c r="BF146" s="36">
        <f t="shared" si="12"/>
        <v>0</v>
      </c>
    </row>
    <row r="147" spans="1:58" hidden="1" x14ac:dyDescent="0.2">
      <c r="A147" s="26">
        <v>137</v>
      </c>
      <c r="B147" s="27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30"/>
      <c r="AX147" s="31"/>
      <c r="AY147" s="31"/>
      <c r="AZ147" s="32"/>
      <c r="BA147" s="22"/>
      <c r="BB147" s="33" t="b">
        <f t="shared" si="13"/>
        <v>0</v>
      </c>
      <c r="BC147" s="34" t="str">
        <f t="shared" si="14"/>
        <v/>
      </c>
      <c r="BD147" s="35">
        <f t="shared" si="10"/>
        <v>0</v>
      </c>
      <c r="BE147" s="36">
        <f t="shared" si="11"/>
        <v>0</v>
      </c>
      <c r="BF147" s="36">
        <f t="shared" si="12"/>
        <v>0</v>
      </c>
    </row>
    <row r="148" spans="1:58" hidden="1" x14ac:dyDescent="0.2">
      <c r="A148" s="26">
        <v>138</v>
      </c>
      <c r="B148" s="27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30"/>
      <c r="AX148" s="31"/>
      <c r="AY148" s="31"/>
      <c r="AZ148" s="32"/>
      <c r="BA148" s="22"/>
      <c r="BB148" s="33" t="b">
        <f t="shared" si="13"/>
        <v>0</v>
      </c>
      <c r="BC148" s="34" t="str">
        <f t="shared" si="14"/>
        <v/>
      </c>
      <c r="BD148" s="35">
        <f t="shared" si="10"/>
        <v>0</v>
      </c>
      <c r="BE148" s="36">
        <f t="shared" si="11"/>
        <v>0</v>
      </c>
      <c r="BF148" s="36">
        <f t="shared" si="12"/>
        <v>0</v>
      </c>
    </row>
    <row r="149" spans="1:58" hidden="1" x14ac:dyDescent="0.2">
      <c r="A149" s="26">
        <v>139</v>
      </c>
      <c r="B149" s="27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30"/>
      <c r="AX149" s="31"/>
      <c r="AY149" s="31"/>
      <c r="AZ149" s="32"/>
      <c r="BA149" s="22"/>
      <c r="BB149" s="33" t="b">
        <f t="shared" si="13"/>
        <v>0</v>
      </c>
      <c r="BC149" s="34" t="str">
        <f t="shared" si="14"/>
        <v/>
      </c>
      <c r="BD149" s="35">
        <f t="shared" si="10"/>
        <v>0</v>
      </c>
      <c r="BE149" s="36">
        <f t="shared" si="11"/>
        <v>0</v>
      </c>
      <c r="BF149" s="36">
        <f t="shared" si="12"/>
        <v>0</v>
      </c>
    </row>
    <row r="150" spans="1:58" hidden="1" x14ac:dyDescent="0.2">
      <c r="A150" s="26">
        <v>140</v>
      </c>
      <c r="B150" s="2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30"/>
      <c r="AX150" s="31"/>
      <c r="AY150" s="31"/>
      <c r="AZ150" s="32"/>
      <c r="BA150" s="22"/>
      <c r="BB150" s="33" t="b">
        <f t="shared" si="13"/>
        <v>0</v>
      </c>
      <c r="BC150" s="34" t="str">
        <f t="shared" si="14"/>
        <v/>
      </c>
      <c r="BD150" s="35">
        <f t="shared" si="10"/>
        <v>0</v>
      </c>
      <c r="BE150" s="36">
        <f t="shared" si="11"/>
        <v>0</v>
      </c>
      <c r="BF150" s="36">
        <f t="shared" si="12"/>
        <v>0</v>
      </c>
    </row>
    <row r="151" spans="1:58" hidden="1" x14ac:dyDescent="0.2">
      <c r="A151" s="26">
        <v>141</v>
      </c>
      <c r="B151" s="27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30"/>
      <c r="AX151" s="31"/>
      <c r="AY151" s="31"/>
      <c r="AZ151" s="32"/>
      <c r="BA151" s="22"/>
      <c r="BB151" s="33" t="b">
        <f t="shared" si="13"/>
        <v>0</v>
      </c>
      <c r="BC151" s="34" t="str">
        <f>IF(SUM(BD151:BF151)&gt;0,(BD151*5+BE151*4+BF151*3)/SUM(BD151:BF151),"")</f>
        <v/>
      </c>
      <c r="BD151" s="35">
        <f t="shared" si="10"/>
        <v>0</v>
      </c>
      <c r="BE151" s="36">
        <f t="shared" si="11"/>
        <v>0</v>
      </c>
      <c r="BF151" s="36">
        <f t="shared" si="12"/>
        <v>0</v>
      </c>
    </row>
    <row r="152" spans="1:58" hidden="1" x14ac:dyDescent="0.2">
      <c r="A152" s="26">
        <v>142</v>
      </c>
      <c r="B152" s="27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30"/>
      <c r="AX152" s="31"/>
      <c r="AY152" s="31"/>
      <c r="AZ152" s="32"/>
      <c r="BA152" s="22"/>
      <c r="BB152" s="33" t="b">
        <f t="shared" si="13"/>
        <v>0</v>
      </c>
      <c r="BC152" s="34" t="str">
        <f t="shared" si="14"/>
        <v/>
      </c>
      <c r="BD152" s="35">
        <f t="shared" si="10"/>
        <v>0</v>
      </c>
      <c r="BE152" s="36">
        <f t="shared" si="11"/>
        <v>0</v>
      </c>
      <c r="BF152" s="36">
        <f t="shared" si="12"/>
        <v>0</v>
      </c>
    </row>
    <row r="153" spans="1:58" hidden="1" x14ac:dyDescent="0.2">
      <c r="A153" s="26">
        <v>143</v>
      </c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30"/>
      <c r="AX153" s="31"/>
      <c r="AY153" s="31"/>
      <c r="AZ153" s="32"/>
      <c r="BA153" s="22"/>
      <c r="BB153" s="33" t="b">
        <f t="shared" si="13"/>
        <v>0</v>
      </c>
      <c r="BC153" s="34" t="str">
        <f t="shared" si="14"/>
        <v/>
      </c>
      <c r="BD153" s="35">
        <f t="shared" si="10"/>
        <v>0</v>
      </c>
      <c r="BE153" s="36">
        <f t="shared" si="11"/>
        <v>0</v>
      </c>
      <c r="BF153" s="36">
        <f t="shared" si="12"/>
        <v>0</v>
      </c>
    </row>
    <row r="154" spans="1:58" hidden="1" x14ac:dyDescent="0.2">
      <c r="A154" s="26">
        <v>144</v>
      </c>
      <c r="B154" s="2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30"/>
      <c r="AX154" s="31"/>
      <c r="AY154" s="31"/>
      <c r="AZ154" s="32"/>
      <c r="BA154" s="22"/>
      <c r="BB154" s="33" t="b">
        <f t="shared" si="13"/>
        <v>0</v>
      </c>
      <c r="BC154" s="34" t="str">
        <f t="shared" si="14"/>
        <v/>
      </c>
      <c r="BD154" s="35">
        <f t="shared" si="10"/>
        <v>0</v>
      </c>
      <c r="BE154" s="36">
        <f t="shared" si="11"/>
        <v>0</v>
      </c>
      <c r="BF154" s="36">
        <f t="shared" si="12"/>
        <v>0</v>
      </c>
    </row>
    <row r="155" spans="1:58" hidden="1" x14ac:dyDescent="0.2">
      <c r="A155" s="26">
        <v>145</v>
      </c>
      <c r="B155" s="2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30"/>
      <c r="AX155" s="31"/>
      <c r="AY155" s="31"/>
      <c r="AZ155" s="32"/>
      <c r="BA155" s="22"/>
      <c r="BB155" s="33" t="b">
        <f t="shared" si="13"/>
        <v>0</v>
      </c>
      <c r="BC155" s="34" t="str">
        <f t="shared" si="14"/>
        <v/>
      </c>
      <c r="BD155" s="35">
        <f t="shared" si="10"/>
        <v>0</v>
      </c>
      <c r="BE155" s="36">
        <f t="shared" si="11"/>
        <v>0</v>
      </c>
      <c r="BF155" s="36">
        <f t="shared" si="12"/>
        <v>0</v>
      </c>
    </row>
    <row r="156" spans="1:58" hidden="1" x14ac:dyDescent="0.2">
      <c r="A156" s="26">
        <v>146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30"/>
      <c r="AX156" s="31"/>
      <c r="AY156" s="31"/>
      <c r="AZ156" s="32"/>
      <c r="BA156" s="22"/>
      <c r="BB156" s="33" t="b">
        <f t="shared" si="13"/>
        <v>0</v>
      </c>
      <c r="BC156" s="34" t="str">
        <f t="shared" si="14"/>
        <v/>
      </c>
      <c r="BD156" s="35">
        <f t="shared" si="10"/>
        <v>0</v>
      </c>
      <c r="BE156" s="36">
        <f t="shared" si="11"/>
        <v>0</v>
      </c>
      <c r="BF156" s="36">
        <f t="shared" si="12"/>
        <v>0</v>
      </c>
    </row>
    <row r="157" spans="1:58" hidden="1" x14ac:dyDescent="0.2">
      <c r="A157" s="26">
        <v>147</v>
      </c>
      <c r="B157" s="27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30"/>
      <c r="AX157" s="31"/>
      <c r="AY157" s="31"/>
      <c r="AZ157" s="32"/>
      <c r="BA157" s="22"/>
      <c r="BB157" s="33" t="b">
        <f t="shared" si="13"/>
        <v>0</v>
      </c>
      <c r="BC157" s="34" t="str">
        <f t="shared" si="14"/>
        <v/>
      </c>
      <c r="BD157" s="35">
        <f t="shared" si="10"/>
        <v>0</v>
      </c>
      <c r="BE157" s="36">
        <f t="shared" si="11"/>
        <v>0</v>
      </c>
      <c r="BF157" s="36">
        <f t="shared" si="12"/>
        <v>0</v>
      </c>
    </row>
    <row r="158" spans="1:58" hidden="1" x14ac:dyDescent="0.2">
      <c r="A158" s="26">
        <v>148</v>
      </c>
      <c r="B158" s="27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37"/>
      <c r="AX158" s="31"/>
      <c r="AY158" s="31"/>
      <c r="AZ158" s="32"/>
      <c r="BA158" s="22"/>
      <c r="BB158" s="33" t="b">
        <f t="shared" si="13"/>
        <v>0</v>
      </c>
      <c r="BC158" s="34" t="str">
        <f t="shared" si="14"/>
        <v/>
      </c>
      <c r="BD158" s="35">
        <f t="shared" si="10"/>
        <v>0</v>
      </c>
      <c r="BE158" s="36">
        <f t="shared" si="11"/>
        <v>0</v>
      </c>
      <c r="BF158" s="36">
        <f t="shared" si="12"/>
        <v>0</v>
      </c>
    </row>
    <row r="159" spans="1:58" ht="12" thickBot="1" x14ac:dyDescent="0.25">
      <c r="A159" s="38"/>
      <c r="B159" s="39"/>
      <c r="C159" s="40">
        <f t="shared" ref="C159:AV159" si="15">IF(SUM(C11:C158)&gt;0,AVERAGE(C11:C158),IF(6:6="Да",COUNTIF(C11:C158,"Неуд")+COUNTIF(C11:C158,"Н/я")+COUNTIF(C11:C158,"Н/з"),0))</f>
        <v>87.428571428571431</v>
      </c>
      <c r="D159" s="40">
        <f t="shared" si="15"/>
        <v>74.428571428571431</v>
      </c>
      <c r="E159" s="40">
        <f t="shared" si="15"/>
        <v>77.047619047619051</v>
      </c>
      <c r="F159" s="40">
        <f t="shared" si="15"/>
        <v>82.095238095238102</v>
      </c>
      <c r="G159" s="40">
        <f t="shared" si="15"/>
        <v>73.80952380952381</v>
      </c>
      <c r="H159" s="40">
        <f t="shared" si="15"/>
        <v>88.61904761904762</v>
      </c>
      <c r="I159" s="40">
        <f t="shared" si="15"/>
        <v>66.142857142857139</v>
      </c>
      <c r="J159" s="40">
        <f t="shared" si="15"/>
        <v>73.666666666666671</v>
      </c>
      <c r="K159" s="40">
        <f t="shared" si="15"/>
        <v>68.952380952380949</v>
      </c>
      <c r="L159" s="40">
        <f t="shared" si="15"/>
        <v>76.80952380952381</v>
      </c>
      <c r="M159" s="40">
        <f t="shared" si="15"/>
        <v>79.333333333333329</v>
      </c>
      <c r="N159" s="40">
        <f t="shared" si="15"/>
        <v>84.714285714285708</v>
      </c>
      <c r="O159" s="40">
        <f t="shared" si="15"/>
        <v>0</v>
      </c>
      <c r="P159" s="40">
        <f t="shared" si="15"/>
        <v>0</v>
      </c>
      <c r="Q159" s="40">
        <f t="shared" si="15"/>
        <v>0</v>
      </c>
      <c r="R159" s="40">
        <f t="shared" si="15"/>
        <v>0</v>
      </c>
      <c r="S159" s="40">
        <f t="shared" si="15"/>
        <v>0</v>
      </c>
      <c r="T159" s="40">
        <f t="shared" si="15"/>
        <v>0</v>
      </c>
      <c r="U159" s="40">
        <f t="shared" si="15"/>
        <v>0</v>
      </c>
      <c r="V159" s="40">
        <f t="shared" si="15"/>
        <v>0</v>
      </c>
      <c r="W159" s="40">
        <f t="shared" si="15"/>
        <v>0</v>
      </c>
      <c r="X159" s="40">
        <f t="shared" si="15"/>
        <v>0</v>
      </c>
      <c r="Y159" s="40">
        <f t="shared" si="15"/>
        <v>0</v>
      </c>
      <c r="Z159" s="40">
        <f t="shared" si="15"/>
        <v>0</v>
      </c>
      <c r="AA159" s="40">
        <f t="shared" si="15"/>
        <v>0</v>
      </c>
      <c r="AB159" s="40">
        <f t="shared" si="15"/>
        <v>0</v>
      </c>
      <c r="AC159" s="40">
        <f t="shared" si="15"/>
        <v>0</v>
      </c>
      <c r="AD159" s="40">
        <f t="shared" si="15"/>
        <v>0</v>
      </c>
      <c r="AE159" s="40">
        <f t="shared" si="15"/>
        <v>0</v>
      </c>
      <c r="AF159" s="40">
        <f t="shared" si="15"/>
        <v>0</v>
      </c>
      <c r="AG159" s="40">
        <f t="shared" si="15"/>
        <v>0</v>
      </c>
      <c r="AH159" s="40">
        <f t="shared" si="15"/>
        <v>0</v>
      </c>
      <c r="AI159" s="40">
        <f t="shared" si="15"/>
        <v>0</v>
      </c>
      <c r="AJ159" s="40">
        <f t="shared" si="15"/>
        <v>0</v>
      </c>
      <c r="AK159" s="40">
        <f t="shared" si="15"/>
        <v>0</v>
      </c>
      <c r="AL159" s="40">
        <f t="shared" si="15"/>
        <v>0</v>
      </c>
      <c r="AM159" s="40">
        <f t="shared" si="15"/>
        <v>0</v>
      </c>
      <c r="AN159" s="40">
        <f t="shared" si="15"/>
        <v>0</v>
      </c>
      <c r="AO159" s="40">
        <f t="shared" si="15"/>
        <v>0</v>
      </c>
      <c r="AP159" s="40">
        <f t="shared" si="15"/>
        <v>0</v>
      </c>
      <c r="AQ159" s="40">
        <f t="shared" si="15"/>
        <v>0</v>
      </c>
      <c r="AR159" s="40">
        <f t="shared" si="15"/>
        <v>0</v>
      </c>
      <c r="AS159" s="40">
        <f t="shared" si="15"/>
        <v>0</v>
      </c>
      <c r="AT159" s="40">
        <f t="shared" si="15"/>
        <v>0</v>
      </c>
      <c r="AU159" s="40">
        <f t="shared" si="15"/>
        <v>0</v>
      </c>
      <c r="AV159" s="40">
        <f t="shared" si="15"/>
        <v>0</v>
      </c>
      <c r="AW159" s="41">
        <f>SUM(AW11:AW158)</f>
        <v>0</v>
      </c>
      <c r="AX159" s="42"/>
      <c r="AY159" s="42"/>
      <c r="AZ159" s="42"/>
      <c r="BA159" s="43"/>
      <c r="BB159" s="33">
        <f>AVERAGE(BB11:BB158)</f>
        <v>77.924963924963933</v>
      </c>
      <c r="BC159" s="44"/>
    </row>
  </sheetData>
  <mergeCells count="3">
    <mergeCell ref="C9:AV9"/>
    <mergeCell ref="C10:L10"/>
    <mergeCell ref="M10:AV10"/>
  </mergeCells>
  <conditionalFormatting sqref="C11:AV158">
    <cfRule type="expression" dxfId="119" priority="1" stopIfTrue="1">
      <formula>AND(C$6="Да",C11="Н/з")</formula>
    </cfRule>
    <cfRule type="expression" dxfId="118" priority="2" stopIfTrue="1">
      <formula>AND(C$6="Да",C11="Неуд")</formula>
    </cfRule>
    <cfRule type="expression" dxfId="117" priority="3" stopIfTrue="1">
      <formula>AND(C$6="Да",C11="Н/я")</formula>
    </cfRule>
  </conditionalFormatting>
  <conditionalFormatting sqref="BA11:BA158">
    <cfRule type="expression" dxfId="116" priority="7" stopIfTrue="1">
      <formula>AND(DATEVALUE(BA11)&gt;ДатаСессии,OR(AZ11="",DATEVALUE(AZ11)&lt;NOW()))</formula>
    </cfRule>
  </conditionalFormatting>
  <conditionalFormatting sqref="BC11:BC158">
    <cfRule type="expression" dxfId="115" priority="8" stopIfTrue="1">
      <formula>AND(DATEVALUE(BC11)&gt;ДатаСессии,OR(AY11="",DATEVALUE(AY11)&lt;NOW()))</formula>
    </cfRule>
  </conditionalFormatting>
  <conditionalFormatting sqref="AX11:AX158">
    <cfRule type="cellIs" dxfId="114" priority="4" stopIfTrue="1" operator="equal">
      <formula>"Неусп"</formula>
    </cfRule>
    <cfRule type="cellIs" dxfId="113" priority="5" stopIfTrue="1" operator="equal">
      <formula>"Хор"</formula>
    </cfRule>
    <cfRule type="cellIs" dxfId="112" priority="6" stopIfTrue="1" operator="equal">
      <formula>"Отл"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A158"/>
  <sheetViews>
    <sheetView workbookViewId="0">
      <selection sqref="A1:XFD1048576"/>
    </sheetView>
  </sheetViews>
  <sheetFormatPr defaultRowHeight="11.25" x14ac:dyDescent="0.2"/>
  <cols>
    <col min="1" max="1" width="3.7109375" style="1" customWidth="1"/>
    <col min="2" max="2" width="10.42578125" style="3" customWidth="1"/>
    <col min="3" max="3" width="5.140625" style="3" customWidth="1"/>
    <col min="4" max="5" width="4.28515625" style="3" customWidth="1"/>
    <col min="6" max="6" width="5.140625" style="3" customWidth="1"/>
    <col min="7" max="8" width="7.28515625" style="3" customWidth="1"/>
    <col min="9" max="9" width="4.28515625" style="3" customWidth="1"/>
    <col min="10" max="10" width="5.140625" style="3" customWidth="1"/>
    <col min="11" max="11" width="5.5703125" style="3" customWidth="1"/>
    <col min="12" max="12" width="5.140625" style="3" customWidth="1"/>
    <col min="13" max="14" width="7" style="3" customWidth="1"/>
    <col min="15" max="16" width="3.42578125" style="3" hidden="1" customWidth="1"/>
    <col min="17" max="21" width="4" style="3" hidden="1" customWidth="1"/>
    <col min="22" max="25" width="3.42578125" style="3" hidden="1" customWidth="1"/>
    <col min="26" max="28" width="4" style="3" hidden="1" customWidth="1"/>
    <col min="29" max="32" width="3.42578125" style="3" hidden="1" customWidth="1"/>
    <col min="33" max="43" width="4" style="3" hidden="1" customWidth="1"/>
    <col min="44" max="44" width="4.42578125" style="3" hidden="1" customWidth="1"/>
    <col min="45" max="45" width="6.42578125" style="3" hidden="1" customWidth="1"/>
    <col min="46" max="46" width="5.7109375" style="3" hidden="1" customWidth="1"/>
    <col min="47" max="47" width="8.5703125" style="3" hidden="1" customWidth="1"/>
    <col min="48" max="48" width="10.28515625" style="3" hidden="1" customWidth="1"/>
    <col min="49" max="49" width="12.7109375" style="3" customWidth="1"/>
    <col min="50" max="50" width="10.28515625" style="3" customWidth="1"/>
    <col min="51" max="53" width="9.140625" style="3" hidden="1" customWidth="1"/>
    <col min="54" max="256" width="9.140625" style="3"/>
    <col min="257" max="257" width="3.7109375" style="3" customWidth="1"/>
    <col min="258" max="258" width="10.42578125" style="3" customWidth="1"/>
    <col min="259" max="259" width="5.140625" style="3" customWidth="1"/>
    <col min="260" max="261" width="4.28515625" style="3" customWidth="1"/>
    <col min="262" max="262" width="5.140625" style="3" customWidth="1"/>
    <col min="263" max="264" width="7.28515625" style="3" customWidth="1"/>
    <col min="265" max="265" width="4.28515625" style="3" customWidth="1"/>
    <col min="266" max="266" width="5.140625" style="3" customWidth="1"/>
    <col min="267" max="267" width="5.5703125" style="3" customWidth="1"/>
    <col min="268" max="268" width="5.140625" style="3" customWidth="1"/>
    <col min="269" max="270" width="7" style="3" customWidth="1"/>
    <col min="271" max="304" width="0" style="3" hidden="1" customWidth="1"/>
    <col min="305" max="305" width="12.7109375" style="3" customWidth="1"/>
    <col min="306" max="306" width="10.28515625" style="3" customWidth="1"/>
    <col min="307" max="309" width="0" style="3" hidden="1" customWidth="1"/>
    <col min="310" max="512" width="9.140625" style="3"/>
    <col min="513" max="513" width="3.7109375" style="3" customWidth="1"/>
    <col min="514" max="514" width="10.42578125" style="3" customWidth="1"/>
    <col min="515" max="515" width="5.140625" style="3" customWidth="1"/>
    <col min="516" max="517" width="4.28515625" style="3" customWidth="1"/>
    <col min="518" max="518" width="5.140625" style="3" customWidth="1"/>
    <col min="519" max="520" width="7.28515625" style="3" customWidth="1"/>
    <col min="521" max="521" width="4.28515625" style="3" customWidth="1"/>
    <col min="522" max="522" width="5.140625" style="3" customWidth="1"/>
    <col min="523" max="523" width="5.5703125" style="3" customWidth="1"/>
    <col min="524" max="524" width="5.140625" style="3" customWidth="1"/>
    <col min="525" max="526" width="7" style="3" customWidth="1"/>
    <col min="527" max="560" width="0" style="3" hidden="1" customWidth="1"/>
    <col min="561" max="561" width="12.7109375" style="3" customWidth="1"/>
    <col min="562" max="562" width="10.28515625" style="3" customWidth="1"/>
    <col min="563" max="565" width="0" style="3" hidden="1" customWidth="1"/>
    <col min="566" max="768" width="9.140625" style="3"/>
    <col min="769" max="769" width="3.7109375" style="3" customWidth="1"/>
    <col min="770" max="770" width="10.42578125" style="3" customWidth="1"/>
    <col min="771" max="771" width="5.140625" style="3" customWidth="1"/>
    <col min="772" max="773" width="4.28515625" style="3" customWidth="1"/>
    <col min="774" max="774" width="5.140625" style="3" customWidth="1"/>
    <col min="775" max="776" width="7.28515625" style="3" customWidth="1"/>
    <col min="777" max="777" width="4.28515625" style="3" customWidth="1"/>
    <col min="778" max="778" width="5.140625" style="3" customWidth="1"/>
    <col min="779" max="779" width="5.5703125" style="3" customWidth="1"/>
    <col min="780" max="780" width="5.140625" style="3" customWidth="1"/>
    <col min="781" max="782" width="7" style="3" customWidth="1"/>
    <col min="783" max="816" width="0" style="3" hidden="1" customWidth="1"/>
    <col min="817" max="817" width="12.7109375" style="3" customWidth="1"/>
    <col min="818" max="818" width="10.28515625" style="3" customWidth="1"/>
    <col min="819" max="821" width="0" style="3" hidden="1" customWidth="1"/>
    <col min="822" max="1024" width="9.140625" style="3"/>
    <col min="1025" max="1025" width="3.7109375" style="3" customWidth="1"/>
    <col min="1026" max="1026" width="10.42578125" style="3" customWidth="1"/>
    <col min="1027" max="1027" width="5.140625" style="3" customWidth="1"/>
    <col min="1028" max="1029" width="4.28515625" style="3" customWidth="1"/>
    <col min="1030" max="1030" width="5.140625" style="3" customWidth="1"/>
    <col min="1031" max="1032" width="7.28515625" style="3" customWidth="1"/>
    <col min="1033" max="1033" width="4.28515625" style="3" customWidth="1"/>
    <col min="1034" max="1034" width="5.140625" style="3" customWidth="1"/>
    <col min="1035" max="1035" width="5.5703125" style="3" customWidth="1"/>
    <col min="1036" max="1036" width="5.140625" style="3" customWidth="1"/>
    <col min="1037" max="1038" width="7" style="3" customWidth="1"/>
    <col min="1039" max="1072" width="0" style="3" hidden="1" customWidth="1"/>
    <col min="1073" max="1073" width="12.7109375" style="3" customWidth="1"/>
    <col min="1074" max="1074" width="10.28515625" style="3" customWidth="1"/>
    <col min="1075" max="1077" width="0" style="3" hidden="1" customWidth="1"/>
    <col min="1078" max="1280" width="9.140625" style="3"/>
    <col min="1281" max="1281" width="3.7109375" style="3" customWidth="1"/>
    <col min="1282" max="1282" width="10.42578125" style="3" customWidth="1"/>
    <col min="1283" max="1283" width="5.140625" style="3" customWidth="1"/>
    <col min="1284" max="1285" width="4.28515625" style="3" customWidth="1"/>
    <col min="1286" max="1286" width="5.140625" style="3" customWidth="1"/>
    <col min="1287" max="1288" width="7.28515625" style="3" customWidth="1"/>
    <col min="1289" max="1289" width="4.28515625" style="3" customWidth="1"/>
    <col min="1290" max="1290" width="5.140625" style="3" customWidth="1"/>
    <col min="1291" max="1291" width="5.5703125" style="3" customWidth="1"/>
    <col min="1292" max="1292" width="5.140625" style="3" customWidth="1"/>
    <col min="1293" max="1294" width="7" style="3" customWidth="1"/>
    <col min="1295" max="1328" width="0" style="3" hidden="1" customWidth="1"/>
    <col min="1329" max="1329" width="12.7109375" style="3" customWidth="1"/>
    <col min="1330" max="1330" width="10.28515625" style="3" customWidth="1"/>
    <col min="1331" max="1333" width="0" style="3" hidden="1" customWidth="1"/>
    <col min="1334" max="1536" width="9.140625" style="3"/>
    <col min="1537" max="1537" width="3.7109375" style="3" customWidth="1"/>
    <col min="1538" max="1538" width="10.42578125" style="3" customWidth="1"/>
    <col min="1539" max="1539" width="5.140625" style="3" customWidth="1"/>
    <col min="1540" max="1541" width="4.28515625" style="3" customWidth="1"/>
    <col min="1542" max="1542" width="5.140625" style="3" customWidth="1"/>
    <col min="1543" max="1544" width="7.28515625" style="3" customWidth="1"/>
    <col min="1545" max="1545" width="4.28515625" style="3" customWidth="1"/>
    <col min="1546" max="1546" width="5.140625" style="3" customWidth="1"/>
    <col min="1547" max="1547" width="5.5703125" style="3" customWidth="1"/>
    <col min="1548" max="1548" width="5.140625" style="3" customWidth="1"/>
    <col min="1549" max="1550" width="7" style="3" customWidth="1"/>
    <col min="1551" max="1584" width="0" style="3" hidden="1" customWidth="1"/>
    <col min="1585" max="1585" width="12.7109375" style="3" customWidth="1"/>
    <col min="1586" max="1586" width="10.28515625" style="3" customWidth="1"/>
    <col min="1587" max="1589" width="0" style="3" hidden="1" customWidth="1"/>
    <col min="1590" max="1792" width="9.140625" style="3"/>
    <col min="1793" max="1793" width="3.7109375" style="3" customWidth="1"/>
    <col min="1794" max="1794" width="10.42578125" style="3" customWidth="1"/>
    <col min="1795" max="1795" width="5.140625" style="3" customWidth="1"/>
    <col min="1796" max="1797" width="4.28515625" style="3" customWidth="1"/>
    <col min="1798" max="1798" width="5.140625" style="3" customWidth="1"/>
    <col min="1799" max="1800" width="7.28515625" style="3" customWidth="1"/>
    <col min="1801" max="1801" width="4.28515625" style="3" customWidth="1"/>
    <col min="1802" max="1802" width="5.140625" style="3" customWidth="1"/>
    <col min="1803" max="1803" width="5.5703125" style="3" customWidth="1"/>
    <col min="1804" max="1804" width="5.140625" style="3" customWidth="1"/>
    <col min="1805" max="1806" width="7" style="3" customWidth="1"/>
    <col min="1807" max="1840" width="0" style="3" hidden="1" customWidth="1"/>
    <col min="1841" max="1841" width="12.7109375" style="3" customWidth="1"/>
    <col min="1842" max="1842" width="10.28515625" style="3" customWidth="1"/>
    <col min="1843" max="1845" width="0" style="3" hidden="1" customWidth="1"/>
    <col min="1846" max="2048" width="9.140625" style="3"/>
    <col min="2049" max="2049" width="3.7109375" style="3" customWidth="1"/>
    <col min="2050" max="2050" width="10.42578125" style="3" customWidth="1"/>
    <col min="2051" max="2051" width="5.140625" style="3" customWidth="1"/>
    <col min="2052" max="2053" width="4.28515625" style="3" customWidth="1"/>
    <col min="2054" max="2054" width="5.140625" style="3" customWidth="1"/>
    <col min="2055" max="2056" width="7.28515625" style="3" customWidth="1"/>
    <col min="2057" max="2057" width="4.28515625" style="3" customWidth="1"/>
    <col min="2058" max="2058" width="5.140625" style="3" customWidth="1"/>
    <col min="2059" max="2059" width="5.5703125" style="3" customWidth="1"/>
    <col min="2060" max="2060" width="5.140625" style="3" customWidth="1"/>
    <col min="2061" max="2062" width="7" style="3" customWidth="1"/>
    <col min="2063" max="2096" width="0" style="3" hidden="1" customWidth="1"/>
    <col min="2097" max="2097" width="12.7109375" style="3" customWidth="1"/>
    <col min="2098" max="2098" width="10.28515625" style="3" customWidth="1"/>
    <col min="2099" max="2101" width="0" style="3" hidden="1" customWidth="1"/>
    <col min="2102" max="2304" width="9.140625" style="3"/>
    <col min="2305" max="2305" width="3.7109375" style="3" customWidth="1"/>
    <col min="2306" max="2306" width="10.42578125" style="3" customWidth="1"/>
    <col min="2307" max="2307" width="5.140625" style="3" customWidth="1"/>
    <col min="2308" max="2309" width="4.28515625" style="3" customWidth="1"/>
    <col min="2310" max="2310" width="5.140625" style="3" customWidth="1"/>
    <col min="2311" max="2312" width="7.28515625" style="3" customWidth="1"/>
    <col min="2313" max="2313" width="4.28515625" style="3" customWidth="1"/>
    <col min="2314" max="2314" width="5.140625" style="3" customWidth="1"/>
    <col min="2315" max="2315" width="5.5703125" style="3" customWidth="1"/>
    <col min="2316" max="2316" width="5.140625" style="3" customWidth="1"/>
    <col min="2317" max="2318" width="7" style="3" customWidth="1"/>
    <col min="2319" max="2352" width="0" style="3" hidden="1" customWidth="1"/>
    <col min="2353" max="2353" width="12.7109375" style="3" customWidth="1"/>
    <col min="2354" max="2354" width="10.28515625" style="3" customWidth="1"/>
    <col min="2355" max="2357" width="0" style="3" hidden="1" customWidth="1"/>
    <col min="2358" max="2560" width="9.140625" style="3"/>
    <col min="2561" max="2561" width="3.7109375" style="3" customWidth="1"/>
    <col min="2562" max="2562" width="10.42578125" style="3" customWidth="1"/>
    <col min="2563" max="2563" width="5.140625" style="3" customWidth="1"/>
    <col min="2564" max="2565" width="4.28515625" style="3" customWidth="1"/>
    <col min="2566" max="2566" width="5.140625" style="3" customWidth="1"/>
    <col min="2567" max="2568" width="7.28515625" style="3" customWidth="1"/>
    <col min="2569" max="2569" width="4.28515625" style="3" customWidth="1"/>
    <col min="2570" max="2570" width="5.140625" style="3" customWidth="1"/>
    <col min="2571" max="2571" width="5.5703125" style="3" customWidth="1"/>
    <col min="2572" max="2572" width="5.140625" style="3" customWidth="1"/>
    <col min="2573" max="2574" width="7" style="3" customWidth="1"/>
    <col min="2575" max="2608" width="0" style="3" hidden="1" customWidth="1"/>
    <col min="2609" max="2609" width="12.7109375" style="3" customWidth="1"/>
    <col min="2610" max="2610" width="10.28515625" style="3" customWidth="1"/>
    <col min="2611" max="2613" width="0" style="3" hidden="1" customWidth="1"/>
    <col min="2614" max="2816" width="9.140625" style="3"/>
    <col min="2817" max="2817" width="3.7109375" style="3" customWidth="1"/>
    <col min="2818" max="2818" width="10.42578125" style="3" customWidth="1"/>
    <col min="2819" max="2819" width="5.140625" style="3" customWidth="1"/>
    <col min="2820" max="2821" width="4.28515625" style="3" customWidth="1"/>
    <col min="2822" max="2822" width="5.140625" style="3" customWidth="1"/>
    <col min="2823" max="2824" width="7.28515625" style="3" customWidth="1"/>
    <col min="2825" max="2825" width="4.28515625" style="3" customWidth="1"/>
    <col min="2826" max="2826" width="5.140625" style="3" customWidth="1"/>
    <col min="2827" max="2827" width="5.5703125" style="3" customWidth="1"/>
    <col min="2828" max="2828" width="5.140625" style="3" customWidth="1"/>
    <col min="2829" max="2830" width="7" style="3" customWidth="1"/>
    <col min="2831" max="2864" width="0" style="3" hidden="1" customWidth="1"/>
    <col min="2865" max="2865" width="12.7109375" style="3" customWidth="1"/>
    <col min="2866" max="2866" width="10.28515625" style="3" customWidth="1"/>
    <col min="2867" max="2869" width="0" style="3" hidden="1" customWidth="1"/>
    <col min="2870" max="3072" width="9.140625" style="3"/>
    <col min="3073" max="3073" width="3.7109375" style="3" customWidth="1"/>
    <col min="3074" max="3074" width="10.42578125" style="3" customWidth="1"/>
    <col min="3075" max="3075" width="5.140625" style="3" customWidth="1"/>
    <col min="3076" max="3077" width="4.28515625" style="3" customWidth="1"/>
    <col min="3078" max="3078" width="5.140625" style="3" customWidth="1"/>
    <col min="3079" max="3080" width="7.28515625" style="3" customWidth="1"/>
    <col min="3081" max="3081" width="4.28515625" style="3" customWidth="1"/>
    <col min="3082" max="3082" width="5.140625" style="3" customWidth="1"/>
    <col min="3083" max="3083" width="5.5703125" style="3" customWidth="1"/>
    <col min="3084" max="3084" width="5.140625" style="3" customWidth="1"/>
    <col min="3085" max="3086" width="7" style="3" customWidth="1"/>
    <col min="3087" max="3120" width="0" style="3" hidden="1" customWidth="1"/>
    <col min="3121" max="3121" width="12.7109375" style="3" customWidth="1"/>
    <col min="3122" max="3122" width="10.28515625" style="3" customWidth="1"/>
    <col min="3123" max="3125" width="0" style="3" hidden="1" customWidth="1"/>
    <col min="3126" max="3328" width="9.140625" style="3"/>
    <col min="3329" max="3329" width="3.7109375" style="3" customWidth="1"/>
    <col min="3330" max="3330" width="10.42578125" style="3" customWidth="1"/>
    <col min="3331" max="3331" width="5.140625" style="3" customWidth="1"/>
    <col min="3332" max="3333" width="4.28515625" style="3" customWidth="1"/>
    <col min="3334" max="3334" width="5.140625" style="3" customWidth="1"/>
    <col min="3335" max="3336" width="7.28515625" style="3" customWidth="1"/>
    <col min="3337" max="3337" width="4.28515625" style="3" customWidth="1"/>
    <col min="3338" max="3338" width="5.140625" style="3" customWidth="1"/>
    <col min="3339" max="3339" width="5.5703125" style="3" customWidth="1"/>
    <col min="3340" max="3340" width="5.140625" style="3" customWidth="1"/>
    <col min="3341" max="3342" width="7" style="3" customWidth="1"/>
    <col min="3343" max="3376" width="0" style="3" hidden="1" customWidth="1"/>
    <col min="3377" max="3377" width="12.7109375" style="3" customWidth="1"/>
    <col min="3378" max="3378" width="10.28515625" style="3" customWidth="1"/>
    <col min="3379" max="3381" width="0" style="3" hidden="1" customWidth="1"/>
    <col min="3382" max="3584" width="9.140625" style="3"/>
    <col min="3585" max="3585" width="3.7109375" style="3" customWidth="1"/>
    <col min="3586" max="3586" width="10.42578125" style="3" customWidth="1"/>
    <col min="3587" max="3587" width="5.140625" style="3" customWidth="1"/>
    <col min="3588" max="3589" width="4.28515625" style="3" customWidth="1"/>
    <col min="3590" max="3590" width="5.140625" style="3" customWidth="1"/>
    <col min="3591" max="3592" width="7.28515625" style="3" customWidth="1"/>
    <col min="3593" max="3593" width="4.28515625" style="3" customWidth="1"/>
    <col min="3594" max="3594" width="5.140625" style="3" customWidth="1"/>
    <col min="3595" max="3595" width="5.5703125" style="3" customWidth="1"/>
    <col min="3596" max="3596" width="5.140625" style="3" customWidth="1"/>
    <col min="3597" max="3598" width="7" style="3" customWidth="1"/>
    <col min="3599" max="3632" width="0" style="3" hidden="1" customWidth="1"/>
    <col min="3633" max="3633" width="12.7109375" style="3" customWidth="1"/>
    <col min="3634" max="3634" width="10.28515625" style="3" customWidth="1"/>
    <col min="3635" max="3637" width="0" style="3" hidden="1" customWidth="1"/>
    <col min="3638" max="3840" width="9.140625" style="3"/>
    <col min="3841" max="3841" width="3.7109375" style="3" customWidth="1"/>
    <col min="3842" max="3842" width="10.42578125" style="3" customWidth="1"/>
    <col min="3843" max="3843" width="5.140625" style="3" customWidth="1"/>
    <col min="3844" max="3845" width="4.28515625" style="3" customWidth="1"/>
    <col min="3846" max="3846" width="5.140625" style="3" customWidth="1"/>
    <col min="3847" max="3848" width="7.28515625" style="3" customWidth="1"/>
    <col min="3849" max="3849" width="4.28515625" style="3" customWidth="1"/>
    <col min="3850" max="3850" width="5.140625" style="3" customWidth="1"/>
    <col min="3851" max="3851" width="5.5703125" style="3" customWidth="1"/>
    <col min="3852" max="3852" width="5.140625" style="3" customWidth="1"/>
    <col min="3853" max="3854" width="7" style="3" customWidth="1"/>
    <col min="3855" max="3888" width="0" style="3" hidden="1" customWidth="1"/>
    <col min="3889" max="3889" width="12.7109375" style="3" customWidth="1"/>
    <col min="3890" max="3890" width="10.28515625" style="3" customWidth="1"/>
    <col min="3891" max="3893" width="0" style="3" hidden="1" customWidth="1"/>
    <col min="3894" max="4096" width="9.140625" style="3"/>
    <col min="4097" max="4097" width="3.7109375" style="3" customWidth="1"/>
    <col min="4098" max="4098" width="10.42578125" style="3" customWidth="1"/>
    <col min="4099" max="4099" width="5.140625" style="3" customWidth="1"/>
    <col min="4100" max="4101" width="4.28515625" style="3" customWidth="1"/>
    <col min="4102" max="4102" width="5.140625" style="3" customWidth="1"/>
    <col min="4103" max="4104" width="7.28515625" style="3" customWidth="1"/>
    <col min="4105" max="4105" width="4.28515625" style="3" customWidth="1"/>
    <col min="4106" max="4106" width="5.140625" style="3" customWidth="1"/>
    <col min="4107" max="4107" width="5.5703125" style="3" customWidth="1"/>
    <col min="4108" max="4108" width="5.140625" style="3" customWidth="1"/>
    <col min="4109" max="4110" width="7" style="3" customWidth="1"/>
    <col min="4111" max="4144" width="0" style="3" hidden="1" customWidth="1"/>
    <col min="4145" max="4145" width="12.7109375" style="3" customWidth="1"/>
    <col min="4146" max="4146" width="10.28515625" style="3" customWidth="1"/>
    <col min="4147" max="4149" width="0" style="3" hidden="1" customWidth="1"/>
    <col min="4150" max="4352" width="9.140625" style="3"/>
    <col min="4353" max="4353" width="3.7109375" style="3" customWidth="1"/>
    <col min="4354" max="4354" width="10.42578125" style="3" customWidth="1"/>
    <col min="4355" max="4355" width="5.140625" style="3" customWidth="1"/>
    <col min="4356" max="4357" width="4.28515625" style="3" customWidth="1"/>
    <col min="4358" max="4358" width="5.140625" style="3" customWidth="1"/>
    <col min="4359" max="4360" width="7.28515625" style="3" customWidth="1"/>
    <col min="4361" max="4361" width="4.28515625" style="3" customWidth="1"/>
    <col min="4362" max="4362" width="5.140625" style="3" customWidth="1"/>
    <col min="4363" max="4363" width="5.5703125" style="3" customWidth="1"/>
    <col min="4364" max="4364" width="5.140625" style="3" customWidth="1"/>
    <col min="4365" max="4366" width="7" style="3" customWidth="1"/>
    <col min="4367" max="4400" width="0" style="3" hidden="1" customWidth="1"/>
    <col min="4401" max="4401" width="12.7109375" style="3" customWidth="1"/>
    <col min="4402" max="4402" width="10.28515625" style="3" customWidth="1"/>
    <col min="4403" max="4405" width="0" style="3" hidden="1" customWidth="1"/>
    <col min="4406" max="4608" width="9.140625" style="3"/>
    <col min="4609" max="4609" width="3.7109375" style="3" customWidth="1"/>
    <col min="4610" max="4610" width="10.42578125" style="3" customWidth="1"/>
    <col min="4611" max="4611" width="5.140625" style="3" customWidth="1"/>
    <col min="4612" max="4613" width="4.28515625" style="3" customWidth="1"/>
    <col min="4614" max="4614" width="5.140625" style="3" customWidth="1"/>
    <col min="4615" max="4616" width="7.28515625" style="3" customWidth="1"/>
    <col min="4617" max="4617" width="4.28515625" style="3" customWidth="1"/>
    <col min="4618" max="4618" width="5.140625" style="3" customWidth="1"/>
    <col min="4619" max="4619" width="5.5703125" style="3" customWidth="1"/>
    <col min="4620" max="4620" width="5.140625" style="3" customWidth="1"/>
    <col min="4621" max="4622" width="7" style="3" customWidth="1"/>
    <col min="4623" max="4656" width="0" style="3" hidden="1" customWidth="1"/>
    <col min="4657" max="4657" width="12.7109375" style="3" customWidth="1"/>
    <col min="4658" max="4658" width="10.28515625" style="3" customWidth="1"/>
    <col min="4659" max="4661" width="0" style="3" hidden="1" customWidth="1"/>
    <col min="4662" max="4864" width="9.140625" style="3"/>
    <col min="4865" max="4865" width="3.7109375" style="3" customWidth="1"/>
    <col min="4866" max="4866" width="10.42578125" style="3" customWidth="1"/>
    <col min="4867" max="4867" width="5.140625" style="3" customWidth="1"/>
    <col min="4868" max="4869" width="4.28515625" style="3" customWidth="1"/>
    <col min="4870" max="4870" width="5.140625" style="3" customWidth="1"/>
    <col min="4871" max="4872" width="7.28515625" style="3" customWidth="1"/>
    <col min="4873" max="4873" width="4.28515625" style="3" customWidth="1"/>
    <col min="4874" max="4874" width="5.140625" style="3" customWidth="1"/>
    <col min="4875" max="4875" width="5.5703125" style="3" customWidth="1"/>
    <col min="4876" max="4876" width="5.140625" style="3" customWidth="1"/>
    <col min="4877" max="4878" width="7" style="3" customWidth="1"/>
    <col min="4879" max="4912" width="0" style="3" hidden="1" customWidth="1"/>
    <col min="4913" max="4913" width="12.7109375" style="3" customWidth="1"/>
    <col min="4914" max="4914" width="10.28515625" style="3" customWidth="1"/>
    <col min="4915" max="4917" width="0" style="3" hidden="1" customWidth="1"/>
    <col min="4918" max="5120" width="9.140625" style="3"/>
    <col min="5121" max="5121" width="3.7109375" style="3" customWidth="1"/>
    <col min="5122" max="5122" width="10.42578125" style="3" customWidth="1"/>
    <col min="5123" max="5123" width="5.140625" style="3" customWidth="1"/>
    <col min="5124" max="5125" width="4.28515625" style="3" customWidth="1"/>
    <col min="5126" max="5126" width="5.140625" style="3" customWidth="1"/>
    <col min="5127" max="5128" width="7.28515625" style="3" customWidth="1"/>
    <col min="5129" max="5129" width="4.28515625" style="3" customWidth="1"/>
    <col min="5130" max="5130" width="5.140625" style="3" customWidth="1"/>
    <col min="5131" max="5131" width="5.5703125" style="3" customWidth="1"/>
    <col min="5132" max="5132" width="5.140625" style="3" customWidth="1"/>
    <col min="5133" max="5134" width="7" style="3" customWidth="1"/>
    <col min="5135" max="5168" width="0" style="3" hidden="1" customWidth="1"/>
    <col min="5169" max="5169" width="12.7109375" style="3" customWidth="1"/>
    <col min="5170" max="5170" width="10.28515625" style="3" customWidth="1"/>
    <col min="5171" max="5173" width="0" style="3" hidden="1" customWidth="1"/>
    <col min="5174" max="5376" width="9.140625" style="3"/>
    <col min="5377" max="5377" width="3.7109375" style="3" customWidth="1"/>
    <col min="5378" max="5378" width="10.42578125" style="3" customWidth="1"/>
    <col min="5379" max="5379" width="5.140625" style="3" customWidth="1"/>
    <col min="5380" max="5381" width="4.28515625" style="3" customWidth="1"/>
    <col min="5382" max="5382" width="5.140625" style="3" customWidth="1"/>
    <col min="5383" max="5384" width="7.28515625" style="3" customWidth="1"/>
    <col min="5385" max="5385" width="4.28515625" style="3" customWidth="1"/>
    <col min="5386" max="5386" width="5.140625" style="3" customWidth="1"/>
    <col min="5387" max="5387" width="5.5703125" style="3" customWidth="1"/>
    <col min="5388" max="5388" width="5.140625" style="3" customWidth="1"/>
    <col min="5389" max="5390" width="7" style="3" customWidth="1"/>
    <col min="5391" max="5424" width="0" style="3" hidden="1" customWidth="1"/>
    <col min="5425" max="5425" width="12.7109375" style="3" customWidth="1"/>
    <col min="5426" max="5426" width="10.28515625" style="3" customWidth="1"/>
    <col min="5427" max="5429" width="0" style="3" hidden="1" customWidth="1"/>
    <col min="5430" max="5632" width="9.140625" style="3"/>
    <col min="5633" max="5633" width="3.7109375" style="3" customWidth="1"/>
    <col min="5634" max="5634" width="10.42578125" style="3" customWidth="1"/>
    <col min="5635" max="5635" width="5.140625" style="3" customWidth="1"/>
    <col min="5636" max="5637" width="4.28515625" style="3" customWidth="1"/>
    <col min="5638" max="5638" width="5.140625" style="3" customWidth="1"/>
    <col min="5639" max="5640" width="7.28515625" style="3" customWidth="1"/>
    <col min="5641" max="5641" width="4.28515625" style="3" customWidth="1"/>
    <col min="5642" max="5642" width="5.140625" style="3" customWidth="1"/>
    <col min="5643" max="5643" width="5.5703125" style="3" customWidth="1"/>
    <col min="5644" max="5644" width="5.140625" style="3" customWidth="1"/>
    <col min="5645" max="5646" width="7" style="3" customWidth="1"/>
    <col min="5647" max="5680" width="0" style="3" hidden="1" customWidth="1"/>
    <col min="5681" max="5681" width="12.7109375" style="3" customWidth="1"/>
    <col min="5682" max="5682" width="10.28515625" style="3" customWidth="1"/>
    <col min="5683" max="5685" width="0" style="3" hidden="1" customWidth="1"/>
    <col min="5686" max="5888" width="9.140625" style="3"/>
    <col min="5889" max="5889" width="3.7109375" style="3" customWidth="1"/>
    <col min="5890" max="5890" width="10.42578125" style="3" customWidth="1"/>
    <col min="5891" max="5891" width="5.140625" style="3" customWidth="1"/>
    <col min="5892" max="5893" width="4.28515625" style="3" customWidth="1"/>
    <col min="5894" max="5894" width="5.140625" style="3" customWidth="1"/>
    <col min="5895" max="5896" width="7.28515625" style="3" customWidth="1"/>
    <col min="5897" max="5897" width="4.28515625" style="3" customWidth="1"/>
    <col min="5898" max="5898" width="5.140625" style="3" customWidth="1"/>
    <col min="5899" max="5899" width="5.5703125" style="3" customWidth="1"/>
    <col min="5900" max="5900" width="5.140625" style="3" customWidth="1"/>
    <col min="5901" max="5902" width="7" style="3" customWidth="1"/>
    <col min="5903" max="5936" width="0" style="3" hidden="1" customWidth="1"/>
    <col min="5937" max="5937" width="12.7109375" style="3" customWidth="1"/>
    <col min="5938" max="5938" width="10.28515625" style="3" customWidth="1"/>
    <col min="5939" max="5941" width="0" style="3" hidden="1" customWidth="1"/>
    <col min="5942" max="6144" width="9.140625" style="3"/>
    <col min="6145" max="6145" width="3.7109375" style="3" customWidth="1"/>
    <col min="6146" max="6146" width="10.42578125" style="3" customWidth="1"/>
    <col min="6147" max="6147" width="5.140625" style="3" customWidth="1"/>
    <col min="6148" max="6149" width="4.28515625" style="3" customWidth="1"/>
    <col min="6150" max="6150" width="5.140625" style="3" customWidth="1"/>
    <col min="6151" max="6152" width="7.28515625" style="3" customWidth="1"/>
    <col min="6153" max="6153" width="4.28515625" style="3" customWidth="1"/>
    <col min="6154" max="6154" width="5.140625" style="3" customWidth="1"/>
    <col min="6155" max="6155" width="5.5703125" style="3" customWidth="1"/>
    <col min="6156" max="6156" width="5.140625" style="3" customWidth="1"/>
    <col min="6157" max="6158" width="7" style="3" customWidth="1"/>
    <col min="6159" max="6192" width="0" style="3" hidden="1" customWidth="1"/>
    <col min="6193" max="6193" width="12.7109375" style="3" customWidth="1"/>
    <col min="6194" max="6194" width="10.28515625" style="3" customWidth="1"/>
    <col min="6195" max="6197" width="0" style="3" hidden="1" customWidth="1"/>
    <col min="6198" max="6400" width="9.140625" style="3"/>
    <col min="6401" max="6401" width="3.7109375" style="3" customWidth="1"/>
    <col min="6402" max="6402" width="10.42578125" style="3" customWidth="1"/>
    <col min="6403" max="6403" width="5.140625" style="3" customWidth="1"/>
    <col min="6404" max="6405" width="4.28515625" style="3" customWidth="1"/>
    <col min="6406" max="6406" width="5.140625" style="3" customWidth="1"/>
    <col min="6407" max="6408" width="7.28515625" style="3" customWidth="1"/>
    <col min="6409" max="6409" width="4.28515625" style="3" customWidth="1"/>
    <col min="6410" max="6410" width="5.140625" style="3" customWidth="1"/>
    <col min="6411" max="6411" width="5.5703125" style="3" customWidth="1"/>
    <col min="6412" max="6412" width="5.140625" style="3" customWidth="1"/>
    <col min="6413" max="6414" width="7" style="3" customWidth="1"/>
    <col min="6415" max="6448" width="0" style="3" hidden="1" customWidth="1"/>
    <col min="6449" max="6449" width="12.7109375" style="3" customWidth="1"/>
    <col min="6450" max="6450" width="10.28515625" style="3" customWidth="1"/>
    <col min="6451" max="6453" width="0" style="3" hidden="1" customWidth="1"/>
    <col min="6454" max="6656" width="9.140625" style="3"/>
    <col min="6657" max="6657" width="3.7109375" style="3" customWidth="1"/>
    <col min="6658" max="6658" width="10.42578125" style="3" customWidth="1"/>
    <col min="6659" max="6659" width="5.140625" style="3" customWidth="1"/>
    <col min="6660" max="6661" width="4.28515625" style="3" customWidth="1"/>
    <col min="6662" max="6662" width="5.140625" style="3" customWidth="1"/>
    <col min="6663" max="6664" width="7.28515625" style="3" customWidth="1"/>
    <col min="6665" max="6665" width="4.28515625" style="3" customWidth="1"/>
    <col min="6666" max="6666" width="5.140625" style="3" customWidth="1"/>
    <col min="6667" max="6667" width="5.5703125" style="3" customWidth="1"/>
    <col min="6668" max="6668" width="5.140625" style="3" customWidth="1"/>
    <col min="6669" max="6670" width="7" style="3" customWidth="1"/>
    <col min="6671" max="6704" width="0" style="3" hidden="1" customWidth="1"/>
    <col min="6705" max="6705" width="12.7109375" style="3" customWidth="1"/>
    <col min="6706" max="6706" width="10.28515625" style="3" customWidth="1"/>
    <col min="6707" max="6709" width="0" style="3" hidden="1" customWidth="1"/>
    <col min="6710" max="6912" width="9.140625" style="3"/>
    <col min="6913" max="6913" width="3.7109375" style="3" customWidth="1"/>
    <col min="6914" max="6914" width="10.42578125" style="3" customWidth="1"/>
    <col min="6915" max="6915" width="5.140625" style="3" customWidth="1"/>
    <col min="6916" max="6917" width="4.28515625" style="3" customWidth="1"/>
    <col min="6918" max="6918" width="5.140625" style="3" customWidth="1"/>
    <col min="6919" max="6920" width="7.28515625" style="3" customWidth="1"/>
    <col min="6921" max="6921" width="4.28515625" style="3" customWidth="1"/>
    <col min="6922" max="6922" width="5.140625" style="3" customWidth="1"/>
    <col min="6923" max="6923" width="5.5703125" style="3" customWidth="1"/>
    <col min="6924" max="6924" width="5.140625" style="3" customWidth="1"/>
    <col min="6925" max="6926" width="7" style="3" customWidth="1"/>
    <col min="6927" max="6960" width="0" style="3" hidden="1" customWidth="1"/>
    <col min="6961" max="6961" width="12.7109375" style="3" customWidth="1"/>
    <col min="6962" max="6962" width="10.28515625" style="3" customWidth="1"/>
    <col min="6963" max="6965" width="0" style="3" hidden="1" customWidth="1"/>
    <col min="6966" max="7168" width="9.140625" style="3"/>
    <col min="7169" max="7169" width="3.7109375" style="3" customWidth="1"/>
    <col min="7170" max="7170" width="10.42578125" style="3" customWidth="1"/>
    <col min="7171" max="7171" width="5.140625" style="3" customWidth="1"/>
    <col min="7172" max="7173" width="4.28515625" style="3" customWidth="1"/>
    <col min="7174" max="7174" width="5.140625" style="3" customWidth="1"/>
    <col min="7175" max="7176" width="7.28515625" style="3" customWidth="1"/>
    <col min="7177" max="7177" width="4.28515625" style="3" customWidth="1"/>
    <col min="7178" max="7178" width="5.140625" style="3" customWidth="1"/>
    <col min="7179" max="7179" width="5.5703125" style="3" customWidth="1"/>
    <col min="7180" max="7180" width="5.140625" style="3" customWidth="1"/>
    <col min="7181" max="7182" width="7" style="3" customWidth="1"/>
    <col min="7183" max="7216" width="0" style="3" hidden="1" customWidth="1"/>
    <col min="7217" max="7217" width="12.7109375" style="3" customWidth="1"/>
    <col min="7218" max="7218" width="10.28515625" style="3" customWidth="1"/>
    <col min="7219" max="7221" width="0" style="3" hidden="1" customWidth="1"/>
    <col min="7222" max="7424" width="9.140625" style="3"/>
    <col min="7425" max="7425" width="3.7109375" style="3" customWidth="1"/>
    <col min="7426" max="7426" width="10.42578125" style="3" customWidth="1"/>
    <col min="7427" max="7427" width="5.140625" style="3" customWidth="1"/>
    <col min="7428" max="7429" width="4.28515625" style="3" customWidth="1"/>
    <col min="7430" max="7430" width="5.140625" style="3" customWidth="1"/>
    <col min="7431" max="7432" width="7.28515625" style="3" customWidth="1"/>
    <col min="7433" max="7433" width="4.28515625" style="3" customWidth="1"/>
    <col min="7434" max="7434" width="5.140625" style="3" customWidth="1"/>
    <col min="7435" max="7435" width="5.5703125" style="3" customWidth="1"/>
    <col min="7436" max="7436" width="5.140625" style="3" customWidth="1"/>
    <col min="7437" max="7438" width="7" style="3" customWidth="1"/>
    <col min="7439" max="7472" width="0" style="3" hidden="1" customWidth="1"/>
    <col min="7473" max="7473" width="12.7109375" style="3" customWidth="1"/>
    <col min="7474" max="7474" width="10.28515625" style="3" customWidth="1"/>
    <col min="7475" max="7477" width="0" style="3" hidden="1" customWidth="1"/>
    <col min="7478" max="7680" width="9.140625" style="3"/>
    <col min="7681" max="7681" width="3.7109375" style="3" customWidth="1"/>
    <col min="7682" max="7682" width="10.42578125" style="3" customWidth="1"/>
    <col min="7683" max="7683" width="5.140625" style="3" customWidth="1"/>
    <col min="7684" max="7685" width="4.28515625" style="3" customWidth="1"/>
    <col min="7686" max="7686" width="5.140625" style="3" customWidth="1"/>
    <col min="7687" max="7688" width="7.28515625" style="3" customWidth="1"/>
    <col min="7689" max="7689" width="4.28515625" style="3" customWidth="1"/>
    <col min="7690" max="7690" width="5.140625" style="3" customWidth="1"/>
    <col min="7691" max="7691" width="5.5703125" style="3" customWidth="1"/>
    <col min="7692" max="7692" width="5.140625" style="3" customWidth="1"/>
    <col min="7693" max="7694" width="7" style="3" customWidth="1"/>
    <col min="7695" max="7728" width="0" style="3" hidden="1" customWidth="1"/>
    <col min="7729" max="7729" width="12.7109375" style="3" customWidth="1"/>
    <col min="7730" max="7730" width="10.28515625" style="3" customWidth="1"/>
    <col min="7731" max="7733" width="0" style="3" hidden="1" customWidth="1"/>
    <col min="7734" max="7936" width="9.140625" style="3"/>
    <col min="7937" max="7937" width="3.7109375" style="3" customWidth="1"/>
    <col min="7938" max="7938" width="10.42578125" style="3" customWidth="1"/>
    <col min="7939" max="7939" width="5.140625" style="3" customWidth="1"/>
    <col min="7940" max="7941" width="4.28515625" style="3" customWidth="1"/>
    <col min="7942" max="7942" width="5.140625" style="3" customWidth="1"/>
    <col min="7943" max="7944" width="7.28515625" style="3" customWidth="1"/>
    <col min="7945" max="7945" width="4.28515625" style="3" customWidth="1"/>
    <col min="7946" max="7946" width="5.140625" style="3" customWidth="1"/>
    <col min="7947" max="7947" width="5.5703125" style="3" customWidth="1"/>
    <col min="7948" max="7948" width="5.140625" style="3" customWidth="1"/>
    <col min="7949" max="7950" width="7" style="3" customWidth="1"/>
    <col min="7951" max="7984" width="0" style="3" hidden="1" customWidth="1"/>
    <col min="7985" max="7985" width="12.7109375" style="3" customWidth="1"/>
    <col min="7986" max="7986" width="10.28515625" style="3" customWidth="1"/>
    <col min="7987" max="7989" width="0" style="3" hidden="1" customWidth="1"/>
    <col min="7990" max="8192" width="9.140625" style="3"/>
    <col min="8193" max="8193" width="3.7109375" style="3" customWidth="1"/>
    <col min="8194" max="8194" width="10.42578125" style="3" customWidth="1"/>
    <col min="8195" max="8195" width="5.140625" style="3" customWidth="1"/>
    <col min="8196" max="8197" width="4.28515625" style="3" customWidth="1"/>
    <col min="8198" max="8198" width="5.140625" style="3" customWidth="1"/>
    <col min="8199" max="8200" width="7.28515625" style="3" customWidth="1"/>
    <col min="8201" max="8201" width="4.28515625" style="3" customWidth="1"/>
    <col min="8202" max="8202" width="5.140625" style="3" customWidth="1"/>
    <col min="8203" max="8203" width="5.5703125" style="3" customWidth="1"/>
    <col min="8204" max="8204" width="5.140625" style="3" customWidth="1"/>
    <col min="8205" max="8206" width="7" style="3" customWidth="1"/>
    <col min="8207" max="8240" width="0" style="3" hidden="1" customWidth="1"/>
    <col min="8241" max="8241" width="12.7109375" style="3" customWidth="1"/>
    <col min="8242" max="8242" width="10.28515625" style="3" customWidth="1"/>
    <col min="8243" max="8245" width="0" style="3" hidden="1" customWidth="1"/>
    <col min="8246" max="8448" width="9.140625" style="3"/>
    <col min="8449" max="8449" width="3.7109375" style="3" customWidth="1"/>
    <col min="8450" max="8450" width="10.42578125" style="3" customWidth="1"/>
    <col min="8451" max="8451" width="5.140625" style="3" customWidth="1"/>
    <col min="8452" max="8453" width="4.28515625" style="3" customWidth="1"/>
    <col min="8454" max="8454" width="5.140625" style="3" customWidth="1"/>
    <col min="8455" max="8456" width="7.28515625" style="3" customWidth="1"/>
    <col min="8457" max="8457" width="4.28515625" style="3" customWidth="1"/>
    <col min="8458" max="8458" width="5.140625" style="3" customWidth="1"/>
    <col min="8459" max="8459" width="5.5703125" style="3" customWidth="1"/>
    <col min="8460" max="8460" width="5.140625" style="3" customWidth="1"/>
    <col min="8461" max="8462" width="7" style="3" customWidth="1"/>
    <col min="8463" max="8496" width="0" style="3" hidden="1" customWidth="1"/>
    <col min="8497" max="8497" width="12.7109375" style="3" customWidth="1"/>
    <col min="8498" max="8498" width="10.28515625" style="3" customWidth="1"/>
    <col min="8499" max="8501" width="0" style="3" hidden="1" customWidth="1"/>
    <col min="8502" max="8704" width="9.140625" style="3"/>
    <col min="8705" max="8705" width="3.7109375" style="3" customWidth="1"/>
    <col min="8706" max="8706" width="10.42578125" style="3" customWidth="1"/>
    <col min="8707" max="8707" width="5.140625" style="3" customWidth="1"/>
    <col min="8708" max="8709" width="4.28515625" style="3" customWidth="1"/>
    <col min="8710" max="8710" width="5.140625" style="3" customWidth="1"/>
    <col min="8711" max="8712" width="7.28515625" style="3" customWidth="1"/>
    <col min="8713" max="8713" width="4.28515625" style="3" customWidth="1"/>
    <col min="8714" max="8714" width="5.140625" style="3" customWidth="1"/>
    <col min="8715" max="8715" width="5.5703125" style="3" customWidth="1"/>
    <col min="8716" max="8716" width="5.140625" style="3" customWidth="1"/>
    <col min="8717" max="8718" width="7" style="3" customWidth="1"/>
    <col min="8719" max="8752" width="0" style="3" hidden="1" customWidth="1"/>
    <col min="8753" max="8753" width="12.7109375" style="3" customWidth="1"/>
    <col min="8754" max="8754" width="10.28515625" style="3" customWidth="1"/>
    <col min="8755" max="8757" width="0" style="3" hidden="1" customWidth="1"/>
    <col min="8758" max="8960" width="9.140625" style="3"/>
    <col min="8961" max="8961" width="3.7109375" style="3" customWidth="1"/>
    <col min="8962" max="8962" width="10.42578125" style="3" customWidth="1"/>
    <col min="8963" max="8963" width="5.140625" style="3" customWidth="1"/>
    <col min="8964" max="8965" width="4.28515625" style="3" customWidth="1"/>
    <col min="8966" max="8966" width="5.140625" style="3" customWidth="1"/>
    <col min="8967" max="8968" width="7.28515625" style="3" customWidth="1"/>
    <col min="8969" max="8969" width="4.28515625" style="3" customWidth="1"/>
    <col min="8970" max="8970" width="5.140625" style="3" customWidth="1"/>
    <col min="8971" max="8971" width="5.5703125" style="3" customWidth="1"/>
    <col min="8972" max="8972" width="5.140625" style="3" customWidth="1"/>
    <col min="8973" max="8974" width="7" style="3" customWidth="1"/>
    <col min="8975" max="9008" width="0" style="3" hidden="1" customWidth="1"/>
    <col min="9009" max="9009" width="12.7109375" style="3" customWidth="1"/>
    <col min="9010" max="9010" width="10.28515625" style="3" customWidth="1"/>
    <col min="9011" max="9013" width="0" style="3" hidden="1" customWidth="1"/>
    <col min="9014" max="9216" width="9.140625" style="3"/>
    <col min="9217" max="9217" width="3.7109375" style="3" customWidth="1"/>
    <col min="9218" max="9218" width="10.42578125" style="3" customWidth="1"/>
    <col min="9219" max="9219" width="5.140625" style="3" customWidth="1"/>
    <col min="9220" max="9221" width="4.28515625" style="3" customWidth="1"/>
    <col min="9222" max="9222" width="5.140625" style="3" customWidth="1"/>
    <col min="9223" max="9224" width="7.28515625" style="3" customWidth="1"/>
    <col min="9225" max="9225" width="4.28515625" style="3" customWidth="1"/>
    <col min="9226" max="9226" width="5.140625" style="3" customWidth="1"/>
    <col min="9227" max="9227" width="5.5703125" style="3" customWidth="1"/>
    <col min="9228" max="9228" width="5.140625" style="3" customWidth="1"/>
    <col min="9229" max="9230" width="7" style="3" customWidth="1"/>
    <col min="9231" max="9264" width="0" style="3" hidden="1" customWidth="1"/>
    <col min="9265" max="9265" width="12.7109375" style="3" customWidth="1"/>
    <col min="9266" max="9266" width="10.28515625" style="3" customWidth="1"/>
    <col min="9267" max="9269" width="0" style="3" hidden="1" customWidth="1"/>
    <col min="9270" max="9472" width="9.140625" style="3"/>
    <col min="9473" max="9473" width="3.7109375" style="3" customWidth="1"/>
    <col min="9474" max="9474" width="10.42578125" style="3" customWidth="1"/>
    <col min="9475" max="9475" width="5.140625" style="3" customWidth="1"/>
    <col min="9476" max="9477" width="4.28515625" style="3" customWidth="1"/>
    <col min="9478" max="9478" width="5.140625" style="3" customWidth="1"/>
    <col min="9479" max="9480" width="7.28515625" style="3" customWidth="1"/>
    <col min="9481" max="9481" width="4.28515625" style="3" customWidth="1"/>
    <col min="9482" max="9482" width="5.140625" style="3" customWidth="1"/>
    <col min="9483" max="9483" width="5.5703125" style="3" customWidth="1"/>
    <col min="9484" max="9484" width="5.140625" style="3" customWidth="1"/>
    <col min="9485" max="9486" width="7" style="3" customWidth="1"/>
    <col min="9487" max="9520" width="0" style="3" hidden="1" customWidth="1"/>
    <col min="9521" max="9521" width="12.7109375" style="3" customWidth="1"/>
    <col min="9522" max="9522" width="10.28515625" style="3" customWidth="1"/>
    <col min="9523" max="9525" width="0" style="3" hidden="1" customWidth="1"/>
    <col min="9526" max="9728" width="9.140625" style="3"/>
    <col min="9729" max="9729" width="3.7109375" style="3" customWidth="1"/>
    <col min="9730" max="9730" width="10.42578125" style="3" customWidth="1"/>
    <col min="9731" max="9731" width="5.140625" style="3" customWidth="1"/>
    <col min="9732" max="9733" width="4.28515625" style="3" customWidth="1"/>
    <col min="9734" max="9734" width="5.140625" style="3" customWidth="1"/>
    <col min="9735" max="9736" width="7.28515625" style="3" customWidth="1"/>
    <col min="9737" max="9737" width="4.28515625" style="3" customWidth="1"/>
    <col min="9738" max="9738" width="5.140625" style="3" customWidth="1"/>
    <col min="9739" max="9739" width="5.5703125" style="3" customWidth="1"/>
    <col min="9740" max="9740" width="5.140625" style="3" customWidth="1"/>
    <col min="9741" max="9742" width="7" style="3" customWidth="1"/>
    <col min="9743" max="9776" width="0" style="3" hidden="1" customWidth="1"/>
    <col min="9777" max="9777" width="12.7109375" style="3" customWidth="1"/>
    <col min="9778" max="9778" width="10.28515625" style="3" customWidth="1"/>
    <col min="9779" max="9781" width="0" style="3" hidden="1" customWidth="1"/>
    <col min="9782" max="9984" width="9.140625" style="3"/>
    <col min="9985" max="9985" width="3.7109375" style="3" customWidth="1"/>
    <col min="9986" max="9986" width="10.42578125" style="3" customWidth="1"/>
    <col min="9987" max="9987" width="5.140625" style="3" customWidth="1"/>
    <col min="9988" max="9989" width="4.28515625" style="3" customWidth="1"/>
    <col min="9990" max="9990" width="5.140625" style="3" customWidth="1"/>
    <col min="9991" max="9992" width="7.28515625" style="3" customWidth="1"/>
    <col min="9993" max="9993" width="4.28515625" style="3" customWidth="1"/>
    <col min="9994" max="9994" width="5.140625" style="3" customWidth="1"/>
    <col min="9995" max="9995" width="5.5703125" style="3" customWidth="1"/>
    <col min="9996" max="9996" width="5.140625" style="3" customWidth="1"/>
    <col min="9997" max="9998" width="7" style="3" customWidth="1"/>
    <col min="9999" max="10032" width="0" style="3" hidden="1" customWidth="1"/>
    <col min="10033" max="10033" width="12.7109375" style="3" customWidth="1"/>
    <col min="10034" max="10034" width="10.28515625" style="3" customWidth="1"/>
    <col min="10035" max="10037" width="0" style="3" hidden="1" customWidth="1"/>
    <col min="10038" max="10240" width="9.140625" style="3"/>
    <col min="10241" max="10241" width="3.7109375" style="3" customWidth="1"/>
    <col min="10242" max="10242" width="10.42578125" style="3" customWidth="1"/>
    <col min="10243" max="10243" width="5.140625" style="3" customWidth="1"/>
    <col min="10244" max="10245" width="4.28515625" style="3" customWidth="1"/>
    <col min="10246" max="10246" width="5.140625" style="3" customWidth="1"/>
    <col min="10247" max="10248" width="7.28515625" style="3" customWidth="1"/>
    <col min="10249" max="10249" width="4.28515625" style="3" customWidth="1"/>
    <col min="10250" max="10250" width="5.140625" style="3" customWidth="1"/>
    <col min="10251" max="10251" width="5.5703125" style="3" customWidth="1"/>
    <col min="10252" max="10252" width="5.140625" style="3" customWidth="1"/>
    <col min="10253" max="10254" width="7" style="3" customWidth="1"/>
    <col min="10255" max="10288" width="0" style="3" hidden="1" customWidth="1"/>
    <col min="10289" max="10289" width="12.7109375" style="3" customWidth="1"/>
    <col min="10290" max="10290" width="10.28515625" style="3" customWidth="1"/>
    <col min="10291" max="10293" width="0" style="3" hidden="1" customWidth="1"/>
    <col min="10294" max="10496" width="9.140625" style="3"/>
    <col min="10497" max="10497" width="3.7109375" style="3" customWidth="1"/>
    <col min="10498" max="10498" width="10.42578125" style="3" customWidth="1"/>
    <col min="10499" max="10499" width="5.140625" style="3" customWidth="1"/>
    <col min="10500" max="10501" width="4.28515625" style="3" customWidth="1"/>
    <col min="10502" max="10502" width="5.140625" style="3" customWidth="1"/>
    <col min="10503" max="10504" width="7.28515625" style="3" customWidth="1"/>
    <col min="10505" max="10505" width="4.28515625" style="3" customWidth="1"/>
    <col min="10506" max="10506" width="5.140625" style="3" customWidth="1"/>
    <col min="10507" max="10507" width="5.5703125" style="3" customWidth="1"/>
    <col min="10508" max="10508" width="5.140625" style="3" customWidth="1"/>
    <col min="10509" max="10510" width="7" style="3" customWidth="1"/>
    <col min="10511" max="10544" width="0" style="3" hidden="1" customWidth="1"/>
    <col min="10545" max="10545" width="12.7109375" style="3" customWidth="1"/>
    <col min="10546" max="10546" width="10.28515625" style="3" customWidth="1"/>
    <col min="10547" max="10549" width="0" style="3" hidden="1" customWidth="1"/>
    <col min="10550" max="10752" width="9.140625" style="3"/>
    <col min="10753" max="10753" width="3.7109375" style="3" customWidth="1"/>
    <col min="10754" max="10754" width="10.42578125" style="3" customWidth="1"/>
    <col min="10755" max="10755" width="5.140625" style="3" customWidth="1"/>
    <col min="10756" max="10757" width="4.28515625" style="3" customWidth="1"/>
    <col min="10758" max="10758" width="5.140625" style="3" customWidth="1"/>
    <col min="10759" max="10760" width="7.28515625" style="3" customWidth="1"/>
    <col min="10761" max="10761" width="4.28515625" style="3" customWidth="1"/>
    <col min="10762" max="10762" width="5.140625" style="3" customWidth="1"/>
    <col min="10763" max="10763" width="5.5703125" style="3" customWidth="1"/>
    <col min="10764" max="10764" width="5.140625" style="3" customWidth="1"/>
    <col min="10765" max="10766" width="7" style="3" customWidth="1"/>
    <col min="10767" max="10800" width="0" style="3" hidden="1" customWidth="1"/>
    <col min="10801" max="10801" width="12.7109375" style="3" customWidth="1"/>
    <col min="10802" max="10802" width="10.28515625" style="3" customWidth="1"/>
    <col min="10803" max="10805" width="0" style="3" hidden="1" customWidth="1"/>
    <col min="10806" max="11008" width="9.140625" style="3"/>
    <col min="11009" max="11009" width="3.7109375" style="3" customWidth="1"/>
    <col min="11010" max="11010" width="10.42578125" style="3" customWidth="1"/>
    <col min="11011" max="11011" width="5.140625" style="3" customWidth="1"/>
    <col min="11012" max="11013" width="4.28515625" style="3" customWidth="1"/>
    <col min="11014" max="11014" width="5.140625" style="3" customWidth="1"/>
    <col min="11015" max="11016" width="7.28515625" style="3" customWidth="1"/>
    <col min="11017" max="11017" width="4.28515625" style="3" customWidth="1"/>
    <col min="11018" max="11018" width="5.140625" style="3" customWidth="1"/>
    <col min="11019" max="11019" width="5.5703125" style="3" customWidth="1"/>
    <col min="11020" max="11020" width="5.140625" style="3" customWidth="1"/>
    <col min="11021" max="11022" width="7" style="3" customWidth="1"/>
    <col min="11023" max="11056" width="0" style="3" hidden="1" customWidth="1"/>
    <col min="11057" max="11057" width="12.7109375" style="3" customWidth="1"/>
    <col min="11058" max="11058" width="10.28515625" style="3" customWidth="1"/>
    <col min="11059" max="11061" width="0" style="3" hidden="1" customWidth="1"/>
    <col min="11062" max="11264" width="9.140625" style="3"/>
    <col min="11265" max="11265" width="3.7109375" style="3" customWidth="1"/>
    <col min="11266" max="11266" width="10.42578125" style="3" customWidth="1"/>
    <col min="11267" max="11267" width="5.140625" style="3" customWidth="1"/>
    <col min="11268" max="11269" width="4.28515625" style="3" customWidth="1"/>
    <col min="11270" max="11270" width="5.140625" style="3" customWidth="1"/>
    <col min="11271" max="11272" width="7.28515625" style="3" customWidth="1"/>
    <col min="11273" max="11273" width="4.28515625" style="3" customWidth="1"/>
    <col min="11274" max="11274" width="5.140625" style="3" customWidth="1"/>
    <col min="11275" max="11275" width="5.5703125" style="3" customWidth="1"/>
    <col min="11276" max="11276" width="5.140625" style="3" customWidth="1"/>
    <col min="11277" max="11278" width="7" style="3" customWidth="1"/>
    <col min="11279" max="11312" width="0" style="3" hidden="1" customWidth="1"/>
    <col min="11313" max="11313" width="12.7109375" style="3" customWidth="1"/>
    <col min="11314" max="11314" width="10.28515625" style="3" customWidth="1"/>
    <col min="11315" max="11317" width="0" style="3" hidden="1" customWidth="1"/>
    <col min="11318" max="11520" width="9.140625" style="3"/>
    <col min="11521" max="11521" width="3.7109375" style="3" customWidth="1"/>
    <col min="11522" max="11522" width="10.42578125" style="3" customWidth="1"/>
    <col min="11523" max="11523" width="5.140625" style="3" customWidth="1"/>
    <col min="11524" max="11525" width="4.28515625" style="3" customWidth="1"/>
    <col min="11526" max="11526" width="5.140625" style="3" customWidth="1"/>
    <col min="11527" max="11528" width="7.28515625" style="3" customWidth="1"/>
    <col min="11529" max="11529" width="4.28515625" style="3" customWidth="1"/>
    <col min="11530" max="11530" width="5.140625" style="3" customWidth="1"/>
    <col min="11531" max="11531" width="5.5703125" style="3" customWidth="1"/>
    <col min="11532" max="11532" width="5.140625" style="3" customWidth="1"/>
    <col min="11533" max="11534" width="7" style="3" customWidth="1"/>
    <col min="11535" max="11568" width="0" style="3" hidden="1" customWidth="1"/>
    <col min="11569" max="11569" width="12.7109375" style="3" customWidth="1"/>
    <col min="11570" max="11570" width="10.28515625" style="3" customWidth="1"/>
    <col min="11571" max="11573" width="0" style="3" hidden="1" customWidth="1"/>
    <col min="11574" max="11776" width="9.140625" style="3"/>
    <col min="11777" max="11777" width="3.7109375" style="3" customWidth="1"/>
    <col min="11778" max="11778" width="10.42578125" style="3" customWidth="1"/>
    <col min="11779" max="11779" width="5.140625" style="3" customWidth="1"/>
    <col min="11780" max="11781" width="4.28515625" style="3" customWidth="1"/>
    <col min="11782" max="11782" width="5.140625" style="3" customWidth="1"/>
    <col min="11783" max="11784" width="7.28515625" style="3" customWidth="1"/>
    <col min="11785" max="11785" width="4.28515625" style="3" customWidth="1"/>
    <col min="11786" max="11786" width="5.140625" style="3" customWidth="1"/>
    <col min="11787" max="11787" width="5.5703125" style="3" customWidth="1"/>
    <col min="11788" max="11788" width="5.140625" style="3" customWidth="1"/>
    <col min="11789" max="11790" width="7" style="3" customWidth="1"/>
    <col min="11791" max="11824" width="0" style="3" hidden="1" customWidth="1"/>
    <col min="11825" max="11825" width="12.7109375" style="3" customWidth="1"/>
    <col min="11826" max="11826" width="10.28515625" style="3" customWidth="1"/>
    <col min="11827" max="11829" width="0" style="3" hidden="1" customWidth="1"/>
    <col min="11830" max="12032" width="9.140625" style="3"/>
    <col min="12033" max="12033" width="3.7109375" style="3" customWidth="1"/>
    <col min="12034" max="12034" width="10.42578125" style="3" customWidth="1"/>
    <col min="12035" max="12035" width="5.140625" style="3" customWidth="1"/>
    <col min="12036" max="12037" width="4.28515625" style="3" customWidth="1"/>
    <col min="12038" max="12038" width="5.140625" style="3" customWidth="1"/>
    <col min="12039" max="12040" width="7.28515625" style="3" customWidth="1"/>
    <col min="12041" max="12041" width="4.28515625" style="3" customWidth="1"/>
    <col min="12042" max="12042" width="5.140625" style="3" customWidth="1"/>
    <col min="12043" max="12043" width="5.5703125" style="3" customWidth="1"/>
    <col min="12044" max="12044" width="5.140625" style="3" customWidth="1"/>
    <col min="12045" max="12046" width="7" style="3" customWidth="1"/>
    <col min="12047" max="12080" width="0" style="3" hidden="1" customWidth="1"/>
    <col min="12081" max="12081" width="12.7109375" style="3" customWidth="1"/>
    <col min="12082" max="12082" width="10.28515625" style="3" customWidth="1"/>
    <col min="12083" max="12085" width="0" style="3" hidden="1" customWidth="1"/>
    <col min="12086" max="12288" width="9.140625" style="3"/>
    <col min="12289" max="12289" width="3.7109375" style="3" customWidth="1"/>
    <col min="12290" max="12290" width="10.42578125" style="3" customWidth="1"/>
    <col min="12291" max="12291" width="5.140625" style="3" customWidth="1"/>
    <col min="12292" max="12293" width="4.28515625" style="3" customWidth="1"/>
    <col min="12294" max="12294" width="5.140625" style="3" customWidth="1"/>
    <col min="12295" max="12296" width="7.28515625" style="3" customWidth="1"/>
    <col min="12297" max="12297" width="4.28515625" style="3" customWidth="1"/>
    <col min="12298" max="12298" width="5.140625" style="3" customWidth="1"/>
    <col min="12299" max="12299" width="5.5703125" style="3" customWidth="1"/>
    <col min="12300" max="12300" width="5.140625" style="3" customWidth="1"/>
    <col min="12301" max="12302" width="7" style="3" customWidth="1"/>
    <col min="12303" max="12336" width="0" style="3" hidden="1" customWidth="1"/>
    <col min="12337" max="12337" width="12.7109375" style="3" customWidth="1"/>
    <col min="12338" max="12338" width="10.28515625" style="3" customWidth="1"/>
    <col min="12339" max="12341" width="0" style="3" hidden="1" customWidth="1"/>
    <col min="12342" max="12544" width="9.140625" style="3"/>
    <col min="12545" max="12545" width="3.7109375" style="3" customWidth="1"/>
    <col min="12546" max="12546" width="10.42578125" style="3" customWidth="1"/>
    <col min="12547" max="12547" width="5.140625" style="3" customWidth="1"/>
    <col min="12548" max="12549" width="4.28515625" style="3" customWidth="1"/>
    <col min="12550" max="12550" width="5.140625" style="3" customWidth="1"/>
    <col min="12551" max="12552" width="7.28515625" style="3" customWidth="1"/>
    <col min="12553" max="12553" width="4.28515625" style="3" customWidth="1"/>
    <col min="12554" max="12554" width="5.140625" style="3" customWidth="1"/>
    <col min="12555" max="12555" width="5.5703125" style="3" customWidth="1"/>
    <col min="12556" max="12556" width="5.140625" style="3" customWidth="1"/>
    <col min="12557" max="12558" width="7" style="3" customWidth="1"/>
    <col min="12559" max="12592" width="0" style="3" hidden="1" customWidth="1"/>
    <col min="12593" max="12593" width="12.7109375" style="3" customWidth="1"/>
    <col min="12594" max="12594" width="10.28515625" style="3" customWidth="1"/>
    <col min="12595" max="12597" width="0" style="3" hidden="1" customWidth="1"/>
    <col min="12598" max="12800" width="9.140625" style="3"/>
    <col min="12801" max="12801" width="3.7109375" style="3" customWidth="1"/>
    <col min="12802" max="12802" width="10.42578125" style="3" customWidth="1"/>
    <col min="12803" max="12803" width="5.140625" style="3" customWidth="1"/>
    <col min="12804" max="12805" width="4.28515625" style="3" customWidth="1"/>
    <col min="12806" max="12806" width="5.140625" style="3" customWidth="1"/>
    <col min="12807" max="12808" width="7.28515625" style="3" customWidth="1"/>
    <col min="12809" max="12809" width="4.28515625" style="3" customWidth="1"/>
    <col min="12810" max="12810" width="5.140625" style="3" customWidth="1"/>
    <col min="12811" max="12811" width="5.5703125" style="3" customWidth="1"/>
    <col min="12812" max="12812" width="5.140625" style="3" customWidth="1"/>
    <col min="12813" max="12814" width="7" style="3" customWidth="1"/>
    <col min="12815" max="12848" width="0" style="3" hidden="1" customWidth="1"/>
    <col min="12849" max="12849" width="12.7109375" style="3" customWidth="1"/>
    <col min="12850" max="12850" width="10.28515625" style="3" customWidth="1"/>
    <col min="12851" max="12853" width="0" style="3" hidden="1" customWidth="1"/>
    <col min="12854" max="13056" width="9.140625" style="3"/>
    <col min="13057" max="13057" width="3.7109375" style="3" customWidth="1"/>
    <col min="13058" max="13058" width="10.42578125" style="3" customWidth="1"/>
    <col min="13059" max="13059" width="5.140625" style="3" customWidth="1"/>
    <col min="13060" max="13061" width="4.28515625" style="3" customWidth="1"/>
    <col min="13062" max="13062" width="5.140625" style="3" customWidth="1"/>
    <col min="13063" max="13064" width="7.28515625" style="3" customWidth="1"/>
    <col min="13065" max="13065" width="4.28515625" style="3" customWidth="1"/>
    <col min="13066" max="13066" width="5.140625" style="3" customWidth="1"/>
    <col min="13067" max="13067" width="5.5703125" style="3" customWidth="1"/>
    <col min="13068" max="13068" width="5.140625" style="3" customWidth="1"/>
    <col min="13069" max="13070" width="7" style="3" customWidth="1"/>
    <col min="13071" max="13104" width="0" style="3" hidden="1" customWidth="1"/>
    <col min="13105" max="13105" width="12.7109375" style="3" customWidth="1"/>
    <col min="13106" max="13106" width="10.28515625" style="3" customWidth="1"/>
    <col min="13107" max="13109" width="0" style="3" hidden="1" customWidth="1"/>
    <col min="13110" max="13312" width="9.140625" style="3"/>
    <col min="13313" max="13313" width="3.7109375" style="3" customWidth="1"/>
    <col min="13314" max="13314" width="10.42578125" style="3" customWidth="1"/>
    <col min="13315" max="13315" width="5.140625" style="3" customWidth="1"/>
    <col min="13316" max="13317" width="4.28515625" style="3" customWidth="1"/>
    <col min="13318" max="13318" width="5.140625" style="3" customWidth="1"/>
    <col min="13319" max="13320" width="7.28515625" style="3" customWidth="1"/>
    <col min="13321" max="13321" width="4.28515625" style="3" customWidth="1"/>
    <col min="13322" max="13322" width="5.140625" style="3" customWidth="1"/>
    <col min="13323" max="13323" width="5.5703125" style="3" customWidth="1"/>
    <col min="13324" max="13324" width="5.140625" style="3" customWidth="1"/>
    <col min="13325" max="13326" width="7" style="3" customWidth="1"/>
    <col min="13327" max="13360" width="0" style="3" hidden="1" customWidth="1"/>
    <col min="13361" max="13361" width="12.7109375" style="3" customWidth="1"/>
    <col min="13362" max="13362" width="10.28515625" style="3" customWidth="1"/>
    <col min="13363" max="13365" width="0" style="3" hidden="1" customWidth="1"/>
    <col min="13366" max="13568" width="9.140625" style="3"/>
    <col min="13569" max="13569" width="3.7109375" style="3" customWidth="1"/>
    <col min="13570" max="13570" width="10.42578125" style="3" customWidth="1"/>
    <col min="13571" max="13571" width="5.140625" style="3" customWidth="1"/>
    <col min="13572" max="13573" width="4.28515625" style="3" customWidth="1"/>
    <col min="13574" max="13574" width="5.140625" style="3" customWidth="1"/>
    <col min="13575" max="13576" width="7.28515625" style="3" customWidth="1"/>
    <col min="13577" max="13577" width="4.28515625" style="3" customWidth="1"/>
    <col min="13578" max="13578" width="5.140625" style="3" customWidth="1"/>
    <col min="13579" max="13579" width="5.5703125" style="3" customWidth="1"/>
    <col min="13580" max="13580" width="5.140625" style="3" customWidth="1"/>
    <col min="13581" max="13582" width="7" style="3" customWidth="1"/>
    <col min="13583" max="13616" width="0" style="3" hidden="1" customWidth="1"/>
    <col min="13617" max="13617" width="12.7109375" style="3" customWidth="1"/>
    <col min="13618" max="13618" width="10.28515625" style="3" customWidth="1"/>
    <col min="13619" max="13621" width="0" style="3" hidden="1" customWidth="1"/>
    <col min="13622" max="13824" width="9.140625" style="3"/>
    <col min="13825" max="13825" width="3.7109375" style="3" customWidth="1"/>
    <col min="13826" max="13826" width="10.42578125" style="3" customWidth="1"/>
    <col min="13827" max="13827" width="5.140625" style="3" customWidth="1"/>
    <col min="13828" max="13829" width="4.28515625" style="3" customWidth="1"/>
    <col min="13830" max="13830" width="5.140625" style="3" customWidth="1"/>
    <col min="13831" max="13832" width="7.28515625" style="3" customWidth="1"/>
    <col min="13833" max="13833" width="4.28515625" style="3" customWidth="1"/>
    <col min="13834" max="13834" width="5.140625" style="3" customWidth="1"/>
    <col min="13835" max="13835" width="5.5703125" style="3" customWidth="1"/>
    <col min="13836" max="13836" width="5.140625" style="3" customWidth="1"/>
    <col min="13837" max="13838" width="7" style="3" customWidth="1"/>
    <col min="13839" max="13872" width="0" style="3" hidden="1" customWidth="1"/>
    <col min="13873" max="13873" width="12.7109375" style="3" customWidth="1"/>
    <col min="13874" max="13874" width="10.28515625" style="3" customWidth="1"/>
    <col min="13875" max="13877" width="0" style="3" hidden="1" customWidth="1"/>
    <col min="13878" max="14080" width="9.140625" style="3"/>
    <col min="14081" max="14081" width="3.7109375" style="3" customWidth="1"/>
    <col min="14082" max="14082" width="10.42578125" style="3" customWidth="1"/>
    <col min="14083" max="14083" width="5.140625" style="3" customWidth="1"/>
    <col min="14084" max="14085" width="4.28515625" style="3" customWidth="1"/>
    <col min="14086" max="14086" width="5.140625" style="3" customWidth="1"/>
    <col min="14087" max="14088" width="7.28515625" style="3" customWidth="1"/>
    <col min="14089" max="14089" width="4.28515625" style="3" customWidth="1"/>
    <col min="14090" max="14090" width="5.140625" style="3" customWidth="1"/>
    <col min="14091" max="14091" width="5.5703125" style="3" customWidth="1"/>
    <col min="14092" max="14092" width="5.140625" style="3" customWidth="1"/>
    <col min="14093" max="14094" width="7" style="3" customWidth="1"/>
    <col min="14095" max="14128" width="0" style="3" hidden="1" customWidth="1"/>
    <col min="14129" max="14129" width="12.7109375" style="3" customWidth="1"/>
    <col min="14130" max="14130" width="10.28515625" style="3" customWidth="1"/>
    <col min="14131" max="14133" width="0" style="3" hidden="1" customWidth="1"/>
    <col min="14134" max="14336" width="9.140625" style="3"/>
    <col min="14337" max="14337" width="3.7109375" style="3" customWidth="1"/>
    <col min="14338" max="14338" width="10.42578125" style="3" customWidth="1"/>
    <col min="14339" max="14339" width="5.140625" style="3" customWidth="1"/>
    <col min="14340" max="14341" width="4.28515625" style="3" customWidth="1"/>
    <col min="14342" max="14342" width="5.140625" style="3" customWidth="1"/>
    <col min="14343" max="14344" width="7.28515625" style="3" customWidth="1"/>
    <col min="14345" max="14345" width="4.28515625" style="3" customWidth="1"/>
    <col min="14346" max="14346" width="5.140625" style="3" customWidth="1"/>
    <col min="14347" max="14347" width="5.5703125" style="3" customWidth="1"/>
    <col min="14348" max="14348" width="5.140625" style="3" customWidth="1"/>
    <col min="14349" max="14350" width="7" style="3" customWidth="1"/>
    <col min="14351" max="14384" width="0" style="3" hidden="1" customWidth="1"/>
    <col min="14385" max="14385" width="12.7109375" style="3" customWidth="1"/>
    <col min="14386" max="14386" width="10.28515625" style="3" customWidth="1"/>
    <col min="14387" max="14389" width="0" style="3" hidden="1" customWidth="1"/>
    <col min="14390" max="14592" width="9.140625" style="3"/>
    <col min="14593" max="14593" width="3.7109375" style="3" customWidth="1"/>
    <col min="14594" max="14594" width="10.42578125" style="3" customWidth="1"/>
    <col min="14595" max="14595" width="5.140625" style="3" customWidth="1"/>
    <col min="14596" max="14597" width="4.28515625" style="3" customWidth="1"/>
    <col min="14598" max="14598" width="5.140625" style="3" customWidth="1"/>
    <col min="14599" max="14600" width="7.28515625" style="3" customWidth="1"/>
    <col min="14601" max="14601" width="4.28515625" style="3" customWidth="1"/>
    <col min="14602" max="14602" width="5.140625" style="3" customWidth="1"/>
    <col min="14603" max="14603" width="5.5703125" style="3" customWidth="1"/>
    <col min="14604" max="14604" width="5.140625" style="3" customWidth="1"/>
    <col min="14605" max="14606" width="7" style="3" customWidth="1"/>
    <col min="14607" max="14640" width="0" style="3" hidden="1" customWidth="1"/>
    <col min="14641" max="14641" width="12.7109375" style="3" customWidth="1"/>
    <col min="14642" max="14642" width="10.28515625" style="3" customWidth="1"/>
    <col min="14643" max="14645" width="0" style="3" hidden="1" customWidth="1"/>
    <col min="14646" max="14848" width="9.140625" style="3"/>
    <col min="14849" max="14849" width="3.7109375" style="3" customWidth="1"/>
    <col min="14850" max="14850" width="10.42578125" style="3" customWidth="1"/>
    <col min="14851" max="14851" width="5.140625" style="3" customWidth="1"/>
    <col min="14852" max="14853" width="4.28515625" style="3" customWidth="1"/>
    <col min="14854" max="14854" width="5.140625" style="3" customWidth="1"/>
    <col min="14855" max="14856" width="7.28515625" style="3" customWidth="1"/>
    <col min="14857" max="14857" width="4.28515625" style="3" customWidth="1"/>
    <col min="14858" max="14858" width="5.140625" style="3" customWidth="1"/>
    <col min="14859" max="14859" width="5.5703125" style="3" customWidth="1"/>
    <col min="14860" max="14860" width="5.140625" style="3" customWidth="1"/>
    <col min="14861" max="14862" width="7" style="3" customWidth="1"/>
    <col min="14863" max="14896" width="0" style="3" hidden="1" customWidth="1"/>
    <col min="14897" max="14897" width="12.7109375" style="3" customWidth="1"/>
    <col min="14898" max="14898" width="10.28515625" style="3" customWidth="1"/>
    <col min="14899" max="14901" width="0" style="3" hidden="1" customWidth="1"/>
    <col min="14902" max="15104" width="9.140625" style="3"/>
    <col min="15105" max="15105" width="3.7109375" style="3" customWidth="1"/>
    <col min="15106" max="15106" width="10.42578125" style="3" customWidth="1"/>
    <col min="15107" max="15107" width="5.140625" style="3" customWidth="1"/>
    <col min="15108" max="15109" width="4.28515625" style="3" customWidth="1"/>
    <col min="15110" max="15110" width="5.140625" style="3" customWidth="1"/>
    <col min="15111" max="15112" width="7.28515625" style="3" customWidth="1"/>
    <col min="15113" max="15113" width="4.28515625" style="3" customWidth="1"/>
    <col min="15114" max="15114" width="5.140625" style="3" customWidth="1"/>
    <col min="15115" max="15115" width="5.5703125" style="3" customWidth="1"/>
    <col min="15116" max="15116" width="5.140625" style="3" customWidth="1"/>
    <col min="15117" max="15118" width="7" style="3" customWidth="1"/>
    <col min="15119" max="15152" width="0" style="3" hidden="1" customWidth="1"/>
    <col min="15153" max="15153" width="12.7109375" style="3" customWidth="1"/>
    <col min="15154" max="15154" width="10.28515625" style="3" customWidth="1"/>
    <col min="15155" max="15157" width="0" style="3" hidden="1" customWidth="1"/>
    <col min="15158" max="15360" width="9.140625" style="3"/>
    <col min="15361" max="15361" width="3.7109375" style="3" customWidth="1"/>
    <col min="15362" max="15362" width="10.42578125" style="3" customWidth="1"/>
    <col min="15363" max="15363" width="5.140625" style="3" customWidth="1"/>
    <col min="15364" max="15365" width="4.28515625" style="3" customWidth="1"/>
    <col min="15366" max="15366" width="5.140625" style="3" customWidth="1"/>
    <col min="15367" max="15368" width="7.28515625" style="3" customWidth="1"/>
    <col min="15369" max="15369" width="4.28515625" style="3" customWidth="1"/>
    <col min="15370" max="15370" width="5.140625" style="3" customWidth="1"/>
    <col min="15371" max="15371" width="5.5703125" style="3" customWidth="1"/>
    <col min="15372" max="15372" width="5.140625" style="3" customWidth="1"/>
    <col min="15373" max="15374" width="7" style="3" customWidth="1"/>
    <col min="15375" max="15408" width="0" style="3" hidden="1" customWidth="1"/>
    <col min="15409" max="15409" width="12.7109375" style="3" customWidth="1"/>
    <col min="15410" max="15410" width="10.28515625" style="3" customWidth="1"/>
    <col min="15411" max="15413" width="0" style="3" hidden="1" customWidth="1"/>
    <col min="15414" max="15616" width="9.140625" style="3"/>
    <col min="15617" max="15617" width="3.7109375" style="3" customWidth="1"/>
    <col min="15618" max="15618" width="10.42578125" style="3" customWidth="1"/>
    <col min="15619" max="15619" width="5.140625" style="3" customWidth="1"/>
    <col min="15620" max="15621" width="4.28515625" style="3" customWidth="1"/>
    <col min="15622" max="15622" width="5.140625" style="3" customWidth="1"/>
    <col min="15623" max="15624" width="7.28515625" style="3" customWidth="1"/>
    <col min="15625" max="15625" width="4.28515625" style="3" customWidth="1"/>
    <col min="15626" max="15626" width="5.140625" style="3" customWidth="1"/>
    <col min="15627" max="15627" width="5.5703125" style="3" customWidth="1"/>
    <col min="15628" max="15628" width="5.140625" style="3" customWidth="1"/>
    <col min="15629" max="15630" width="7" style="3" customWidth="1"/>
    <col min="15631" max="15664" width="0" style="3" hidden="1" customWidth="1"/>
    <col min="15665" max="15665" width="12.7109375" style="3" customWidth="1"/>
    <col min="15666" max="15666" width="10.28515625" style="3" customWidth="1"/>
    <col min="15667" max="15669" width="0" style="3" hidden="1" customWidth="1"/>
    <col min="15670" max="15872" width="9.140625" style="3"/>
    <col min="15873" max="15873" width="3.7109375" style="3" customWidth="1"/>
    <col min="15874" max="15874" width="10.42578125" style="3" customWidth="1"/>
    <col min="15875" max="15875" width="5.140625" style="3" customWidth="1"/>
    <col min="15876" max="15877" width="4.28515625" style="3" customWidth="1"/>
    <col min="15878" max="15878" width="5.140625" style="3" customWidth="1"/>
    <col min="15879" max="15880" width="7.28515625" style="3" customWidth="1"/>
    <col min="15881" max="15881" width="4.28515625" style="3" customWidth="1"/>
    <col min="15882" max="15882" width="5.140625" style="3" customWidth="1"/>
    <col min="15883" max="15883" width="5.5703125" style="3" customWidth="1"/>
    <col min="15884" max="15884" width="5.140625" style="3" customWidth="1"/>
    <col min="15885" max="15886" width="7" style="3" customWidth="1"/>
    <col min="15887" max="15920" width="0" style="3" hidden="1" customWidth="1"/>
    <col min="15921" max="15921" width="12.7109375" style="3" customWidth="1"/>
    <col min="15922" max="15922" width="10.28515625" style="3" customWidth="1"/>
    <col min="15923" max="15925" width="0" style="3" hidden="1" customWidth="1"/>
    <col min="15926" max="16128" width="9.140625" style="3"/>
    <col min="16129" max="16129" width="3.7109375" style="3" customWidth="1"/>
    <col min="16130" max="16130" width="10.42578125" style="3" customWidth="1"/>
    <col min="16131" max="16131" width="5.140625" style="3" customWidth="1"/>
    <col min="16132" max="16133" width="4.28515625" style="3" customWidth="1"/>
    <col min="16134" max="16134" width="5.140625" style="3" customWidth="1"/>
    <col min="16135" max="16136" width="7.28515625" style="3" customWidth="1"/>
    <col min="16137" max="16137" width="4.28515625" style="3" customWidth="1"/>
    <col min="16138" max="16138" width="5.140625" style="3" customWidth="1"/>
    <col min="16139" max="16139" width="5.5703125" style="3" customWidth="1"/>
    <col min="16140" max="16140" width="5.140625" style="3" customWidth="1"/>
    <col min="16141" max="16142" width="7" style="3" customWidth="1"/>
    <col min="16143" max="16176" width="0" style="3" hidden="1" customWidth="1"/>
    <col min="16177" max="16177" width="12.7109375" style="3" customWidth="1"/>
    <col min="16178" max="16178" width="10.28515625" style="3" customWidth="1"/>
    <col min="16179" max="16181" width="0" style="3" hidden="1" customWidth="1"/>
    <col min="16182" max="16384" width="9.140625" style="3"/>
  </cols>
  <sheetData>
    <row r="3" spans="1:53" ht="13.5" customHeight="1" x14ac:dyDescent="0.2">
      <c r="B3" s="2"/>
      <c r="C3" s="3" t="str">
        <f>CONCATENATE("Семестр ", Семестр)</f>
        <v>Семестр 1</v>
      </c>
      <c r="F3" s="4" t="s">
        <v>171</v>
      </c>
      <c r="G3" s="4"/>
      <c r="H3" s="4"/>
      <c r="S3" s="5">
        <v>3</v>
      </c>
    </row>
    <row r="4" spans="1:53" ht="14.25" customHeight="1" thickBot="1" x14ac:dyDescent="0.25">
      <c r="B4" s="6"/>
      <c r="C4" s="2" t="s">
        <v>1</v>
      </c>
      <c r="G4" s="4"/>
      <c r="H4" s="4"/>
      <c r="AU4" s="7"/>
      <c r="AV4" s="8">
        <v>43491</v>
      </c>
      <c r="AW4" s="9">
        <f>AW158</f>
        <v>83.717391304347814</v>
      </c>
      <c r="AX4" s="8"/>
    </row>
    <row r="5" spans="1:53" ht="157.5" customHeight="1" x14ac:dyDescent="0.2">
      <c r="A5" s="10" t="s">
        <v>3</v>
      </c>
      <c r="B5" s="11"/>
      <c r="C5" s="12" t="s">
        <v>172</v>
      </c>
      <c r="D5" s="12" t="s">
        <v>173</v>
      </c>
      <c r="E5" s="12" t="s">
        <v>174</v>
      </c>
      <c r="F5" s="12" t="s">
        <v>175</v>
      </c>
      <c r="G5" s="12" t="s">
        <v>176</v>
      </c>
      <c r="H5" s="12" t="s">
        <v>177</v>
      </c>
      <c r="I5" s="12" t="s">
        <v>178</v>
      </c>
      <c r="J5" s="12" t="s">
        <v>179</v>
      </c>
      <c r="K5" s="12" t="s">
        <v>180</v>
      </c>
      <c r="L5" s="12" t="s">
        <v>181</v>
      </c>
      <c r="M5" s="12" t="s">
        <v>182</v>
      </c>
      <c r="N5" s="12" t="s">
        <v>183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3" t="s">
        <v>15</v>
      </c>
      <c r="AS5" s="13" t="s">
        <v>16</v>
      </c>
      <c r="AT5" s="13" t="s">
        <v>17</v>
      </c>
      <c r="AU5" s="13" t="s">
        <v>18</v>
      </c>
      <c r="AV5" s="14" t="s">
        <v>19</v>
      </c>
      <c r="AW5" s="15" t="s">
        <v>20</v>
      </c>
      <c r="AX5" s="15" t="s">
        <v>21</v>
      </c>
    </row>
    <row r="6" spans="1:53" x14ac:dyDescent="0.2">
      <c r="A6" s="16"/>
      <c r="B6" s="17"/>
      <c r="C6" s="18" t="s">
        <v>22</v>
      </c>
      <c r="D6" s="18" t="s">
        <v>22</v>
      </c>
      <c r="E6" s="18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 t="s">
        <v>22</v>
      </c>
      <c r="L6" s="18" t="s">
        <v>22</v>
      </c>
      <c r="M6" s="18" t="s">
        <v>22</v>
      </c>
      <c r="N6" s="18" t="s">
        <v>22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9"/>
      <c r="AS6" s="20"/>
      <c r="AT6" s="20"/>
      <c r="AU6" s="21"/>
      <c r="AV6" s="22"/>
      <c r="AW6" s="23"/>
      <c r="AX6" s="24"/>
    </row>
    <row r="7" spans="1:53" x14ac:dyDescent="0.2">
      <c r="A7" s="16"/>
      <c r="B7" s="17"/>
      <c r="C7" s="25">
        <v>72</v>
      </c>
      <c r="D7" s="25">
        <v>108</v>
      </c>
      <c r="E7" s="25">
        <v>72</v>
      </c>
      <c r="F7" s="25">
        <v>72</v>
      </c>
      <c r="G7" s="25">
        <v>36</v>
      </c>
      <c r="H7" s="25">
        <v>72</v>
      </c>
      <c r="I7" s="25">
        <v>108</v>
      </c>
      <c r="J7" s="25">
        <v>108</v>
      </c>
      <c r="K7" s="25">
        <v>108</v>
      </c>
      <c r="L7" s="25">
        <v>108</v>
      </c>
      <c r="M7" s="25">
        <v>144</v>
      </c>
      <c r="N7" s="25">
        <v>144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19"/>
      <c r="AS7" s="20"/>
      <c r="AT7" s="20"/>
      <c r="AU7" s="21"/>
      <c r="AV7" s="22"/>
      <c r="AW7" s="23"/>
      <c r="AX7" s="24"/>
    </row>
    <row r="8" spans="1:53" x14ac:dyDescent="0.2">
      <c r="A8" s="16"/>
      <c r="B8" s="17"/>
      <c r="C8" s="18" t="s">
        <v>23</v>
      </c>
      <c r="D8" s="18" t="s">
        <v>23</v>
      </c>
      <c r="E8" s="18" t="s">
        <v>23</v>
      </c>
      <c r="F8" s="18" t="s">
        <v>23</v>
      </c>
      <c r="G8" s="18" t="s">
        <v>23</v>
      </c>
      <c r="H8" s="18" t="s">
        <v>23</v>
      </c>
      <c r="I8" s="18" t="s">
        <v>23</v>
      </c>
      <c r="J8" s="18" t="s">
        <v>23</v>
      </c>
      <c r="K8" s="18" t="s">
        <v>106</v>
      </c>
      <c r="L8" s="18" t="s">
        <v>23</v>
      </c>
      <c r="M8" s="18" t="s">
        <v>74</v>
      </c>
      <c r="N8" s="18" t="s">
        <v>74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9"/>
      <c r="AS8" s="20"/>
      <c r="AT8" s="20"/>
      <c r="AU8" s="21"/>
      <c r="AV8" s="22"/>
      <c r="AW8" s="23"/>
      <c r="AX8" s="24"/>
    </row>
    <row r="9" spans="1:53" ht="11.25" hidden="1" customHeight="1" x14ac:dyDescent="0.2">
      <c r="A9" s="16"/>
      <c r="B9" s="17"/>
      <c r="C9" s="46" t="s">
        <v>24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8"/>
      <c r="AR9" s="19"/>
      <c r="AS9" s="20"/>
      <c r="AT9" s="20"/>
      <c r="AU9" s="21"/>
      <c r="AV9" s="22"/>
      <c r="AW9" s="23"/>
      <c r="AX9" s="24"/>
    </row>
    <row r="10" spans="1:53" x14ac:dyDescent="0.2">
      <c r="A10" s="16"/>
      <c r="B10" s="17"/>
      <c r="C10" s="46" t="s">
        <v>25</v>
      </c>
      <c r="D10" s="47"/>
      <c r="E10" s="47"/>
      <c r="F10" s="47"/>
      <c r="G10" s="47"/>
      <c r="H10" s="47"/>
      <c r="I10" s="47"/>
      <c r="J10" s="47"/>
      <c r="K10" s="47"/>
      <c r="L10" s="46" t="s">
        <v>26</v>
      </c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8"/>
      <c r="AR10" s="19"/>
      <c r="AS10" s="20"/>
      <c r="AT10" s="20"/>
      <c r="AU10" s="21"/>
      <c r="AV10" s="22"/>
      <c r="AW10" s="23"/>
      <c r="AX10" s="24"/>
      <c r="AY10" s="3">
        <v>5</v>
      </c>
      <c r="AZ10" s="3">
        <v>4</v>
      </c>
      <c r="BA10" s="3">
        <v>3</v>
      </c>
    </row>
    <row r="11" spans="1:53" x14ac:dyDescent="0.2">
      <c r="A11" s="26">
        <v>1</v>
      </c>
      <c r="B11" s="45">
        <v>170591</v>
      </c>
      <c r="C11" s="28">
        <v>95</v>
      </c>
      <c r="D11" s="28">
        <v>94</v>
      </c>
      <c r="E11" s="28">
        <v>91</v>
      </c>
      <c r="F11" s="28">
        <v>91</v>
      </c>
      <c r="G11" s="28">
        <v>79</v>
      </c>
      <c r="H11" s="28">
        <v>100</v>
      </c>
      <c r="I11" s="28">
        <v>95</v>
      </c>
      <c r="J11" s="28">
        <v>95</v>
      </c>
      <c r="K11" s="28">
        <v>100</v>
      </c>
      <c r="L11" s="28">
        <v>97</v>
      </c>
      <c r="M11" s="28">
        <v>95</v>
      </c>
      <c r="N11" s="28">
        <v>92</v>
      </c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9"/>
      <c r="AH11" s="29"/>
      <c r="AI11" s="28"/>
      <c r="AJ11" s="28"/>
      <c r="AK11" s="28"/>
      <c r="AL11" s="28"/>
      <c r="AM11" s="28"/>
      <c r="AN11" s="28"/>
      <c r="AO11" s="28"/>
      <c r="AP11" s="28"/>
      <c r="AQ11" s="28"/>
      <c r="AR11" s="30">
        <v>0</v>
      </c>
      <c r="AS11" s="31"/>
      <c r="AT11" s="31" t="s">
        <v>29</v>
      </c>
      <c r="AU11" s="32"/>
      <c r="AV11" s="22"/>
      <c r="AW11" s="33">
        <f t="shared" ref="AW11:AW74" si="0">IF(SUM(C11:AQ11)&gt;0,(SUM(C11:AQ11)/COUNTIF(C11:AQ11,"&gt;0")))</f>
        <v>93.666666666666671</v>
      </c>
      <c r="AX11" s="34" t="str">
        <f>IF(SUM(AY11:BA11)&gt;0,(AY11*5+AZ11*4+BA11*3)/SUM(AY11:BA11),"")</f>
        <v/>
      </c>
      <c r="AY11" s="35">
        <f t="shared" ref="AY11:AY74" si="1">COUNTIF($C11:$AQ11,"Отл")</f>
        <v>0</v>
      </c>
      <c r="AZ11" s="36">
        <f t="shared" ref="AZ11:AZ74" si="2">COUNTIF($C11:$AQ11,"Хор")</f>
        <v>0</v>
      </c>
      <c r="BA11" s="36">
        <f t="shared" ref="BA11:BA74" si="3">COUNTIF($C11:$AQ11,"Удв")</f>
        <v>0</v>
      </c>
    </row>
    <row r="12" spans="1:53" x14ac:dyDescent="0.2">
      <c r="A12" s="26">
        <v>2</v>
      </c>
      <c r="B12" s="27">
        <v>170592</v>
      </c>
      <c r="C12" s="28">
        <v>88</v>
      </c>
      <c r="D12" s="28">
        <v>97</v>
      </c>
      <c r="E12" s="28">
        <v>90</v>
      </c>
      <c r="F12" s="28">
        <v>76</v>
      </c>
      <c r="G12" s="28">
        <v>71</v>
      </c>
      <c r="H12" s="28">
        <v>100</v>
      </c>
      <c r="I12" s="28">
        <v>92</v>
      </c>
      <c r="J12" s="28">
        <v>85</v>
      </c>
      <c r="K12" s="28">
        <v>95</v>
      </c>
      <c r="L12" s="28">
        <v>79</v>
      </c>
      <c r="M12" s="28">
        <v>91</v>
      </c>
      <c r="N12" s="28">
        <v>91</v>
      </c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9"/>
      <c r="AH12" s="29"/>
      <c r="AI12" s="28"/>
      <c r="AJ12" s="28"/>
      <c r="AK12" s="28"/>
      <c r="AL12" s="28"/>
      <c r="AM12" s="28"/>
      <c r="AN12" s="28"/>
      <c r="AO12" s="28"/>
      <c r="AP12" s="28"/>
      <c r="AQ12" s="28"/>
      <c r="AR12" s="30">
        <v>0</v>
      </c>
      <c r="AS12" s="31"/>
      <c r="AT12" s="31" t="s">
        <v>29</v>
      </c>
      <c r="AU12" s="32"/>
      <c r="AV12" s="22"/>
      <c r="AW12" s="33">
        <f t="shared" si="0"/>
        <v>87.916666666666671</v>
      </c>
      <c r="AX12" s="34" t="str">
        <f t="shared" ref="AX12:AX75" si="4">IF(SUM(AY12:BA12)&gt;0,(AY12*5+AZ12*4+BA12*3)/SUM(AY12:BA12),"")</f>
        <v/>
      </c>
      <c r="AY12" s="35">
        <f t="shared" si="1"/>
        <v>0</v>
      </c>
      <c r="AZ12" s="36">
        <f t="shared" si="2"/>
        <v>0</v>
      </c>
      <c r="BA12" s="36">
        <f t="shared" si="3"/>
        <v>0</v>
      </c>
    </row>
    <row r="13" spans="1:53" x14ac:dyDescent="0.2">
      <c r="A13" s="26">
        <v>3</v>
      </c>
      <c r="B13" s="27" t="s">
        <v>184</v>
      </c>
      <c r="C13" s="28">
        <v>88</v>
      </c>
      <c r="D13" s="28">
        <v>91</v>
      </c>
      <c r="E13" s="28">
        <v>66</v>
      </c>
      <c r="F13" s="28">
        <v>91</v>
      </c>
      <c r="G13" s="28">
        <v>100</v>
      </c>
      <c r="H13" s="28">
        <v>100</v>
      </c>
      <c r="I13" s="28">
        <v>95</v>
      </c>
      <c r="J13" s="28">
        <v>85</v>
      </c>
      <c r="K13" s="28">
        <v>91</v>
      </c>
      <c r="L13" s="28">
        <v>95</v>
      </c>
      <c r="M13" s="28">
        <v>91</v>
      </c>
      <c r="N13" s="28">
        <v>92</v>
      </c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9"/>
      <c r="AH13" s="29"/>
      <c r="AI13" s="28"/>
      <c r="AJ13" s="28"/>
      <c r="AK13" s="28"/>
      <c r="AL13" s="28"/>
      <c r="AM13" s="28"/>
      <c r="AN13" s="28"/>
      <c r="AO13" s="28"/>
      <c r="AP13" s="28"/>
      <c r="AQ13" s="28"/>
      <c r="AR13" s="30">
        <v>0</v>
      </c>
      <c r="AS13" s="31"/>
      <c r="AT13" s="31" t="s">
        <v>29</v>
      </c>
      <c r="AU13" s="32"/>
      <c r="AV13" s="22"/>
      <c r="AW13" s="33">
        <f t="shared" si="0"/>
        <v>90.416666666666671</v>
      </c>
      <c r="AX13" s="34" t="str">
        <f t="shared" si="4"/>
        <v/>
      </c>
      <c r="AY13" s="35">
        <f t="shared" si="1"/>
        <v>0</v>
      </c>
      <c r="AZ13" s="36">
        <f t="shared" si="2"/>
        <v>0</v>
      </c>
      <c r="BA13" s="36">
        <f t="shared" si="3"/>
        <v>0</v>
      </c>
    </row>
    <row r="14" spans="1:53" x14ac:dyDescent="0.2">
      <c r="A14" s="26">
        <v>4</v>
      </c>
      <c r="B14" s="27" t="s">
        <v>185</v>
      </c>
      <c r="C14" s="28">
        <v>82</v>
      </c>
      <c r="D14" s="28">
        <v>92</v>
      </c>
      <c r="E14" s="28">
        <v>90</v>
      </c>
      <c r="F14" s="28">
        <v>91</v>
      </c>
      <c r="G14" s="28">
        <v>80</v>
      </c>
      <c r="H14" s="28">
        <v>100</v>
      </c>
      <c r="I14" s="28">
        <v>99</v>
      </c>
      <c r="J14" s="28">
        <v>74</v>
      </c>
      <c r="K14" s="28">
        <v>100</v>
      </c>
      <c r="L14" s="28">
        <v>94</v>
      </c>
      <c r="M14" s="28">
        <v>93</v>
      </c>
      <c r="N14" s="28">
        <v>97</v>
      </c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30">
        <v>0</v>
      </c>
      <c r="AS14" s="31"/>
      <c r="AT14" s="31" t="s">
        <v>29</v>
      </c>
      <c r="AU14" s="32"/>
      <c r="AV14" s="22"/>
      <c r="AW14" s="33">
        <f t="shared" si="0"/>
        <v>91</v>
      </c>
      <c r="AX14" s="34" t="str">
        <f t="shared" si="4"/>
        <v/>
      </c>
      <c r="AY14" s="35">
        <f t="shared" si="1"/>
        <v>0</v>
      </c>
      <c r="AZ14" s="36">
        <f t="shared" si="2"/>
        <v>0</v>
      </c>
      <c r="BA14" s="36">
        <f t="shared" si="3"/>
        <v>0</v>
      </c>
    </row>
    <row r="15" spans="1:53" x14ac:dyDescent="0.2">
      <c r="A15" s="26">
        <v>5</v>
      </c>
      <c r="B15" s="27" t="s">
        <v>186</v>
      </c>
      <c r="C15" s="28">
        <v>62</v>
      </c>
      <c r="D15" s="28">
        <v>78</v>
      </c>
      <c r="E15" s="28">
        <v>66</v>
      </c>
      <c r="F15" s="28">
        <v>61</v>
      </c>
      <c r="G15" s="28">
        <v>77</v>
      </c>
      <c r="H15" s="28">
        <v>100</v>
      </c>
      <c r="I15" s="28">
        <v>86</v>
      </c>
      <c r="J15" s="28">
        <v>74</v>
      </c>
      <c r="K15" s="28">
        <v>95</v>
      </c>
      <c r="L15" s="28">
        <v>84</v>
      </c>
      <c r="M15" s="28">
        <v>91</v>
      </c>
      <c r="N15" s="28">
        <v>81</v>
      </c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30">
        <v>0</v>
      </c>
      <c r="AS15" s="31"/>
      <c r="AT15" s="31" t="s">
        <v>29</v>
      </c>
      <c r="AU15" s="32"/>
      <c r="AV15" s="22"/>
      <c r="AW15" s="33">
        <f t="shared" si="0"/>
        <v>79.583333333333329</v>
      </c>
      <c r="AX15" s="34" t="str">
        <f t="shared" si="4"/>
        <v/>
      </c>
      <c r="AY15" s="35">
        <f t="shared" si="1"/>
        <v>0</v>
      </c>
      <c r="AZ15" s="36">
        <f t="shared" si="2"/>
        <v>0</v>
      </c>
      <c r="BA15" s="36">
        <f t="shared" si="3"/>
        <v>0</v>
      </c>
    </row>
    <row r="16" spans="1:53" x14ac:dyDescent="0.2">
      <c r="A16" s="26">
        <v>6</v>
      </c>
      <c r="B16" s="27" t="s">
        <v>187</v>
      </c>
      <c r="C16" s="28">
        <v>93</v>
      </c>
      <c r="D16" s="28">
        <v>98</v>
      </c>
      <c r="E16" s="28">
        <v>65</v>
      </c>
      <c r="F16" s="28">
        <v>91</v>
      </c>
      <c r="G16" s="28">
        <v>80</v>
      </c>
      <c r="H16" s="28">
        <v>100</v>
      </c>
      <c r="I16" s="28">
        <v>94</v>
      </c>
      <c r="J16" s="28">
        <v>91</v>
      </c>
      <c r="K16" s="28">
        <v>100</v>
      </c>
      <c r="L16" s="28">
        <v>96</v>
      </c>
      <c r="M16" s="28">
        <v>91</v>
      </c>
      <c r="N16" s="28">
        <v>95</v>
      </c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30">
        <v>0</v>
      </c>
      <c r="AS16" s="31"/>
      <c r="AT16" s="31" t="s">
        <v>29</v>
      </c>
      <c r="AU16" s="32"/>
      <c r="AV16" s="22"/>
      <c r="AW16" s="33">
        <f t="shared" si="0"/>
        <v>91.166666666666671</v>
      </c>
      <c r="AX16" s="34" t="str">
        <f t="shared" si="4"/>
        <v/>
      </c>
      <c r="AY16" s="35">
        <f t="shared" si="1"/>
        <v>0</v>
      </c>
      <c r="AZ16" s="36">
        <f t="shared" si="2"/>
        <v>0</v>
      </c>
      <c r="BA16" s="36">
        <f t="shared" si="3"/>
        <v>0</v>
      </c>
    </row>
    <row r="17" spans="1:53" x14ac:dyDescent="0.2">
      <c r="A17" s="26">
        <v>7</v>
      </c>
      <c r="B17" s="27" t="s">
        <v>188</v>
      </c>
      <c r="C17" s="28">
        <v>72</v>
      </c>
      <c r="D17" s="28">
        <v>82</v>
      </c>
      <c r="E17" s="28">
        <v>70</v>
      </c>
      <c r="F17" s="28">
        <v>61</v>
      </c>
      <c r="G17" s="28">
        <v>65</v>
      </c>
      <c r="H17" s="28">
        <v>100</v>
      </c>
      <c r="I17" s="28">
        <v>78</v>
      </c>
      <c r="J17" s="28">
        <v>65</v>
      </c>
      <c r="K17" s="28">
        <v>91</v>
      </c>
      <c r="L17" s="28">
        <v>75</v>
      </c>
      <c r="M17" s="28">
        <v>90</v>
      </c>
      <c r="N17" s="28">
        <v>96</v>
      </c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30">
        <v>0</v>
      </c>
      <c r="AS17" s="31"/>
      <c r="AT17" s="31" t="s">
        <v>29</v>
      </c>
      <c r="AU17" s="32"/>
      <c r="AV17" s="22"/>
      <c r="AW17" s="33">
        <f t="shared" si="0"/>
        <v>78.75</v>
      </c>
      <c r="AX17" s="34" t="str">
        <f t="shared" si="4"/>
        <v/>
      </c>
      <c r="AY17" s="35">
        <f t="shared" si="1"/>
        <v>0</v>
      </c>
      <c r="AZ17" s="36">
        <f t="shared" si="2"/>
        <v>0</v>
      </c>
      <c r="BA17" s="36">
        <f t="shared" si="3"/>
        <v>0</v>
      </c>
    </row>
    <row r="18" spans="1:53" x14ac:dyDescent="0.2">
      <c r="A18" s="26">
        <v>8</v>
      </c>
      <c r="B18" s="27" t="s">
        <v>189</v>
      </c>
      <c r="C18" s="28">
        <v>83</v>
      </c>
      <c r="D18" s="28">
        <v>91</v>
      </c>
      <c r="E18" s="28">
        <v>66</v>
      </c>
      <c r="F18" s="28">
        <v>91</v>
      </c>
      <c r="G18" s="28">
        <v>75</v>
      </c>
      <c r="H18" s="28">
        <v>100</v>
      </c>
      <c r="I18" s="28">
        <v>74</v>
      </c>
      <c r="J18" s="28">
        <v>61</v>
      </c>
      <c r="K18" s="28">
        <v>91</v>
      </c>
      <c r="L18" s="28">
        <v>98</v>
      </c>
      <c r="M18" s="28">
        <v>96</v>
      </c>
      <c r="N18" s="28">
        <v>97</v>
      </c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30">
        <v>0</v>
      </c>
      <c r="AS18" s="31"/>
      <c r="AT18" s="31" t="s">
        <v>29</v>
      </c>
      <c r="AU18" s="32"/>
      <c r="AV18" s="22"/>
      <c r="AW18" s="33">
        <f t="shared" si="0"/>
        <v>85.25</v>
      </c>
      <c r="AX18" s="34" t="str">
        <f t="shared" si="4"/>
        <v/>
      </c>
      <c r="AY18" s="35">
        <f t="shared" si="1"/>
        <v>0</v>
      </c>
      <c r="AZ18" s="36">
        <f t="shared" si="2"/>
        <v>0</v>
      </c>
      <c r="BA18" s="36">
        <f t="shared" si="3"/>
        <v>0</v>
      </c>
    </row>
    <row r="19" spans="1:53" x14ac:dyDescent="0.2">
      <c r="A19" s="26">
        <v>9</v>
      </c>
      <c r="B19" s="27" t="s">
        <v>190</v>
      </c>
      <c r="C19" s="28">
        <v>64</v>
      </c>
      <c r="D19" s="28">
        <v>61</v>
      </c>
      <c r="E19" s="28">
        <v>70</v>
      </c>
      <c r="F19" s="28">
        <v>65</v>
      </c>
      <c r="G19" s="28">
        <v>96</v>
      </c>
      <c r="H19" s="28">
        <v>85</v>
      </c>
      <c r="I19" s="28">
        <v>91</v>
      </c>
      <c r="J19" s="28">
        <v>61</v>
      </c>
      <c r="K19" s="28">
        <v>91</v>
      </c>
      <c r="L19" s="28">
        <v>62</v>
      </c>
      <c r="M19" s="28">
        <v>80</v>
      </c>
      <c r="N19" s="28">
        <v>76</v>
      </c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30">
        <v>0</v>
      </c>
      <c r="AS19" s="31"/>
      <c r="AT19" s="31" t="s">
        <v>29</v>
      </c>
      <c r="AU19" s="32"/>
      <c r="AV19" s="22"/>
      <c r="AW19" s="33">
        <f t="shared" si="0"/>
        <v>75.166666666666671</v>
      </c>
      <c r="AX19" s="34" t="str">
        <f t="shared" si="4"/>
        <v/>
      </c>
      <c r="AY19" s="35">
        <f t="shared" si="1"/>
        <v>0</v>
      </c>
      <c r="AZ19" s="36">
        <f t="shared" si="2"/>
        <v>0</v>
      </c>
      <c r="BA19" s="36">
        <f t="shared" si="3"/>
        <v>0</v>
      </c>
    </row>
    <row r="20" spans="1:53" x14ac:dyDescent="0.2">
      <c r="A20" s="26">
        <v>10</v>
      </c>
      <c r="B20" s="27" t="s">
        <v>191</v>
      </c>
      <c r="C20" s="28">
        <v>85</v>
      </c>
      <c r="D20" s="28">
        <v>91</v>
      </c>
      <c r="E20" s="28">
        <v>67</v>
      </c>
      <c r="F20" s="28">
        <v>91</v>
      </c>
      <c r="G20" s="28">
        <v>70</v>
      </c>
      <c r="H20" s="28">
        <v>100</v>
      </c>
      <c r="I20" s="28">
        <v>92</v>
      </c>
      <c r="J20" s="28">
        <v>75</v>
      </c>
      <c r="K20" s="28">
        <v>95</v>
      </c>
      <c r="L20" s="28">
        <v>99</v>
      </c>
      <c r="M20" s="28">
        <v>91</v>
      </c>
      <c r="N20" s="28">
        <v>92</v>
      </c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30">
        <v>0</v>
      </c>
      <c r="AS20" s="31"/>
      <c r="AT20" s="31" t="s">
        <v>29</v>
      </c>
      <c r="AU20" s="32"/>
      <c r="AV20" s="22"/>
      <c r="AW20" s="33">
        <f t="shared" si="0"/>
        <v>87.333333333333329</v>
      </c>
      <c r="AX20" s="34" t="str">
        <f t="shared" si="4"/>
        <v/>
      </c>
      <c r="AY20" s="35">
        <f t="shared" si="1"/>
        <v>0</v>
      </c>
      <c r="AZ20" s="36">
        <f t="shared" si="2"/>
        <v>0</v>
      </c>
      <c r="BA20" s="36">
        <f t="shared" si="3"/>
        <v>0</v>
      </c>
    </row>
    <row r="21" spans="1:53" x14ac:dyDescent="0.2">
      <c r="A21" s="26">
        <v>11</v>
      </c>
      <c r="B21" s="27" t="s">
        <v>192</v>
      </c>
      <c r="C21" s="28">
        <v>79</v>
      </c>
      <c r="D21" s="28">
        <v>75</v>
      </c>
      <c r="E21" s="28">
        <v>61</v>
      </c>
      <c r="F21" s="28">
        <v>61</v>
      </c>
      <c r="G21" s="28">
        <v>61</v>
      </c>
      <c r="H21" s="28">
        <v>85</v>
      </c>
      <c r="I21" s="28">
        <v>76</v>
      </c>
      <c r="J21" s="28">
        <v>61</v>
      </c>
      <c r="K21" s="28">
        <v>75</v>
      </c>
      <c r="L21" s="28">
        <v>96</v>
      </c>
      <c r="M21" s="28">
        <v>91</v>
      </c>
      <c r="N21" s="28">
        <v>82</v>
      </c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30">
        <v>0</v>
      </c>
      <c r="AS21" s="31"/>
      <c r="AT21" s="31" t="s">
        <v>29</v>
      </c>
      <c r="AU21" s="32"/>
      <c r="AV21" s="22"/>
      <c r="AW21" s="33">
        <f t="shared" si="0"/>
        <v>75.25</v>
      </c>
      <c r="AX21" s="34" t="str">
        <f t="shared" si="4"/>
        <v/>
      </c>
      <c r="AY21" s="35">
        <f t="shared" si="1"/>
        <v>0</v>
      </c>
      <c r="AZ21" s="36">
        <f t="shared" si="2"/>
        <v>0</v>
      </c>
      <c r="BA21" s="36">
        <f t="shared" si="3"/>
        <v>0</v>
      </c>
    </row>
    <row r="22" spans="1:53" x14ac:dyDescent="0.2">
      <c r="A22" s="26">
        <v>12</v>
      </c>
      <c r="B22" s="27" t="s">
        <v>193</v>
      </c>
      <c r="C22" s="28">
        <v>72</v>
      </c>
      <c r="D22" s="28">
        <v>79</v>
      </c>
      <c r="E22" s="28">
        <v>66</v>
      </c>
      <c r="F22" s="28">
        <v>91</v>
      </c>
      <c r="G22" s="28">
        <v>61</v>
      </c>
      <c r="H22" s="28">
        <v>100</v>
      </c>
      <c r="I22" s="28">
        <v>92</v>
      </c>
      <c r="J22" s="28">
        <v>91</v>
      </c>
      <c r="K22" s="28">
        <v>91</v>
      </c>
      <c r="L22" s="28">
        <v>98</v>
      </c>
      <c r="M22" s="28">
        <v>86</v>
      </c>
      <c r="N22" s="28">
        <v>83</v>
      </c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30">
        <v>0</v>
      </c>
      <c r="AS22" s="31"/>
      <c r="AT22" s="31" t="s">
        <v>29</v>
      </c>
      <c r="AU22" s="32"/>
      <c r="AV22" s="22"/>
      <c r="AW22" s="33">
        <f t="shared" si="0"/>
        <v>84.166666666666671</v>
      </c>
      <c r="AX22" s="34" t="str">
        <f t="shared" si="4"/>
        <v/>
      </c>
      <c r="AY22" s="35">
        <f t="shared" si="1"/>
        <v>0</v>
      </c>
      <c r="AZ22" s="36">
        <f t="shared" si="2"/>
        <v>0</v>
      </c>
      <c r="BA22" s="36">
        <f t="shared" si="3"/>
        <v>0</v>
      </c>
    </row>
    <row r="23" spans="1:53" x14ac:dyDescent="0.2">
      <c r="A23" s="26">
        <v>13</v>
      </c>
      <c r="B23" s="27" t="s">
        <v>194</v>
      </c>
      <c r="C23" s="28">
        <v>74</v>
      </c>
      <c r="D23" s="28">
        <v>94</v>
      </c>
      <c r="E23" s="28">
        <v>75</v>
      </c>
      <c r="F23" s="28">
        <v>85</v>
      </c>
      <c r="G23" s="28">
        <v>76</v>
      </c>
      <c r="H23" s="28">
        <v>100</v>
      </c>
      <c r="I23" s="28">
        <v>92</v>
      </c>
      <c r="J23" s="28">
        <v>65</v>
      </c>
      <c r="K23" s="28">
        <v>95</v>
      </c>
      <c r="L23" s="28">
        <v>98</v>
      </c>
      <c r="M23" s="28">
        <v>86</v>
      </c>
      <c r="N23" s="28">
        <v>92</v>
      </c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30">
        <v>0</v>
      </c>
      <c r="AS23" s="31"/>
      <c r="AT23" s="31" t="s">
        <v>29</v>
      </c>
      <c r="AU23" s="32"/>
      <c r="AV23" s="22"/>
      <c r="AW23" s="33">
        <f t="shared" si="0"/>
        <v>86</v>
      </c>
      <c r="AX23" s="34" t="str">
        <f t="shared" si="4"/>
        <v/>
      </c>
      <c r="AY23" s="35">
        <f t="shared" si="1"/>
        <v>0</v>
      </c>
      <c r="AZ23" s="36">
        <f t="shared" si="2"/>
        <v>0</v>
      </c>
      <c r="BA23" s="36">
        <f t="shared" si="3"/>
        <v>0</v>
      </c>
    </row>
    <row r="24" spans="1:53" x14ac:dyDescent="0.2">
      <c r="A24" s="26">
        <v>14</v>
      </c>
      <c r="B24" s="27" t="s">
        <v>195</v>
      </c>
      <c r="C24" s="28">
        <v>61</v>
      </c>
      <c r="D24" s="28">
        <v>68</v>
      </c>
      <c r="E24" s="28">
        <v>66</v>
      </c>
      <c r="F24" s="28">
        <v>61</v>
      </c>
      <c r="G24" s="28">
        <v>61</v>
      </c>
      <c r="H24" s="28">
        <v>85</v>
      </c>
      <c r="I24" s="28">
        <v>75</v>
      </c>
      <c r="J24" s="28">
        <v>61</v>
      </c>
      <c r="K24" s="28">
        <v>65</v>
      </c>
      <c r="L24" s="28">
        <v>80</v>
      </c>
      <c r="M24" s="28">
        <v>82</v>
      </c>
      <c r="N24" s="28">
        <v>69</v>
      </c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30">
        <v>0</v>
      </c>
      <c r="AS24" s="31"/>
      <c r="AT24" s="31" t="s">
        <v>29</v>
      </c>
      <c r="AU24" s="32"/>
      <c r="AV24" s="22"/>
      <c r="AW24" s="33">
        <f t="shared" si="0"/>
        <v>69.5</v>
      </c>
      <c r="AX24" s="34" t="str">
        <f t="shared" si="4"/>
        <v/>
      </c>
      <c r="AY24" s="35">
        <f t="shared" si="1"/>
        <v>0</v>
      </c>
      <c r="AZ24" s="36">
        <f t="shared" si="2"/>
        <v>0</v>
      </c>
      <c r="BA24" s="36">
        <f t="shared" si="3"/>
        <v>0</v>
      </c>
    </row>
    <row r="25" spans="1:53" x14ac:dyDescent="0.2">
      <c r="A25" s="26">
        <v>15</v>
      </c>
      <c r="B25" s="27" t="s">
        <v>196</v>
      </c>
      <c r="C25" s="28">
        <v>29</v>
      </c>
      <c r="D25" s="28">
        <v>66</v>
      </c>
      <c r="E25" s="28">
        <v>61</v>
      </c>
      <c r="F25" s="28">
        <v>61</v>
      </c>
      <c r="G25" s="28">
        <v>60</v>
      </c>
      <c r="H25" s="28">
        <v>85</v>
      </c>
      <c r="I25" s="28">
        <v>75</v>
      </c>
      <c r="J25" s="28">
        <v>61</v>
      </c>
      <c r="K25" s="28">
        <v>71</v>
      </c>
      <c r="L25" s="28">
        <v>75</v>
      </c>
      <c r="M25" s="28">
        <v>82</v>
      </c>
      <c r="N25" s="28">
        <v>76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30">
        <v>0</v>
      </c>
      <c r="AS25" s="31"/>
      <c r="AT25" s="31" t="s">
        <v>29</v>
      </c>
      <c r="AU25" s="32"/>
      <c r="AV25" s="22"/>
      <c r="AW25" s="33">
        <f t="shared" si="0"/>
        <v>66.833333333333329</v>
      </c>
      <c r="AX25" s="34" t="str">
        <f t="shared" si="4"/>
        <v/>
      </c>
      <c r="AY25" s="35">
        <f t="shared" si="1"/>
        <v>0</v>
      </c>
      <c r="AZ25" s="36">
        <f t="shared" si="2"/>
        <v>0</v>
      </c>
      <c r="BA25" s="36">
        <f t="shared" si="3"/>
        <v>0</v>
      </c>
    </row>
    <row r="26" spans="1:53" x14ac:dyDescent="0.2">
      <c r="A26" s="26">
        <v>16</v>
      </c>
      <c r="B26" s="27" t="s">
        <v>197</v>
      </c>
      <c r="C26" s="28">
        <v>86</v>
      </c>
      <c r="D26" s="28">
        <v>96</v>
      </c>
      <c r="E26" s="28">
        <v>75</v>
      </c>
      <c r="F26" s="28">
        <v>65</v>
      </c>
      <c r="G26" s="28">
        <v>71</v>
      </c>
      <c r="H26" s="28">
        <v>100</v>
      </c>
      <c r="I26" s="28">
        <v>94</v>
      </c>
      <c r="J26" s="28">
        <v>74</v>
      </c>
      <c r="K26" s="28">
        <v>100</v>
      </c>
      <c r="L26" s="28">
        <v>99</v>
      </c>
      <c r="M26" s="28">
        <v>92</v>
      </c>
      <c r="N26" s="28">
        <v>93</v>
      </c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30">
        <v>0</v>
      </c>
      <c r="AS26" s="31"/>
      <c r="AT26" s="31" t="s">
        <v>29</v>
      </c>
      <c r="AU26" s="32"/>
      <c r="AV26" s="22"/>
      <c r="AW26" s="33">
        <f t="shared" si="0"/>
        <v>87.083333333333329</v>
      </c>
      <c r="AX26" s="34" t="str">
        <f t="shared" si="4"/>
        <v/>
      </c>
      <c r="AY26" s="35">
        <f t="shared" si="1"/>
        <v>0</v>
      </c>
      <c r="AZ26" s="36">
        <f t="shared" si="2"/>
        <v>0</v>
      </c>
      <c r="BA26" s="36">
        <f t="shared" si="3"/>
        <v>0</v>
      </c>
    </row>
    <row r="27" spans="1:53" x14ac:dyDescent="0.2">
      <c r="A27" s="26">
        <v>17</v>
      </c>
      <c r="B27" s="27" t="s">
        <v>198</v>
      </c>
      <c r="C27" s="28">
        <v>61</v>
      </c>
      <c r="D27" s="28">
        <v>61</v>
      </c>
      <c r="E27" s="28">
        <v>61</v>
      </c>
      <c r="F27" s="28">
        <v>61</v>
      </c>
      <c r="G27" s="28">
        <v>61</v>
      </c>
      <c r="H27" s="28">
        <v>85</v>
      </c>
      <c r="I27" s="28">
        <v>72</v>
      </c>
      <c r="J27" s="28">
        <v>61</v>
      </c>
      <c r="K27" s="28">
        <v>91</v>
      </c>
      <c r="L27" s="28">
        <v>62</v>
      </c>
      <c r="M27" s="28">
        <v>70</v>
      </c>
      <c r="N27" s="28">
        <v>69</v>
      </c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30">
        <v>0</v>
      </c>
      <c r="AS27" s="31"/>
      <c r="AT27" s="31" t="s">
        <v>29</v>
      </c>
      <c r="AU27" s="32"/>
      <c r="AV27" s="22"/>
      <c r="AW27" s="33">
        <f t="shared" si="0"/>
        <v>67.916666666666671</v>
      </c>
      <c r="AX27" s="34" t="str">
        <f t="shared" si="4"/>
        <v/>
      </c>
      <c r="AY27" s="35">
        <f t="shared" si="1"/>
        <v>0</v>
      </c>
      <c r="AZ27" s="36">
        <f t="shared" si="2"/>
        <v>0</v>
      </c>
      <c r="BA27" s="36">
        <f t="shared" si="3"/>
        <v>0</v>
      </c>
    </row>
    <row r="28" spans="1:53" x14ac:dyDescent="0.2">
      <c r="A28" s="26">
        <v>18</v>
      </c>
      <c r="B28" s="27" t="s">
        <v>199</v>
      </c>
      <c r="C28" s="28">
        <v>61</v>
      </c>
      <c r="D28" s="28">
        <v>66</v>
      </c>
      <c r="E28" s="28">
        <v>74</v>
      </c>
      <c r="F28" s="28">
        <v>65</v>
      </c>
      <c r="G28" s="28">
        <v>60</v>
      </c>
      <c r="H28" s="28">
        <v>100</v>
      </c>
      <c r="I28" s="28">
        <v>93</v>
      </c>
      <c r="J28" s="28">
        <v>80</v>
      </c>
      <c r="K28" s="28">
        <v>80</v>
      </c>
      <c r="L28" s="28">
        <v>65</v>
      </c>
      <c r="M28" s="28">
        <v>84</v>
      </c>
      <c r="N28" s="28">
        <v>79</v>
      </c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30">
        <v>0</v>
      </c>
      <c r="AS28" s="31"/>
      <c r="AT28" s="31" t="s">
        <v>29</v>
      </c>
      <c r="AU28" s="32"/>
      <c r="AV28" s="22"/>
      <c r="AW28" s="33">
        <f t="shared" si="0"/>
        <v>75.583333333333329</v>
      </c>
      <c r="AX28" s="34" t="str">
        <f t="shared" si="4"/>
        <v/>
      </c>
      <c r="AY28" s="35">
        <f t="shared" si="1"/>
        <v>0</v>
      </c>
      <c r="AZ28" s="36">
        <f t="shared" si="2"/>
        <v>0</v>
      </c>
      <c r="BA28" s="36">
        <f t="shared" si="3"/>
        <v>0</v>
      </c>
    </row>
    <row r="29" spans="1:53" x14ac:dyDescent="0.2">
      <c r="A29" s="26">
        <v>19</v>
      </c>
      <c r="B29" s="27" t="s">
        <v>200</v>
      </c>
      <c r="C29" s="28">
        <v>89</v>
      </c>
      <c r="D29" s="28">
        <v>98</v>
      </c>
      <c r="E29" s="28">
        <v>84</v>
      </c>
      <c r="F29" s="28">
        <v>91</v>
      </c>
      <c r="G29" s="28">
        <v>78</v>
      </c>
      <c r="H29" s="28">
        <v>100</v>
      </c>
      <c r="I29" s="28">
        <v>100</v>
      </c>
      <c r="J29" s="28">
        <v>95</v>
      </c>
      <c r="K29" s="28">
        <v>100</v>
      </c>
      <c r="L29" s="28">
        <v>97</v>
      </c>
      <c r="M29" s="28">
        <v>91</v>
      </c>
      <c r="N29" s="28">
        <v>95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30">
        <v>0</v>
      </c>
      <c r="AS29" s="31"/>
      <c r="AT29" s="31" t="s">
        <v>29</v>
      </c>
      <c r="AU29" s="32"/>
      <c r="AV29" s="22"/>
      <c r="AW29" s="33">
        <f t="shared" si="0"/>
        <v>93.166666666666671</v>
      </c>
      <c r="AX29" s="34" t="str">
        <f t="shared" si="4"/>
        <v/>
      </c>
      <c r="AY29" s="35">
        <f t="shared" si="1"/>
        <v>0</v>
      </c>
      <c r="AZ29" s="36">
        <f t="shared" si="2"/>
        <v>0</v>
      </c>
      <c r="BA29" s="36">
        <f t="shared" si="3"/>
        <v>0</v>
      </c>
    </row>
    <row r="30" spans="1:53" x14ac:dyDescent="0.2">
      <c r="A30" s="26">
        <v>20</v>
      </c>
      <c r="B30" s="27" t="s">
        <v>201</v>
      </c>
      <c r="C30" s="28">
        <v>95</v>
      </c>
      <c r="D30" s="28">
        <v>93</v>
      </c>
      <c r="E30" s="28">
        <v>90</v>
      </c>
      <c r="F30" s="28">
        <v>91</v>
      </c>
      <c r="G30" s="28">
        <v>92</v>
      </c>
      <c r="H30" s="28">
        <v>100</v>
      </c>
      <c r="I30" s="28">
        <v>97</v>
      </c>
      <c r="J30" s="28">
        <v>85</v>
      </c>
      <c r="K30" s="28">
        <v>100</v>
      </c>
      <c r="L30" s="28">
        <v>99</v>
      </c>
      <c r="M30" s="28">
        <v>92</v>
      </c>
      <c r="N30" s="28">
        <v>97</v>
      </c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30">
        <v>0</v>
      </c>
      <c r="AS30" s="31"/>
      <c r="AT30" s="31" t="s">
        <v>29</v>
      </c>
      <c r="AU30" s="32"/>
      <c r="AV30" s="22"/>
      <c r="AW30" s="33">
        <f t="shared" si="0"/>
        <v>94.25</v>
      </c>
      <c r="AX30" s="34" t="str">
        <f t="shared" si="4"/>
        <v/>
      </c>
      <c r="AY30" s="35">
        <f t="shared" si="1"/>
        <v>0</v>
      </c>
      <c r="AZ30" s="36">
        <f t="shared" si="2"/>
        <v>0</v>
      </c>
      <c r="BA30" s="36">
        <f t="shared" si="3"/>
        <v>0</v>
      </c>
    </row>
    <row r="31" spans="1:53" x14ac:dyDescent="0.2">
      <c r="A31" s="26">
        <v>21</v>
      </c>
      <c r="B31" s="27" t="s">
        <v>202</v>
      </c>
      <c r="C31" s="28">
        <v>100</v>
      </c>
      <c r="D31" s="28">
        <v>99</v>
      </c>
      <c r="E31" s="28">
        <v>91</v>
      </c>
      <c r="F31" s="28">
        <v>91</v>
      </c>
      <c r="G31" s="28">
        <v>95</v>
      </c>
      <c r="H31" s="28">
        <v>100</v>
      </c>
      <c r="I31" s="28">
        <v>93</v>
      </c>
      <c r="J31" s="28">
        <v>85</v>
      </c>
      <c r="K31" s="28">
        <v>100</v>
      </c>
      <c r="L31" s="28">
        <v>97</v>
      </c>
      <c r="M31" s="28">
        <v>92</v>
      </c>
      <c r="N31" s="28">
        <v>98</v>
      </c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30">
        <v>0</v>
      </c>
      <c r="AS31" s="31"/>
      <c r="AT31" s="31" t="s">
        <v>29</v>
      </c>
      <c r="AU31" s="32"/>
      <c r="AV31" s="22"/>
      <c r="AW31" s="33">
        <f t="shared" si="0"/>
        <v>95.083333333333329</v>
      </c>
      <c r="AX31" s="34" t="str">
        <f t="shared" si="4"/>
        <v/>
      </c>
      <c r="AY31" s="35">
        <f t="shared" si="1"/>
        <v>0</v>
      </c>
      <c r="AZ31" s="36">
        <f t="shared" si="2"/>
        <v>0</v>
      </c>
      <c r="BA31" s="36">
        <f t="shared" si="3"/>
        <v>0</v>
      </c>
    </row>
    <row r="32" spans="1:53" x14ac:dyDescent="0.2">
      <c r="A32" s="26">
        <v>22</v>
      </c>
      <c r="B32" s="27" t="s">
        <v>203</v>
      </c>
      <c r="C32" s="28">
        <v>83</v>
      </c>
      <c r="D32" s="28">
        <v>75</v>
      </c>
      <c r="E32" s="28">
        <v>69</v>
      </c>
      <c r="F32" s="28">
        <v>75</v>
      </c>
      <c r="G32" s="28">
        <v>63</v>
      </c>
      <c r="H32" s="28">
        <v>85</v>
      </c>
      <c r="I32" s="28">
        <v>76</v>
      </c>
      <c r="J32" s="28">
        <v>61</v>
      </c>
      <c r="K32" s="28">
        <v>75</v>
      </c>
      <c r="L32" s="28">
        <v>98</v>
      </c>
      <c r="M32" s="28">
        <v>88</v>
      </c>
      <c r="N32" s="28">
        <v>88</v>
      </c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30">
        <v>0</v>
      </c>
      <c r="AS32" s="31"/>
      <c r="AT32" s="31" t="s">
        <v>29</v>
      </c>
      <c r="AU32" s="32"/>
      <c r="AV32" s="22"/>
      <c r="AW32" s="33">
        <f t="shared" si="0"/>
        <v>78</v>
      </c>
      <c r="AX32" s="34" t="str">
        <f t="shared" si="4"/>
        <v/>
      </c>
      <c r="AY32" s="35">
        <f t="shared" si="1"/>
        <v>0</v>
      </c>
      <c r="AZ32" s="36">
        <f t="shared" si="2"/>
        <v>0</v>
      </c>
      <c r="BA32" s="36">
        <f t="shared" si="3"/>
        <v>0</v>
      </c>
    </row>
    <row r="33" spans="1:53" x14ac:dyDescent="0.2">
      <c r="A33" s="26">
        <v>23</v>
      </c>
      <c r="B33" s="27" t="s">
        <v>204</v>
      </c>
      <c r="C33" s="28">
        <v>97</v>
      </c>
      <c r="D33" s="28">
        <v>100</v>
      </c>
      <c r="E33" s="28">
        <v>70</v>
      </c>
      <c r="F33" s="28">
        <v>91</v>
      </c>
      <c r="G33" s="28">
        <v>76</v>
      </c>
      <c r="H33" s="28">
        <v>100</v>
      </c>
      <c r="I33" s="28">
        <v>96</v>
      </c>
      <c r="J33" s="28">
        <v>95</v>
      </c>
      <c r="K33" s="28">
        <v>95</v>
      </c>
      <c r="L33" s="28">
        <v>98</v>
      </c>
      <c r="M33" s="28">
        <v>93</v>
      </c>
      <c r="N33" s="28">
        <v>98</v>
      </c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30">
        <v>0</v>
      </c>
      <c r="AS33" s="31"/>
      <c r="AT33" s="31" t="s">
        <v>29</v>
      </c>
      <c r="AU33" s="32"/>
      <c r="AV33" s="22"/>
      <c r="AW33" s="33">
        <f t="shared" si="0"/>
        <v>92.416666666666671</v>
      </c>
      <c r="AX33" s="34" t="str">
        <f t="shared" si="4"/>
        <v/>
      </c>
      <c r="AY33" s="35">
        <f t="shared" si="1"/>
        <v>0</v>
      </c>
      <c r="AZ33" s="36">
        <f t="shared" si="2"/>
        <v>0</v>
      </c>
      <c r="BA33" s="36">
        <f t="shared" si="3"/>
        <v>0</v>
      </c>
    </row>
    <row r="34" spans="1:53" hidden="1" x14ac:dyDescent="0.2">
      <c r="A34" s="26">
        <v>25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30"/>
      <c r="AS34" s="31"/>
      <c r="AT34" s="31"/>
      <c r="AU34" s="32"/>
      <c r="AV34" s="22"/>
      <c r="AW34" s="33" t="b">
        <f t="shared" si="0"/>
        <v>0</v>
      </c>
      <c r="AX34" s="34" t="str">
        <f t="shared" si="4"/>
        <v/>
      </c>
      <c r="AY34" s="35">
        <f t="shared" si="1"/>
        <v>0</v>
      </c>
      <c r="AZ34" s="36">
        <f t="shared" si="2"/>
        <v>0</v>
      </c>
      <c r="BA34" s="36">
        <f t="shared" si="3"/>
        <v>0</v>
      </c>
    </row>
    <row r="35" spans="1:53" hidden="1" x14ac:dyDescent="0.2">
      <c r="A35" s="26">
        <v>26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30"/>
      <c r="AS35" s="31"/>
      <c r="AT35" s="31"/>
      <c r="AU35" s="32"/>
      <c r="AV35" s="22"/>
      <c r="AW35" s="33" t="b">
        <f t="shared" si="0"/>
        <v>0</v>
      </c>
      <c r="AX35" s="34" t="str">
        <f t="shared" si="4"/>
        <v/>
      </c>
      <c r="AY35" s="35">
        <f t="shared" si="1"/>
        <v>0</v>
      </c>
      <c r="AZ35" s="36">
        <f t="shared" si="2"/>
        <v>0</v>
      </c>
      <c r="BA35" s="36">
        <f t="shared" si="3"/>
        <v>0</v>
      </c>
    </row>
    <row r="36" spans="1:53" hidden="1" x14ac:dyDescent="0.2">
      <c r="A36" s="26">
        <v>27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30"/>
      <c r="AS36" s="31"/>
      <c r="AT36" s="31"/>
      <c r="AU36" s="32"/>
      <c r="AV36" s="22"/>
      <c r="AW36" s="33" t="b">
        <f t="shared" si="0"/>
        <v>0</v>
      </c>
      <c r="AX36" s="34" t="str">
        <f t="shared" si="4"/>
        <v/>
      </c>
      <c r="AY36" s="35">
        <f t="shared" si="1"/>
        <v>0</v>
      </c>
      <c r="AZ36" s="36">
        <f t="shared" si="2"/>
        <v>0</v>
      </c>
      <c r="BA36" s="36">
        <f t="shared" si="3"/>
        <v>0</v>
      </c>
    </row>
    <row r="37" spans="1:53" hidden="1" x14ac:dyDescent="0.2">
      <c r="A37" s="26">
        <v>28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30"/>
      <c r="AS37" s="31"/>
      <c r="AT37" s="31"/>
      <c r="AU37" s="32"/>
      <c r="AV37" s="22"/>
      <c r="AW37" s="33" t="b">
        <f t="shared" si="0"/>
        <v>0</v>
      </c>
      <c r="AX37" s="34" t="str">
        <f t="shared" si="4"/>
        <v/>
      </c>
      <c r="AY37" s="35">
        <f t="shared" si="1"/>
        <v>0</v>
      </c>
      <c r="AZ37" s="36">
        <f t="shared" si="2"/>
        <v>0</v>
      </c>
      <c r="BA37" s="36">
        <f t="shared" si="3"/>
        <v>0</v>
      </c>
    </row>
    <row r="38" spans="1:53" hidden="1" x14ac:dyDescent="0.2">
      <c r="A38" s="26">
        <v>29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30"/>
      <c r="AS38" s="31"/>
      <c r="AT38" s="31"/>
      <c r="AU38" s="32"/>
      <c r="AV38" s="22"/>
      <c r="AW38" s="33" t="b">
        <f t="shared" si="0"/>
        <v>0</v>
      </c>
      <c r="AX38" s="34" t="str">
        <f t="shared" si="4"/>
        <v/>
      </c>
      <c r="AY38" s="35">
        <f t="shared" si="1"/>
        <v>0</v>
      </c>
      <c r="AZ38" s="36">
        <f t="shared" si="2"/>
        <v>0</v>
      </c>
      <c r="BA38" s="36">
        <f t="shared" si="3"/>
        <v>0</v>
      </c>
    </row>
    <row r="39" spans="1:53" hidden="1" x14ac:dyDescent="0.2">
      <c r="A39" s="26">
        <v>30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30"/>
      <c r="AS39" s="31"/>
      <c r="AT39" s="31"/>
      <c r="AU39" s="32"/>
      <c r="AV39" s="22"/>
      <c r="AW39" s="33" t="b">
        <f t="shared" si="0"/>
        <v>0</v>
      </c>
      <c r="AX39" s="34" t="str">
        <f t="shared" si="4"/>
        <v/>
      </c>
      <c r="AY39" s="35">
        <f t="shared" si="1"/>
        <v>0</v>
      </c>
      <c r="AZ39" s="36">
        <f t="shared" si="2"/>
        <v>0</v>
      </c>
      <c r="BA39" s="36">
        <f t="shared" si="3"/>
        <v>0</v>
      </c>
    </row>
    <row r="40" spans="1:53" hidden="1" x14ac:dyDescent="0.2">
      <c r="A40" s="26">
        <v>31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30"/>
      <c r="AS40" s="31"/>
      <c r="AT40" s="31"/>
      <c r="AU40" s="32"/>
      <c r="AV40" s="22"/>
      <c r="AW40" s="33" t="b">
        <f t="shared" si="0"/>
        <v>0</v>
      </c>
      <c r="AX40" s="34" t="str">
        <f t="shared" si="4"/>
        <v/>
      </c>
      <c r="AY40" s="35">
        <f t="shared" si="1"/>
        <v>0</v>
      </c>
      <c r="AZ40" s="36">
        <f t="shared" si="2"/>
        <v>0</v>
      </c>
      <c r="BA40" s="36">
        <f t="shared" si="3"/>
        <v>0</v>
      </c>
    </row>
    <row r="41" spans="1:53" hidden="1" x14ac:dyDescent="0.2">
      <c r="A41" s="26">
        <v>32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30"/>
      <c r="AS41" s="31"/>
      <c r="AT41" s="31"/>
      <c r="AU41" s="32"/>
      <c r="AV41" s="22"/>
      <c r="AW41" s="33" t="b">
        <f t="shared" si="0"/>
        <v>0</v>
      </c>
      <c r="AX41" s="34" t="str">
        <f t="shared" si="4"/>
        <v/>
      </c>
      <c r="AY41" s="35">
        <f t="shared" si="1"/>
        <v>0</v>
      </c>
      <c r="AZ41" s="36">
        <f t="shared" si="2"/>
        <v>0</v>
      </c>
      <c r="BA41" s="36">
        <f t="shared" si="3"/>
        <v>0</v>
      </c>
    </row>
    <row r="42" spans="1:53" hidden="1" x14ac:dyDescent="0.2">
      <c r="A42" s="26">
        <v>33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30"/>
      <c r="AS42" s="31"/>
      <c r="AT42" s="31"/>
      <c r="AU42" s="32"/>
      <c r="AV42" s="22"/>
      <c r="AW42" s="33" t="b">
        <f t="shared" si="0"/>
        <v>0</v>
      </c>
      <c r="AX42" s="34" t="str">
        <f t="shared" si="4"/>
        <v/>
      </c>
      <c r="AY42" s="35">
        <f t="shared" si="1"/>
        <v>0</v>
      </c>
      <c r="AZ42" s="36">
        <f t="shared" si="2"/>
        <v>0</v>
      </c>
      <c r="BA42" s="36">
        <f t="shared" si="3"/>
        <v>0</v>
      </c>
    </row>
    <row r="43" spans="1:53" hidden="1" x14ac:dyDescent="0.2">
      <c r="A43" s="26">
        <v>34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30"/>
      <c r="AS43" s="31"/>
      <c r="AT43" s="31"/>
      <c r="AU43" s="32"/>
      <c r="AV43" s="22"/>
      <c r="AW43" s="33" t="b">
        <f t="shared" si="0"/>
        <v>0</v>
      </c>
      <c r="AX43" s="34" t="str">
        <f t="shared" si="4"/>
        <v/>
      </c>
      <c r="AY43" s="35">
        <f t="shared" si="1"/>
        <v>0</v>
      </c>
      <c r="AZ43" s="36">
        <f t="shared" si="2"/>
        <v>0</v>
      </c>
      <c r="BA43" s="36">
        <f t="shared" si="3"/>
        <v>0</v>
      </c>
    </row>
    <row r="44" spans="1:53" hidden="1" x14ac:dyDescent="0.2">
      <c r="A44" s="26">
        <v>35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30"/>
      <c r="AS44" s="31"/>
      <c r="AT44" s="31"/>
      <c r="AU44" s="32"/>
      <c r="AV44" s="22"/>
      <c r="AW44" s="33" t="b">
        <f t="shared" si="0"/>
        <v>0</v>
      </c>
      <c r="AX44" s="34" t="str">
        <f t="shared" si="4"/>
        <v/>
      </c>
      <c r="AY44" s="35">
        <f t="shared" si="1"/>
        <v>0</v>
      </c>
      <c r="AZ44" s="36">
        <f t="shared" si="2"/>
        <v>0</v>
      </c>
      <c r="BA44" s="36">
        <f t="shared" si="3"/>
        <v>0</v>
      </c>
    </row>
    <row r="45" spans="1:53" hidden="1" x14ac:dyDescent="0.2">
      <c r="A45" s="26">
        <v>36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30"/>
      <c r="AS45" s="31"/>
      <c r="AT45" s="31"/>
      <c r="AU45" s="32"/>
      <c r="AV45" s="22"/>
      <c r="AW45" s="33" t="b">
        <f t="shared" si="0"/>
        <v>0</v>
      </c>
      <c r="AX45" s="34" t="str">
        <f t="shared" si="4"/>
        <v/>
      </c>
      <c r="AY45" s="35">
        <f t="shared" si="1"/>
        <v>0</v>
      </c>
      <c r="AZ45" s="36">
        <f t="shared" si="2"/>
        <v>0</v>
      </c>
      <c r="BA45" s="36">
        <f t="shared" si="3"/>
        <v>0</v>
      </c>
    </row>
    <row r="46" spans="1:53" hidden="1" x14ac:dyDescent="0.2">
      <c r="A46" s="26">
        <v>37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30"/>
      <c r="AS46" s="31"/>
      <c r="AT46" s="31"/>
      <c r="AU46" s="32"/>
      <c r="AV46" s="22"/>
      <c r="AW46" s="33" t="b">
        <f t="shared" si="0"/>
        <v>0</v>
      </c>
      <c r="AX46" s="34" t="str">
        <f t="shared" si="4"/>
        <v/>
      </c>
      <c r="AY46" s="35">
        <f t="shared" si="1"/>
        <v>0</v>
      </c>
      <c r="AZ46" s="36">
        <f t="shared" si="2"/>
        <v>0</v>
      </c>
      <c r="BA46" s="36">
        <f t="shared" si="3"/>
        <v>0</v>
      </c>
    </row>
    <row r="47" spans="1:53" hidden="1" x14ac:dyDescent="0.2">
      <c r="A47" s="26">
        <v>38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30"/>
      <c r="AS47" s="31"/>
      <c r="AT47" s="31"/>
      <c r="AU47" s="32"/>
      <c r="AV47" s="22"/>
      <c r="AW47" s="33" t="b">
        <f t="shared" si="0"/>
        <v>0</v>
      </c>
      <c r="AX47" s="34" t="str">
        <f t="shared" si="4"/>
        <v/>
      </c>
      <c r="AY47" s="35">
        <f t="shared" si="1"/>
        <v>0</v>
      </c>
      <c r="AZ47" s="36">
        <f t="shared" si="2"/>
        <v>0</v>
      </c>
      <c r="BA47" s="36">
        <f t="shared" si="3"/>
        <v>0</v>
      </c>
    </row>
    <row r="48" spans="1:53" hidden="1" x14ac:dyDescent="0.2">
      <c r="A48" s="26">
        <v>39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30"/>
      <c r="AS48" s="31"/>
      <c r="AT48" s="31"/>
      <c r="AU48" s="32"/>
      <c r="AV48" s="22"/>
      <c r="AW48" s="33" t="b">
        <f t="shared" si="0"/>
        <v>0</v>
      </c>
      <c r="AX48" s="34" t="str">
        <f t="shared" si="4"/>
        <v/>
      </c>
      <c r="AY48" s="35">
        <f t="shared" si="1"/>
        <v>0</v>
      </c>
      <c r="AZ48" s="36">
        <f t="shared" si="2"/>
        <v>0</v>
      </c>
      <c r="BA48" s="36">
        <f t="shared" si="3"/>
        <v>0</v>
      </c>
    </row>
    <row r="49" spans="1:53" hidden="1" x14ac:dyDescent="0.2">
      <c r="A49" s="26">
        <v>40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30"/>
      <c r="AS49" s="31"/>
      <c r="AT49" s="31"/>
      <c r="AU49" s="32"/>
      <c r="AV49" s="22"/>
      <c r="AW49" s="33" t="b">
        <f t="shared" si="0"/>
        <v>0</v>
      </c>
      <c r="AX49" s="34" t="str">
        <f t="shared" si="4"/>
        <v/>
      </c>
      <c r="AY49" s="35">
        <f t="shared" si="1"/>
        <v>0</v>
      </c>
      <c r="AZ49" s="36">
        <f t="shared" si="2"/>
        <v>0</v>
      </c>
      <c r="BA49" s="36">
        <f t="shared" si="3"/>
        <v>0</v>
      </c>
    </row>
    <row r="50" spans="1:53" hidden="1" x14ac:dyDescent="0.2">
      <c r="A50" s="26">
        <v>41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30"/>
      <c r="AS50" s="31"/>
      <c r="AT50" s="31"/>
      <c r="AU50" s="32"/>
      <c r="AV50" s="22"/>
      <c r="AW50" s="33" t="b">
        <f t="shared" si="0"/>
        <v>0</v>
      </c>
      <c r="AX50" s="34" t="str">
        <f t="shared" si="4"/>
        <v/>
      </c>
      <c r="AY50" s="35">
        <f t="shared" si="1"/>
        <v>0</v>
      </c>
      <c r="AZ50" s="36">
        <f t="shared" si="2"/>
        <v>0</v>
      </c>
      <c r="BA50" s="36">
        <f t="shared" si="3"/>
        <v>0</v>
      </c>
    </row>
    <row r="51" spans="1:53" hidden="1" x14ac:dyDescent="0.2">
      <c r="A51" s="26">
        <v>42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30"/>
      <c r="AS51" s="31"/>
      <c r="AT51" s="31"/>
      <c r="AU51" s="32"/>
      <c r="AV51" s="22"/>
      <c r="AW51" s="33" t="b">
        <f t="shared" si="0"/>
        <v>0</v>
      </c>
      <c r="AX51" s="34" t="str">
        <f t="shared" si="4"/>
        <v/>
      </c>
      <c r="AY51" s="35">
        <f t="shared" si="1"/>
        <v>0</v>
      </c>
      <c r="AZ51" s="36">
        <f t="shared" si="2"/>
        <v>0</v>
      </c>
      <c r="BA51" s="36">
        <f t="shared" si="3"/>
        <v>0</v>
      </c>
    </row>
    <row r="52" spans="1:53" hidden="1" x14ac:dyDescent="0.2">
      <c r="A52" s="26">
        <v>43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30"/>
      <c r="AS52" s="31"/>
      <c r="AT52" s="31"/>
      <c r="AU52" s="32"/>
      <c r="AV52" s="22"/>
      <c r="AW52" s="33" t="b">
        <f t="shared" si="0"/>
        <v>0</v>
      </c>
      <c r="AX52" s="34" t="str">
        <f t="shared" si="4"/>
        <v/>
      </c>
      <c r="AY52" s="35">
        <f t="shared" si="1"/>
        <v>0</v>
      </c>
      <c r="AZ52" s="36">
        <f t="shared" si="2"/>
        <v>0</v>
      </c>
      <c r="BA52" s="36">
        <f t="shared" si="3"/>
        <v>0</v>
      </c>
    </row>
    <row r="53" spans="1:53" hidden="1" x14ac:dyDescent="0.2">
      <c r="A53" s="26">
        <v>44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30"/>
      <c r="AS53" s="31"/>
      <c r="AT53" s="31"/>
      <c r="AU53" s="32"/>
      <c r="AV53" s="22"/>
      <c r="AW53" s="33" t="b">
        <f t="shared" si="0"/>
        <v>0</v>
      </c>
      <c r="AX53" s="34" t="str">
        <f t="shared" si="4"/>
        <v/>
      </c>
      <c r="AY53" s="35">
        <f t="shared" si="1"/>
        <v>0</v>
      </c>
      <c r="AZ53" s="36">
        <f t="shared" si="2"/>
        <v>0</v>
      </c>
      <c r="BA53" s="36">
        <f t="shared" si="3"/>
        <v>0</v>
      </c>
    </row>
    <row r="54" spans="1:53" hidden="1" x14ac:dyDescent="0.2">
      <c r="A54" s="26">
        <v>45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30"/>
      <c r="AS54" s="31"/>
      <c r="AT54" s="31"/>
      <c r="AU54" s="32"/>
      <c r="AV54" s="22"/>
      <c r="AW54" s="33" t="b">
        <f t="shared" si="0"/>
        <v>0</v>
      </c>
      <c r="AX54" s="34" t="str">
        <f t="shared" si="4"/>
        <v/>
      </c>
      <c r="AY54" s="35">
        <f t="shared" si="1"/>
        <v>0</v>
      </c>
      <c r="AZ54" s="36">
        <f t="shared" si="2"/>
        <v>0</v>
      </c>
      <c r="BA54" s="36">
        <f t="shared" si="3"/>
        <v>0</v>
      </c>
    </row>
    <row r="55" spans="1:53" hidden="1" x14ac:dyDescent="0.2">
      <c r="A55" s="26">
        <v>46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30"/>
      <c r="AS55" s="31"/>
      <c r="AT55" s="31"/>
      <c r="AU55" s="32"/>
      <c r="AV55" s="22"/>
      <c r="AW55" s="33" t="b">
        <f t="shared" si="0"/>
        <v>0</v>
      </c>
      <c r="AX55" s="34" t="str">
        <f t="shared" si="4"/>
        <v/>
      </c>
      <c r="AY55" s="35">
        <f t="shared" si="1"/>
        <v>0</v>
      </c>
      <c r="AZ55" s="36">
        <f t="shared" si="2"/>
        <v>0</v>
      </c>
      <c r="BA55" s="36">
        <f t="shared" si="3"/>
        <v>0</v>
      </c>
    </row>
    <row r="56" spans="1:53" hidden="1" x14ac:dyDescent="0.2">
      <c r="A56" s="26">
        <v>47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30"/>
      <c r="AS56" s="31"/>
      <c r="AT56" s="31"/>
      <c r="AU56" s="32"/>
      <c r="AV56" s="22"/>
      <c r="AW56" s="33" t="b">
        <f t="shared" si="0"/>
        <v>0</v>
      </c>
      <c r="AX56" s="34" t="str">
        <f t="shared" si="4"/>
        <v/>
      </c>
      <c r="AY56" s="35">
        <f t="shared" si="1"/>
        <v>0</v>
      </c>
      <c r="AZ56" s="36">
        <f t="shared" si="2"/>
        <v>0</v>
      </c>
      <c r="BA56" s="36">
        <f t="shared" si="3"/>
        <v>0</v>
      </c>
    </row>
    <row r="57" spans="1:53" hidden="1" x14ac:dyDescent="0.2">
      <c r="A57" s="26">
        <v>48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30"/>
      <c r="AS57" s="31"/>
      <c r="AT57" s="31"/>
      <c r="AU57" s="32"/>
      <c r="AV57" s="22"/>
      <c r="AW57" s="33" t="b">
        <f t="shared" si="0"/>
        <v>0</v>
      </c>
      <c r="AX57" s="34" t="str">
        <f t="shared" si="4"/>
        <v/>
      </c>
      <c r="AY57" s="35">
        <f t="shared" si="1"/>
        <v>0</v>
      </c>
      <c r="AZ57" s="36">
        <f t="shared" si="2"/>
        <v>0</v>
      </c>
      <c r="BA57" s="36">
        <f t="shared" si="3"/>
        <v>0</v>
      </c>
    </row>
    <row r="58" spans="1:53" hidden="1" x14ac:dyDescent="0.2">
      <c r="A58" s="26">
        <v>49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30"/>
      <c r="AS58" s="31"/>
      <c r="AT58" s="31"/>
      <c r="AU58" s="32"/>
      <c r="AV58" s="22"/>
      <c r="AW58" s="33" t="b">
        <f t="shared" si="0"/>
        <v>0</v>
      </c>
      <c r="AX58" s="34" t="str">
        <f t="shared" si="4"/>
        <v/>
      </c>
      <c r="AY58" s="35">
        <f t="shared" si="1"/>
        <v>0</v>
      </c>
      <c r="AZ58" s="36">
        <f t="shared" si="2"/>
        <v>0</v>
      </c>
      <c r="BA58" s="36">
        <f t="shared" si="3"/>
        <v>0</v>
      </c>
    </row>
    <row r="59" spans="1:53" hidden="1" x14ac:dyDescent="0.2">
      <c r="A59" s="26">
        <v>50</v>
      </c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30"/>
      <c r="AS59" s="31"/>
      <c r="AT59" s="31"/>
      <c r="AU59" s="32"/>
      <c r="AV59" s="22"/>
      <c r="AW59" s="33" t="b">
        <f t="shared" si="0"/>
        <v>0</v>
      </c>
      <c r="AX59" s="34" t="str">
        <f t="shared" si="4"/>
        <v/>
      </c>
      <c r="AY59" s="35">
        <f t="shared" si="1"/>
        <v>0</v>
      </c>
      <c r="AZ59" s="36">
        <f t="shared" si="2"/>
        <v>0</v>
      </c>
      <c r="BA59" s="36">
        <f t="shared" si="3"/>
        <v>0</v>
      </c>
    </row>
    <row r="60" spans="1:53" hidden="1" x14ac:dyDescent="0.2">
      <c r="A60" s="26">
        <v>51</v>
      </c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30"/>
      <c r="AS60" s="31"/>
      <c r="AT60" s="31"/>
      <c r="AU60" s="32"/>
      <c r="AV60" s="22"/>
      <c r="AW60" s="33" t="b">
        <f t="shared" si="0"/>
        <v>0</v>
      </c>
      <c r="AX60" s="34" t="str">
        <f t="shared" si="4"/>
        <v/>
      </c>
      <c r="AY60" s="35">
        <f t="shared" si="1"/>
        <v>0</v>
      </c>
      <c r="AZ60" s="36">
        <f t="shared" si="2"/>
        <v>0</v>
      </c>
      <c r="BA60" s="36">
        <f t="shared" si="3"/>
        <v>0</v>
      </c>
    </row>
    <row r="61" spans="1:53" hidden="1" x14ac:dyDescent="0.2">
      <c r="A61" s="26">
        <v>52</v>
      </c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30"/>
      <c r="AS61" s="31"/>
      <c r="AT61" s="31"/>
      <c r="AU61" s="32"/>
      <c r="AV61" s="22"/>
      <c r="AW61" s="33" t="b">
        <f t="shared" si="0"/>
        <v>0</v>
      </c>
      <c r="AX61" s="34" t="str">
        <f t="shared" si="4"/>
        <v/>
      </c>
      <c r="AY61" s="35">
        <f t="shared" si="1"/>
        <v>0</v>
      </c>
      <c r="AZ61" s="36">
        <f t="shared" si="2"/>
        <v>0</v>
      </c>
      <c r="BA61" s="36">
        <f t="shared" si="3"/>
        <v>0</v>
      </c>
    </row>
    <row r="62" spans="1:53" hidden="1" x14ac:dyDescent="0.2">
      <c r="A62" s="26">
        <v>53</v>
      </c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30"/>
      <c r="AS62" s="31"/>
      <c r="AT62" s="31"/>
      <c r="AU62" s="32"/>
      <c r="AV62" s="22"/>
      <c r="AW62" s="33" t="b">
        <f t="shared" si="0"/>
        <v>0</v>
      </c>
      <c r="AX62" s="34" t="str">
        <f t="shared" si="4"/>
        <v/>
      </c>
      <c r="AY62" s="35">
        <f t="shared" si="1"/>
        <v>0</v>
      </c>
      <c r="AZ62" s="36">
        <f t="shared" si="2"/>
        <v>0</v>
      </c>
      <c r="BA62" s="36">
        <f t="shared" si="3"/>
        <v>0</v>
      </c>
    </row>
    <row r="63" spans="1:53" hidden="1" x14ac:dyDescent="0.2">
      <c r="A63" s="26">
        <v>54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30"/>
      <c r="AS63" s="31"/>
      <c r="AT63" s="31"/>
      <c r="AU63" s="32"/>
      <c r="AV63" s="22"/>
      <c r="AW63" s="33" t="b">
        <f t="shared" si="0"/>
        <v>0</v>
      </c>
      <c r="AX63" s="34" t="str">
        <f t="shared" si="4"/>
        <v/>
      </c>
      <c r="AY63" s="35">
        <f t="shared" si="1"/>
        <v>0</v>
      </c>
      <c r="AZ63" s="36">
        <f t="shared" si="2"/>
        <v>0</v>
      </c>
      <c r="BA63" s="36">
        <f t="shared" si="3"/>
        <v>0</v>
      </c>
    </row>
    <row r="64" spans="1:53" hidden="1" x14ac:dyDescent="0.2">
      <c r="A64" s="26">
        <v>55</v>
      </c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30"/>
      <c r="AS64" s="31"/>
      <c r="AT64" s="31"/>
      <c r="AU64" s="32"/>
      <c r="AV64" s="22"/>
      <c r="AW64" s="33" t="b">
        <f t="shared" si="0"/>
        <v>0</v>
      </c>
      <c r="AX64" s="34" t="str">
        <f t="shared" si="4"/>
        <v/>
      </c>
      <c r="AY64" s="35">
        <f t="shared" si="1"/>
        <v>0</v>
      </c>
      <c r="AZ64" s="36">
        <f t="shared" si="2"/>
        <v>0</v>
      </c>
      <c r="BA64" s="36">
        <f t="shared" si="3"/>
        <v>0</v>
      </c>
    </row>
    <row r="65" spans="1:53" hidden="1" x14ac:dyDescent="0.2">
      <c r="A65" s="26">
        <v>56</v>
      </c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30"/>
      <c r="AS65" s="31"/>
      <c r="AT65" s="31"/>
      <c r="AU65" s="32"/>
      <c r="AV65" s="22"/>
      <c r="AW65" s="33" t="b">
        <f t="shared" si="0"/>
        <v>0</v>
      </c>
      <c r="AX65" s="34" t="str">
        <f t="shared" si="4"/>
        <v/>
      </c>
      <c r="AY65" s="35">
        <f t="shared" si="1"/>
        <v>0</v>
      </c>
      <c r="AZ65" s="36">
        <f t="shared" si="2"/>
        <v>0</v>
      </c>
      <c r="BA65" s="36">
        <f t="shared" si="3"/>
        <v>0</v>
      </c>
    </row>
    <row r="66" spans="1:53" hidden="1" x14ac:dyDescent="0.2">
      <c r="A66" s="26">
        <v>57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30"/>
      <c r="AS66" s="31"/>
      <c r="AT66" s="31"/>
      <c r="AU66" s="32"/>
      <c r="AV66" s="22"/>
      <c r="AW66" s="33" t="b">
        <f t="shared" si="0"/>
        <v>0</v>
      </c>
      <c r="AX66" s="34" t="str">
        <f t="shared" si="4"/>
        <v/>
      </c>
      <c r="AY66" s="35">
        <f t="shared" si="1"/>
        <v>0</v>
      </c>
      <c r="AZ66" s="36">
        <f t="shared" si="2"/>
        <v>0</v>
      </c>
      <c r="BA66" s="36">
        <f t="shared" si="3"/>
        <v>0</v>
      </c>
    </row>
    <row r="67" spans="1:53" hidden="1" x14ac:dyDescent="0.2">
      <c r="A67" s="26">
        <v>58</v>
      </c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30"/>
      <c r="AS67" s="31"/>
      <c r="AT67" s="31"/>
      <c r="AU67" s="32"/>
      <c r="AV67" s="22"/>
      <c r="AW67" s="33" t="b">
        <f t="shared" si="0"/>
        <v>0</v>
      </c>
      <c r="AX67" s="34" t="str">
        <f t="shared" si="4"/>
        <v/>
      </c>
      <c r="AY67" s="35">
        <f t="shared" si="1"/>
        <v>0</v>
      </c>
      <c r="AZ67" s="36">
        <f t="shared" si="2"/>
        <v>0</v>
      </c>
      <c r="BA67" s="36">
        <f t="shared" si="3"/>
        <v>0</v>
      </c>
    </row>
    <row r="68" spans="1:53" hidden="1" x14ac:dyDescent="0.2">
      <c r="A68" s="26">
        <v>59</v>
      </c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30"/>
      <c r="AS68" s="31"/>
      <c r="AT68" s="31"/>
      <c r="AU68" s="32"/>
      <c r="AV68" s="22"/>
      <c r="AW68" s="33" t="b">
        <f t="shared" si="0"/>
        <v>0</v>
      </c>
      <c r="AX68" s="34" t="str">
        <f t="shared" si="4"/>
        <v/>
      </c>
      <c r="AY68" s="35">
        <f t="shared" si="1"/>
        <v>0</v>
      </c>
      <c r="AZ68" s="36">
        <f t="shared" si="2"/>
        <v>0</v>
      </c>
      <c r="BA68" s="36">
        <f t="shared" si="3"/>
        <v>0</v>
      </c>
    </row>
    <row r="69" spans="1:53" hidden="1" x14ac:dyDescent="0.2">
      <c r="A69" s="26">
        <v>60</v>
      </c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30"/>
      <c r="AS69" s="31"/>
      <c r="AT69" s="31"/>
      <c r="AU69" s="32"/>
      <c r="AV69" s="22"/>
      <c r="AW69" s="33" t="b">
        <f t="shared" si="0"/>
        <v>0</v>
      </c>
      <c r="AX69" s="34" t="str">
        <f t="shared" si="4"/>
        <v/>
      </c>
      <c r="AY69" s="35">
        <f t="shared" si="1"/>
        <v>0</v>
      </c>
      <c r="AZ69" s="36">
        <f t="shared" si="2"/>
        <v>0</v>
      </c>
      <c r="BA69" s="36">
        <f t="shared" si="3"/>
        <v>0</v>
      </c>
    </row>
    <row r="70" spans="1:53" hidden="1" x14ac:dyDescent="0.2">
      <c r="A70" s="26">
        <v>61</v>
      </c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30"/>
      <c r="AS70" s="31"/>
      <c r="AT70" s="31"/>
      <c r="AU70" s="32"/>
      <c r="AV70" s="22"/>
      <c r="AW70" s="33" t="b">
        <f t="shared" si="0"/>
        <v>0</v>
      </c>
      <c r="AX70" s="34" t="str">
        <f t="shared" si="4"/>
        <v/>
      </c>
      <c r="AY70" s="35">
        <f t="shared" si="1"/>
        <v>0</v>
      </c>
      <c r="AZ70" s="36">
        <f t="shared" si="2"/>
        <v>0</v>
      </c>
      <c r="BA70" s="36">
        <f t="shared" si="3"/>
        <v>0</v>
      </c>
    </row>
    <row r="71" spans="1:53" hidden="1" x14ac:dyDescent="0.2">
      <c r="A71" s="26">
        <v>62</v>
      </c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30"/>
      <c r="AS71" s="31"/>
      <c r="AT71" s="31"/>
      <c r="AU71" s="32"/>
      <c r="AV71" s="22"/>
      <c r="AW71" s="33" t="b">
        <f t="shared" si="0"/>
        <v>0</v>
      </c>
      <c r="AX71" s="34" t="str">
        <f t="shared" si="4"/>
        <v/>
      </c>
      <c r="AY71" s="35">
        <f t="shared" si="1"/>
        <v>0</v>
      </c>
      <c r="AZ71" s="36">
        <f t="shared" si="2"/>
        <v>0</v>
      </c>
      <c r="BA71" s="36">
        <f t="shared" si="3"/>
        <v>0</v>
      </c>
    </row>
    <row r="72" spans="1:53" hidden="1" x14ac:dyDescent="0.2">
      <c r="A72" s="26">
        <v>63</v>
      </c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30"/>
      <c r="AS72" s="31"/>
      <c r="AT72" s="31"/>
      <c r="AU72" s="32"/>
      <c r="AV72" s="22"/>
      <c r="AW72" s="33" t="b">
        <f t="shared" si="0"/>
        <v>0</v>
      </c>
      <c r="AX72" s="34" t="str">
        <f t="shared" si="4"/>
        <v/>
      </c>
      <c r="AY72" s="35">
        <f t="shared" si="1"/>
        <v>0</v>
      </c>
      <c r="AZ72" s="36">
        <f t="shared" si="2"/>
        <v>0</v>
      </c>
      <c r="BA72" s="36">
        <f t="shared" si="3"/>
        <v>0</v>
      </c>
    </row>
    <row r="73" spans="1:53" hidden="1" x14ac:dyDescent="0.2">
      <c r="A73" s="26">
        <v>64</v>
      </c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30"/>
      <c r="AS73" s="31"/>
      <c r="AT73" s="31"/>
      <c r="AU73" s="32"/>
      <c r="AV73" s="22"/>
      <c r="AW73" s="33" t="b">
        <f t="shared" si="0"/>
        <v>0</v>
      </c>
      <c r="AX73" s="34" t="str">
        <f t="shared" si="4"/>
        <v/>
      </c>
      <c r="AY73" s="35">
        <f t="shared" si="1"/>
        <v>0</v>
      </c>
      <c r="AZ73" s="36">
        <f t="shared" si="2"/>
        <v>0</v>
      </c>
      <c r="BA73" s="36">
        <f t="shared" si="3"/>
        <v>0</v>
      </c>
    </row>
    <row r="74" spans="1:53" hidden="1" x14ac:dyDescent="0.2">
      <c r="A74" s="26">
        <v>65</v>
      </c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30"/>
      <c r="AS74" s="31"/>
      <c r="AT74" s="31"/>
      <c r="AU74" s="32"/>
      <c r="AV74" s="22"/>
      <c r="AW74" s="33" t="b">
        <f t="shared" si="0"/>
        <v>0</v>
      </c>
      <c r="AX74" s="34" t="str">
        <f t="shared" si="4"/>
        <v/>
      </c>
      <c r="AY74" s="35">
        <f t="shared" si="1"/>
        <v>0</v>
      </c>
      <c r="AZ74" s="36">
        <f t="shared" si="2"/>
        <v>0</v>
      </c>
      <c r="BA74" s="36">
        <f t="shared" si="3"/>
        <v>0</v>
      </c>
    </row>
    <row r="75" spans="1:53" hidden="1" x14ac:dyDescent="0.2">
      <c r="A75" s="26">
        <v>66</v>
      </c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30"/>
      <c r="AS75" s="31"/>
      <c r="AT75" s="31"/>
      <c r="AU75" s="32"/>
      <c r="AV75" s="22"/>
      <c r="AW75" s="33" t="b">
        <f t="shared" ref="AW75:AW138" si="5">IF(SUM(C75:AQ75)&gt;0,(SUM(C75:AQ75)/COUNTIF(C75:AQ75,"&gt;0")))</f>
        <v>0</v>
      </c>
      <c r="AX75" s="34" t="str">
        <f t="shared" si="4"/>
        <v/>
      </c>
      <c r="AY75" s="35">
        <f t="shared" ref="AY75:AY138" si="6">COUNTIF($C75:$AQ75,"Отл")</f>
        <v>0</v>
      </c>
      <c r="AZ75" s="36">
        <f t="shared" ref="AZ75:AZ138" si="7">COUNTIF($C75:$AQ75,"Хор")</f>
        <v>0</v>
      </c>
      <c r="BA75" s="36">
        <f t="shared" ref="BA75:BA138" si="8">COUNTIF($C75:$AQ75,"Удв")</f>
        <v>0</v>
      </c>
    </row>
    <row r="76" spans="1:53" hidden="1" x14ac:dyDescent="0.2">
      <c r="A76" s="26">
        <v>67</v>
      </c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30"/>
      <c r="AS76" s="31"/>
      <c r="AT76" s="31"/>
      <c r="AU76" s="32"/>
      <c r="AV76" s="22"/>
      <c r="AW76" s="33" t="b">
        <f t="shared" si="5"/>
        <v>0</v>
      </c>
      <c r="AX76" s="34" t="str">
        <f t="shared" ref="AX76:AX139" si="9">IF(SUM(AY76:BA76)&gt;0,(AY76*5+AZ76*4+BA76*3)/SUM(AY76:BA76),"")</f>
        <v/>
      </c>
      <c r="AY76" s="35">
        <f t="shared" si="6"/>
        <v>0</v>
      </c>
      <c r="AZ76" s="36">
        <f t="shared" si="7"/>
        <v>0</v>
      </c>
      <c r="BA76" s="36">
        <f t="shared" si="8"/>
        <v>0</v>
      </c>
    </row>
    <row r="77" spans="1:53" hidden="1" x14ac:dyDescent="0.2">
      <c r="A77" s="26">
        <v>68</v>
      </c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30"/>
      <c r="AS77" s="31"/>
      <c r="AT77" s="31"/>
      <c r="AU77" s="32"/>
      <c r="AV77" s="22"/>
      <c r="AW77" s="33" t="b">
        <f t="shared" si="5"/>
        <v>0</v>
      </c>
      <c r="AX77" s="34" t="str">
        <f t="shared" si="9"/>
        <v/>
      </c>
      <c r="AY77" s="35">
        <f t="shared" si="6"/>
        <v>0</v>
      </c>
      <c r="AZ77" s="36">
        <f t="shared" si="7"/>
        <v>0</v>
      </c>
      <c r="BA77" s="36">
        <f t="shared" si="8"/>
        <v>0</v>
      </c>
    </row>
    <row r="78" spans="1:53" hidden="1" x14ac:dyDescent="0.2">
      <c r="A78" s="26">
        <v>69</v>
      </c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30"/>
      <c r="AS78" s="31"/>
      <c r="AT78" s="31"/>
      <c r="AU78" s="32"/>
      <c r="AV78" s="22"/>
      <c r="AW78" s="33" t="b">
        <f t="shared" si="5"/>
        <v>0</v>
      </c>
      <c r="AX78" s="34" t="str">
        <f t="shared" si="9"/>
        <v/>
      </c>
      <c r="AY78" s="35">
        <f t="shared" si="6"/>
        <v>0</v>
      </c>
      <c r="AZ78" s="36">
        <f t="shared" si="7"/>
        <v>0</v>
      </c>
      <c r="BA78" s="36">
        <f t="shared" si="8"/>
        <v>0</v>
      </c>
    </row>
    <row r="79" spans="1:53" hidden="1" x14ac:dyDescent="0.2">
      <c r="A79" s="26">
        <v>70</v>
      </c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30"/>
      <c r="AS79" s="31"/>
      <c r="AT79" s="31"/>
      <c r="AU79" s="32"/>
      <c r="AV79" s="22"/>
      <c r="AW79" s="33" t="b">
        <f t="shared" si="5"/>
        <v>0</v>
      </c>
      <c r="AX79" s="34" t="str">
        <f t="shared" si="9"/>
        <v/>
      </c>
      <c r="AY79" s="35">
        <f t="shared" si="6"/>
        <v>0</v>
      </c>
      <c r="AZ79" s="36">
        <f t="shared" si="7"/>
        <v>0</v>
      </c>
      <c r="BA79" s="36">
        <f t="shared" si="8"/>
        <v>0</v>
      </c>
    </row>
    <row r="80" spans="1:53" hidden="1" x14ac:dyDescent="0.2">
      <c r="A80" s="26">
        <v>71</v>
      </c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30"/>
      <c r="AS80" s="31"/>
      <c r="AT80" s="31"/>
      <c r="AU80" s="32"/>
      <c r="AV80" s="22"/>
      <c r="AW80" s="33" t="b">
        <f t="shared" si="5"/>
        <v>0</v>
      </c>
      <c r="AX80" s="34" t="str">
        <f t="shared" si="9"/>
        <v/>
      </c>
      <c r="AY80" s="35">
        <f t="shared" si="6"/>
        <v>0</v>
      </c>
      <c r="AZ80" s="36">
        <f t="shared" si="7"/>
        <v>0</v>
      </c>
      <c r="BA80" s="36">
        <f t="shared" si="8"/>
        <v>0</v>
      </c>
    </row>
    <row r="81" spans="1:53" hidden="1" x14ac:dyDescent="0.2">
      <c r="A81" s="26">
        <v>72</v>
      </c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30"/>
      <c r="AS81" s="31"/>
      <c r="AT81" s="31"/>
      <c r="AU81" s="32"/>
      <c r="AV81" s="22"/>
      <c r="AW81" s="33" t="b">
        <f t="shared" si="5"/>
        <v>0</v>
      </c>
      <c r="AX81" s="34" t="str">
        <f t="shared" si="9"/>
        <v/>
      </c>
      <c r="AY81" s="35">
        <f t="shared" si="6"/>
        <v>0</v>
      </c>
      <c r="AZ81" s="36">
        <f t="shared" si="7"/>
        <v>0</v>
      </c>
      <c r="BA81" s="36">
        <f t="shared" si="8"/>
        <v>0</v>
      </c>
    </row>
    <row r="82" spans="1:53" hidden="1" x14ac:dyDescent="0.2">
      <c r="A82" s="26">
        <v>73</v>
      </c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30"/>
      <c r="AS82" s="31"/>
      <c r="AT82" s="31"/>
      <c r="AU82" s="32"/>
      <c r="AV82" s="22"/>
      <c r="AW82" s="33" t="b">
        <f t="shared" si="5"/>
        <v>0</v>
      </c>
      <c r="AX82" s="34" t="str">
        <f t="shared" si="9"/>
        <v/>
      </c>
      <c r="AY82" s="35">
        <f t="shared" si="6"/>
        <v>0</v>
      </c>
      <c r="AZ82" s="36">
        <f t="shared" si="7"/>
        <v>0</v>
      </c>
      <c r="BA82" s="36">
        <f t="shared" si="8"/>
        <v>0</v>
      </c>
    </row>
    <row r="83" spans="1:53" hidden="1" x14ac:dyDescent="0.2">
      <c r="A83" s="26">
        <v>74</v>
      </c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30"/>
      <c r="AS83" s="31"/>
      <c r="AT83" s="31"/>
      <c r="AU83" s="32"/>
      <c r="AV83" s="22"/>
      <c r="AW83" s="33" t="b">
        <f t="shared" si="5"/>
        <v>0</v>
      </c>
      <c r="AX83" s="34" t="str">
        <f t="shared" si="9"/>
        <v/>
      </c>
      <c r="AY83" s="35">
        <f t="shared" si="6"/>
        <v>0</v>
      </c>
      <c r="AZ83" s="36">
        <f t="shared" si="7"/>
        <v>0</v>
      </c>
      <c r="BA83" s="36">
        <f t="shared" si="8"/>
        <v>0</v>
      </c>
    </row>
    <row r="84" spans="1:53" hidden="1" x14ac:dyDescent="0.2">
      <c r="A84" s="26">
        <v>75</v>
      </c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30"/>
      <c r="AS84" s="31"/>
      <c r="AT84" s="31"/>
      <c r="AU84" s="32"/>
      <c r="AV84" s="22"/>
      <c r="AW84" s="33" t="b">
        <f t="shared" si="5"/>
        <v>0</v>
      </c>
      <c r="AX84" s="34" t="str">
        <f t="shared" si="9"/>
        <v/>
      </c>
      <c r="AY84" s="35">
        <f t="shared" si="6"/>
        <v>0</v>
      </c>
      <c r="AZ84" s="36">
        <f t="shared" si="7"/>
        <v>0</v>
      </c>
      <c r="BA84" s="36">
        <f t="shared" si="8"/>
        <v>0</v>
      </c>
    </row>
    <row r="85" spans="1:53" hidden="1" x14ac:dyDescent="0.2">
      <c r="A85" s="26">
        <v>76</v>
      </c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30"/>
      <c r="AS85" s="31"/>
      <c r="AT85" s="31"/>
      <c r="AU85" s="32"/>
      <c r="AV85" s="22"/>
      <c r="AW85" s="33" t="b">
        <f t="shared" si="5"/>
        <v>0</v>
      </c>
      <c r="AX85" s="34" t="str">
        <f t="shared" si="9"/>
        <v/>
      </c>
      <c r="AY85" s="35">
        <f t="shared" si="6"/>
        <v>0</v>
      </c>
      <c r="AZ85" s="36">
        <f t="shared" si="7"/>
        <v>0</v>
      </c>
      <c r="BA85" s="36">
        <f t="shared" si="8"/>
        <v>0</v>
      </c>
    </row>
    <row r="86" spans="1:53" hidden="1" x14ac:dyDescent="0.2">
      <c r="A86" s="26">
        <v>77</v>
      </c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30"/>
      <c r="AS86" s="31"/>
      <c r="AT86" s="31"/>
      <c r="AU86" s="32"/>
      <c r="AV86" s="22"/>
      <c r="AW86" s="33" t="b">
        <f t="shared" si="5"/>
        <v>0</v>
      </c>
      <c r="AX86" s="34" t="str">
        <f t="shared" si="9"/>
        <v/>
      </c>
      <c r="AY86" s="35">
        <f t="shared" si="6"/>
        <v>0</v>
      </c>
      <c r="AZ86" s="36">
        <f t="shared" si="7"/>
        <v>0</v>
      </c>
      <c r="BA86" s="36">
        <f t="shared" si="8"/>
        <v>0</v>
      </c>
    </row>
    <row r="87" spans="1:53" hidden="1" x14ac:dyDescent="0.2">
      <c r="A87" s="26">
        <v>78</v>
      </c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30"/>
      <c r="AS87" s="31"/>
      <c r="AT87" s="31"/>
      <c r="AU87" s="32"/>
      <c r="AV87" s="22"/>
      <c r="AW87" s="33" t="b">
        <f t="shared" si="5"/>
        <v>0</v>
      </c>
      <c r="AX87" s="34" t="str">
        <f t="shared" si="9"/>
        <v/>
      </c>
      <c r="AY87" s="35">
        <f t="shared" si="6"/>
        <v>0</v>
      </c>
      <c r="AZ87" s="36">
        <f t="shared" si="7"/>
        <v>0</v>
      </c>
      <c r="BA87" s="36">
        <f t="shared" si="8"/>
        <v>0</v>
      </c>
    </row>
    <row r="88" spans="1:53" hidden="1" x14ac:dyDescent="0.2">
      <c r="A88" s="26">
        <v>79</v>
      </c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30"/>
      <c r="AS88" s="31"/>
      <c r="AT88" s="31"/>
      <c r="AU88" s="32"/>
      <c r="AV88" s="22"/>
      <c r="AW88" s="33" t="b">
        <f t="shared" si="5"/>
        <v>0</v>
      </c>
      <c r="AX88" s="34" t="str">
        <f t="shared" si="9"/>
        <v/>
      </c>
      <c r="AY88" s="35">
        <f t="shared" si="6"/>
        <v>0</v>
      </c>
      <c r="AZ88" s="36">
        <f t="shared" si="7"/>
        <v>0</v>
      </c>
      <c r="BA88" s="36">
        <f t="shared" si="8"/>
        <v>0</v>
      </c>
    </row>
    <row r="89" spans="1:53" hidden="1" x14ac:dyDescent="0.2">
      <c r="A89" s="26">
        <v>80</v>
      </c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30"/>
      <c r="AS89" s="31"/>
      <c r="AT89" s="31"/>
      <c r="AU89" s="32"/>
      <c r="AV89" s="22"/>
      <c r="AW89" s="33" t="b">
        <f t="shared" si="5"/>
        <v>0</v>
      </c>
      <c r="AX89" s="34" t="str">
        <f t="shared" si="9"/>
        <v/>
      </c>
      <c r="AY89" s="35">
        <f t="shared" si="6"/>
        <v>0</v>
      </c>
      <c r="AZ89" s="36">
        <f t="shared" si="7"/>
        <v>0</v>
      </c>
      <c r="BA89" s="36">
        <f t="shared" si="8"/>
        <v>0</v>
      </c>
    </row>
    <row r="90" spans="1:53" hidden="1" x14ac:dyDescent="0.2">
      <c r="A90" s="26">
        <v>81</v>
      </c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30"/>
      <c r="AS90" s="31"/>
      <c r="AT90" s="31"/>
      <c r="AU90" s="32"/>
      <c r="AV90" s="22"/>
      <c r="AW90" s="33" t="b">
        <f t="shared" si="5"/>
        <v>0</v>
      </c>
      <c r="AX90" s="34" t="str">
        <f t="shared" si="9"/>
        <v/>
      </c>
      <c r="AY90" s="35">
        <f t="shared" si="6"/>
        <v>0</v>
      </c>
      <c r="AZ90" s="36">
        <f t="shared" si="7"/>
        <v>0</v>
      </c>
      <c r="BA90" s="36">
        <f t="shared" si="8"/>
        <v>0</v>
      </c>
    </row>
    <row r="91" spans="1:53" hidden="1" x14ac:dyDescent="0.2">
      <c r="A91" s="26">
        <v>82</v>
      </c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30"/>
      <c r="AS91" s="31"/>
      <c r="AT91" s="31"/>
      <c r="AU91" s="32"/>
      <c r="AV91" s="22"/>
      <c r="AW91" s="33" t="b">
        <f t="shared" si="5"/>
        <v>0</v>
      </c>
      <c r="AX91" s="34" t="str">
        <f t="shared" si="9"/>
        <v/>
      </c>
      <c r="AY91" s="35">
        <f t="shared" si="6"/>
        <v>0</v>
      </c>
      <c r="AZ91" s="36">
        <f t="shared" si="7"/>
        <v>0</v>
      </c>
      <c r="BA91" s="36">
        <f t="shared" si="8"/>
        <v>0</v>
      </c>
    </row>
    <row r="92" spans="1:53" hidden="1" x14ac:dyDescent="0.2">
      <c r="A92" s="26">
        <v>83</v>
      </c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30"/>
      <c r="AS92" s="31"/>
      <c r="AT92" s="31"/>
      <c r="AU92" s="32"/>
      <c r="AV92" s="22"/>
      <c r="AW92" s="33" t="b">
        <f t="shared" si="5"/>
        <v>0</v>
      </c>
      <c r="AX92" s="34" t="str">
        <f t="shared" si="9"/>
        <v/>
      </c>
      <c r="AY92" s="35">
        <f t="shared" si="6"/>
        <v>0</v>
      </c>
      <c r="AZ92" s="36">
        <f t="shared" si="7"/>
        <v>0</v>
      </c>
      <c r="BA92" s="36">
        <f t="shared" si="8"/>
        <v>0</v>
      </c>
    </row>
    <row r="93" spans="1:53" hidden="1" x14ac:dyDescent="0.2">
      <c r="A93" s="26">
        <v>84</v>
      </c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30"/>
      <c r="AS93" s="31"/>
      <c r="AT93" s="31"/>
      <c r="AU93" s="32"/>
      <c r="AV93" s="22"/>
      <c r="AW93" s="33" t="b">
        <f t="shared" si="5"/>
        <v>0</v>
      </c>
      <c r="AX93" s="34" t="str">
        <f t="shared" si="9"/>
        <v/>
      </c>
      <c r="AY93" s="35">
        <f t="shared" si="6"/>
        <v>0</v>
      </c>
      <c r="AZ93" s="36">
        <f t="shared" si="7"/>
        <v>0</v>
      </c>
      <c r="BA93" s="36">
        <f t="shared" si="8"/>
        <v>0</v>
      </c>
    </row>
    <row r="94" spans="1:53" hidden="1" x14ac:dyDescent="0.2">
      <c r="A94" s="26">
        <v>85</v>
      </c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30"/>
      <c r="AS94" s="31"/>
      <c r="AT94" s="31"/>
      <c r="AU94" s="32"/>
      <c r="AV94" s="22"/>
      <c r="AW94" s="33" t="b">
        <f t="shared" si="5"/>
        <v>0</v>
      </c>
      <c r="AX94" s="34" t="str">
        <f t="shared" si="9"/>
        <v/>
      </c>
      <c r="AY94" s="35">
        <f t="shared" si="6"/>
        <v>0</v>
      </c>
      <c r="AZ94" s="36">
        <f t="shared" si="7"/>
        <v>0</v>
      </c>
      <c r="BA94" s="36">
        <f t="shared" si="8"/>
        <v>0</v>
      </c>
    </row>
    <row r="95" spans="1:53" hidden="1" x14ac:dyDescent="0.2">
      <c r="A95" s="26">
        <v>86</v>
      </c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30"/>
      <c r="AS95" s="31"/>
      <c r="AT95" s="31"/>
      <c r="AU95" s="32"/>
      <c r="AV95" s="22"/>
      <c r="AW95" s="33" t="b">
        <f t="shared" si="5"/>
        <v>0</v>
      </c>
      <c r="AX95" s="34" t="str">
        <f t="shared" si="9"/>
        <v/>
      </c>
      <c r="AY95" s="35">
        <f t="shared" si="6"/>
        <v>0</v>
      </c>
      <c r="AZ95" s="36">
        <f t="shared" si="7"/>
        <v>0</v>
      </c>
      <c r="BA95" s="36">
        <f t="shared" si="8"/>
        <v>0</v>
      </c>
    </row>
    <row r="96" spans="1:53" hidden="1" x14ac:dyDescent="0.2">
      <c r="A96" s="26">
        <v>87</v>
      </c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30"/>
      <c r="AS96" s="31"/>
      <c r="AT96" s="31"/>
      <c r="AU96" s="32"/>
      <c r="AV96" s="22"/>
      <c r="AW96" s="33" t="b">
        <f t="shared" si="5"/>
        <v>0</v>
      </c>
      <c r="AX96" s="34" t="str">
        <f t="shared" si="9"/>
        <v/>
      </c>
      <c r="AY96" s="35">
        <f t="shared" si="6"/>
        <v>0</v>
      </c>
      <c r="AZ96" s="36">
        <f t="shared" si="7"/>
        <v>0</v>
      </c>
      <c r="BA96" s="36">
        <f t="shared" si="8"/>
        <v>0</v>
      </c>
    </row>
    <row r="97" spans="1:53" hidden="1" x14ac:dyDescent="0.2">
      <c r="A97" s="26">
        <v>88</v>
      </c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30"/>
      <c r="AS97" s="31"/>
      <c r="AT97" s="31"/>
      <c r="AU97" s="32"/>
      <c r="AV97" s="22"/>
      <c r="AW97" s="33" t="b">
        <f t="shared" si="5"/>
        <v>0</v>
      </c>
      <c r="AX97" s="34" t="str">
        <f t="shared" si="9"/>
        <v/>
      </c>
      <c r="AY97" s="35">
        <f t="shared" si="6"/>
        <v>0</v>
      </c>
      <c r="AZ97" s="36">
        <f t="shared" si="7"/>
        <v>0</v>
      </c>
      <c r="BA97" s="36">
        <f t="shared" si="8"/>
        <v>0</v>
      </c>
    </row>
    <row r="98" spans="1:53" hidden="1" x14ac:dyDescent="0.2">
      <c r="A98" s="26">
        <v>89</v>
      </c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30"/>
      <c r="AS98" s="31"/>
      <c r="AT98" s="31"/>
      <c r="AU98" s="32"/>
      <c r="AV98" s="22"/>
      <c r="AW98" s="33" t="b">
        <f t="shared" si="5"/>
        <v>0</v>
      </c>
      <c r="AX98" s="34" t="str">
        <f t="shared" si="9"/>
        <v/>
      </c>
      <c r="AY98" s="35">
        <f t="shared" si="6"/>
        <v>0</v>
      </c>
      <c r="AZ98" s="36">
        <f t="shared" si="7"/>
        <v>0</v>
      </c>
      <c r="BA98" s="36">
        <f t="shared" si="8"/>
        <v>0</v>
      </c>
    </row>
    <row r="99" spans="1:53" hidden="1" x14ac:dyDescent="0.2">
      <c r="A99" s="26">
        <v>90</v>
      </c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30"/>
      <c r="AS99" s="31"/>
      <c r="AT99" s="31"/>
      <c r="AU99" s="32"/>
      <c r="AV99" s="22"/>
      <c r="AW99" s="33" t="b">
        <f t="shared" si="5"/>
        <v>0</v>
      </c>
      <c r="AX99" s="34" t="str">
        <f t="shared" si="9"/>
        <v/>
      </c>
      <c r="AY99" s="35">
        <f t="shared" si="6"/>
        <v>0</v>
      </c>
      <c r="AZ99" s="36">
        <f t="shared" si="7"/>
        <v>0</v>
      </c>
      <c r="BA99" s="36">
        <f t="shared" si="8"/>
        <v>0</v>
      </c>
    </row>
    <row r="100" spans="1:53" hidden="1" x14ac:dyDescent="0.2">
      <c r="A100" s="26">
        <v>91</v>
      </c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30"/>
      <c r="AS100" s="31"/>
      <c r="AT100" s="31"/>
      <c r="AU100" s="32"/>
      <c r="AV100" s="22"/>
      <c r="AW100" s="33" t="b">
        <f t="shared" si="5"/>
        <v>0</v>
      </c>
      <c r="AX100" s="34" t="str">
        <f t="shared" si="9"/>
        <v/>
      </c>
      <c r="AY100" s="35">
        <f t="shared" si="6"/>
        <v>0</v>
      </c>
      <c r="AZ100" s="36">
        <f t="shared" si="7"/>
        <v>0</v>
      </c>
      <c r="BA100" s="36">
        <f t="shared" si="8"/>
        <v>0</v>
      </c>
    </row>
    <row r="101" spans="1:53" hidden="1" x14ac:dyDescent="0.2">
      <c r="A101" s="26">
        <v>92</v>
      </c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30"/>
      <c r="AS101" s="31"/>
      <c r="AT101" s="31"/>
      <c r="AU101" s="32"/>
      <c r="AV101" s="22"/>
      <c r="AW101" s="33" t="b">
        <f t="shared" si="5"/>
        <v>0</v>
      </c>
      <c r="AX101" s="34" t="str">
        <f t="shared" si="9"/>
        <v/>
      </c>
      <c r="AY101" s="35">
        <f t="shared" si="6"/>
        <v>0</v>
      </c>
      <c r="AZ101" s="36">
        <f t="shared" si="7"/>
        <v>0</v>
      </c>
      <c r="BA101" s="36">
        <f t="shared" si="8"/>
        <v>0</v>
      </c>
    </row>
    <row r="102" spans="1:53" hidden="1" x14ac:dyDescent="0.2">
      <c r="A102" s="26">
        <v>93</v>
      </c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30"/>
      <c r="AS102" s="31"/>
      <c r="AT102" s="31"/>
      <c r="AU102" s="32"/>
      <c r="AV102" s="22"/>
      <c r="AW102" s="33" t="b">
        <f t="shared" si="5"/>
        <v>0</v>
      </c>
      <c r="AX102" s="34" t="str">
        <f t="shared" si="9"/>
        <v/>
      </c>
      <c r="AY102" s="35">
        <f t="shared" si="6"/>
        <v>0</v>
      </c>
      <c r="AZ102" s="36">
        <f t="shared" si="7"/>
        <v>0</v>
      </c>
      <c r="BA102" s="36">
        <f t="shared" si="8"/>
        <v>0</v>
      </c>
    </row>
    <row r="103" spans="1:53" hidden="1" x14ac:dyDescent="0.2">
      <c r="A103" s="26">
        <v>94</v>
      </c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30"/>
      <c r="AS103" s="31"/>
      <c r="AT103" s="31"/>
      <c r="AU103" s="32"/>
      <c r="AV103" s="22"/>
      <c r="AW103" s="33" t="b">
        <f t="shared" si="5"/>
        <v>0</v>
      </c>
      <c r="AX103" s="34" t="str">
        <f t="shared" si="9"/>
        <v/>
      </c>
      <c r="AY103" s="35">
        <f t="shared" si="6"/>
        <v>0</v>
      </c>
      <c r="AZ103" s="36">
        <f t="shared" si="7"/>
        <v>0</v>
      </c>
      <c r="BA103" s="36">
        <f t="shared" si="8"/>
        <v>0</v>
      </c>
    </row>
    <row r="104" spans="1:53" hidden="1" x14ac:dyDescent="0.2">
      <c r="A104" s="26">
        <v>95</v>
      </c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30"/>
      <c r="AS104" s="31"/>
      <c r="AT104" s="31"/>
      <c r="AU104" s="32"/>
      <c r="AV104" s="22"/>
      <c r="AW104" s="33" t="b">
        <f t="shared" si="5"/>
        <v>0</v>
      </c>
      <c r="AX104" s="34" t="str">
        <f t="shared" si="9"/>
        <v/>
      </c>
      <c r="AY104" s="35">
        <f t="shared" si="6"/>
        <v>0</v>
      </c>
      <c r="AZ104" s="36">
        <f t="shared" si="7"/>
        <v>0</v>
      </c>
      <c r="BA104" s="36">
        <f t="shared" si="8"/>
        <v>0</v>
      </c>
    </row>
    <row r="105" spans="1:53" hidden="1" x14ac:dyDescent="0.2">
      <c r="A105" s="26">
        <v>96</v>
      </c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30"/>
      <c r="AS105" s="31"/>
      <c r="AT105" s="31"/>
      <c r="AU105" s="32"/>
      <c r="AV105" s="22"/>
      <c r="AW105" s="33" t="b">
        <f t="shared" si="5"/>
        <v>0</v>
      </c>
      <c r="AX105" s="34" t="str">
        <f t="shared" si="9"/>
        <v/>
      </c>
      <c r="AY105" s="35">
        <f t="shared" si="6"/>
        <v>0</v>
      </c>
      <c r="AZ105" s="36">
        <f t="shared" si="7"/>
        <v>0</v>
      </c>
      <c r="BA105" s="36">
        <f t="shared" si="8"/>
        <v>0</v>
      </c>
    </row>
    <row r="106" spans="1:53" hidden="1" x14ac:dyDescent="0.2">
      <c r="A106" s="26">
        <v>97</v>
      </c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9"/>
      <c r="AP106" s="28"/>
      <c r="AQ106" s="28"/>
      <c r="AR106" s="30"/>
      <c r="AS106" s="31"/>
      <c r="AT106" s="31"/>
      <c r="AU106" s="32"/>
      <c r="AV106" s="22"/>
      <c r="AW106" s="33" t="b">
        <f t="shared" si="5"/>
        <v>0</v>
      </c>
      <c r="AX106" s="34" t="str">
        <f t="shared" si="9"/>
        <v/>
      </c>
      <c r="AY106" s="35">
        <f t="shared" si="6"/>
        <v>0</v>
      </c>
      <c r="AZ106" s="36">
        <f t="shared" si="7"/>
        <v>0</v>
      </c>
      <c r="BA106" s="36">
        <f t="shared" si="8"/>
        <v>0</v>
      </c>
    </row>
    <row r="107" spans="1:53" hidden="1" x14ac:dyDescent="0.2">
      <c r="A107" s="26">
        <v>98</v>
      </c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30"/>
      <c r="AS107" s="31"/>
      <c r="AT107" s="31"/>
      <c r="AU107" s="32"/>
      <c r="AV107" s="22"/>
      <c r="AW107" s="33" t="b">
        <f t="shared" si="5"/>
        <v>0</v>
      </c>
      <c r="AX107" s="34" t="str">
        <f t="shared" si="9"/>
        <v/>
      </c>
      <c r="AY107" s="35">
        <f t="shared" si="6"/>
        <v>0</v>
      </c>
      <c r="AZ107" s="36">
        <f t="shared" si="7"/>
        <v>0</v>
      </c>
      <c r="BA107" s="36">
        <f t="shared" si="8"/>
        <v>0</v>
      </c>
    </row>
    <row r="108" spans="1:53" hidden="1" x14ac:dyDescent="0.2">
      <c r="A108" s="26">
        <v>99</v>
      </c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30"/>
      <c r="AS108" s="31"/>
      <c r="AT108" s="31"/>
      <c r="AU108" s="32"/>
      <c r="AV108" s="22"/>
      <c r="AW108" s="33" t="b">
        <f t="shared" si="5"/>
        <v>0</v>
      </c>
      <c r="AX108" s="34" t="str">
        <f t="shared" si="9"/>
        <v/>
      </c>
      <c r="AY108" s="35">
        <f t="shared" si="6"/>
        <v>0</v>
      </c>
      <c r="AZ108" s="36">
        <f t="shared" si="7"/>
        <v>0</v>
      </c>
      <c r="BA108" s="36">
        <f t="shared" si="8"/>
        <v>0</v>
      </c>
    </row>
    <row r="109" spans="1:53" hidden="1" x14ac:dyDescent="0.2">
      <c r="A109" s="26">
        <v>100</v>
      </c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30"/>
      <c r="AS109" s="31"/>
      <c r="AT109" s="31"/>
      <c r="AU109" s="32"/>
      <c r="AV109" s="22"/>
      <c r="AW109" s="33" t="b">
        <f t="shared" si="5"/>
        <v>0</v>
      </c>
      <c r="AX109" s="34" t="str">
        <f t="shared" si="9"/>
        <v/>
      </c>
      <c r="AY109" s="35">
        <f t="shared" si="6"/>
        <v>0</v>
      </c>
      <c r="AZ109" s="36">
        <f t="shared" si="7"/>
        <v>0</v>
      </c>
      <c r="BA109" s="36">
        <f t="shared" si="8"/>
        <v>0</v>
      </c>
    </row>
    <row r="110" spans="1:53" hidden="1" x14ac:dyDescent="0.2">
      <c r="A110" s="26">
        <v>101</v>
      </c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30"/>
      <c r="AS110" s="31"/>
      <c r="AT110" s="31"/>
      <c r="AU110" s="32"/>
      <c r="AV110" s="22"/>
      <c r="AW110" s="33" t="b">
        <f t="shared" si="5"/>
        <v>0</v>
      </c>
      <c r="AX110" s="34" t="str">
        <f t="shared" si="9"/>
        <v/>
      </c>
      <c r="AY110" s="35">
        <f t="shared" si="6"/>
        <v>0</v>
      </c>
      <c r="AZ110" s="36">
        <f t="shared" si="7"/>
        <v>0</v>
      </c>
      <c r="BA110" s="36">
        <f t="shared" si="8"/>
        <v>0</v>
      </c>
    </row>
    <row r="111" spans="1:53" hidden="1" x14ac:dyDescent="0.2">
      <c r="A111" s="26">
        <v>102</v>
      </c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30"/>
      <c r="AS111" s="31"/>
      <c r="AT111" s="31"/>
      <c r="AU111" s="32"/>
      <c r="AV111" s="22"/>
      <c r="AW111" s="33" t="b">
        <f t="shared" si="5"/>
        <v>0</v>
      </c>
      <c r="AX111" s="34" t="str">
        <f t="shared" si="9"/>
        <v/>
      </c>
      <c r="AY111" s="35">
        <f t="shared" si="6"/>
        <v>0</v>
      </c>
      <c r="AZ111" s="36">
        <f t="shared" si="7"/>
        <v>0</v>
      </c>
      <c r="BA111" s="36">
        <f t="shared" si="8"/>
        <v>0</v>
      </c>
    </row>
    <row r="112" spans="1:53" hidden="1" x14ac:dyDescent="0.2">
      <c r="A112" s="26">
        <v>103</v>
      </c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30"/>
      <c r="AS112" s="31"/>
      <c r="AT112" s="31"/>
      <c r="AU112" s="32"/>
      <c r="AV112" s="22"/>
      <c r="AW112" s="33" t="b">
        <f t="shared" si="5"/>
        <v>0</v>
      </c>
      <c r="AX112" s="34" t="str">
        <f t="shared" si="9"/>
        <v/>
      </c>
      <c r="AY112" s="35">
        <f t="shared" si="6"/>
        <v>0</v>
      </c>
      <c r="AZ112" s="36">
        <f t="shared" si="7"/>
        <v>0</v>
      </c>
      <c r="BA112" s="36">
        <f t="shared" si="8"/>
        <v>0</v>
      </c>
    </row>
    <row r="113" spans="1:53" hidden="1" x14ac:dyDescent="0.2">
      <c r="A113" s="26">
        <v>104</v>
      </c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30"/>
      <c r="AS113" s="31"/>
      <c r="AT113" s="31"/>
      <c r="AU113" s="32"/>
      <c r="AV113" s="22"/>
      <c r="AW113" s="33" t="b">
        <f t="shared" si="5"/>
        <v>0</v>
      </c>
      <c r="AX113" s="34" t="str">
        <f t="shared" si="9"/>
        <v/>
      </c>
      <c r="AY113" s="35">
        <f t="shared" si="6"/>
        <v>0</v>
      </c>
      <c r="AZ113" s="36">
        <f t="shared" si="7"/>
        <v>0</v>
      </c>
      <c r="BA113" s="36">
        <f t="shared" si="8"/>
        <v>0</v>
      </c>
    </row>
    <row r="114" spans="1:53" hidden="1" x14ac:dyDescent="0.2">
      <c r="A114" s="26">
        <v>105</v>
      </c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30"/>
      <c r="AS114" s="31"/>
      <c r="AT114" s="31"/>
      <c r="AU114" s="32"/>
      <c r="AV114" s="22"/>
      <c r="AW114" s="33" t="b">
        <f t="shared" si="5"/>
        <v>0</v>
      </c>
      <c r="AX114" s="34" t="str">
        <f t="shared" si="9"/>
        <v/>
      </c>
      <c r="AY114" s="35">
        <f t="shared" si="6"/>
        <v>0</v>
      </c>
      <c r="AZ114" s="36">
        <f t="shared" si="7"/>
        <v>0</v>
      </c>
      <c r="BA114" s="36">
        <f t="shared" si="8"/>
        <v>0</v>
      </c>
    </row>
    <row r="115" spans="1:53" hidden="1" x14ac:dyDescent="0.2">
      <c r="A115" s="26">
        <v>106</v>
      </c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30"/>
      <c r="AS115" s="31"/>
      <c r="AT115" s="31"/>
      <c r="AU115" s="32"/>
      <c r="AV115" s="22"/>
      <c r="AW115" s="33" t="b">
        <f t="shared" si="5"/>
        <v>0</v>
      </c>
      <c r="AX115" s="34" t="str">
        <f t="shared" si="9"/>
        <v/>
      </c>
      <c r="AY115" s="35">
        <f t="shared" si="6"/>
        <v>0</v>
      </c>
      <c r="AZ115" s="36">
        <f t="shared" si="7"/>
        <v>0</v>
      </c>
      <c r="BA115" s="36">
        <f t="shared" si="8"/>
        <v>0</v>
      </c>
    </row>
    <row r="116" spans="1:53" hidden="1" x14ac:dyDescent="0.2">
      <c r="A116" s="26">
        <v>107</v>
      </c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30"/>
      <c r="AS116" s="31"/>
      <c r="AT116" s="31"/>
      <c r="AU116" s="32"/>
      <c r="AV116" s="22"/>
      <c r="AW116" s="33" t="b">
        <f t="shared" si="5"/>
        <v>0</v>
      </c>
      <c r="AX116" s="34" t="str">
        <f t="shared" si="9"/>
        <v/>
      </c>
      <c r="AY116" s="35">
        <f t="shared" si="6"/>
        <v>0</v>
      </c>
      <c r="AZ116" s="36">
        <f t="shared" si="7"/>
        <v>0</v>
      </c>
      <c r="BA116" s="36">
        <f t="shared" si="8"/>
        <v>0</v>
      </c>
    </row>
    <row r="117" spans="1:53" hidden="1" x14ac:dyDescent="0.2">
      <c r="A117" s="26">
        <v>108</v>
      </c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30"/>
      <c r="AS117" s="31"/>
      <c r="AT117" s="31"/>
      <c r="AU117" s="32"/>
      <c r="AV117" s="22"/>
      <c r="AW117" s="33" t="b">
        <f t="shared" si="5"/>
        <v>0</v>
      </c>
      <c r="AX117" s="34" t="str">
        <f t="shared" si="9"/>
        <v/>
      </c>
      <c r="AY117" s="35">
        <f t="shared" si="6"/>
        <v>0</v>
      </c>
      <c r="AZ117" s="36">
        <f t="shared" si="7"/>
        <v>0</v>
      </c>
      <c r="BA117" s="36">
        <f t="shared" si="8"/>
        <v>0</v>
      </c>
    </row>
    <row r="118" spans="1:53" hidden="1" x14ac:dyDescent="0.2">
      <c r="A118" s="26">
        <v>109</v>
      </c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30"/>
      <c r="AS118" s="31"/>
      <c r="AT118" s="31"/>
      <c r="AU118" s="32"/>
      <c r="AV118" s="22"/>
      <c r="AW118" s="33" t="b">
        <f t="shared" si="5"/>
        <v>0</v>
      </c>
      <c r="AX118" s="34" t="str">
        <f t="shared" si="9"/>
        <v/>
      </c>
      <c r="AY118" s="35">
        <f t="shared" si="6"/>
        <v>0</v>
      </c>
      <c r="AZ118" s="36">
        <f t="shared" si="7"/>
        <v>0</v>
      </c>
      <c r="BA118" s="36">
        <f t="shared" si="8"/>
        <v>0</v>
      </c>
    </row>
    <row r="119" spans="1:53" hidden="1" x14ac:dyDescent="0.2">
      <c r="A119" s="26">
        <v>110</v>
      </c>
      <c r="B119" s="2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30"/>
      <c r="AS119" s="31"/>
      <c r="AT119" s="31"/>
      <c r="AU119" s="32"/>
      <c r="AV119" s="22"/>
      <c r="AW119" s="33" t="b">
        <f t="shared" si="5"/>
        <v>0</v>
      </c>
      <c r="AX119" s="34" t="str">
        <f t="shared" si="9"/>
        <v/>
      </c>
      <c r="AY119" s="35">
        <f t="shared" si="6"/>
        <v>0</v>
      </c>
      <c r="AZ119" s="36">
        <f t="shared" si="7"/>
        <v>0</v>
      </c>
      <c r="BA119" s="36">
        <f t="shared" si="8"/>
        <v>0</v>
      </c>
    </row>
    <row r="120" spans="1:53" hidden="1" x14ac:dyDescent="0.2">
      <c r="A120" s="26">
        <v>111</v>
      </c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30"/>
      <c r="AS120" s="31"/>
      <c r="AT120" s="31"/>
      <c r="AU120" s="32"/>
      <c r="AV120" s="22"/>
      <c r="AW120" s="33" t="b">
        <f t="shared" si="5"/>
        <v>0</v>
      </c>
      <c r="AX120" s="34" t="str">
        <f t="shared" si="9"/>
        <v/>
      </c>
      <c r="AY120" s="35">
        <f t="shared" si="6"/>
        <v>0</v>
      </c>
      <c r="AZ120" s="36">
        <f t="shared" si="7"/>
        <v>0</v>
      </c>
      <c r="BA120" s="36">
        <f t="shared" si="8"/>
        <v>0</v>
      </c>
    </row>
    <row r="121" spans="1:53" hidden="1" x14ac:dyDescent="0.2">
      <c r="A121" s="26">
        <v>112</v>
      </c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30"/>
      <c r="AS121" s="31"/>
      <c r="AT121" s="31"/>
      <c r="AU121" s="32"/>
      <c r="AV121" s="22"/>
      <c r="AW121" s="33" t="b">
        <f t="shared" si="5"/>
        <v>0</v>
      </c>
      <c r="AX121" s="34" t="str">
        <f t="shared" si="9"/>
        <v/>
      </c>
      <c r="AY121" s="35">
        <f t="shared" si="6"/>
        <v>0</v>
      </c>
      <c r="AZ121" s="36">
        <f t="shared" si="7"/>
        <v>0</v>
      </c>
      <c r="BA121" s="36">
        <f t="shared" si="8"/>
        <v>0</v>
      </c>
    </row>
    <row r="122" spans="1:53" hidden="1" x14ac:dyDescent="0.2">
      <c r="A122" s="26">
        <v>113</v>
      </c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30"/>
      <c r="AS122" s="31"/>
      <c r="AT122" s="31"/>
      <c r="AU122" s="32"/>
      <c r="AV122" s="22"/>
      <c r="AW122" s="33" t="b">
        <f t="shared" si="5"/>
        <v>0</v>
      </c>
      <c r="AX122" s="34" t="str">
        <f t="shared" si="9"/>
        <v/>
      </c>
      <c r="AY122" s="35">
        <f t="shared" si="6"/>
        <v>0</v>
      </c>
      <c r="AZ122" s="36">
        <f t="shared" si="7"/>
        <v>0</v>
      </c>
      <c r="BA122" s="36">
        <f t="shared" si="8"/>
        <v>0</v>
      </c>
    </row>
    <row r="123" spans="1:53" hidden="1" x14ac:dyDescent="0.2">
      <c r="A123" s="26">
        <v>114</v>
      </c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30"/>
      <c r="AS123" s="31"/>
      <c r="AT123" s="31"/>
      <c r="AU123" s="32"/>
      <c r="AV123" s="22"/>
      <c r="AW123" s="33" t="b">
        <f t="shared" si="5"/>
        <v>0</v>
      </c>
      <c r="AX123" s="34" t="str">
        <f t="shared" si="9"/>
        <v/>
      </c>
      <c r="AY123" s="35">
        <f t="shared" si="6"/>
        <v>0</v>
      </c>
      <c r="AZ123" s="36">
        <f t="shared" si="7"/>
        <v>0</v>
      </c>
      <c r="BA123" s="36">
        <f t="shared" si="8"/>
        <v>0</v>
      </c>
    </row>
    <row r="124" spans="1:53" hidden="1" x14ac:dyDescent="0.2">
      <c r="A124" s="26">
        <v>115</v>
      </c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30"/>
      <c r="AS124" s="31"/>
      <c r="AT124" s="31"/>
      <c r="AU124" s="32"/>
      <c r="AV124" s="22"/>
      <c r="AW124" s="33" t="b">
        <f t="shared" si="5"/>
        <v>0</v>
      </c>
      <c r="AX124" s="34" t="str">
        <f t="shared" si="9"/>
        <v/>
      </c>
      <c r="AY124" s="35">
        <f t="shared" si="6"/>
        <v>0</v>
      </c>
      <c r="AZ124" s="36">
        <f t="shared" si="7"/>
        <v>0</v>
      </c>
      <c r="BA124" s="36">
        <f t="shared" si="8"/>
        <v>0</v>
      </c>
    </row>
    <row r="125" spans="1:53" hidden="1" x14ac:dyDescent="0.2">
      <c r="A125" s="26">
        <v>116</v>
      </c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30"/>
      <c r="AS125" s="31"/>
      <c r="AT125" s="31"/>
      <c r="AU125" s="32"/>
      <c r="AV125" s="22"/>
      <c r="AW125" s="33" t="b">
        <f t="shared" si="5"/>
        <v>0</v>
      </c>
      <c r="AX125" s="34" t="str">
        <f t="shared" si="9"/>
        <v/>
      </c>
      <c r="AY125" s="35">
        <f t="shared" si="6"/>
        <v>0</v>
      </c>
      <c r="AZ125" s="36">
        <f t="shared" si="7"/>
        <v>0</v>
      </c>
      <c r="BA125" s="36">
        <f t="shared" si="8"/>
        <v>0</v>
      </c>
    </row>
    <row r="126" spans="1:53" hidden="1" x14ac:dyDescent="0.2">
      <c r="A126" s="26">
        <v>117</v>
      </c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30"/>
      <c r="AS126" s="31"/>
      <c r="AT126" s="31"/>
      <c r="AU126" s="32"/>
      <c r="AV126" s="22"/>
      <c r="AW126" s="33" t="b">
        <f t="shared" si="5"/>
        <v>0</v>
      </c>
      <c r="AX126" s="34" t="str">
        <f t="shared" si="9"/>
        <v/>
      </c>
      <c r="AY126" s="35">
        <f t="shared" si="6"/>
        <v>0</v>
      </c>
      <c r="AZ126" s="36">
        <f t="shared" si="7"/>
        <v>0</v>
      </c>
      <c r="BA126" s="36">
        <f t="shared" si="8"/>
        <v>0</v>
      </c>
    </row>
    <row r="127" spans="1:53" hidden="1" x14ac:dyDescent="0.2">
      <c r="A127" s="26">
        <v>118</v>
      </c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30"/>
      <c r="AS127" s="31"/>
      <c r="AT127" s="31"/>
      <c r="AU127" s="32"/>
      <c r="AV127" s="22"/>
      <c r="AW127" s="33" t="b">
        <f t="shared" si="5"/>
        <v>0</v>
      </c>
      <c r="AX127" s="34" t="str">
        <f t="shared" si="9"/>
        <v/>
      </c>
      <c r="AY127" s="35">
        <f t="shared" si="6"/>
        <v>0</v>
      </c>
      <c r="AZ127" s="36">
        <f t="shared" si="7"/>
        <v>0</v>
      </c>
      <c r="BA127" s="36">
        <f t="shared" si="8"/>
        <v>0</v>
      </c>
    </row>
    <row r="128" spans="1:53" hidden="1" x14ac:dyDescent="0.2">
      <c r="A128" s="26">
        <v>119</v>
      </c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30"/>
      <c r="AS128" s="31"/>
      <c r="AT128" s="31"/>
      <c r="AU128" s="32"/>
      <c r="AV128" s="22"/>
      <c r="AW128" s="33" t="b">
        <f t="shared" si="5"/>
        <v>0</v>
      </c>
      <c r="AX128" s="34" t="str">
        <f t="shared" si="9"/>
        <v/>
      </c>
      <c r="AY128" s="35">
        <f t="shared" si="6"/>
        <v>0</v>
      </c>
      <c r="AZ128" s="36">
        <f t="shared" si="7"/>
        <v>0</v>
      </c>
      <c r="BA128" s="36">
        <f t="shared" si="8"/>
        <v>0</v>
      </c>
    </row>
    <row r="129" spans="1:53" hidden="1" x14ac:dyDescent="0.2">
      <c r="A129" s="26">
        <v>120</v>
      </c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30"/>
      <c r="AS129" s="31"/>
      <c r="AT129" s="31"/>
      <c r="AU129" s="32"/>
      <c r="AV129" s="22"/>
      <c r="AW129" s="33" t="b">
        <f t="shared" si="5"/>
        <v>0</v>
      </c>
      <c r="AX129" s="34" t="str">
        <f t="shared" si="9"/>
        <v/>
      </c>
      <c r="AY129" s="35">
        <f t="shared" si="6"/>
        <v>0</v>
      </c>
      <c r="AZ129" s="36">
        <f t="shared" si="7"/>
        <v>0</v>
      </c>
      <c r="BA129" s="36">
        <f t="shared" si="8"/>
        <v>0</v>
      </c>
    </row>
    <row r="130" spans="1:53" hidden="1" x14ac:dyDescent="0.2">
      <c r="A130" s="26">
        <v>121</v>
      </c>
      <c r="B130" s="2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30"/>
      <c r="AS130" s="31"/>
      <c r="AT130" s="31"/>
      <c r="AU130" s="32"/>
      <c r="AV130" s="22"/>
      <c r="AW130" s="33" t="b">
        <f t="shared" si="5"/>
        <v>0</v>
      </c>
      <c r="AX130" s="34" t="str">
        <f t="shared" si="9"/>
        <v/>
      </c>
      <c r="AY130" s="35">
        <f t="shared" si="6"/>
        <v>0</v>
      </c>
      <c r="AZ130" s="36">
        <f t="shared" si="7"/>
        <v>0</v>
      </c>
      <c r="BA130" s="36">
        <f t="shared" si="8"/>
        <v>0</v>
      </c>
    </row>
    <row r="131" spans="1:53" hidden="1" x14ac:dyDescent="0.2">
      <c r="A131" s="26">
        <v>122</v>
      </c>
      <c r="B131" s="27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30"/>
      <c r="AS131" s="31"/>
      <c r="AT131" s="31"/>
      <c r="AU131" s="32"/>
      <c r="AV131" s="22"/>
      <c r="AW131" s="33" t="b">
        <f t="shared" si="5"/>
        <v>0</v>
      </c>
      <c r="AX131" s="34" t="str">
        <f t="shared" si="9"/>
        <v/>
      </c>
      <c r="AY131" s="35">
        <f t="shared" si="6"/>
        <v>0</v>
      </c>
      <c r="AZ131" s="36">
        <f t="shared" si="7"/>
        <v>0</v>
      </c>
      <c r="BA131" s="36">
        <f t="shared" si="8"/>
        <v>0</v>
      </c>
    </row>
    <row r="132" spans="1:53" hidden="1" x14ac:dyDescent="0.2">
      <c r="A132" s="26">
        <v>123</v>
      </c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30"/>
      <c r="AS132" s="31"/>
      <c r="AT132" s="31"/>
      <c r="AU132" s="32"/>
      <c r="AV132" s="22"/>
      <c r="AW132" s="33" t="b">
        <f t="shared" si="5"/>
        <v>0</v>
      </c>
      <c r="AX132" s="34" t="str">
        <f t="shared" si="9"/>
        <v/>
      </c>
      <c r="AY132" s="35">
        <f t="shared" si="6"/>
        <v>0</v>
      </c>
      <c r="AZ132" s="36">
        <f t="shared" si="7"/>
        <v>0</v>
      </c>
      <c r="BA132" s="36">
        <f t="shared" si="8"/>
        <v>0</v>
      </c>
    </row>
    <row r="133" spans="1:53" hidden="1" x14ac:dyDescent="0.2">
      <c r="A133" s="26">
        <v>124</v>
      </c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30"/>
      <c r="AS133" s="31"/>
      <c r="AT133" s="31"/>
      <c r="AU133" s="32"/>
      <c r="AV133" s="22"/>
      <c r="AW133" s="33" t="b">
        <f t="shared" si="5"/>
        <v>0</v>
      </c>
      <c r="AX133" s="34" t="str">
        <f t="shared" si="9"/>
        <v/>
      </c>
      <c r="AY133" s="35">
        <f t="shared" si="6"/>
        <v>0</v>
      </c>
      <c r="AZ133" s="36">
        <f t="shared" si="7"/>
        <v>0</v>
      </c>
      <c r="BA133" s="36">
        <f t="shared" si="8"/>
        <v>0</v>
      </c>
    </row>
    <row r="134" spans="1:53" hidden="1" x14ac:dyDescent="0.2">
      <c r="A134" s="26">
        <v>125</v>
      </c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30"/>
      <c r="AS134" s="31"/>
      <c r="AT134" s="31"/>
      <c r="AU134" s="32"/>
      <c r="AV134" s="22"/>
      <c r="AW134" s="33" t="b">
        <f t="shared" si="5"/>
        <v>0</v>
      </c>
      <c r="AX134" s="34" t="str">
        <f t="shared" si="9"/>
        <v/>
      </c>
      <c r="AY134" s="35">
        <f t="shared" si="6"/>
        <v>0</v>
      </c>
      <c r="AZ134" s="36">
        <f t="shared" si="7"/>
        <v>0</v>
      </c>
      <c r="BA134" s="36">
        <f t="shared" si="8"/>
        <v>0</v>
      </c>
    </row>
    <row r="135" spans="1:53" hidden="1" x14ac:dyDescent="0.2">
      <c r="A135" s="26">
        <v>126</v>
      </c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30"/>
      <c r="AS135" s="31"/>
      <c r="AT135" s="31"/>
      <c r="AU135" s="32"/>
      <c r="AV135" s="22"/>
      <c r="AW135" s="33" t="b">
        <f t="shared" si="5"/>
        <v>0</v>
      </c>
      <c r="AX135" s="34" t="str">
        <f t="shared" si="9"/>
        <v/>
      </c>
      <c r="AY135" s="35">
        <f t="shared" si="6"/>
        <v>0</v>
      </c>
      <c r="AZ135" s="36">
        <f t="shared" si="7"/>
        <v>0</v>
      </c>
      <c r="BA135" s="36">
        <f t="shared" si="8"/>
        <v>0</v>
      </c>
    </row>
    <row r="136" spans="1:53" hidden="1" x14ac:dyDescent="0.2">
      <c r="A136" s="26">
        <v>127</v>
      </c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30"/>
      <c r="AS136" s="31"/>
      <c r="AT136" s="31"/>
      <c r="AU136" s="32"/>
      <c r="AV136" s="22"/>
      <c r="AW136" s="33" t="b">
        <f t="shared" si="5"/>
        <v>0</v>
      </c>
      <c r="AX136" s="34" t="str">
        <f t="shared" si="9"/>
        <v/>
      </c>
      <c r="AY136" s="35">
        <f t="shared" si="6"/>
        <v>0</v>
      </c>
      <c r="AZ136" s="36">
        <f t="shared" si="7"/>
        <v>0</v>
      </c>
      <c r="BA136" s="36">
        <f t="shared" si="8"/>
        <v>0</v>
      </c>
    </row>
    <row r="137" spans="1:53" hidden="1" x14ac:dyDescent="0.2">
      <c r="A137" s="26">
        <v>128</v>
      </c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30"/>
      <c r="AS137" s="31"/>
      <c r="AT137" s="31"/>
      <c r="AU137" s="32"/>
      <c r="AV137" s="22"/>
      <c r="AW137" s="33" t="b">
        <f t="shared" si="5"/>
        <v>0</v>
      </c>
      <c r="AX137" s="34" t="str">
        <f t="shared" si="9"/>
        <v/>
      </c>
      <c r="AY137" s="35">
        <f t="shared" si="6"/>
        <v>0</v>
      </c>
      <c r="AZ137" s="36">
        <f t="shared" si="7"/>
        <v>0</v>
      </c>
      <c r="BA137" s="36">
        <f t="shared" si="8"/>
        <v>0</v>
      </c>
    </row>
    <row r="138" spans="1:53" hidden="1" x14ac:dyDescent="0.2">
      <c r="A138" s="26">
        <v>129</v>
      </c>
      <c r="B138" s="2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30"/>
      <c r="AS138" s="31"/>
      <c r="AT138" s="31"/>
      <c r="AU138" s="32"/>
      <c r="AV138" s="22"/>
      <c r="AW138" s="33" t="b">
        <f t="shared" si="5"/>
        <v>0</v>
      </c>
      <c r="AX138" s="34" t="str">
        <f t="shared" si="9"/>
        <v/>
      </c>
      <c r="AY138" s="35">
        <f t="shared" si="6"/>
        <v>0</v>
      </c>
      <c r="AZ138" s="36">
        <f t="shared" si="7"/>
        <v>0</v>
      </c>
      <c r="BA138" s="36">
        <f t="shared" si="8"/>
        <v>0</v>
      </c>
    </row>
    <row r="139" spans="1:53" hidden="1" x14ac:dyDescent="0.2">
      <c r="A139" s="26">
        <v>130</v>
      </c>
      <c r="B139" s="2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30"/>
      <c r="AS139" s="31"/>
      <c r="AT139" s="31"/>
      <c r="AU139" s="32"/>
      <c r="AV139" s="22"/>
      <c r="AW139" s="33" t="b">
        <f t="shared" ref="AW139:AW157" si="10">IF(SUM(C139:AQ139)&gt;0,(SUM(C139:AQ139)/COUNTIF(C139:AQ139,"&gt;0")))</f>
        <v>0</v>
      </c>
      <c r="AX139" s="34" t="str">
        <f t="shared" si="9"/>
        <v/>
      </c>
      <c r="AY139" s="35">
        <f t="shared" ref="AY139:AY157" si="11">COUNTIF($C139:$AQ139,"Отл")</f>
        <v>0</v>
      </c>
      <c r="AZ139" s="36">
        <f t="shared" ref="AZ139:AZ157" si="12">COUNTIF($C139:$AQ139,"Хор")</f>
        <v>0</v>
      </c>
      <c r="BA139" s="36">
        <f t="shared" ref="BA139:BA157" si="13">COUNTIF($C139:$AQ139,"Удв")</f>
        <v>0</v>
      </c>
    </row>
    <row r="140" spans="1:53" hidden="1" x14ac:dyDescent="0.2">
      <c r="A140" s="26">
        <v>131</v>
      </c>
      <c r="B140" s="2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30"/>
      <c r="AS140" s="31"/>
      <c r="AT140" s="31"/>
      <c r="AU140" s="32"/>
      <c r="AV140" s="22"/>
      <c r="AW140" s="33" t="b">
        <f t="shared" si="10"/>
        <v>0</v>
      </c>
      <c r="AX140" s="34" t="str">
        <f t="shared" ref="AX140:AX157" si="14">IF(SUM(AY140:BA140)&gt;0,(AY140*5+AZ140*4+BA140*3)/SUM(AY140:BA140),"")</f>
        <v/>
      </c>
      <c r="AY140" s="35">
        <f t="shared" si="11"/>
        <v>0</v>
      </c>
      <c r="AZ140" s="36">
        <f t="shared" si="12"/>
        <v>0</v>
      </c>
      <c r="BA140" s="36">
        <f t="shared" si="13"/>
        <v>0</v>
      </c>
    </row>
    <row r="141" spans="1:53" hidden="1" x14ac:dyDescent="0.2">
      <c r="A141" s="26">
        <v>132</v>
      </c>
      <c r="B141" s="2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30"/>
      <c r="AS141" s="31"/>
      <c r="AT141" s="31"/>
      <c r="AU141" s="32"/>
      <c r="AV141" s="22"/>
      <c r="AW141" s="33" t="b">
        <f t="shared" si="10"/>
        <v>0</v>
      </c>
      <c r="AX141" s="34" t="str">
        <f t="shared" si="14"/>
        <v/>
      </c>
      <c r="AY141" s="35">
        <f t="shared" si="11"/>
        <v>0</v>
      </c>
      <c r="AZ141" s="36">
        <f t="shared" si="12"/>
        <v>0</v>
      </c>
      <c r="BA141" s="36">
        <f t="shared" si="13"/>
        <v>0</v>
      </c>
    </row>
    <row r="142" spans="1:53" hidden="1" x14ac:dyDescent="0.2">
      <c r="A142" s="26">
        <v>133</v>
      </c>
      <c r="B142" s="2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30"/>
      <c r="AS142" s="31"/>
      <c r="AT142" s="31"/>
      <c r="AU142" s="32"/>
      <c r="AV142" s="22"/>
      <c r="AW142" s="33" t="b">
        <f t="shared" si="10"/>
        <v>0</v>
      </c>
      <c r="AX142" s="34" t="str">
        <f t="shared" si="14"/>
        <v/>
      </c>
      <c r="AY142" s="35">
        <f t="shared" si="11"/>
        <v>0</v>
      </c>
      <c r="AZ142" s="36">
        <f t="shared" si="12"/>
        <v>0</v>
      </c>
      <c r="BA142" s="36">
        <f t="shared" si="13"/>
        <v>0</v>
      </c>
    </row>
    <row r="143" spans="1:53" hidden="1" x14ac:dyDescent="0.2">
      <c r="A143" s="26">
        <v>134</v>
      </c>
      <c r="B143" s="27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30"/>
      <c r="AS143" s="31"/>
      <c r="AT143" s="31"/>
      <c r="AU143" s="32"/>
      <c r="AV143" s="22"/>
      <c r="AW143" s="33" t="b">
        <f t="shared" si="10"/>
        <v>0</v>
      </c>
      <c r="AX143" s="34" t="str">
        <f t="shared" si="14"/>
        <v/>
      </c>
      <c r="AY143" s="35">
        <f t="shared" si="11"/>
        <v>0</v>
      </c>
      <c r="AZ143" s="36">
        <f t="shared" si="12"/>
        <v>0</v>
      </c>
      <c r="BA143" s="36">
        <f t="shared" si="13"/>
        <v>0</v>
      </c>
    </row>
    <row r="144" spans="1:53" hidden="1" x14ac:dyDescent="0.2">
      <c r="A144" s="26">
        <v>135</v>
      </c>
      <c r="B144" s="27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30"/>
      <c r="AS144" s="31"/>
      <c r="AT144" s="31"/>
      <c r="AU144" s="32"/>
      <c r="AV144" s="22"/>
      <c r="AW144" s="33" t="b">
        <f t="shared" si="10"/>
        <v>0</v>
      </c>
      <c r="AX144" s="34" t="str">
        <f t="shared" si="14"/>
        <v/>
      </c>
      <c r="AY144" s="35">
        <f t="shared" si="11"/>
        <v>0</v>
      </c>
      <c r="AZ144" s="36">
        <f t="shared" si="12"/>
        <v>0</v>
      </c>
      <c r="BA144" s="36">
        <f t="shared" si="13"/>
        <v>0</v>
      </c>
    </row>
    <row r="145" spans="1:53" hidden="1" x14ac:dyDescent="0.2">
      <c r="A145" s="26">
        <v>136</v>
      </c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30"/>
      <c r="AS145" s="31"/>
      <c r="AT145" s="31"/>
      <c r="AU145" s="32"/>
      <c r="AV145" s="22"/>
      <c r="AW145" s="33" t="b">
        <f t="shared" si="10"/>
        <v>0</v>
      </c>
      <c r="AX145" s="34" t="str">
        <f t="shared" si="14"/>
        <v/>
      </c>
      <c r="AY145" s="35">
        <f t="shared" si="11"/>
        <v>0</v>
      </c>
      <c r="AZ145" s="36">
        <f t="shared" si="12"/>
        <v>0</v>
      </c>
      <c r="BA145" s="36">
        <f t="shared" si="13"/>
        <v>0</v>
      </c>
    </row>
    <row r="146" spans="1:53" hidden="1" x14ac:dyDescent="0.2">
      <c r="A146" s="26">
        <v>137</v>
      </c>
      <c r="B146" s="27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30"/>
      <c r="AS146" s="31"/>
      <c r="AT146" s="31"/>
      <c r="AU146" s="32"/>
      <c r="AV146" s="22"/>
      <c r="AW146" s="33" t="b">
        <f t="shared" si="10"/>
        <v>0</v>
      </c>
      <c r="AX146" s="34" t="str">
        <f t="shared" si="14"/>
        <v/>
      </c>
      <c r="AY146" s="35">
        <f t="shared" si="11"/>
        <v>0</v>
      </c>
      <c r="AZ146" s="36">
        <f t="shared" si="12"/>
        <v>0</v>
      </c>
      <c r="BA146" s="36">
        <f t="shared" si="13"/>
        <v>0</v>
      </c>
    </row>
    <row r="147" spans="1:53" hidden="1" x14ac:dyDescent="0.2">
      <c r="A147" s="26">
        <v>138</v>
      </c>
      <c r="B147" s="27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30"/>
      <c r="AS147" s="31"/>
      <c r="AT147" s="31"/>
      <c r="AU147" s="32"/>
      <c r="AV147" s="22"/>
      <c r="AW147" s="33" t="b">
        <f t="shared" si="10"/>
        <v>0</v>
      </c>
      <c r="AX147" s="34" t="str">
        <f t="shared" si="14"/>
        <v/>
      </c>
      <c r="AY147" s="35">
        <f t="shared" si="11"/>
        <v>0</v>
      </c>
      <c r="AZ147" s="36">
        <f t="shared" si="12"/>
        <v>0</v>
      </c>
      <c r="BA147" s="36">
        <f t="shared" si="13"/>
        <v>0</v>
      </c>
    </row>
    <row r="148" spans="1:53" hidden="1" x14ac:dyDescent="0.2">
      <c r="A148" s="26">
        <v>139</v>
      </c>
      <c r="B148" s="27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30"/>
      <c r="AS148" s="31"/>
      <c r="AT148" s="31"/>
      <c r="AU148" s="32"/>
      <c r="AV148" s="22"/>
      <c r="AW148" s="33" t="b">
        <f t="shared" si="10"/>
        <v>0</v>
      </c>
      <c r="AX148" s="34" t="str">
        <f t="shared" si="14"/>
        <v/>
      </c>
      <c r="AY148" s="35">
        <f t="shared" si="11"/>
        <v>0</v>
      </c>
      <c r="AZ148" s="36">
        <f t="shared" si="12"/>
        <v>0</v>
      </c>
      <c r="BA148" s="36">
        <f t="shared" si="13"/>
        <v>0</v>
      </c>
    </row>
    <row r="149" spans="1:53" hidden="1" x14ac:dyDescent="0.2">
      <c r="A149" s="26">
        <v>140</v>
      </c>
      <c r="B149" s="27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30"/>
      <c r="AS149" s="31"/>
      <c r="AT149" s="31"/>
      <c r="AU149" s="32"/>
      <c r="AV149" s="22"/>
      <c r="AW149" s="33" t="b">
        <f t="shared" si="10"/>
        <v>0</v>
      </c>
      <c r="AX149" s="34" t="str">
        <f t="shared" si="14"/>
        <v/>
      </c>
      <c r="AY149" s="35">
        <f t="shared" si="11"/>
        <v>0</v>
      </c>
      <c r="AZ149" s="36">
        <f t="shared" si="12"/>
        <v>0</v>
      </c>
      <c r="BA149" s="36">
        <f t="shared" si="13"/>
        <v>0</v>
      </c>
    </row>
    <row r="150" spans="1:53" hidden="1" x14ac:dyDescent="0.2">
      <c r="A150" s="26">
        <v>141</v>
      </c>
      <c r="B150" s="2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30"/>
      <c r="AS150" s="31"/>
      <c r="AT150" s="31"/>
      <c r="AU150" s="32"/>
      <c r="AV150" s="22"/>
      <c r="AW150" s="33" t="b">
        <f t="shared" si="10"/>
        <v>0</v>
      </c>
      <c r="AX150" s="34" t="str">
        <f>IF(SUM(AY150:BA150)&gt;0,(AY150*5+AZ150*4+BA150*3)/SUM(AY150:BA150),"")</f>
        <v/>
      </c>
      <c r="AY150" s="35">
        <f t="shared" si="11"/>
        <v>0</v>
      </c>
      <c r="AZ150" s="36">
        <f t="shared" si="12"/>
        <v>0</v>
      </c>
      <c r="BA150" s="36">
        <f t="shared" si="13"/>
        <v>0</v>
      </c>
    </row>
    <row r="151" spans="1:53" hidden="1" x14ac:dyDescent="0.2">
      <c r="A151" s="26">
        <v>142</v>
      </c>
      <c r="B151" s="27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30"/>
      <c r="AS151" s="31"/>
      <c r="AT151" s="31"/>
      <c r="AU151" s="32"/>
      <c r="AV151" s="22"/>
      <c r="AW151" s="33" t="b">
        <f t="shared" si="10"/>
        <v>0</v>
      </c>
      <c r="AX151" s="34" t="str">
        <f t="shared" si="14"/>
        <v/>
      </c>
      <c r="AY151" s="35">
        <f t="shared" si="11"/>
        <v>0</v>
      </c>
      <c r="AZ151" s="36">
        <f t="shared" si="12"/>
        <v>0</v>
      </c>
      <c r="BA151" s="36">
        <f t="shared" si="13"/>
        <v>0</v>
      </c>
    </row>
    <row r="152" spans="1:53" hidden="1" x14ac:dyDescent="0.2">
      <c r="A152" s="26">
        <v>143</v>
      </c>
      <c r="B152" s="27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30"/>
      <c r="AS152" s="31"/>
      <c r="AT152" s="31"/>
      <c r="AU152" s="32"/>
      <c r="AV152" s="22"/>
      <c r="AW152" s="33" t="b">
        <f t="shared" si="10"/>
        <v>0</v>
      </c>
      <c r="AX152" s="34" t="str">
        <f t="shared" si="14"/>
        <v/>
      </c>
      <c r="AY152" s="35">
        <f t="shared" si="11"/>
        <v>0</v>
      </c>
      <c r="AZ152" s="36">
        <f t="shared" si="12"/>
        <v>0</v>
      </c>
      <c r="BA152" s="36">
        <f t="shared" si="13"/>
        <v>0</v>
      </c>
    </row>
    <row r="153" spans="1:53" hidden="1" x14ac:dyDescent="0.2">
      <c r="A153" s="26">
        <v>144</v>
      </c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30"/>
      <c r="AS153" s="31"/>
      <c r="AT153" s="31"/>
      <c r="AU153" s="32"/>
      <c r="AV153" s="22"/>
      <c r="AW153" s="33" t="b">
        <f t="shared" si="10"/>
        <v>0</v>
      </c>
      <c r="AX153" s="34" t="str">
        <f t="shared" si="14"/>
        <v/>
      </c>
      <c r="AY153" s="35">
        <f t="shared" si="11"/>
        <v>0</v>
      </c>
      <c r="AZ153" s="36">
        <f t="shared" si="12"/>
        <v>0</v>
      </c>
      <c r="BA153" s="36">
        <f t="shared" si="13"/>
        <v>0</v>
      </c>
    </row>
    <row r="154" spans="1:53" hidden="1" x14ac:dyDescent="0.2">
      <c r="A154" s="26">
        <v>145</v>
      </c>
      <c r="B154" s="2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30"/>
      <c r="AS154" s="31"/>
      <c r="AT154" s="31"/>
      <c r="AU154" s="32"/>
      <c r="AV154" s="22"/>
      <c r="AW154" s="33" t="b">
        <f t="shared" si="10"/>
        <v>0</v>
      </c>
      <c r="AX154" s="34" t="str">
        <f t="shared" si="14"/>
        <v/>
      </c>
      <c r="AY154" s="35">
        <f t="shared" si="11"/>
        <v>0</v>
      </c>
      <c r="AZ154" s="36">
        <f t="shared" si="12"/>
        <v>0</v>
      </c>
      <c r="BA154" s="36">
        <f t="shared" si="13"/>
        <v>0</v>
      </c>
    </row>
    <row r="155" spans="1:53" hidden="1" x14ac:dyDescent="0.2">
      <c r="A155" s="26">
        <v>146</v>
      </c>
      <c r="B155" s="2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30"/>
      <c r="AS155" s="31"/>
      <c r="AT155" s="31"/>
      <c r="AU155" s="32"/>
      <c r="AV155" s="22"/>
      <c r="AW155" s="33" t="b">
        <f t="shared" si="10"/>
        <v>0</v>
      </c>
      <c r="AX155" s="34" t="str">
        <f t="shared" si="14"/>
        <v/>
      </c>
      <c r="AY155" s="35">
        <f t="shared" si="11"/>
        <v>0</v>
      </c>
      <c r="AZ155" s="36">
        <f t="shared" si="12"/>
        <v>0</v>
      </c>
      <c r="BA155" s="36">
        <f t="shared" si="13"/>
        <v>0</v>
      </c>
    </row>
    <row r="156" spans="1:53" hidden="1" x14ac:dyDescent="0.2">
      <c r="A156" s="26">
        <v>147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30"/>
      <c r="AS156" s="31"/>
      <c r="AT156" s="31"/>
      <c r="AU156" s="32"/>
      <c r="AV156" s="22"/>
      <c r="AW156" s="33" t="b">
        <f t="shared" si="10"/>
        <v>0</v>
      </c>
      <c r="AX156" s="34" t="str">
        <f t="shared" si="14"/>
        <v/>
      </c>
      <c r="AY156" s="35">
        <f t="shared" si="11"/>
        <v>0</v>
      </c>
      <c r="AZ156" s="36">
        <f t="shared" si="12"/>
        <v>0</v>
      </c>
      <c r="BA156" s="36">
        <f t="shared" si="13"/>
        <v>0</v>
      </c>
    </row>
    <row r="157" spans="1:53" hidden="1" x14ac:dyDescent="0.2">
      <c r="A157" s="26">
        <v>148</v>
      </c>
      <c r="B157" s="27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37"/>
      <c r="AS157" s="31"/>
      <c r="AT157" s="31"/>
      <c r="AU157" s="32"/>
      <c r="AV157" s="22"/>
      <c r="AW157" s="33" t="b">
        <f t="shared" si="10"/>
        <v>0</v>
      </c>
      <c r="AX157" s="34" t="str">
        <f t="shared" si="14"/>
        <v/>
      </c>
      <c r="AY157" s="35">
        <f t="shared" si="11"/>
        <v>0</v>
      </c>
      <c r="AZ157" s="36">
        <f t="shared" si="12"/>
        <v>0</v>
      </c>
      <c r="BA157" s="36">
        <f t="shared" si="13"/>
        <v>0</v>
      </c>
    </row>
    <row r="158" spans="1:53" ht="12" thickBot="1" x14ac:dyDescent="0.25">
      <c r="A158" s="38"/>
      <c r="B158" s="39"/>
      <c r="C158" s="40">
        <f t="shared" ref="C158:AQ158" si="15">IF(SUM(C11:C157)&gt;0,AVERAGE(C11:C157),IF(6:6="Да",COUNTIF(C11:C157,"Неуд")+COUNTIF(C11:C157,"Н/я")+COUNTIF(C11:C157,"Н/з"),0))</f>
        <v>78.217391304347828</v>
      </c>
      <c r="D158" s="40">
        <f t="shared" si="15"/>
        <v>84.565217391304344</v>
      </c>
      <c r="E158" s="40">
        <f t="shared" si="15"/>
        <v>73.217391304347828</v>
      </c>
      <c r="F158" s="40">
        <f t="shared" si="15"/>
        <v>78.173913043478265</v>
      </c>
      <c r="G158" s="40">
        <f t="shared" si="15"/>
        <v>74.260869565217391</v>
      </c>
      <c r="H158" s="40">
        <f t="shared" si="15"/>
        <v>96.086956521739125</v>
      </c>
      <c r="I158" s="40">
        <f t="shared" si="15"/>
        <v>88.130434782608702</v>
      </c>
      <c r="J158" s="40">
        <f t="shared" si="15"/>
        <v>75.695652173913047</v>
      </c>
      <c r="K158" s="40">
        <f t="shared" si="15"/>
        <v>90.739130434782609</v>
      </c>
      <c r="L158" s="40">
        <f t="shared" si="15"/>
        <v>88.739130434782609</v>
      </c>
      <c r="M158" s="40">
        <f t="shared" si="15"/>
        <v>88.608695652173907</v>
      </c>
      <c r="N158" s="40">
        <f t="shared" si="15"/>
        <v>88.173913043478265</v>
      </c>
      <c r="O158" s="40">
        <f t="shared" si="15"/>
        <v>0</v>
      </c>
      <c r="P158" s="40">
        <f t="shared" si="15"/>
        <v>0</v>
      </c>
      <c r="Q158" s="40">
        <f t="shared" si="15"/>
        <v>0</v>
      </c>
      <c r="R158" s="40">
        <f t="shared" si="15"/>
        <v>0</v>
      </c>
      <c r="S158" s="40">
        <f t="shared" si="15"/>
        <v>0</v>
      </c>
      <c r="T158" s="40">
        <f t="shared" si="15"/>
        <v>0</v>
      </c>
      <c r="U158" s="40">
        <f t="shared" si="15"/>
        <v>0</v>
      </c>
      <c r="V158" s="40">
        <f t="shared" si="15"/>
        <v>0</v>
      </c>
      <c r="W158" s="40">
        <f t="shared" si="15"/>
        <v>0</v>
      </c>
      <c r="X158" s="40">
        <f t="shared" si="15"/>
        <v>0</v>
      </c>
      <c r="Y158" s="40">
        <f t="shared" si="15"/>
        <v>0</v>
      </c>
      <c r="Z158" s="40">
        <f t="shared" si="15"/>
        <v>0</v>
      </c>
      <c r="AA158" s="40">
        <f t="shared" si="15"/>
        <v>0</v>
      </c>
      <c r="AB158" s="40">
        <f t="shared" si="15"/>
        <v>0</v>
      </c>
      <c r="AC158" s="40">
        <f t="shared" si="15"/>
        <v>0</v>
      </c>
      <c r="AD158" s="40">
        <f t="shared" si="15"/>
        <v>0</v>
      </c>
      <c r="AE158" s="40">
        <f t="shared" si="15"/>
        <v>0</v>
      </c>
      <c r="AF158" s="40">
        <f t="shared" si="15"/>
        <v>0</v>
      </c>
      <c r="AG158" s="40">
        <f t="shared" si="15"/>
        <v>0</v>
      </c>
      <c r="AH158" s="40">
        <f t="shared" si="15"/>
        <v>0</v>
      </c>
      <c r="AI158" s="40">
        <f t="shared" si="15"/>
        <v>0</v>
      </c>
      <c r="AJ158" s="40">
        <f t="shared" si="15"/>
        <v>0</v>
      </c>
      <c r="AK158" s="40">
        <f t="shared" si="15"/>
        <v>0</v>
      </c>
      <c r="AL158" s="40">
        <f t="shared" si="15"/>
        <v>0</v>
      </c>
      <c r="AM158" s="40">
        <f t="shared" si="15"/>
        <v>0</v>
      </c>
      <c r="AN158" s="40">
        <f t="shared" si="15"/>
        <v>0</v>
      </c>
      <c r="AO158" s="40">
        <f t="shared" si="15"/>
        <v>0</v>
      </c>
      <c r="AP158" s="40">
        <f t="shared" si="15"/>
        <v>0</v>
      </c>
      <c r="AQ158" s="40">
        <f t="shared" si="15"/>
        <v>0</v>
      </c>
      <c r="AR158" s="41">
        <f>SUM(AR11:AR157)</f>
        <v>0</v>
      </c>
      <c r="AS158" s="42"/>
      <c r="AT158" s="42"/>
      <c r="AU158" s="42"/>
      <c r="AV158" s="43"/>
      <c r="AW158" s="33">
        <f>AVERAGE(AW11:AW157)</f>
        <v>83.717391304347814</v>
      </c>
      <c r="AX158" s="44"/>
    </row>
  </sheetData>
  <mergeCells count="3">
    <mergeCell ref="C9:AQ9"/>
    <mergeCell ref="C10:K10"/>
    <mergeCell ref="L10:AQ10"/>
  </mergeCells>
  <conditionalFormatting sqref="C11:AQ157">
    <cfRule type="expression" dxfId="111" priority="1" stopIfTrue="1">
      <formula>AND(C$6="Да",C11="Н/з")</formula>
    </cfRule>
    <cfRule type="expression" dxfId="110" priority="2" stopIfTrue="1">
      <formula>AND(C$6="Да",C11="Неуд")</formula>
    </cfRule>
    <cfRule type="expression" dxfId="109" priority="3" stopIfTrue="1">
      <formula>AND(C$6="Да",C11="Н/я")</formula>
    </cfRule>
  </conditionalFormatting>
  <conditionalFormatting sqref="AV11:AV157">
    <cfRule type="expression" dxfId="108" priority="7" stopIfTrue="1">
      <formula>AND(DATEVALUE(AV11)&gt;ДатаСессии,OR(AU11="",DATEVALUE(AU11)&lt;NOW()))</formula>
    </cfRule>
  </conditionalFormatting>
  <conditionalFormatting sqref="AX11:AX157">
    <cfRule type="expression" dxfId="107" priority="8" stopIfTrue="1">
      <formula>AND(DATEVALUE(AX11)&gt;ДатаСессии,OR(AT11="",DATEVALUE(AT11)&lt;NOW()))</formula>
    </cfRule>
  </conditionalFormatting>
  <conditionalFormatting sqref="AS11:AS157">
    <cfRule type="cellIs" dxfId="106" priority="4" stopIfTrue="1" operator="equal">
      <formula>"Неусп"</formula>
    </cfRule>
    <cfRule type="cellIs" dxfId="105" priority="5" stopIfTrue="1" operator="equal">
      <formula>"Хор"</formula>
    </cfRule>
    <cfRule type="cellIs" dxfId="104" priority="6" stopIfTrue="1" operator="equal">
      <formula>"Отл"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A159"/>
  <sheetViews>
    <sheetView workbookViewId="0">
      <selection sqref="A1:XFD1048576"/>
    </sheetView>
  </sheetViews>
  <sheetFormatPr defaultRowHeight="11.25" x14ac:dyDescent="0.2"/>
  <cols>
    <col min="1" max="1" width="3.7109375" style="1" customWidth="1"/>
    <col min="2" max="2" width="10.42578125" style="3" customWidth="1"/>
    <col min="3" max="3" width="4.28515625" style="3" customWidth="1"/>
    <col min="4" max="4" width="5.140625" style="3" customWidth="1"/>
    <col min="5" max="5" width="4.28515625" style="3" customWidth="1"/>
    <col min="6" max="8" width="5.5703125" style="3" customWidth="1"/>
    <col min="9" max="12" width="7" style="3" customWidth="1"/>
    <col min="13" max="13" width="4.28515625" style="3" customWidth="1"/>
    <col min="14" max="14" width="5.5703125" style="3" customWidth="1"/>
    <col min="15" max="16" width="7" style="3" customWidth="1"/>
    <col min="17" max="21" width="4" style="3" hidden="1" customWidth="1"/>
    <col min="22" max="25" width="3.42578125" style="3" hidden="1" customWidth="1"/>
    <col min="26" max="28" width="4" style="3" hidden="1" customWidth="1"/>
    <col min="29" max="32" width="3.42578125" style="3" hidden="1" customWidth="1"/>
    <col min="33" max="43" width="4" style="3" hidden="1" customWidth="1"/>
    <col min="44" max="44" width="4.42578125" style="3" hidden="1" customWidth="1"/>
    <col min="45" max="45" width="6.42578125" style="3" hidden="1" customWidth="1"/>
    <col min="46" max="46" width="5.7109375" style="3" hidden="1" customWidth="1"/>
    <col min="47" max="47" width="8.5703125" style="3" hidden="1" customWidth="1"/>
    <col min="48" max="48" width="10.28515625" style="3" hidden="1" customWidth="1"/>
    <col min="49" max="49" width="12.7109375" style="3" customWidth="1"/>
    <col min="50" max="50" width="10.28515625" style="3" customWidth="1"/>
    <col min="51" max="53" width="9.140625" style="3" hidden="1" customWidth="1"/>
    <col min="54" max="256" width="9.140625" style="3"/>
    <col min="257" max="257" width="3.7109375" style="3" customWidth="1"/>
    <col min="258" max="258" width="10.42578125" style="3" customWidth="1"/>
    <col min="259" max="259" width="4.28515625" style="3" customWidth="1"/>
    <col min="260" max="260" width="5.140625" style="3" customWidth="1"/>
    <col min="261" max="261" width="4.28515625" style="3" customWidth="1"/>
    <col min="262" max="264" width="5.5703125" style="3" customWidth="1"/>
    <col min="265" max="268" width="7" style="3" customWidth="1"/>
    <col min="269" max="269" width="4.28515625" style="3" customWidth="1"/>
    <col min="270" max="270" width="5.5703125" style="3" customWidth="1"/>
    <col min="271" max="272" width="7" style="3" customWidth="1"/>
    <col min="273" max="304" width="0" style="3" hidden="1" customWidth="1"/>
    <col min="305" max="305" width="12.7109375" style="3" customWidth="1"/>
    <col min="306" max="306" width="10.28515625" style="3" customWidth="1"/>
    <col min="307" max="309" width="0" style="3" hidden="1" customWidth="1"/>
    <col min="310" max="512" width="9.140625" style="3"/>
    <col min="513" max="513" width="3.7109375" style="3" customWidth="1"/>
    <col min="514" max="514" width="10.42578125" style="3" customWidth="1"/>
    <col min="515" max="515" width="4.28515625" style="3" customWidth="1"/>
    <col min="516" max="516" width="5.140625" style="3" customWidth="1"/>
    <col min="517" max="517" width="4.28515625" style="3" customWidth="1"/>
    <col min="518" max="520" width="5.5703125" style="3" customWidth="1"/>
    <col min="521" max="524" width="7" style="3" customWidth="1"/>
    <col min="525" max="525" width="4.28515625" style="3" customWidth="1"/>
    <col min="526" max="526" width="5.5703125" style="3" customWidth="1"/>
    <col min="527" max="528" width="7" style="3" customWidth="1"/>
    <col min="529" max="560" width="0" style="3" hidden="1" customWidth="1"/>
    <col min="561" max="561" width="12.7109375" style="3" customWidth="1"/>
    <col min="562" max="562" width="10.28515625" style="3" customWidth="1"/>
    <col min="563" max="565" width="0" style="3" hidden="1" customWidth="1"/>
    <col min="566" max="768" width="9.140625" style="3"/>
    <col min="769" max="769" width="3.7109375" style="3" customWidth="1"/>
    <col min="770" max="770" width="10.42578125" style="3" customWidth="1"/>
    <col min="771" max="771" width="4.28515625" style="3" customWidth="1"/>
    <col min="772" max="772" width="5.140625" style="3" customWidth="1"/>
    <col min="773" max="773" width="4.28515625" style="3" customWidth="1"/>
    <col min="774" max="776" width="5.5703125" style="3" customWidth="1"/>
    <col min="777" max="780" width="7" style="3" customWidth="1"/>
    <col min="781" max="781" width="4.28515625" style="3" customWidth="1"/>
    <col min="782" max="782" width="5.5703125" style="3" customWidth="1"/>
    <col min="783" max="784" width="7" style="3" customWidth="1"/>
    <col min="785" max="816" width="0" style="3" hidden="1" customWidth="1"/>
    <col min="817" max="817" width="12.7109375" style="3" customWidth="1"/>
    <col min="818" max="818" width="10.28515625" style="3" customWidth="1"/>
    <col min="819" max="821" width="0" style="3" hidden="1" customWidth="1"/>
    <col min="822" max="1024" width="9.140625" style="3"/>
    <col min="1025" max="1025" width="3.7109375" style="3" customWidth="1"/>
    <col min="1026" max="1026" width="10.42578125" style="3" customWidth="1"/>
    <col min="1027" max="1027" width="4.28515625" style="3" customWidth="1"/>
    <col min="1028" max="1028" width="5.140625" style="3" customWidth="1"/>
    <col min="1029" max="1029" width="4.28515625" style="3" customWidth="1"/>
    <col min="1030" max="1032" width="5.5703125" style="3" customWidth="1"/>
    <col min="1033" max="1036" width="7" style="3" customWidth="1"/>
    <col min="1037" max="1037" width="4.28515625" style="3" customWidth="1"/>
    <col min="1038" max="1038" width="5.5703125" style="3" customWidth="1"/>
    <col min="1039" max="1040" width="7" style="3" customWidth="1"/>
    <col min="1041" max="1072" width="0" style="3" hidden="1" customWidth="1"/>
    <col min="1073" max="1073" width="12.7109375" style="3" customWidth="1"/>
    <col min="1074" max="1074" width="10.28515625" style="3" customWidth="1"/>
    <col min="1075" max="1077" width="0" style="3" hidden="1" customWidth="1"/>
    <col min="1078" max="1280" width="9.140625" style="3"/>
    <col min="1281" max="1281" width="3.7109375" style="3" customWidth="1"/>
    <col min="1282" max="1282" width="10.42578125" style="3" customWidth="1"/>
    <col min="1283" max="1283" width="4.28515625" style="3" customWidth="1"/>
    <col min="1284" max="1284" width="5.140625" style="3" customWidth="1"/>
    <col min="1285" max="1285" width="4.28515625" style="3" customWidth="1"/>
    <col min="1286" max="1288" width="5.5703125" style="3" customWidth="1"/>
    <col min="1289" max="1292" width="7" style="3" customWidth="1"/>
    <col min="1293" max="1293" width="4.28515625" style="3" customWidth="1"/>
    <col min="1294" max="1294" width="5.5703125" style="3" customWidth="1"/>
    <col min="1295" max="1296" width="7" style="3" customWidth="1"/>
    <col min="1297" max="1328" width="0" style="3" hidden="1" customWidth="1"/>
    <col min="1329" max="1329" width="12.7109375" style="3" customWidth="1"/>
    <col min="1330" max="1330" width="10.28515625" style="3" customWidth="1"/>
    <col min="1331" max="1333" width="0" style="3" hidden="1" customWidth="1"/>
    <col min="1334" max="1536" width="9.140625" style="3"/>
    <col min="1537" max="1537" width="3.7109375" style="3" customWidth="1"/>
    <col min="1538" max="1538" width="10.42578125" style="3" customWidth="1"/>
    <col min="1539" max="1539" width="4.28515625" style="3" customWidth="1"/>
    <col min="1540" max="1540" width="5.140625" style="3" customWidth="1"/>
    <col min="1541" max="1541" width="4.28515625" style="3" customWidth="1"/>
    <col min="1542" max="1544" width="5.5703125" style="3" customWidth="1"/>
    <col min="1545" max="1548" width="7" style="3" customWidth="1"/>
    <col min="1549" max="1549" width="4.28515625" style="3" customWidth="1"/>
    <col min="1550" max="1550" width="5.5703125" style="3" customWidth="1"/>
    <col min="1551" max="1552" width="7" style="3" customWidth="1"/>
    <col min="1553" max="1584" width="0" style="3" hidden="1" customWidth="1"/>
    <col min="1585" max="1585" width="12.7109375" style="3" customWidth="1"/>
    <col min="1586" max="1586" width="10.28515625" style="3" customWidth="1"/>
    <col min="1587" max="1589" width="0" style="3" hidden="1" customWidth="1"/>
    <col min="1590" max="1792" width="9.140625" style="3"/>
    <col min="1793" max="1793" width="3.7109375" style="3" customWidth="1"/>
    <col min="1794" max="1794" width="10.42578125" style="3" customWidth="1"/>
    <col min="1795" max="1795" width="4.28515625" style="3" customWidth="1"/>
    <col min="1796" max="1796" width="5.140625" style="3" customWidth="1"/>
    <col min="1797" max="1797" width="4.28515625" style="3" customWidth="1"/>
    <col min="1798" max="1800" width="5.5703125" style="3" customWidth="1"/>
    <col min="1801" max="1804" width="7" style="3" customWidth="1"/>
    <col min="1805" max="1805" width="4.28515625" style="3" customWidth="1"/>
    <col min="1806" max="1806" width="5.5703125" style="3" customWidth="1"/>
    <col min="1807" max="1808" width="7" style="3" customWidth="1"/>
    <col min="1809" max="1840" width="0" style="3" hidden="1" customWidth="1"/>
    <col min="1841" max="1841" width="12.7109375" style="3" customWidth="1"/>
    <col min="1842" max="1842" width="10.28515625" style="3" customWidth="1"/>
    <col min="1843" max="1845" width="0" style="3" hidden="1" customWidth="1"/>
    <col min="1846" max="2048" width="9.140625" style="3"/>
    <col min="2049" max="2049" width="3.7109375" style="3" customWidth="1"/>
    <col min="2050" max="2050" width="10.42578125" style="3" customWidth="1"/>
    <col min="2051" max="2051" width="4.28515625" style="3" customWidth="1"/>
    <col min="2052" max="2052" width="5.140625" style="3" customWidth="1"/>
    <col min="2053" max="2053" width="4.28515625" style="3" customWidth="1"/>
    <col min="2054" max="2056" width="5.5703125" style="3" customWidth="1"/>
    <col min="2057" max="2060" width="7" style="3" customWidth="1"/>
    <col min="2061" max="2061" width="4.28515625" style="3" customWidth="1"/>
    <col min="2062" max="2062" width="5.5703125" style="3" customWidth="1"/>
    <col min="2063" max="2064" width="7" style="3" customWidth="1"/>
    <col min="2065" max="2096" width="0" style="3" hidden="1" customWidth="1"/>
    <col min="2097" max="2097" width="12.7109375" style="3" customWidth="1"/>
    <col min="2098" max="2098" width="10.28515625" style="3" customWidth="1"/>
    <col min="2099" max="2101" width="0" style="3" hidden="1" customWidth="1"/>
    <col min="2102" max="2304" width="9.140625" style="3"/>
    <col min="2305" max="2305" width="3.7109375" style="3" customWidth="1"/>
    <col min="2306" max="2306" width="10.42578125" style="3" customWidth="1"/>
    <col min="2307" max="2307" width="4.28515625" style="3" customWidth="1"/>
    <col min="2308" max="2308" width="5.140625" style="3" customWidth="1"/>
    <col min="2309" max="2309" width="4.28515625" style="3" customWidth="1"/>
    <col min="2310" max="2312" width="5.5703125" style="3" customWidth="1"/>
    <col min="2313" max="2316" width="7" style="3" customWidth="1"/>
    <col min="2317" max="2317" width="4.28515625" style="3" customWidth="1"/>
    <col min="2318" max="2318" width="5.5703125" style="3" customWidth="1"/>
    <col min="2319" max="2320" width="7" style="3" customWidth="1"/>
    <col min="2321" max="2352" width="0" style="3" hidden="1" customWidth="1"/>
    <col min="2353" max="2353" width="12.7109375" style="3" customWidth="1"/>
    <col min="2354" max="2354" width="10.28515625" style="3" customWidth="1"/>
    <col min="2355" max="2357" width="0" style="3" hidden="1" customWidth="1"/>
    <col min="2358" max="2560" width="9.140625" style="3"/>
    <col min="2561" max="2561" width="3.7109375" style="3" customWidth="1"/>
    <col min="2562" max="2562" width="10.42578125" style="3" customWidth="1"/>
    <col min="2563" max="2563" width="4.28515625" style="3" customWidth="1"/>
    <col min="2564" max="2564" width="5.140625" style="3" customWidth="1"/>
    <col min="2565" max="2565" width="4.28515625" style="3" customWidth="1"/>
    <col min="2566" max="2568" width="5.5703125" style="3" customWidth="1"/>
    <col min="2569" max="2572" width="7" style="3" customWidth="1"/>
    <col min="2573" max="2573" width="4.28515625" style="3" customWidth="1"/>
    <col min="2574" max="2574" width="5.5703125" style="3" customWidth="1"/>
    <col min="2575" max="2576" width="7" style="3" customWidth="1"/>
    <col min="2577" max="2608" width="0" style="3" hidden="1" customWidth="1"/>
    <col min="2609" max="2609" width="12.7109375" style="3" customWidth="1"/>
    <col min="2610" max="2610" width="10.28515625" style="3" customWidth="1"/>
    <col min="2611" max="2613" width="0" style="3" hidden="1" customWidth="1"/>
    <col min="2614" max="2816" width="9.140625" style="3"/>
    <col min="2817" max="2817" width="3.7109375" style="3" customWidth="1"/>
    <col min="2818" max="2818" width="10.42578125" style="3" customWidth="1"/>
    <col min="2819" max="2819" width="4.28515625" style="3" customWidth="1"/>
    <col min="2820" max="2820" width="5.140625" style="3" customWidth="1"/>
    <col min="2821" max="2821" width="4.28515625" style="3" customWidth="1"/>
    <col min="2822" max="2824" width="5.5703125" style="3" customWidth="1"/>
    <col min="2825" max="2828" width="7" style="3" customWidth="1"/>
    <col min="2829" max="2829" width="4.28515625" style="3" customWidth="1"/>
    <col min="2830" max="2830" width="5.5703125" style="3" customWidth="1"/>
    <col min="2831" max="2832" width="7" style="3" customWidth="1"/>
    <col min="2833" max="2864" width="0" style="3" hidden="1" customWidth="1"/>
    <col min="2865" max="2865" width="12.7109375" style="3" customWidth="1"/>
    <col min="2866" max="2866" width="10.28515625" style="3" customWidth="1"/>
    <col min="2867" max="2869" width="0" style="3" hidden="1" customWidth="1"/>
    <col min="2870" max="3072" width="9.140625" style="3"/>
    <col min="3073" max="3073" width="3.7109375" style="3" customWidth="1"/>
    <col min="3074" max="3074" width="10.42578125" style="3" customWidth="1"/>
    <col min="3075" max="3075" width="4.28515625" style="3" customWidth="1"/>
    <col min="3076" max="3076" width="5.140625" style="3" customWidth="1"/>
    <col min="3077" max="3077" width="4.28515625" style="3" customWidth="1"/>
    <col min="3078" max="3080" width="5.5703125" style="3" customWidth="1"/>
    <col min="3081" max="3084" width="7" style="3" customWidth="1"/>
    <col min="3085" max="3085" width="4.28515625" style="3" customWidth="1"/>
    <col min="3086" max="3086" width="5.5703125" style="3" customWidth="1"/>
    <col min="3087" max="3088" width="7" style="3" customWidth="1"/>
    <col min="3089" max="3120" width="0" style="3" hidden="1" customWidth="1"/>
    <col min="3121" max="3121" width="12.7109375" style="3" customWidth="1"/>
    <col min="3122" max="3122" width="10.28515625" style="3" customWidth="1"/>
    <col min="3123" max="3125" width="0" style="3" hidden="1" customWidth="1"/>
    <col min="3126" max="3328" width="9.140625" style="3"/>
    <col min="3329" max="3329" width="3.7109375" style="3" customWidth="1"/>
    <col min="3330" max="3330" width="10.42578125" style="3" customWidth="1"/>
    <col min="3331" max="3331" width="4.28515625" style="3" customWidth="1"/>
    <col min="3332" max="3332" width="5.140625" style="3" customWidth="1"/>
    <col min="3333" max="3333" width="4.28515625" style="3" customWidth="1"/>
    <col min="3334" max="3336" width="5.5703125" style="3" customWidth="1"/>
    <col min="3337" max="3340" width="7" style="3" customWidth="1"/>
    <col min="3341" max="3341" width="4.28515625" style="3" customWidth="1"/>
    <col min="3342" max="3342" width="5.5703125" style="3" customWidth="1"/>
    <col min="3343" max="3344" width="7" style="3" customWidth="1"/>
    <col min="3345" max="3376" width="0" style="3" hidden="1" customWidth="1"/>
    <col min="3377" max="3377" width="12.7109375" style="3" customWidth="1"/>
    <col min="3378" max="3378" width="10.28515625" style="3" customWidth="1"/>
    <col min="3379" max="3381" width="0" style="3" hidden="1" customWidth="1"/>
    <col min="3382" max="3584" width="9.140625" style="3"/>
    <col min="3585" max="3585" width="3.7109375" style="3" customWidth="1"/>
    <col min="3586" max="3586" width="10.42578125" style="3" customWidth="1"/>
    <col min="3587" max="3587" width="4.28515625" style="3" customWidth="1"/>
    <col min="3588" max="3588" width="5.140625" style="3" customWidth="1"/>
    <col min="3589" max="3589" width="4.28515625" style="3" customWidth="1"/>
    <col min="3590" max="3592" width="5.5703125" style="3" customWidth="1"/>
    <col min="3593" max="3596" width="7" style="3" customWidth="1"/>
    <col min="3597" max="3597" width="4.28515625" style="3" customWidth="1"/>
    <col min="3598" max="3598" width="5.5703125" style="3" customWidth="1"/>
    <col min="3599" max="3600" width="7" style="3" customWidth="1"/>
    <col min="3601" max="3632" width="0" style="3" hidden="1" customWidth="1"/>
    <col min="3633" max="3633" width="12.7109375" style="3" customWidth="1"/>
    <col min="3634" max="3634" width="10.28515625" style="3" customWidth="1"/>
    <col min="3635" max="3637" width="0" style="3" hidden="1" customWidth="1"/>
    <col min="3638" max="3840" width="9.140625" style="3"/>
    <col min="3841" max="3841" width="3.7109375" style="3" customWidth="1"/>
    <col min="3842" max="3842" width="10.42578125" style="3" customWidth="1"/>
    <col min="3843" max="3843" width="4.28515625" style="3" customWidth="1"/>
    <col min="3844" max="3844" width="5.140625" style="3" customWidth="1"/>
    <col min="3845" max="3845" width="4.28515625" style="3" customWidth="1"/>
    <col min="3846" max="3848" width="5.5703125" style="3" customWidth="1"/>
    <col min="3849" max="3852" width="7" style="3" customWidth="1"/>
    <col min="3853" max="3853" width="4.28515625" style="3" customWidth="1"/>
    <col min="3854" max="3854" width="5.5703125" style="3" customWidth="1"/>
    <col min="3855" max="3856" width="7" style="3" customWidth="1"/>
    <col min="3857" max="3888" width="0" style="3" hidden="1" customWidth="1"/>
    <col min="3889" max="3889" width="12.7109375" style="3" customWidth="1"/>
    <col min="3890" max="3890" width="10.28515625" style="3" customWidth="1"/>
    <col min="3891" max="3893" width="0" style="3" hidden="1" customWidth="1"/>
    <col min="3894" max="4096" width="9.140625" style="3"/>
    <col min="4097" max="4097" width="3.7109375" style="3" customWidth="1"/>
    <col min="4098" max="4098" width="10.42578125" style="3" customWidth="1"/>
    <col min="4099" max="4099" width="4.28515625" style="3" customWidth="1"/>
    <col min="4100" max="4100" width="5.140625" style="3" customWidth="1"/>
    <col min="4101" max="4101" width="4.28515625" style="3" customWidth="1"/>
    <col min="4102" max="4104" width="5.5703125" style="3" customWidth="1"/>
    <col min="4105" max="4108" width="7" style="3" customWidth="1"/>
    <col min="4109" max="4109" width="4.28515625" style="3" customWidth="1"/>
    <col min="4110" max="4110" width="5.5703125" style="3" customWidth="1"/>
    <col min="4111" max="4112" width="7" style="3" customWidth="1"/>
    <col min="4113" max="4144" width="0" style="3" hidden="1" customWidth="1"/>
    <col min="4145" max="4145" width="12.7109375" style="3" customWidth="1"/>
    <col min="4146" max="4146" width="10.28515625" style="3" customWidth="1"/>
    <col min="4147" max="4149" width="0" style="3" hidden="1" customWidth="1"/>
    <col min="4150" max="4352" width="9.140625" style="3"/>
    <col min="4353" max="4353" width="3.7109375" style="3" customWidth="1"/>
    <col min="4354" max="4354" width="10.42578125" style="3" customWidth="1"/>
    <col min="4355" max="4355" width="4.28515625" style="3" customWidth="1"/>
    <col min="4356" max="4356" width="5.140625" style="3" customWidth="1"/>
    <col min="4357" max="4357" width="4.28515625" style="3" customWidth="1"/>
    <col min="4358" max="4360" width="5.5703125" style="3" customWidth="1"/>
    <col min="4361" max="4364" width="7" style="3" customWidth="1"/>
    <col min="4365" max="4365" width="4.28515625" style="3" customWidth="1"/>
    <col min="4366" max="4366" width="5.5703125" style="3" customWidth="1"/>
    <col min="4367" max="4368" width="7" style="3" customWidth="1"/>
    <col min="4369" max="4400" width="0" style="3" hidden="1" customWidth="1"/>
    <col min="4401" max="4401" width="12.7109375" style="3" customWidth="1"/>
    <col min="4402" max="4402" width="10.28515625" style="3" customWidth="1"/>
    <col min="4403" max="4405" width="0" style="3" hidden="1" customWidth="1"/>
    <col min="4406" max="4608" width="9.140625" style="3"/>
    <col min="4609" max="4609" width="3.7109375" style="3" customWidth="1"/>
    <col min="4610" max="4610" width="10.42578125" style="3" customWidth="1"/>
    <col min="4611" max="4611" width="4.28515625" style="3" customWidth="1"/>
    <col min="4612" max="4612" width="5.140625" style="3" customWidth="1"/>
    <col min="4613" max="4613" width="4.28515625" style="3" customWidth="1"/>
    <col min="4614" max="4616" width="5.5703125" style="3" customWidth="1"/>
    <col min="4617" max="4620" width="7" style="3" customWidth="1"/>
    <col min="4621" max="4621" width="4.28515625" style="3" customWidth="1"/>
    <col min="4622" max="4622" width="5.5703125" style="3" customWidth="1"/>
    <col min="4623" max="4624" width="7" style="3" customWidth="1"/>
    <col min="4625" max="4656" width="0" style="3" hidden="1" customWidth="1"/>
    <col min="4657" max="4657" width="12.7109375" style="3" customWidth="1"/>
    <col min="4658" max="4658" width="10.28515625" style="3" customWidth="1"/>
    <col min="4659" max="4661" width="0" style="3" hidden="1" customWidth="1"/>
    <col min="4662" max="4864" width="9.140625" style="3"/>
    <col min="4865" max="4865" width="3.7109375" style="3" customWidth="1"/>
    <col min="4866" max="4866" width="10.42578125" style="3" customWidth="1"/>
    <col min="4867" max="4867" width="4.28515625" style="3" customWidth="1"/>
    <col min="4868" max="4868" width="5.140625" style="3" customWidth="1"/>
    <col min="4869" max="4869" width="4.28515625" style="3" customWidth="1"/>
    <col min="4870" max="4872" width="5.5703125" style="3" customWidth="1"/>
    <col min="4873" max="4876" width="7" style="3" customWidth="1"/>
    <col min="4877" max="4877" width="4.28515625" style="3" customWidth="1"/>
    <col min="4878" max="4878" width="5.5703125" style="3" customWidth="1"/>
    <col min="4879" max="4880" width="7" style="3" customWidth="1"/>
    <col min="4881" max="4912" width="0" style="3" hidden="1" customWidth="1"/>
    <col min="4913" max="4913" width="12.7109375" style="3" customWidth="1"/>
    <col min="4914" max="4914" width="10.28515625" style="3" customWidth="1"/>
    <col min="4915" max="4917" width="0" style="3" hidden="1" customWidth="1"/>
    <col min="4918" max="5120" width="9.140625" style="3"/>
    <col min="5121" max="5121" width="3.7109375" style="3" customWidth="1"/>
    <col min="5122" max="5122" width="10.42578125" style="3" customWidth="1"/>
    <col min="5123" max="5123" width="4.28515625" style="3" customWidth="1"/>
    <col min="5124" max="5124" width="5.140625" style="3" customWidth="1"/>
    <col min="5125" max="5125" width="4.28515625" style="3" customWidth="1"/>
    <col min="5126" max="5128" width="5.5703125" style="3" customWidth="1"/>
    <col min="5129" max="5132" width="7" style="3" customWidth="1"/>
    <col min="5133" max="5133" width="4.28515625" style="3" customWidth="1"/>
    <col min="5134" max="5134" width="5.5703125" style="3" customWidth="1"/>
    <col min="5135" max="5136" width="7" style="3" customWidth="1"/>
    <col min="5137" max="5168" width="0" style="3" hidden="1" customWidth="1"/>
    <col min="5169" max="5169" width="12.7109375" style="3" customWidth="1"/>
    <col min="5170" max="5170" width="10.28515625" style="3" customWidth="1"/>
    <col min="5171" max="5173" width="0" style="3" hidden="1" customWidth="1"/>
    <col min="5174" max="5376" width="9.140625" style="3"/>
    <col min="5377" max="5377" width="3.7109375" style="3" customWidth="1"/>
    <col min="5378" max="5378" width="10.42578125" style="3" customWidth="1"/>
    <col min="5379" max="5379" width="4.28515625" style="3" customWidth="1"/>
    <col min="5380" max="5380" width="5.140625" style="3" customWidth="1"/>
    <col min="5381" max="5381" width="4.28515625" style="3" customWidth="1"/>
    <col min="5382" max="5384" width="5.5703125" style="3" customWidth="1"/>
    <col min="5385" max="5388" width="7" style="3" customWidth="1"/>
    <col min="5389" max="5389" width="4.28515625" style="3" customWidth="1"/>
    <col min="5390" max="5390" width="5.5703125" style="3" customWidth="1"/>
    <col min="5391" max="5392" width="7" style="3" customWidth="1"/>
    <col min="5393" max="5424" width="0" style="3" hidden="1" customWidth="1"/>
    <col min="5425" max="5425" width="12.7109375" style="3" customWidth="1"/>
    <col min="5426" max="5426" width="10.28515625" style="3" customWidth="1"/>
    <col min="5427" max="5429" width="0" style="3" hidden="1" customWidth="1"/>
    <col min="5430" max="5632" width="9.140625" style="3"/>
    <col min="5633" max="5633" width="3.7109375" style="3" customWidth="1"/>
    <col min="5634" max="5634" width="10.42578125" style="3" customWidth="1"/>
    <col min="5635" max="5635" width="4.28515625" style="3" customWidth="1"/>
    <col min="5636" max="5636" width="5.140625" style="3" customWidth="1"/>
    <col min="5637" max="5637" width="4.28515625" style="3" customWidth="1"/>
    <col min="5638" max="5640" width="5.5703125" style="3" customWidth="1"/>
    <col min="5641" max="5644" width="7" style="3" customWidth="1"/>
    <col min="5645" max="5645" width="4.28515625" style="3" customWidth="1"/>
    <col min="5646" max="5646" width="5.5703125" style="3" customWidth="1"/>
    <col min="5647" max="5648" width="7" style="3" customWidth="1"/>
    <col min="5649" max="5680" width="0" style="3" hidden="1" customWidth="1"/>
    <col min="5681" max="5681" width="12.7109375" style="3" customWidth="1"/>
    <col min="5682" max="5682" width="10.28515625" style="3" customWidth="1"/>
    <col min="5683" max="5685" width="0" style="3" hidden="1" customWidth="1"/>
    <col min="5686" max="5888" width="9.140625" style="3"/>
    <col min="5889" max="5889" width="3.7109375" style="3" customWidth="1"/>
    <col min="5890" max="5890" width="10.42578125" style="3" customWidth="1"/>
    <col min="5891" max="5891" width="4.28515625" style="3" customWidth="1"/>
    <col min="5892" max="5892" width="5.140625" style="3" customWidth="1"/>
    <col min="5893" max="5893" width="4.28515625" style="3" customWidth="1"/>
    <col min="5894" max="5896" width="5.5703125" style="3" customWidth="1"/>
    <col min="5897" max="5900" width="7" style="3" customWidth="1"/>
    <col min="5901" max="5901" width="4.28515625" style="3" customWidth="1"/>
    <col min="5902" max="5902" width="5.5703125" style="3" customWidth="1"/>
    <col min="5903" max="5904" width="7" style="3" customWidth="1"/>
    <col min="5905" max="5936" width="0" style="3" hidden="1" customWidth="1"/>
    <col min="5937" max="5937" width="12.7109375" style="3" customWidth="1"/>
    <col min="5938" max="5938" width="10.28515625" style="3" customWidth="1"/>
    <col min="5939" max="5941" width="0" style="3" hidden="1" customWidth="1"/>
    <col min="5942" max="6144" width="9.140625" style="3"/>
    <col min="6145" max="6145" width="3.7109375" style="3" customWidth="1"/>
    <col min="6146" max="6146" width="10.42578125" style="3" customWidth="1"/>
    <col min="6147" max="6147" width="4.28515625" style="3" customWidth="1"/>
    <col min="6148" max="6148" width="5.140625" style="3" customWidth="1"/>
    <col min="6149" max="6149" width="4.28515625" style="3" customWidth="1"/>
    <col min="6150" max="6152" width="5.5703125" style="3" customWidth="1"/>
    <col min="6153" max="6156" width="7" style="3" customWidth="1"/>
    <col min="6157" max="6157" width="4.28515625" style="3" customWidth="1"/>
    <col min="6158" max="6158" width="5.5703125" style="3" customWidth="1"/>
    <col min="6159" max="6160" width="7" style="3" customWidth="1"/>
    <col min="6161" max="6192" width="0" style="3" hidden="1" customWidth="1"/>
    <col min="6193" max="6193" width="12.7109375" style="3" customWidth="1"/>
    <col min="6194" max="6194" width="10.28515625" style="3" customWidth="1"/>
    <col min="6195" max="6197" width="0" style="3" hidden="1" customWidth="1"/>
    <col min="6198" max="6400" width="9.140625" style="3"/>
    <col min="6401" max="6401" width="3.7109375" style="3" customWidth="1"/>
    <col min="6402" max="6402" width="10.42578125" style="3" customWidth="1"/>
    <col min="6403" max="6403" width="4.28515625" style="3" customWidth="1"/>
    <col min="6404" max="6404" width="5.140625" style="3" customWidth="1"/>
    <col min="6405" max="6405" width="4.28515625" style="3" customWidth="1"/>
    <col min="6406" max="6408" width="5.5703125" style="3" customWidth="1"/>
    <col min="6409" max="6412" width="7" style="3" customWidth="1"/>
    <col min="6413" max="6413" width="4.28515625" style="3" customWidth="1"/>
    <col min="6414" max="6414" width="5.5703125" style="3" customWidth="1"/>
    <col min="6415" max="6416" width="7" style="3" customWidth="1"/>
    <col min="6417" max="6448" width="0" style="3" hidden="1" customWidth="1"/>
    <col min="6449" max="6449" width="12.7109375" style="3" customWidth="1"/>
    <col min="6450" max="6450" width="10.28515625" style="3" customWidth="1"/>
    <col min="6451" max="6453" width="0" style="3" hidden="1" customWidth="1"/>
    <col min="6454" max="6656" width="9.140625" style="3"/>
    <col min="6657" max="6657" width="3.7109375" style="3" customWidth="1"/>
    <col min="6658" max="6658" width="10.42578125" style="3" customWidth="1"/>
    <col min="6659" max="6659" width="4.28515625" style="3" customWidth="1"/>
    <col min="6660" max="6660" width="5.140625" style="3" customWidth="1"/>
    <col min="6661" max="6661" width="4.28515625" style="3" customWidth="1"/>
    <col min="6662" max="6664" width="5.5703125" style="3" customWidth="1"/>
    <col min="6665" max="6668" width="7" style="3" customWidth="1"/>
    <col min="6669" max="6669" width="4.28515625" style="3" customWidth="1"/>
    <col min="6670" max="6670" width="5.5703125" style="3" customWidth="1"/>
    <col min="6671" max="6672" width="7" style="3" customWidth="1"/>
    <col min="6673" max="6704" width="0" style="3" hidden="1" customWidth="1"/>
    <col min="6705" max="6705" width="12.7109375" style="3" customWidth="1"/>
    <col min="6706" max="6706" width="10.28515625" style="3" customWidth="1"/>
    <col min="6707" max="6709" width="0" style="3" hidden="1" customWidth="1"/>
    <col min="6710" max="6912" width="9.140625" style="3"/>
    <col min="6913" max="6913" width="3.7109375" style="3" customWidth="1"/>
    <col min="6914" max="6914" width="10.42578125" style="3" customWidth="1"/>
    <col min="6915" max="6915" width="4.28515625" style="3" customWidth="1"/>
    <col min="6916" max="6916" width="5.140625" style="3" customWidth="1"/>
    <col min="6917" max="6917" width="4.28515625" style="3" customWidth="1"/>
    <col min="6918" max="6920" width="5.5703125" style="3" customWidth="1"/>
    <col min="6921" max="6924" width="7" style="3" customWidth="1"/>
    <col min="6925" max="6925" width="4.28515625" style="3" customWidth="1"/>
    <col min="6926" max="6926" width="5.5703125" style="3" customWidth="1"/>
    <col min="6927" max="6928" width="7" style="3" customWidth="1"/>
    <col min="6929" max="6960" width="0" style="3" hidden="1" customWidth="1"/>
    <col min="6961" max="6961" width="12.7109375" style="3" customWidth="1"/>
    <col min="6962" max="6962" width="10.28515625" style="3" customWidth="1"/>
    <col min="6963" max="6965" width="0" style="3" hidden="1" customWidth="1"/>
    <col min="6966" max="7168" width="9.140625" style="3"/>
    <col min="7169" max="7169" width="3.7109375" style="3" customWidth="1"/>
    <col min="7170" max="7170" width="10.42578125" style="3" customWidth="1"/>
    <col min="7171" max="7171" width="4.28515625" style="3" customWidth="1"/>
    <col min="7172" max="7172" width="5.140625" style="3" customWidth="1"/>
    <col min="7173" max="7173" width="4.28515625" style="3" customWidth="1"/>
    <col min="7174" max="7176" width="5.5703125" style="3" customWidth="1"/>
    <col min="7177" max="7180" width="7" style="3" customWidth="1"/>
    <col min="7181" max="7181" width="4.28515625" style="3" customWidth="1"/>
    <col min="7182" max="7182" width="5.5703125" style="3" customWidth="1"/>
    <col min="7183" max="7184" width="7" style="3" customWidth="1"/>
    <col min="7185" max="7216" width="0" style="3" hidden="1" customWidth="1"/>
    <col min="7217" max="7217" width="12.7109375" style="3" customWidth="1"/>
    <col min="7218" max="7218" width="10.28515625" style="3" customWidth="1"/>
    <col min="7219" max="7221" width="0" style="3" hidden="1" customWidth="1"/>
    <col min="7222" max="7424" width="9.140625" style="3"/>
    <col min="7425" max="7425" width="3.7109375" style="3" customWidth="1"/>
    <col min="7426" max="7426" width="10.42578125" style="3" customWidth="1"/>
    <col min="7427" max="7427" width="4.28515625" style="3" customWidth="1"/>
    <col min="7428" max="7428" width="5.140625" style="3" customWidth="1"/>
    <col min="7429" max="7429" width="4.28515625" style="3" customWidth="1"/>
    <col min="7430" max="7432" width="5.5703125" style="3" customWidth="1"/>
    <col min="7433" max="7436" width="7" style="3" customWidth="1"/>
    <col min="7437" max="7437" width="4.28515625" style="3" customWidth="1"/>
    <col min="7438" max="7438" width="5.5703125" style="3" customWidth="1"/>
    <col min="7439" max="7440" width="7" style="3" customWidth="1"/>
    <col min="7441" max="7472" width="0" style="3" hidden="1" customWidth="1"/>
    <col min="7473" max="7473" width="12.7109375" style="3" customWidth="1"/>
    <col min="7474" max="7474" width="10.28515625" style="3" customWidth="1"/>
    <col min="7475" max="7477" width="0" style="3" hidden="1" customWidth="1"/>
    <col min="7478" max="7680" width="9.140625" style="3"/>
    <col min="7681" max="7681" width="3.7109375" style="3" customWidth="1"/>
    <col min="7682" max="7682" width="10.42578125" style="3" customWidth="1"/>
    <col min="7683" max="7683" width="4.28515625" style="3" customWidth="1"/>
    <col min="7684" max="7684" width="5.140625" style="3" customWidth="1"/>
    <col min="7685" max="7685" width="4.28515625" style="3" customWidth="1"/>
    <col min="7686" max="7688" width="5.5703125" style="3" customWidth="1"/>
    <col min="7689" max="7692" width="7" style="3" customWidth="1"/>
    <col min="7693" max="7693" width="4.28515625" style="3" customWidth="1"/>
    <col min="7694" max="7694" width="5.5703125" style="3" customWidth="1"/>
    <col min="7695" max="7696" width="7" style="3" customWidth="1"/>
    <col min="7697" max="7728" width="0" style="3" hidden="1" customWidth="1"/>
    <col min="7729" max="7729" width="12.7109375" style="3" customWidth="1"/>
    <col min="7730" max="7730" width="10.28515625" style="3" customWidth="1"/>
    <col min="7731" max="7733" width="0" style="3" hidden="1" customWidth="1"/>
    <col min="7734" max="7936" width="9.140625" style="3"/>
    <col min="7937" max="7937" width="3.7109375" style="3" customWidth="1"/>
    <col min="7938" max="7938" width="10.42578125" style="3" customWidth="1"/>
    <col min="7939" max="7939" width="4.28515625" style="3" customWidth="1"/>
    <col min="7940" max="7940" width="5.140625" style="3" customWidth="1"/>
    <col min="7941" max="7941" width="4.28515625" style="3" customWidth="1"/>
    <col min="7942" max="7944" width="5.5703125" style="3" customWidth="1"/>
    <col min="7945" max="7948" width="7" style="3" customWidth="1"/>
    <col min="7949" max="7949" width="4.28515625" style="3" customWidth="1"/>
    <col min="7950" max="7950" width="5.5703125" style="3" customWidth="1"/>
    <col min="7951" max="7952" width="7" style="3" customWidth="1"/>
    <col min="7953" max="7984" width="0" style="3" hidden="1" customWidth="1"/>
    <col min="7985" max="7985" width="12.7109375" style="3" customWidth="1"/>
    <col min="7986" max="7986" width="10.28515625" style="3" customWidth="1"/>
    <col min="7987" max="7989" width="0" style="3" hidden="1" customWidth="1"/>
    <col min="7990" max="8192" width="9.140625" style="3"/>
    <col min="8193" max="8193" width="3.7109375" style="3" customWidth="1"/>
    <col min="8194" max="8194" width="10.42578125" style="3" customWidth="1"/>
    <col min="8195" max="8195" width="4.28515625" style="3" customWidth="1"/>
    <col min="8196" max="8196" width="5.140625" style="3" customWidth="1"/>
    <col min="8197" max="8197" width="4.28515625" style="3" customWidth="1"/>
    <col min="8198" max="8200" width="5.5703125" style="3" customWidth="1"/>
    <col min="8201" max="8204" width="7" style="3" customWidth="1"/>
    <col min="8205" max="8205" width="4.28515625" style="3" customWidth="1"/>
    <col min="8206" max="8206" width="5.5703125" style="3" customWidth="1"/>
    <col min="8207" max="8208" width="7" style="3" customWidth="1"/>
    <col min="8209" max="8240" width="0" style="3" hidden="1" customWidth="1"/>
    <col min="8241" max="8241" width="12.7109375" style="3" customWidth="1"/>
    <col min="8242" max="8242" width="10.28515625" style="3" customWidth="1"/>
    <col min="8243" max="8245" width="0" style="3" hidden="1" customWidth="1"/>
    <col min="8246" max="8448" width="9.140625" style="3"/>
    <col min="8449" max="8449" width="3.7109375" style="3" customWidth="1"/>
    <col min="8450" max="8450" width="10.42578125" style="3" customWidth="1"/>
    <col min="8451" max="8451" width="4.28515625" style="3" customWidth="1"/>
    <col min="8452" max="8452" width="5.140625" style="3" customWidth="1"/>
    <col min="8453" max="8453" width="4.28515625" style="3" customWidth="1"/>
    <col min="8454" max="8456" width="5.5703125" style="3" customWidth="1"/>
    <col min="8457" max="8460" width="7" style="3" customWidth="1"/>
    <col min="8461" max="8461" width="4.28515625" style="3" customWidth="1"/>
    <col min="8462" max="8462" width="5.5703125" style="3" customWidth="1"/>
    <col min="8463" max="8464" width="7" style="3" customWidth="1"/>
    <col min="8465" max="8496" width="0" style="3" hidden="1" customWidth="1"/>
    <col min="8497" max="8497" width="12.7109375" style="3" customWidth="1"/>
    <col min="8498" max="8498" width="10.28515625" style="3" customWidth="1"/>
    <col min="8499" max="8501" width="0" style="3" hidden="1" customWidth="1"/>
    <col min="8502" max="8704" width="9.140625" style="3"/>
    <col min="8705" max="8705" width="3.7109375" style="3" customWidth="1"/>
    <col min="8706" max="8706" width="10.42578125" style="3" customWidth="1"/>
    <col min="8707" max="8707" width="4.28515625" style="3" customWidth="1"/>
    <col min="8708" max="8708" width="5.140625" style="3" customWidth="1"/>
    <col min="8709" max="8709" width="4.28515625" style="3" customWidth="1"/>
    <col min="8710" max="8712" width="5.5703125" style="3" customWidth="1"/>
    <col min="8713" max="8716" width="7" style="3" customWidth="1"/>
    <col min="8717" max="8717" width="4.28515625" style="3" customWidth="1"/>
    <col min="8718" max="8718" width="5.5703125" style="3" customWidth="1"/>
    <col min="8719" max="8720" width="7" style="3" customWidth="1"/>
    <col min="8721" max="8752" width="0" style="3" hidden="1" customWidth="1"/>
    <col min="8753" max="8753" width="12.7109375" style="3" customWidth="1"/>
    <col min="8754" max="8754" width="10.28515625" style="3" customWidth="1"/>
    <col min="8755" max="8757" width="0" style="3" hidden="1" customWidth="1"/>
    <col min="8758" max="8960" width="9.140625" style="3"/>
    <col min="8961" max="8961" width="3.7109375" style="3" customWidth="1"/>
    <col min="8962" max="8962" width="10.42578125" style="3" customWidth="1"/>
    <col min="8963" max="8963" width="4.28515625" style="3" customWidth="1"/>
    <col min="8964" max="8964" width="5.140625" style="3" customWidth="1"/>
    <col min="8965" max="8965" width="4.28515625" style="3" customWidth="1"/>
    <col min="8966" max="8968" width="5.5703125" style="3" customWidth="1"/>
    <col min="8969" max="8972" width="7" style="3" customWidth="1"/>
    <col min="8973" max="8973" width="4.28515625" style="3" customWidth="1"/>
    <col min="8974" max="8974" width="5.5703125" style="3" customWidth="1"/>
    <col min="8975" max="8976" width="7" style="3" customWidth="1"/>
    <col min="8977" max="9008" width="0" style="3" hidden="1" customWidth="1"/>
    <col min="9009" max="9009" width="12.7109375" style="3" customWidth="1"/>
    <col min="9010" max="9010" width="10.28515625" style="3" customWidth="1"/>
    <col min="9011" max="9013" width="0" style="3" hidden="1" customWidth="1"/>
    <col min="9014" max="9216" width="9.140625" style="3"/>
    <col min="9217" max="9217" width="3.7109375" style="3" customWidth="1"/>
    <col min="9218" max="9218" width="10.42578125" style="3" customWidth="1"/>
    <col min="9219" max="9219" width="4.28515625" style="3" customWidth="1"/>
    <col min="9220" max="9220" width="5.140625" style="3" customWidth="1"/>
    <col min="9221" max="9221" width="4.28515625" style="3" customWidth="1"/>
    <col min="9222" max="9224" width="5.5703125" style="3" customWidth="1"/>
    <col min="9225" max="9228" width="7" style="3" customWidth="1"/>
    <col min="9229" max="9229" width="4.28515625" style="3" customWidth="1"/>
    <col min="9230" max="9230" width="5.5703125" style="3" customWidth="1"/>
    <col min="9231" max="9232" width="7" style="3" customWidth="1"/>
    <col min="9233" max="9264" width="0" style="3" hidden="1" customWidth="1"/>
    <col min="9265" max="9265" width="12.7109375" style="3" customWidth="1"/>
    <col min="9266" max="9266" width="10.28515625" style="3" customWidth="1"/>
    <col min="9267" max="9269" width="0" style="3" hidden="1" customWidth="1"/>
    <col min="9270" max="9472" width="9.140625" style="3"/>
    <col min="9473" max="9473" width="3.7109375" style="3" customWidth="1"/>
    <col min="9474" max="9474" width="10.42578125" style="3" customWidth="1"/>
    <col min="9475" max="9475" width="4.28515625" style="3" customWidth="1"/>
    <col min="9476" max="9476" width="5.140625" style="3" customWidth="1"/>
    <col min="9477" max="9477" width="4.28515625" style="3" customWidth="1"/>
    <col min="9478" max="9480" width="5.5703125" style="3" customWidth="1"/>
    <col min="9481" max="9484" width="7" style="3" customWidth="1"/>
    <col min="9485" max="9485" width="4.28515625" style="3" customWidth="1"/>
    <col min="9486" max="9486" width="5.5703125" style="3" customWidth="1"/>
    <col min="9487" max="9488" width="7" style="3" customWidth="1"/>
    <col min="9489" max="9520" width="0" style="3" hidden="1" customWidth="1"/>
    <col min="9521" max="9521" width="12.7109375" style="3" customWidth="1"/>
    <col min="9522" max="9522" width="10.28515625" style="3" customWidth="1"/>
    <col min="9523" max="9525" width="0" style="3" hidden="1" customWidth="1"/>
    <col min="9526" max="9728" width="9.140625" style="3"/>
    <col min="9729" max="9729" width="3.7109375" style="3" customWidth="1"/>
    <col min="9730" max="9730" width="10.42578125" style="3" customWidth="1"/>
    <col min="9731" max="9731" width="4.28515625" style="3" customWidth="1"/>
    <col min="9732" max="9732" width="5.140625" style="3" customWidth="1"/>
    <col min="9733" max="9733" width="4.28515625" style="3" customWidth="1"/>
    <col min="9734" max="9736" width="5.5703125" style="3" customWidth="1"/>
    <col min="9737" max="9740" width="7" style="3" customWidth="1"/>
    <col min="9741" max="9741" width="4.28515625" style="3" customWidth="1"/>
    <col min="9742" max="9742" width="5.5703125" style="3" customWidth="1"/>
    <col min="9743" max="9744" width="7" style="3" customWidth="1"/>
    <col min="9745" max="9776" width="0" style="3" hidden="1" customWidth="1"/>
    <col min="9777" max="9777" width="12.7109375" style="3" customWidth="1"/>
    <col min="9778" max="9778" width="10.28515625" style="3" customWidth="1"/>
    <col min="9779" max="9781" width="0" style="3" hidden="1" customWidth="1"/>
    <col min="9782" max="9984" width="9.140625" style="3"/>
    <col min="9985" max="9985" width="3.7109375" style="3" customWidth="1"/>
    <col min="9986" max="9986" width="10.42578125" style="3" customWidth="1"/>
    <col min="9987" max="9987" width="4.28515625" style="3" customWidth="1"/>
    <col min="9988" max="9988" width="5.140625" style="3" customWidth="1"/>
    <col min="9989" max="9989" width="4.28515625" style="3" customWidth="1"/>
    <col min="9990" max="9992" width="5.5703125" style="3" customWidth="1"/>
    <col min="9993" max="9996" width="7" style="3" customWidth="1"/>
    <col min="9997" max="9997" width="4.28515625" style="3" customWidth="1"/>
    <col min="9998" max="9998" width="5.5703125" style="3" customWidth="1"/>
    <col min="9999" max="10000" width="7" style="3" customWidth="1"/>
    <col min="10001" max="10032" width="0" style="3" hidden="1" customWidth="1"/>
    <col min="10033" max="10033" width="12.7109375" style="3" customWidth="1"/>
    <col min="10034" max="10034" width="10.28515625" style="3" customWidth="1"/>
    <col min="10035" max="10037" width="0" style="3" hidden="1" customWidth="1"/>
    <col min="10038" max="10240" width="9.140625" style="3"/>
    <col min="10241" max="10241" width="3.7109375" style="3" customWidth="1"/>
    <col min="10242" max="10242" width="10.42578125" style="3" customWidth="1"/>
    <col min="10243" max="10243" width="4.28515625" style="3" customWidth="1"/>
    <col min="10244" max="10244" width="5.140625" style="3" customWidth="1"/>
    <col min="10245" max="10245" width="4.28515625" style="3" customWidth="1"/>
    <col min="10246" max="10248" width="5.5703125" style="3" customWidth="1"/>
    <col min="10249" max="10252" width="7" style="3" customWidth="1"/>
    <col min="10253" max="10253" width="4.28515625" style="3" customWidth="1"/>
    <col min="10254" max="10254" width="5.5703125" style="3" customWidth="1"/>
    <col min="10255" max="10256" width="7" style="3" customWidth="1"/>
    <col min="10257" max="10288" width="0" style="3" hidden="1" customWidth="1"/>
    <col min="10289" max="10289" width="12.7109375" style="3" customWidth="1"/>
    <col min="10290" max="10290" width="10.28515625" style="3" customWidth="1"/>
    <col min="10291" max="10293" width="0" style="3" hidden="1" customWidth="1"/>
    <col min="10294" max="10496" width="9.140625" style="3"/>
    <col min="10497" max="10497" width="3.7109375" style="3" customWidth="1"/>
    <col min="10498" max="10498" width="10.42578125" style="3" customWidth="1"/>
    <col min="10499" max="10499" width="4.28515625" style="3" customWidth="1"/>
    <col min="10500" max="10500" width="5.140625" style="3" customWidth="1"/>
    <col min="10501" max="10501" width="4.28515625" style="3" customWidth="1"/>
    <col min="10502" max="10504" width="5.5703125" style="3" customWidth="1"/>
    <col min="10505" max="10508" width="7" style="3" customWidth="1"/>
    <col min="10509" max="10509" width="4.28515625" style="3" customWidth="1"/>
    <col min="10510" max="10510" width="5.5703125" style="3" customWidth="1"/>
    <col min="10511" max="10512" width="7" style="3" customWidth="1"/>
    <col min="10513" max="10544" width="0" style="3" hidden="1" customWidth="1"/>
    <col min="10545" max="10545" width="12.7109375" style="3" customWidth="1"/>
    <col min="10546" max="10546" width="10.28515625" style="3" customWidth="1"/>
    <col min="10547" max="10549" width="0" style="3" hidden="1" customWidth="1"/>
    <col min="10550" max="10752" width="9.140625" style="3"/>
    <col min="10753" max="10753" width="3.7109375" style="3" customWidth="1"/>
    <col min="10754" max="10754" width="10.42578125" style="3" customWidth="1"/>
    <col min="10755" max="10755" width="4.28515625" style="3" customWidth="1"/>
    <col min="10756" max="10756" width="5.140625" style="3" customWidth="1"/>
    <col min="10757" max="10757" width="4.28515625" style="3" customWidth="1"/>
    <col min="10758" max="10760" width="5.5703125" style="3" customWidth="1"/>
    <col min="10761" max="10764" width="7" style="3" customWidth="1"/>
    <col min="10765" max="10765" width="4.28515625" style="3" customWidth="1"/>
    <col min="10766" max="10766" width="5.5703125" style="3" customWidth="1"/>
    <col min="10767" max="10768" width="7" style="3" customWidth="1"/>
    <col min="10769" max="10800" width="0" style="3" hidden="1" customWidth="1"/>
    <col min="10801" max="10801" width="12.7109375" style="3" customWidth="1"/>
    <col min="10802" max="10802" width="10.28515625" style="3" customWidth="1"/>
    <col min="10803" max="10805" width="0" style="3" hidden="1" customWidth="1"/>
    <col min="10806" max="11008" width="9.140625" style="3"/>
    <col min="11009" max="11009" width="3.7109375" style="3" customWidth="1"/>
    <col min="11010" max="11010" width="10.42578125" style="3" customWidth="1"/>
    <col min="11011" max="11011" width="4.28515625" style="3" customWidth="1"/>
    <col min="11012" max="11012" width="5.140625" style="3" customWidth="1"/>
    <col min="11013" max="11013" width="4.28515625" style="3" customWidth="1"/>
    <col min="11014" max="11016" width="5.5703125" style="3" customWidth="1"/>
    <col min="11017" max="11020" width="7" style="3" customWidth="1"/>
    <col min="11021" max="11021" width="4.28515625" style="3" customWidth="1"/>
    <col min="11022" max="11022" width="5.5703125" style="3" customWidth="1"/>
    <col min="11023" max="11024" width="7" style="3" customWidth="1"/>
    <col min="11025" max="11056" width="0" style="3" hidden="1" customWidth="1"/>
    <col min="11057" max="11057" width="12.7109375" style="3" customWidth="1"/>
    <col min="11058" max="11058" width="10.28515625" style="3" customWidth="1"/>
    <col min="11059" max="11061" width="0" style="3" hidden="1" customWidth="1"/>
    <col min="11062" max="11264" width="9.140625" style="3"/>
    <col min="11265" max="11265" width="3.7109375" style="3" customWidth="1"/>
    <col min="11266" max="11266" width="10.42578125" style="3" customWidth="1"/>
    <col min="11267" max="11267" width="4.28515625" style="3" customWidth="1"/>
    <col min="11268" max="11268" width="5.140625" style="3" customWidth="1"/>
    <col min="11269" max="11269" width="4.28515625" style="3" customWidth="1"/>
    <col min="11270" max="11272" width="5.5703125" style="3" customWidth="1"/>
    <col min="11273" max="11276" width="7" style="3" customWidth="1"/>
    <col min="11277" max="11277" width="4.28515625" style="3" customWidth="1"/>
    <col min="11278" max="11278" width="5.5703125" style="3" customWidth="1"/>
    <col min="11279" max="11280" width="7" style="3" customWidth="1"/>
    <col min="11281" max="11312" width="0" style="3" hidden="1" customWidth="1"/>
    <col min="11313" max="11313" width="12.7109375" style="3" customWidth="1"/>
    <col min="11314" max="11314" width="10.28515625" style="3" customWidth="1"/>
    <col min="11315" max="11317" width="0" style="3" hidden="1" customWidth="1"/>
    <col min="11318" max="11520" width="9.140625" style="3"/>
    <col min="11521" max="11521" width="3.7109375" style="3" customWidth="1"/>
    <col min="11522" max="11522" width="10.42578125" style="3" customWidth="1"/>
    <col min="11523" max="11523" width="4.28515625" style="3" customWidth="1"/>
    <col min="11524" max="11524" width="5.140625" style="3" customWidth="1"/>
    <col min="11525" max="11525" width="4.28515625" style="3" customWidth="1"/>
    <col min="11526" max="11528" width="5.5703125" style="3" customWidth="1"/>
    <col min="11529" max="11532" width="7" style="3" customWidth="1"/>
    <col min="11533" max="11533" width="4.28515625" style="3" customWidth="1"/>
    <col min="11534" max="11534" width="5.5703125" style="3" customWidth="1"/>
    <col min="11535" max="11536" width="7" style="3" customWidth="1"/>
    <col min="11537" max="11568" width="0" style="3" hidden="1" customWidth="1"/>
    <col min="11569" max="11569" width="12.7109375" style="3" customWidth="1"/>
    <col min="11570" max="11570" width="10.28515625" style="3" customWidth="1"/>
    <col min="11571" max="11573" width="0" style="3" hidden="1" customWidth="1"/>
    <col min="11574" max="11776" width="9.140625" style="3"/>
    <col min="11777" max="11777" width="3.7109375" style="3" customWidth="1"/>
    <col min="11778" max="11778" width="10.42578125" style="3" customWidth="1"/>
    <col min="11779" max="11779" width="4.28515625" style="3" customWidth="1"/>
    <col min="11780" max="11780" width="5.140625" style="3" customWidth="1"/>
    <col min="11781" max="11781" width="4.28515625" style="3" customWidth="1"/>
    <col min="11782" max="11784" width="5.5703125" style="3" customWidth="1"/>
    <col min="11785" max="11788" width="7" style="3" customWidth="1"/>
    <col min="11789" max="11789" width="4.28515625" style="3" customWidth="1"/>
    <col min="11790" max="11790" width="5.5703125" style="3" customWidth="1"/>
    <col min="11791" max="11792" width="7" style="3" customWidth="1"/>
    <col min="11793" max="11824" width="0" style="3" hidden="1" customWidth="1"/>
    <col min="11825" max="11825" width="12.7109375" style="3" customWidth="1"/>
    <col min="11826" max="11826" width="10.28515625" style="3" customWidth="1"/>
    <col min="11827" max="11829" width="0" style="3" hidden="1" customWidth="1"/>
    <col min="11830" max="12032" width="9.140625" style="3"/>
    <col min="12033" max="12033" width="3.7109375" style="3" customWidth="1"/>
    <col min="12034" max="12034" width="10.42578125" style="3" customWidth="1"/>
    <col min="12035" max="12035" width="4.28515625" style="3" customWidth="1"/>
    <col min="12036" max="12036" width="5.140625" style="3" customWidth="1"/>
    <col min="12037" max="12037" width="4.28515625" style="3" customWidth="1"/>
    <col min="12038" max="12040" width="5.5703125" style="3" customWidth="1"/>
    <col min="12041" max="12044" width="7" style="3" customWidth="1"/>
    <col min="12045" max="12045" width="4.28515625" style="3" customWidth="1"/>
    <col min="12046" max="12046" width="5.5703125" style="3" customWidth="1"/>
    <col min="12047" max="12048" width="7" style="3" customWidth="1"/>
    <col min="12049" max="12080" width="0" style="3" hidden="1" customWidth="1"/>
    <col min="12081" max="12081" width="12.7109375" style="3" customWidth="1"/>
    <col min="12082" max="12082" width="10.28515625" style="3" customWidth="1"/>
    <col min="12083" max="12085" width="0" style="3" hidden="1" customWidth="1"/>
    <col min="12086" max="12288" width="9.140625" style="3"/>
    <col min="12289" max="12289" width="3.7109375" style="3" customWidth="1"/>
    <col min="12290" max="12290" width="10.42578125" style="3" customWidth="1"/>
    <col min="12291" max="12291" width="4.28515625" style="3" customWidth="1"/>
    <col min="12292" max="12292" width="5.140625" style="3" customWidth="1"/>
    <col min="12293" max="12293" width="4.28515625" style="3" customWidth="1"/>
    <col min="12294" max="12296" width="5.5703125" style="3" customWidth="1"/>
    <col min="12297" max="12300" width="7" style="3" customWidth="1"/>
    <col min="12301" max="12301" width="4.28515625" style="3" customWidth="1"/>
    <col min="12302" max="12302" width="5.5703125" style="3" customWidth="1"/>
    <col min="12303" max="12304" width="7" style="3" customWidth="1"/>
    <col min="12305" max="12336" width="0" style="3" hidden="1" customWidth="1"/>
    <col min="12337" max="12337" width="12.7109375" style="3" customWidth="1"/>
    <col min="12338" max="12338" width="10.28515625" style="3" customWidth="1"/>
    <col min="12339" max="12341" width="0" style="3" hidden="1" customWidth="1"/>
    <col min="12342" max="12544" width="9.140625" style="3"/>
    <col min="12545" max="12545" width="3.7109375" style="3" customWidth="1"/>
    <col min="12546" max="12546" width="10.42578125" style="3" customWidth="1"/>
    <col min="12547" max="12547" width="4.28515625" style="3" customWidth="1"/>
    <col min="12548" max="12548" width="5.140625" style="3" customWidth="1"/>
    <col min="12549" max="12549" width="4.28515625" style="3" customWidth="1"/>
    <col min="12550" max="12552" width="5.5703125" style="3" customWidth="1"/>
    <col min="12553" max="12556" width="7" style="3" customWidth="1"/>
    <col min="12557" max="12557" width="4.28515625" style="3" customWidth="1"/>
    <col min="12558" max="12558" width="5.5703125" style="3" customWidth="1"/>
    <col min="12559" max="12560" width="7" style="3" customWidth="1"/>
    <col min="12561" max="12592" width="0" style="3" hidden="1" customWidth="1"/>
    <col min="12593" max="12593" width="12.7109375" style="3" customWidth="1"/>
    <col min="12594" max="12594" width="10.28515625" style="3" customWidth="1"/>
    <col min="12595" max="12597" width="0" style="3" hidden="1" customWidth="1"/>
    <col min="12598" max="12800" width="9.140625" style="3"/>
    <col min="12801" max="12801" width="3.7109375" style="3" customWidth="1"/>
    <col min="12802" max="12802" width="10.42578125" style="3" customWidth="1"/>
    <col min="12803" max="12803" width="4.28515625" style="3" customWidth="1"/>
    <col min="12804" max="12804" width="5.140625" style="3" customWidth="1"/>
    <col min="12805" max="12805" width="4.28515625" style="3" customWidth="1"/>
    <col min="12806" max="12808" width="5.5703125" style="3" customWidth="1"/>
    <col min="12809" max="12812" width="7" style="3" customWidth="1"/>
    <col min="12813" max="12813" width="4.28515625" style="3" customWidth="1"/>
    <col min="12814" max="12814" width="5.5703125" style="3" customWidth="1"/>
    <col min="12815" max="12816" width="7" style="3" customWidth="1"/>
    <col min="12817" max="12848" width="0" style="3" hidden="1" customWidth="1"/>
    <col min="12849" max="12849" width="12.7109375" style="3" customWidth="1"/>
    <col min="12850" max="12850" width="10.28515625" style="3" customWidth="1"/>
    <col min="12851" max="12853" width="0" style="3" hidden="1" customWidth="1"/>
    <col min="12854" max="13056" width="9.140625" style="3"/>
    <col min="13057" max="13057" width="3.7109375" style="3" customWidth="1"/>
    <col min="13058" max="13058" width="10.42578125" style="3" customWidth="1"/>
    <col min="13059" max="13059" width="4.28515625" style="3" customWidth="1"/>
    <col min="13060" max="13060" width="5.140625" style="3" customWidth="1"/>
    <col min="13061" max="13061" width="4.28515625" style="3" customWidth="1"/>
    <col min="13062" max="13064" width="5.5703125" style="3" customWidth="1"/>
    <col min="13065" max="13068" width="7" style="3" customWidth="1"/>
    <col min="13069" max="13069" width="4.28515625" style="3" customWidth="1"/>
    <col min="13070" max="13070" width="5.5703125" style="3" customWidth="1"/>
    <col min="13071" max="13072" width="7" style="3" customWidth="1"/>
    <col min="13073" max="13104" width="0" style="3" hidden="1" customWidth="1"/>
    <col min="13105" max="13105" width="12.7109375" style="3" customWidth="1"/>
    <col min="13106" max="13106" width="10.28515625" style="3" customWidth="1"/>
    <col min="13107" max="13109" width="0" style="3" hidden="1" customWidth="1"/>
    <col min="13110" max="13312" width="9.140625" style="3"/>
    <col min="13313" max="13313" width="3.7109375" style="3" customWidth="1"/>
    <col min="13314" max="13314" width="10.42578125" style="3" customWidth="1"/>
    <col min="13315" max="13315" width="4.28515625" style="3" customWidth="1"/>
    <col min="13316" max="13316" width="5.140625" style="3" customWidth="1"/>
    <col min="13317" max="13317" width="4.28515625" style="3" customWidth="1"/>
    <col min="13318" max="13320" width="5.5703125" style="3" customWidth="1"/>
    <col min="13321" max="13324" width="7" style="3" customWidth="1"/>
    <col min="13325" max="13325" width="4.28515625" style="3" customWidth="1"/>
    <col min="13326" max="13326" width="5.5703125" style="3" customWidth="1"/>
    <col min="13327" max="13328" width="7" style="3" customWidth="1"/>
    <col min="13329" max="13360" width="0" style="3" hidden="1" customWidth="1"/>
    <col min="13361" max="13361" width="12.7109375" style="3" customWidth="1"/>
    <col min="13362" max="13362" width="10.28515625" style="3" customWidth="1"/>
    <col min="13363" max="13365" width="0" style="3" hidden="1" customWidth="1"/>
    <col min="13366" max="13568" width="9.140625" style="3"/>
    <col min="13569" max="13569" width="3.7109375" style="3" customWidth="1"/>
    <col min="13570" max="13570" width="10.42578125" style="3" customWidth="1"/>
    <col min="13571" max="13571" width="4.28515625" style="3" customWidth="1"/>
    <col min="13572" max="13572" width="5.140625" style="3" customWidth="1"/>
    <col min="13573" max="13573" width="4.28515625" style="3" customWidth="1"/>
    <col min="13574" max="13576" width="5.5703125" style="3" customWidth="1"/>
    <col min="13577" max="13580" width="7" style="3" customWidth="1"/>
    <col min="13581" max="13581" width="4.28515625" style="3" customWidth="1"/>
    <col min="13582" max="13582" width="5.5703125" style="3" customWidth="1"/>
    <col min="13583" max="13584" width="7" style="3" customWidth="1"/>
    <col min="13585" max="13616" width="0" style="3" hidden="1" customWidth="1"/>
    <col min="13617" max="13617" width="12.7109375" style="3" customWidth="1"/>
    <col min="13618" max="13618" width="10.28515625" style="3" customWidth="1"/>
    <col min="13619" max="13621" width="0" style="3" hidden="1" customWidth="1"/>
    <col min="13622" max="13824" width="9.140625" style="3"/>
    <col min="13825" max="13825" width="3.7109375" style="3" customWidth="1"/>
    <col min="13826" max="13826" width="10.42578125" style="3" customWidth="1"/>
    <col min="13827" max="13827" width="4.28515625" style="3" customWidth="1"/>
    <col min="13828" max="13828" width="5.140625" style="3" customWidth="1"/>
    <col min="13829" max="13829" width="4.28515625" style="3" customWidth="1"/>
    <col min="13830" max="13832" width="5.5703125" style="3" customWidth="1"/>
    <col min="13833" max="13836" width="7" style="3" customWidth="1"/>
    <col min="13837" max="13837" width="4.28515625" style="3" customWidth="1"/>
    <col min="13838" max="13838" width="5.5703125" style="3" customWidth="1"/>
    <col min="13839" max="13840" width="7" style="3" customWidth="1"/>
    <col min="13841" max="13872" width="0" style="3" hidden="1" customWidth="1"/>
    <col min="13873" max="13873" width="12.7109375" style="3" customWidth="1"/>
    <col min="13874" max="13874" width="10.28515625" style="3" customWidth="1"/>
    <col min="13875" max="13877" width="0" style="3" hidden="1" customWidth="1"/>
    <col min="13878" max="14080" width="9.140625" style="3"/>
    <col min="14081" max="14081" width="3.7109375" style="3" customWidth="1"/>
    <col min="14082" max="14082" width="10.42578125" style="3" customWidth="1"/>
    <col min="14083" max="14083" width="4.28515625" style="3" customWidth="1"/>
    <col min="14084" max="14084" width="5.140625" style="3" customWidth="1"/>
    <col min="14085" max="14085" width="4.28515625" style="3" customWidth="1"/>
    <col min="14086" max="14088" width="5.5703125" style="3" customWidth="1"/>
    <col min="14089" max="14092" width="7" style="3" customWidth="1"/>
    <col min="14093" max="14093" width="4.28515625" style="3" customWidth="1"/>
    <col min="14094" max="14094" width="5.5703125" style="3" customWidth="1"/>
    <col min="14095" max="14096" width="7" style="3" customWidth="1"/>
    <col min="14097" max="14128" width="0" style="3" hidden="1" customWidth="1"/>
    <col min="14129" max="14129" width="12.7109375" style="3" customWidth="1"/>
    <col min="14130" max="14130" width="10.28515625" style="3" customWidth="1"/>
    <col min="14131" max="14133" width="0" style="3" hidden="1" customWidth="1"/>
    <col min="14134" max="14336" width="9.140625" style="3"/>
    <col min="14337" max="14337" width="3.7109375" style="3" customWidth="1"/>
    <col min="14338" max="14338" width="10.42578125" style="3" customWidth="1"/>
    <col min="14339" max="14339" width="4.28515625" style="3" customWidth="1"/>
    <col min="14340" max="14340" width="5.140625" style="3" customWidth="1"/>
    <col min="14341" max="14341" width="4.28515625" style="3" customWidth="1"/>
    <col min="14342" max="14344" width="5.5703125" style="3" customWidth="1"/>
    <col min="14345" max="14348" width="7" style="3" customWidth="1"/>
    <col min="14349" max="14349" width="4.28515625" style="3" customWidth="1"/>
    <col min="14350" max="14350" width="5.5703125" style="3" customWidth="1"/>
    <col min="14351" max="14352" width="7" style="3" customWidth="1"/>
    <col min="14353" max="14384" width="0" style="3" hidden="1" customWidth="1"/>
    <col min="14385" max="14385" width="12.7109375" style="3" customWidth="1"/>
    <col min="14386" max="14386" width="10.28515625" style="3" customWidth="1"/>
    <col min="14387" max="14389" width="0" style="3" hidden="1" customWidth="1"/>
    <col min="14390" max="14592" width="9.140625" style="3"/>
    <col min="14593" max="14593" width="3.7109375" style="3" customWidth="1"/>
    <col min="14594" max="14594" width="10.42578125" style="3" customWidth="1"/>
    <col min="14595" max="14595" width="4.28515625" style="3" customWidth="1"/>
    <col min="14596" max="14596" width="5.140625" style="3" customWidth="1"/>
    <col min="14597" max="14597" width="4.28515625" style="3" customWidth="1"/>
    <col min="14598" max="14600" width="5.5703125" style="3" customWidth="1"/>
    <col min="14601" max="14604" width="7" style="3" customWidth="1"/>
    <col min="14605" max="14605" width="4.28515625" style="3" customWidth="1"/>
    <col min="14606" max="14606" width="5.5703125" style="3" customWidth="1"/>
    <col min="14607" max="14608" width="7" style="3" customWidth="1"/>
    <col min="14609" max="14640" width="0" style="3" hidden="1" customWidth="1"/>
    <col min="14641" max="14641" width="12.7109375" style="3" customWidth="1"/>
    <col min="14642" max="14642" width="10.28515625" style="3" customWidth="1"/>
    <col min="14643" max="14645" width="0" style="3" hidden="1" customWidth="1"/>
    <col min="14646" max="14848" width="9.140625" style="3"/>
    <col min="14849" max="14849" width="3.7109375" style="3" customWidth="1"/>
    <col min="14850" max="14850" width="10.42578125" style="3" customWidth="1"/>
    <col min="14851" max="14851" width="4.28515625" style="3" customWidth="1"/>
    <col min="14852" max="14852" width="5.140625" style="3" customWidth="1"/>
    <col min="14853" max="14853" width="4.28515625" style="3" customWidth="1"/>
    <col min="14854" max="14856" width="5.5703125" style="3" customWidth="1"/>
    <col min="14857" max="14860" width="7" style="3" customWidth="1"/>
    <col min="14861" max="14861" width="4.28515625" style="3" customWidth="1"/>
    <col min="14862" max="14862" width="5.5703125" style="3" customWidth="1"/>
    <col min="14863" max="14864" width="7" style="3" customWidth="1"/>
    <col min="14865" max="14896" width="0" style="3" hidden="1" customWidth="1"/>
    <col min="14897" max="14897" width="12.7109375" style="3" customWidth="1"/>
    <col min="14898" max="14898" width="10.28515625" style="3" customWidth="1"/>
    <col min="14899" max="14901" width="0" style="3" hidden="1" customWidth="1"/>
    <col min="14902" max="15104" width="9.140625" style="3"/>
    <col min="15105" max="15105" width="3.7109375" style="3" customWidth="1"/>
    <col min="15106" max="15106" width="10.42578125" style="3" customWidth="1"/>
    <col min="15107" max="15107" width="4.28515625" style="3" customWidth="1"/>
    <col min="15108" max="15108" width="5.140625" style="3" customWidth="1"/>
    <col min="15109" max="15109" width="4.28515625" style="3" customWidth="1"/>
    <col min="15110" max="15112" width="5.5703125" style="3" customWidth="1"/>
    <col min="15113" max="15116" width="7" style="3" customWidth="1"/>
    <col min="15117" max="15117" width="4.28515625" style="3" customWidth="1"/>
    <col min="15118" max="15118" width="5.5703125" style="3" customWidth="1"/>
    <col min="15119" max="15120" width="7" style="3" customWidth="1"/>
    <col min="15121" max="15152" width="0" style="3" hidden="1" customWidth="1"/>
    <col min="15153" max="15153" width="12.7109375" style="3" customWidth="1"/>
    <col min="15154" max="15154" width="10.28515625" style="3" customWidth="1"/>
    <col min="15155" max="15157" width="0" style="3" hidden="1" customWidth="1"/>
    <col min="15158" max="15360" width="9.140625" style="3"/>
    <col min="15361" max="15361" width="3.7109375" style="3" customWidth="1"/>
    <col min="15362" max="15362" width="10.42578125" style="3" customWidth="1"/>
    <col min="15363" max="15363" width="4.28515625" style="3" customWidth="1"/>
    <col min="15364" max="15364" width="5.140625" style="3" customWidth="1"/>
    <col min="15365" max="15365" width="4.28515625" style="3" customWidth="1"/>
    <col min="15366" max="15368" width="5.5703125" style="3" customWidth="1"/>
    <col min="15369" max="15372" width="7" style="3" customWidth="1"/>
    <col min="15373" max="15373" width="4.28515625" style="3" customWidth="1"/>
    <col min="15374" max="15374" width="5.5703125" style="3" customWidth="1"/>
    <col min="15375" max="15376" width="7" style="3" customWidth="1"/>
    <col min="15377" max="15408" width="0" style="3" hidden="1" customWidth="1"/>
    <col min="15409" max="15409" width="12.7109375" style="3" customWidth="1"/>
    <col min="15410" max="15410" width="10.28515625" style="3" customWidth="1"/>
    <col min="15411" max="15413" width="0" style="3" hidden="1" customWidth="1"/>
    <col min="15414" max="15616" width="9.140625" style="3"/>
    <col min="15617" max="15617" width="3.7109375" style="3" customWidth="1"/>
    <col min="15618" max="15618" width="10.42578125" style="3" customWidth="1"/>
    <col min="15619" max="15619" width="4.28515625" style="3" customWidth="1"/>
    <col min="15620" max="15620" width="5.140625" style="3" customWidth="1"/>
    <col min="15621" max="15621" width="4.28515625" style="3" customWidth="1"/>
    <col min="15622" max="15624" width="5.5703125" style="3" customWidth="1"/>
    <col min="15625" max="15628" width="7" style="3" customWidth="1"/>
    <col min="15629" max="15629" width="4.28515625" style="3" customWidth="1"/>
    <col min="15630" max="15630" width="5.5703125" style="3" customWidth="1"/>
    <col min="15631" max="15632" width="7" style="3" customWidth="1"/>
    <col min="15633" max="15664" width="0" style="3" hidden="1" customWidth="1"/>
    <col min="15665" max="15665" width="12.7109375" style="3" customWidth="1"/>
    <col min="15666" max="15666" width="10.28515625" style="3" customWidth="1"/>
    <col min="15667" max="15669" width="0" style="3" hidden="1" customWidth="1"/>
    <col min="15670" max="15872" width="9.140625" style="3"/>
    <col min="15873" max="15873" width="3.7109375" style="3" customWidth="1"/>
    <col min="15874" max="15874" width="10.42578125" style="3" customWidth="1"/>
    <col min="15875" max="15875" width="4.28515625" style="3" customWidth="1"/>
    <col min="15876" max="15876" width="5.140625" style="3" customWidth="1"/>
    <col min="15877" max="15877" width="4.28515625" style="3" customWidth="1"/>
    <col min="15878" max="15880" width="5.5703125" style="3" customWidth="1"/>
    <col min="15881" max="15884" width="7" style="3" customWidth="1"/>
    <col min="15885" max="15885" width="4.28515625" style="3" customWidth="1"/>
    <col min="15886" max="15886" width="5.5703125" style="3" customWidth="1"/>
    <col min="15887" max="15888" width="7" style="3" customWidth="1"/>
    <col min="15889" max="15920" width="0" style="3" hidden="1" customWidth="1"/>
    <col min="15921" max="15921" width="12.7109375" style="3" customWidth="1"/>
    <col min="15922" max="15922" width="10.28515625" style="3" customWidth="1"/>
    <col min="15923" max="15925" width="0" style="3" hidden="1" customWidth="1"/>
    <col min="15926" max="16128" width="9.140625" style="3"/>
    <col min="16129" max="16129" width="3.7109375" style="3" customWidth="1"/>
    <col min="16130" max="16130" width="10.42578125" style="3" customWidth="1"/>
    <col min="16131" max="16131" width="4.28515625" style="3" customWidth="1"/>
    <col min="16132" max="16132" width="5.140625" style="3" customWidth="1"/>
    <col min="16133" max="16133" width="4.28515625" style="3" customWidth="1"/>
    <col min="16134" max="16136" width="5.5703125" style="3" customWidth="1"/>
    <col min="16137" max="16140" width="7" style="3" customWidth="1"/>
    <col min="16141" max="16141" width="4.28515625" style="3" customWidth="1"/>
    <col min="16142" max="16142" width="5.5703125" style="3" customWidth="1"/>
    <col min="16143" max="16144" width="7" style="3" customWidth="1"/>
    <col min="16145" max="16176" width="0" style="3" hidden="1" customWidth="1"/>
    <col min="16177" max="16177" width="12.7109375" style="3" customWidth="1"/>
    <col min="16178" max="16178" width="10.28515625" style="3" customWidth="1"/>
    <col min="16179" max="16181" width="0" style="3" hidden="1" customWidth="1"/>
    <col min="16182" max="16384" width="9.140625" style="3"/>
  </cols>
  <sheetData>
    <row r="3" spans="1:53" ht="13.5" customHeight="1" x14ac:dyDescent="0.2">
      <c r="B3" s="2"/>
      <c r="C3" s="3" t="str">
        <f>CONCATENATE("Семестр ", Семестр)</f>
        <v>Семестр 1</v>
      </c>
      <c r="F3" s="4" t="s">
        <v>205</v>
      </c>
      <c r="G3" s="4"/>
      <c r="H3" s="4"/>
      <c r="S3" s="5">
        <v>5</v>
      </c>
    </row>
    <row r="4" spans="1:53" ht="14.25" customHeight="1" thickBot="1" x14ac:dyDescent="0.25">
      <c r="B4" s="6"/>
      <c r="C4" s="2" t="s">
        <v>1</v>
      </c>
      <c r="G4" s="4"/>
      <c r="H4" s="4"/>
      <c r="L4" s="3" t="s">
        <v>2</v>
      </c>
      <c r="AU4" s="7"/>
      <c r="AV4" s="8">
        <v>43491</v>
      </c>
      <c r="AW4" s="9">
        <f>AW159</f>
        <v>77.011955636955634</v>
      </c>
      <c r="AX4" s="8"/>
    </row>
    <row r="5" spans="1:53" ht="157.5" customHeight="1" x14ac:dyDescent="0.2">
      <c r="A5" s="10" t="s">
        <v>3</v>
      </c>
      <c r="B5" s="11"/>
      <c r="C5" s="12" t="s">
        <v>206</v>
      </c>
      <c r="D5" s="12" t="s">
        <v>98</v>
      </c>
      <c r="E5" s="12" t="s">
        <v>207</v>
      </c>
      <c r="F5" s="12" t="s">
        <v>208</v>
      </c>
      <c r="G5" s="12" t="s">
        <v>209</v>
      </c>
      <c r="H5" s="12" t="s">
        <v>210</v>
      </c>
      <c r="I5" s="12" t="s">
        <v>211</v>
      </c>
      <c r="J5" s="12" t="s">
        <v>212</v>
      </c>
      <c r="K5" s="12" t="s">
        <v>213</v>
      </c>
      <c r="L5" s="12" t="s">
        <v>214</v>
      </c>
      <c r="M5" s="12" t="s">
        <v>215</v>
      </c>
      <c r="N5" s="12" t="s">
        <v>216</v>
      </c>
      <c r="O5" s="12" t="s">
        <v>217</v>
      </c>
      <c r="P5" s="12" t="s">
        <v>214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3" t="s">
        <v>15</v>
      </c>
      <c r="AS5" s="13" t="s">
        <v>16</v>
      </c>
      <c r="AT5" s="13" t="s">
        <v>17</v>
      </c>
      <c r="AU5" s="13" t="s">
        <v>18</v>
      </c>
      <c r="AV5" s="14" t="s">
        <v>19</v>
      </c>
      <c r="AW5" s="15" t="s">
        <v>20</v>
      </c>
      <c r="AX5" s="15" t="s">
        <v>21</v>
      </c>
    </row>
    <row r="6" spans="1:53" x14ac:dyDescent="0.2">
      <c r="A6" s="16"/>
      <c r="B6" s="17"/>
      <c r="C6" s="18" t="s">
        <v>22</v>
      </c>
      <c r="D6" s="18" t="s">
        <v>22</v>
      </c>
      <c r="E6" s="18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 t="s">
        <v>22</v>
      </c>
      <c r="L6" s="18" t="s">
        <v>22</v>
      </c>
      <c r="M6" s="18" t="s">
        <v>22</v>
      </c>
      <c r="N6" s="18" t="s">
        <v>22</v>
      </c>
      <c r="O6" s="18" t="s">
        <v>22</v>
      </c>
      <c r="P6" s="18" t="s">
        <v>22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9"/>
      <c r="AS6" s="20"/>
      <c r="AT6" s="20"/>
      <c r="AU6" s="21"/>
      <c r="AV6" s="22"/>
      <c r="AW6" s="23"/>
      <c r="AX6" s="24"/>
    </row>
    <row r="7" spans="1:53" x14ac:dyDescent="0.2">
      <c r="A7" s="16"/>
      <c r="B7" s="17"/>
      <c r="C7" s="25">
        <v>36</v>
      </c>
      <c r="D7" s="25">
        <v>72</v>
      </c>
      <c r="E7" s="25">
        <v>72</v>
      </c>
      <c r="F7" s="25">
        <v>108</v>
      </c>
      <c r="G7" s="25">
        <v>108</v>
      </c>
      <c r="H7" s="25">
        <v>108</v>
      </c>
      <c r="I7" s="25">
        <v>108</v>
      </c>
      <c r="J7" s="25">
        <v>72</v>
      </c>
      <c r="K7" s="25">
        <v>54</v>
      </c>
      <c r="L7" s="25">
        <v>0</v>
      </c>
      <c r="M7" s="25">
        <v>108</v>
      </c>
      <c r="N7" s="25">
        <v>144</v>
      </c>
      <c r="O7" s="25">
        <v>72</v>
      </c>
      <c r="P7" s="25">
        <v>90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19"/>
      <c r="AS7" s="20"/>
      <c r="AT7" s="20"/>
      <c r="AU7" s="21"/>
      <c r="AV7" s="22"/>
      <c r="AW7" s="23"/>
      <c r="AX7" s="24"/>
    </row>
    <row r="8" spans="1:53" x14ac:dyDescent="0.2">
      <c r="A8" s="16"/>
      <c r="B8" s="17"/>
      <c r="C8" s="18" t="s">
        <v>23</v>
      </c>
      <c r="D8" s="18" t="s">
        <v>23</v>
      </c>
      <c r="E8" s="18" t="s">
        <v>23</v>
      </c>
      <c r="F8" s="18" t="s">
        <v>106</v>
      </c>
      <c r="G8" s="18" t="s">
        <v>106</v>
      </c>
      <c r="H8" s="18" t="s">
        <v>106</v>
      </c>
      <c r="I8" s="18" t="s">
        <v>74</v>
      </c>
      <c r="J8" s="18" t="s">
        <v>74</v>
      </c>
      <c r="K8" s="18" t="s">
        <v>74</v>
      </c>
      <c r="L8" s="18" t="s">
        <v>74</v>
      </c>
      <c r="M8" s="18" t="s">
        <v>23</v>
      </c>
      <c r="N8" s="18" t="s">
        <v>218</v>
      </c>
      <c r="O8" s="18" t="s">
        <v>74</v>
      </c>
      <c r="P8" s="18" t="s">
        <v>74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9"/>
      <c r="AS8" s="20"/>
      <c r="AT8" s="20"/>
      <c r="AU8" s="21"/>
      <c r="AV8" s="22"/>
      <c r="AW8" s="23"/>
      <c r="AX8" s="24"/>
    </row>
    <row r="9" spans="1:53" ht="11.25" hidden="1" customHeight="1" x14ac:dyDescent="0.2">
      <c r="A9" s="16"/>
      <c r="B9" s="17"/>
      <c r="C9" s="46" t="s">
        <v>24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8"/>
      <c r="AR9" s="19"/>
      <c r="AS9" s="20"/>
      <c r="AT9" s="20"/>
      <c r="AU9" s="21"/>
      <c r="AV9" s="22"/>
      <c r="AW9" s="23"/>
      <c r="AX9" s="24"/>
    </row>
    <row r="10" spans="1:53" x14ac:dyDescent="0.2">
      <c r="A10" s="16"/>
      <c r="B10" s="17"/>
      <c r="C10" s="46" t="s">
        <v>25</v>
      </c>
      <c r="D10" s="47"/>
      <c r="E10" s="47"/>
      <c r="F10" s="47"/>
      <c r="G10" s="47"/>
      <c r="H10" s="47"/>
      <c r="I10" s="47"/>
      <c r="J10" s="47"/>
      <c r="K10" s="48"/>
      <c r="L10" s="31" t="s">
        <v>219</v>
      </c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8"/>
      <c r="AR10" s="19"/>
      <c r="AS10" s="20"/>
      <c r="AT10" s="20"/>
      <c r="AU10" s="21"/>
      <c r="AV10" s="22"/>
      <c r="AW10" s="23"/>
      <c r="AX10" s="24"/>
      <c r="AY10" s="3">
        <v>5</v>
      </c>
      <c r="AZ10" s="3">
        <v>4</v>
      </c>
      <c r="BA10" s="3">
        <v>3</v>
      </c>
    </row>
    <row r="11" spans="1:53" x14ac:dyDescent="0.2">
      <c r="A11" s="26">
        <v>1</v>
      </c>
      <c r="B11" s="27" t="s">
        <v>220</v>
      </c>
      <c r="C11" s="28">
        <v>96</v>
      </c>
      <c r="D11" s="28">
        <v>97</v>
      </c>
      <c r="E11" s="28">
        <v>91</v>
      </c>
      <c r="F11" s="28">
        <v>61</v>
      </c>
      <c r="G11" s="28">
        <v>81</v>
      </c>
      <c r="H11" s="28">
        <v>92</v>
      </c>
      <c r="I11" s="28">
        <v>95</v>
      </c>
      <c r="J11" s="28">
        <v>95</v>
      </c>
      <c r="K11" s="28">
        <v>91</v>
      </c>
      <c r="L11" s="28">
        <v>91</v>
      </c>
      <c r="M11" s="28">
        <v>95</v>
      </c>
      <c r="N11" s="28">
        <v>91</v>
      </c>
      <c r="O11" s="28">
        <v>91</v>
      </c>
      <c r="P11" s="28">
        <v>92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9"/>
      <c r="AH11" s="29"/>
      <c r="AI11" s="28"/>
      <c r="AJ11" s="28"/>
      <c r="AK11" s="28"/>
      <c r="AL11" s="28"/>
      <c r="AM11" s="28"/>
      <c r="AN11" s="28"/>
      <c r="AO11" s="28"/>
      <c r="AP11" s="28"/>
      <c r="AQ11" s="28"/>
      <c r="AR11" s="30">
        <v>0</v>
      </c>
      <c r="AS11" s="31"/>
      <c r="AT11" s="31" t="s">
        <v>29</v>
      </c>
      <c r="AU11" s="32"/>
      <c r="AV11" s="22"/>
      <c r="AW11" s="33">
        <f t="shared" ref="AW11:AW74" si="0">IF(SUM(C11:AQ11)&gt;0,(SUM(C11:AQ11)/COUNTIF(C11:AQ11,"&gt;0")))</f>
        <v>89.928571428571431</v>
      </c>
      <c r="AX11" s="34" t="str">
        <f>IF(SUM(AY11:BA11)&gt;0,(AY11*5+AZ11*4+BA11*3)/SUM(AY11:BA11),"")</f>
        <v/>
      </c>
      <c r="AY11" s="35">
        <f t="shared" ref="AY11:AY74" si="1">COUNTIF($C11:$AQ11,"Отл")</f>
        <v>0</v>
      </c>
      <c r="AZ11" s="36">
        <f t="shared" ref="AZ11:AZ74" si="2">COUNTIF($C11:$AQ11,"Хор")</f>
        <v>0</v>
      </c>
      <c r="BA11" s="36">
        <f t="shared" ref="BA11:BA74" si="3">COUNTIF($C11:$AQ11,"Удв")</f>
        <v>0</v>
      </c>
    </row>
    <row r="12" spans="1:53" x14ac:dyDescent="0.2">
      <c r="A12" s="26">
        <v>2</v>
      </c>
      <c r="B12" s="27" t="s">
        <v>221</v>
      </c>
      <c r="C12" s="28">
        <v>78</v>
      </c>
      <c r="D12" s="28">
        <v>95</v>
      </c>
      <c r="E12" s="28">
        <v>91</v>
      </c>
      <c r="F12" s="28">
        <v>91</v>
      </c>
      <c r="G12" s="28">
        <v>79</v>
      </c>
      <c r="H12" s="28">
        <v>91</v>
      </c>
      <c r="I12" s="28">
        <v>95</v>
      </c>
      <c r="J12" s="28">
        <v>90</v>
      </c>
      <c r="K12" s="28">
        <v>91</v>
      </c>
      <c r="L12" s="28">
        <v>91</v>
      </c>
      <c r="M12" s="28">
        <v>92</v>
      </c>
      <c r="N12" s="28">
        <v>91</v>
      </c>
      <c r="O12" s="28">
        <v>91</v>
      </c>
      <c r="P12" s="28">
        <v>91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9"/>
      <c r="AH12" s="29"/>
      <c r="AI12" s="28"/>
      <c r="AJ12" s="28"/>
      <c r="AK12" s="28"/>
      <c r="AL12" s="28"/>
      <c r="AM12" s="28"/>
      <c r="AN12" s="28"/>
      <c r="AO12" s="28"/>
      <c r="AP12" s="28"/>
      <c r="AQ12" s="28"/>
      <c r="AR12" s="30">
        <v>0</v>
      </c>
      <c r="AS12" s="31"/>
      <c r="AT12" s="31" t="s">
        <v>29</v>
      </c>
      <c r="AU12" s="32"/>
      <c r="AV12" s="22"/>
      <c r="AW12" s="33">
        <f t="shared" si="0"/>
        <v>89.785714285714292</v>
      </c>
      <c r="AX12" s="34" t="str">
        <f t="shared" ref="AX12:AX75" si="4">IF(SUM(AY12:BA12)&gt;0,(AY12*5+AZ12*4+BA12*3)/SUM(AY12:BA12),"")</f>
        <v/>
      </c>
      <c r="AY12" s="35">
        <f t="shared" si="1"/>
        <v>0</v>
      </c>
      <c r="AZ12" s="36">
        <f t="shared" si="2"/>
        <v>0</v>
      </c>
      <c r="BA12" s="36">
        <f t="shared" si="3"/>
        <v>0</v>
      </c>
    </row>
    <row r="13" spans="1:53" x14ac:dyDescent="0.2">
      <c r="A13" s="26">
        <v>3</v>
      </c>
      <c r="B13" s="27" t="s">
        <v>222</v>
      </c>
      <c r="C13" s="28">
        <v>11</v>
      </c>
      <c r="D13" s="28">
        <v>0</v>
      </c>
      <c r="E13" s="28">
        <v>70</v>
      </c>
      <c r="F13" s="28">
        <v>96</v>
      </c>
      <c r="G13" s="28">
        <v>4</v>
      </c>
      <c r="H13" s="28">
        <v>61</v>
      </c>
      <c r="I13" s="28">
        <v>74</v>
      </c>
      <c r="J13" s="28">
        <v>0</v>
      </c>
      <c r="K13" s="28">
        <v>6</v>
      </c>
      <c r="L13" s="28">
        <v>61</v>
      </c>
      <c r="M13" s="28">
        <v>38</v>
      </c>
      <c r="N13" s="28">
        <v>23</v>
      </c>
      <c r="O13" s="28">
        <v>61</v>
      </c>
      <c r="P13" s="28">
        <v>54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9"/>
      <c r="AH13" s="29"/>
      <c r="AI13" s="28"/>
      <c r="AJ13" s="28"/>
      <c r="AK13" s="28"/>
      <c r="AL13" s="28"/>
      <c r="AM13" s="28"/>
      <c r="AN13" s="28"/>
      <c r="AO13" s="28"/>
      <c r="AP13" s="28"/>
      <c r="AQ13" s="28"/>
      <c r="AR13" s="30">
        <v>0</v>
      </c>
      <c r="AS13" s="31"/>
      <c r="AT13" s="31" t="s">
        <v>29</v>
      </c>
      <c r="AU13" s="32"/>
      <c r="AV13" s="22"/>
      <c r="AW13" s="33">
        <f t="shared" si="0"/>
        <v>46.583333333333336</v>
      </c>
      <c r="AX13" s="34" t="str">
        <f t="shared" si="4"/>
        <v/>
      </c>
      <c r="AY13" s="35">
        <f t="shared" si="1"/>
        <v>0</v>
      </c>
      <c r="AZ13" s="36">
        <f t="shared" si="2"/>
        <v>0</v>
      </c>
      <c r="BA13" s="36">
        <f t="shared" si="3"/>
        <v>0</v>
      </c>
    </row>
    <row r="14" spans="1:53" x14ac:dyDescent="0.2">
      <c r="A14" s="26">
        <v>4</v>
      </c>
      <c r="B14" s="27" t="s">
        <v>223</v>
      </c>
      <c r="C14" s="28">
        <v>91</v>
      </c>
      <c r="D14" s="28">
        <v>97</v>
      </c>
      <c r="E14" s="28">
        <v>91</v>
      </c>
      <c r="F14" s="28">
        <v>60</v>
      </c>
      <c r="G14" s="28">
        <v>79</v>
      </c>
      <c r="H14" s="28">
        <v>88</v>
      </c>
      <c r="I14" s="28">
        <v>86</v>
      </c>
      <c r="J14" s="28">
        <v>91</v>
      </c>
      <c r="K14" s="28">
        <v>91</v>
      </c>
      <c r="L14" s="28">
        <v>91</v>
      </c>
      <c r="M14" s="28">
        <v>91</v>
      </c>
      <c r="N14" s="28">
        <v>92</v>
      </c>
      <c r="O14" s="28">
        <v>91</v>
      </c>
      <c r="P14" s="28">
        <v>91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30">
        <v>0</v>
      </c>
      <c r="AS14" s="31"/>
      <c r="AT14" s="31" t="s">
        <v>29</v>
      </c>
      <c r="AU14" s="32"/>
      <c r="AV14" s="22"/>
      <c r="AW14" s="33">
        <f t="shared" si="0"/>
        <v>87.857142857142861</v>
      </c>
      <c r="AX14" s="34" t="str">
        <f t="shared" si="4"/>
        <v/>
      </c>
      <c r="AY14" s="35">
        <f t="shared" si="1"/>
        <v>0</v>
      </c>
      <c r="AZ14" s="36">
        <f t="shared" si="2"/>
        <v>0</v>
      </c>
      <c r="BA14" s="36">
        <f t="shared" si="3"/>
        <v>0</v>
      </c>
    </row>
    <row r="15" spans="1:53" x14ac:dyDescent="0.2">
      <c r="A15" s="26">
        <v>5</v>
      </c>
      <c r="B15" s="27" t="s">
        <v>224</v>
      </c>
      <c r="C15" s="28">
        <v>79</v>
      </c>
      <c r="D15" s="28">
        <v>97</v>
      </c>
      <c r="E15" s="28">
        <v>91</v>
      </c>
      <c r="F15" s="28">
        <v>75</v>
      </c>
      <c r="G15" s="28">
        <v>74</v>
      </c>
      <c r="H15" s="28">
        <v>91</v>
      </c>
      <c r="I15" s="28">
        <v>95</v>
      </c>
      <c r="J15" s="28">
        <v>88</v>
      </c>
      <c r="K15" s="28">
        <v>76</v>
      </c>
      <c r="L15" s="28">
        <v>91</v>
      </c>
      <c r="M15" s="28">
        <v>94</v>
      </c>
      <c r="N15" s="28">
        <v>91</v>
      </c>
      <c r="O15" s="28">
        <v>91</v>
      </c>
      <c r="P15" s="28">
        <v>92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30">
        <v>0</v>
      </c>
      <c r="AS15" s="31"/>
      <c r="AT15" s="31" t="s">
        <v>29</v>
      </c>
      <c r="AU15" s="32"/>
      <c r="AV15" s="22"/>
      <c r="AW15" s="33">
        <f t="shared" si="0"/>
        <v>87.5</v>
      </c>
      <c r="AX15" s="34" t="str">
        <f t="shared" si="4"/>
        <v/>
      </c>
      <c r="AY15" s="35">
        <f t="shared" si="1"/>
        <v>0</v>
      </c>
      <c r="AZ15" s="36">
        <f t="shared" si="2"/>
        <v>0</v>
      </c>
      <c r="BA15" s="36">
        <f t="shared" si="3"/>
        <v>0</v>
      </c>
    </row>
    <row r="16" spans="1:53" x14ac:dyDescent="0.2">
      <c r="A16" s="26">
        <v>6</v>
      </c>
      <c r="B16" s="27" t="s">
        <v>225</v>
      </c>
      <c r="C16" s="28">
        <v>62</v>
      </c>
      <c r="D16" s="28">
        <v>93</v>
      </c>
      <c r="E16" s="28">
        <v>91</v>
      </c>
      <c r="F16" s="28">
        <v>61</v>
      </c>
      <c r="G16" s="28">
        <v>77</v>
      </c>
      <c r="H16" s="28">
        <v>67</v>
      </c>
      <c r="I16" s="28">
        <v>91</v>
      </c>
      <c r="J16" s="28">
        <v>82</v>
      </c>
      <c r="K16" s="28">
        <v>77</v>
      </c>
      <c r="L16" s="28">
        <v>91</v>
      </c>
      <c r="M16" s="28">
        <v>92</v>
      </c>
      <c r="N16" s="28">
        <v>91</v>
      </c>
      <c r="O16" s="28">
        <v>91</v>
      </c>
      <c r="P16" s="28">
        <v>92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30">
        <v>0</v>
      </c>
      <c r="AS16" s="31"/>
      <c r="AT16" s="31" t="s">
        <v>29</v>
      </c>
      <c r="AU16" s="32"/>
      <c r="AV16" s="22"/>
      <c r="AW16" s="33">
        <f t="shared" si="0"/>
        <v>82.714285714285708</v>
      </c>
      <c r="AX16" s="34" t="str">
        <f t="shared" si="4"/>
        <v/>
      </c>
      <c r="AY16" s="35">
        <f t="shared" si="1"/>
        <v>0</v>
      </c>
      <c r="AZ16" s="36">
        <f t="shared" si="2"/>
        <v>0</v>
      </c>
      <c r="BA16" s="36">
        <f t="shared" si="3"/>
        <v>0</v>
      </c>
    </row>
    <row r="17" spans="1:53" x14ac:dyDescent="0.2">
      <c r="A17" s="26">
        <v>7</v>
      </c>
      <c r="B17" s="27" t="s">
        <v>226</v>
      </c>
      <c r="C17" s="28">
        <v>70</v>
      </c>
      <c r="D17" s="28">
        <v>95</v>
      </c>
      <c r="E17" s="28">
        <v>76</v>
      </c>
      <c r="F17" s="28">
        <v>60</v>
      </c>
      <c r="G17" s="28">
        <v>65</v>
      </c>
      <c r="H17" s="28">
        <v>66</v>
      </c>
      <c r="I17" s="28">
        <v>93</v>
      </c>
      <c r="J17" s="28">
        <v>78</v>
      </c>
      <c r="K17" s="28">
        <v>80</v>
      </c>
      <c r="L17" s="28">
        <v>91</v>
      </c>
      <c r="M17" s="28">
        <v>85</v>
      </c>
      <c r="N17" s="28">
        <v>76</v>
      </c>
      <c r="O17" s="28">
        <v>91</v>
      </c>
      <c r="P17" s="28">
        <v>86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30">
        <v>0</v>
      </c>
      <c r="AS17" s="31"/>
      <c r="AT17" s="31" t="s">
        <v>29</v>
      </c>
      <c r="AU17" s="32"/>
      <c r="AV17" s="22"/>
      <c r="AW17" s="33">
        <f t="shared" si="0"/>
        <v>79.428571428571431</v>
      </c>
      <c r="AX17" s="34" t="str">
        <f t="shared" si="4"/>
        <v/>
      </c>
      <c r="AY17" s="35">
        <f t="shared" si="1"/>
        <v>0</v>
      </c>
      <c r="AZ17" s="36">
        <f t="shared" si="2"/>
        <v>0</v>
      </c>
      <c r="BA17" s="36">
        <f t="shared" si="3"/>
        <v>0</v>
      </c>
    </row>
    <row r="18" spans="1:53" x14ac:dyDescent="0.2">
      <c r="A18" s="26">
        <v>8</v>
      </c>
      <c r="B18" s="27" t="s">
        <v>227</v>
      </c>
      <c r="C18" s="28">
        <v>62</v>
      </c>
      <c r="D18" s="28">
        <v>74</v>
      </c>
      <c r="E18" s="28">
        <v>91</v>
      </c>
      <c r="F18" s="28">
        <v>80</v>
      </c>
      <c r="G18" s="28">
        <v>65</v>
      </c>
      <c r="H18" s="28">
        <v>65</v>
      </c>
      <c r="I18" s="28">
        <v>86</v>
      </c>
      <c r="J18" s="28">
        <v>75</v>
      </c>
      <c r="K18" s="28">
        <v>79</v>
      </c>
      <c r="L18" s="28">
        <v>76</v>
      </c>
      <c r="M18" s="28">
        <v>91</v>
      </c>
      <c r="N18" s="28">
        <v>76</v>
      </c>
      <c r="O18" s="28">
        <v>91</v>
      </c>
      <c r="P18" s="28">
        <v>91</v>
      </c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30">
        <v>0</v>
      </c>
      <c r="AS18" s="31"/>
      <c r="AT18" s="31" t="s">
        <v>29</v>
      </c>
      <c r="AU18" s="32"/>
      <c r="AV18" s="22"/>
      <c r="AW18" s="33">
        <f t="shared" si="0"/>
        <v>78.714285714285708</v>
      </c>
      <c r="AX18" s="34" t="str">
        <f t="shared" si="4"/>
        <v/>
      </c>
      <c r="AY18" s="35">
        <f t="shared" si="1"/>
        <v>0</v>
      </c>
      <c r="AZ18" s="36">
        <f t="shared" si="2"/>
        <v>0</v>
      </c>
      <c r="BA18" s="36">
        <f t="shared" si="3"/>
        <v>0</v>
      </c>
    </row>
    <row r="19" spans="1:53" x14ac:dyDescent="0.2">
      <c r="A19" s="26">
        <v>9</v>
      </c>
      <c r="B19" s="27" t="s">
        <v>228</v>
      </c>
      <c r="C19" s="28">
        <v>76</v>
      </c>
      <c r="D19" s="28">
        <v>71</v>
      </c>
      <c r="E19" s="28">
        <v>76</v>
      </c>
      <c r="F19" s="28">
        <v>61</v>
      </c>
      <c r="G19" s="28">
        <v>64</v>
      </c>
      <c r="H19" s="28">
        <v>72</v>
      </c>
      <c r="I19" s="28">
        <v>92</v>
      </c>
      <c r="J19" s="28">
        <v>80</v>
      </c>
      <c r="K19" s="28">
        <v>82</v>
      </c>
      <c r="L19" s="28">
        <v>86</v>
      </c>
      <c r="M19" s="28">
        <v>81</v>
      </c>
      <c r="N19" s="28">
        <v>76</v>
      </c>
      <c r="O19" s="28">
        <v>91</v>
      </c>
      <c r="P19" s="28">
        <v>98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30">
        <v>0</v>
      </c>
      <c r="AS19" s="31"/>
      <c r="AT19" s="31" t="s">
        <v>29</v>
      </c>
      <c r="AU19" s="32"/>
      <c r="AV19" s="22"/>
      <c r="AW19" s="33">
        <f t="shared" si="0"/>
        <v>79</v>
      </c>
      <c r="AX19" s="34" t="str">
        <f t="shared" si="4"/>
        <v/>
      </c>
      <c r="AY19" s="35">
        <f t="shared" si="1"/>
        <v>0</v>
      </c>
      <c r="AZ19" s="36">
        <f t="shared" si="2"/>
        <v>0</v>
      </c>
      <c r="BA19" s="36">
        <f t="shared" si="3"/>
        <v>0</v>
      </c>
    </row>
    <row r="20" spans="1:53" x14ac:dyDescent="0.2">
      <c r="A20" s="26">
        <v>10</v>
      </c>
      <c r="B20" s="27" t="s">
        <v>229</v>
      </c>
      <c r="C20" s="28">
        <v>61</v>
      </c>
      <c r="D20" s="28">
        <v>73</v>
      </c>
      <c r="E20" s="28">
        <v>80</v>
      </c>
      <c r="F20" s="28">
        <v>62</v>
      </c>
      <c r="G20" s="28">
        <v>75</v>
      </c>
      <c r="H20" s="28">
        <v>63</v>
      </c>
      <c r="I20" s="28">
        <v>91</v>
      </c>
      <c r="J20" s="28">
        <v>62</v>
      </c>
      <c r="K20" s="28">
        <v>80</v>
      </c>
      <c r="L20" s="28">
        <v>78</v>
      </c>
      <c r="M20" s="28">
        <v>80</v>
      </c>
      <c r="N20" s="28">
        <v>76</v>
      </c>
      <c r="O20" s="28">
        <v>91</v>
      </c>
      <c r="P20" s="28">
        <v>84</v>
      </c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30">
        <v>0</v>
      </c>
      <c r="AS20" s="31"/>
      <c r="AT20" s="31" t="s">
        <v>29</v>
      </c>
      <c r="AU20" s="32"/>
      <c r="AV20" s="22"/>
      <c r="AW20" s="33">
        <f t="shared" si="0"/>
        <v>75.428571428571431</v>
      </c>
      <c r="AX20" s="34" t="str">
        <f t="shared" si="4"/>
        <v/>
      </c>
      <c r="AY20" s="35">
        <f t="shared" si="1"/>
        <v>0</v>
      </c>
      <c r="AZ20" s="36">
        <f t="shared" si="2"/>
        <v>0</v>
      </c>
      <c r="BA20" s="36">
        <f t="shared" si="3"/>
        <v>0</v>
      </c>
    </row>
    <row r="21" spans="1:53" x14ac:dyDescent="0.2">
      <c r="A21" s="26">
        <v>11</v>
      </c>
      <c r="B21" s="27" t="s">
        <v>230</v>
      </c>
      <c r="C21" s="28">
        <v>83</v>
      </c>
      <c r="D21" s="28">
        <v>100</v>
      </c>
      <c r="E21" s="28">
        <v>82</v>
      </c>
      <c r="F21" s="28">
        <v>61</v>
      </c>
      <c r="G21" s="28">
        <v>65</v>
      </c>
      <c r="H21" s="28">
        <v>95</v>
      </c>
      <c r="I21" s="28">
        <v>88</v>
      </c>
      <c r="J21" s="28">
        <v>95</v>
      </c>
      <c r="K21" s="28">
        <v>85</v>
      </c>
      <c r="L21" s="28">
        <v>91</v>
      </c>
      <c r="M21" s="28">
        <v>92</v>
      </c>
      <c r="N21" s="28">
        <v>95</v>
      </c>
      <c r="O21" s="28">
        <v>91</v>
      </c>
      <c r="P21" s="28">
        <v>91</v>
      </c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30">
        <v>0</v>
      </c>
      <c r="AS21" s="31"/>
      <c r="AT21" s="31" t="s">
        <v>29</v>
      </c>
      <c r="AU21" s="32"/>
      <c r="AV21" s="22"/>
      <c r="AW21" s="33">
        <f t="shared" si="0"/>
        <v>86.714285714285708</v>
      </c>
      <c r="AX21" s="34" t="str">
        <f t="shared" si="4"/>
        <v/>
      </c>
      <c r="AY21" s="35">
        <f t="shared" si="1"/>
        <v>0</v>
      </c>
      <c r="AZ21" s="36">
        <f t="shared" si="2"/>
        <v>0</v>
      </c>
      <c r="BA21" s="36">
        <f t="shared" si="3"/>
        <v>0</v>
      </c>
    </row>
    <row r="22" spans="1:53" x14ac:dyDescent="0.2">
      <c r="A22" s="26">
        <v>12</v>
      </c>
      <c r="B22" s="27" t="s">
        <v>231</v>
      </c>
      <c r="C22" s="28">
        <v>34</v>
      </c>
      <c r="D22" s="28">
        <v>1</v>
      </c>
      <c r="E22" s="28">
        <v>83</v>
      </c>
      <c r="F22" s="28">
        <v>4</v>
      </c>
      <c r="G22" s="28">
        <v>4</v>
      </c>
      <c r="H22" s="28">
        <v>61</v>
      </c>
      <c r="I22" s="28">
        <v>70</v>
      </c>
      <c r="J22" s="28">
        <v>20</v>
      </c>
      <c r="K22" s="28">
        <v>14</v>
      </c>
      <c r="L22" s="28">
        <v>1</v>
      </c>
      <c r="M22" s="28">
        <v>0</v>
      </c>
      <c r="N22" s="28">
        <v>48</v>
      </c>
      <c r="O22" s="28">
        <v>61</v>
      </c>
      <c r="P22" s="28">
        <v>54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30">
        <v>0</v>
      </c>
      <c r="AS22" s="31"/>
      <c r="AT22" s="31" t="s">
        <v>29</v>
      </c>
      <c r="AU22" s="32"/>
      <c r="AV22" s="22"/>
      <c r="AW22" s="33">
        <f t="shared" si="0"/>
        <v>35</v>
      </c>
      <c r="AX22" s="34" t="str">
        <f t="shared" si="4"/>
        <v/>
      </c>
      <c r="AY22" s="35">
        <f t="shared" si="1"/>
        <v>0</v>
      </c>
      <c r="AZ22" s="36">
        <f t="shared" si="2"/>
        <v>0</v>
      </c>
      <c r="BA22" s="36">
        <f t="shared" si="3"/>
        <v>0</v>
      </c>
    </row>
    <row r="23" spans="1:53" x14ac:dyDescent="0.2">
      <c r="A23" s="26">
        <v>13</v>
      </c>
      <c r="B23" s="27" t="s">
        <v>232</v>
      </c>
      <c r="C23" s="28">
        <v>61</v>
      </c>
      <c r="D23" s="28">
        <v>65</v>
      </c>
      <c r="E23" s="28">
        <v>82</v>
      </c>
      <c r="F23" s="28">
        <v>61</v>
      </c>
      <c r="G23" s="28">
        <v>61</v>
      </c>
      <c r="H23" s="28">
        <v>69</v>
      </c>
      <c r="I23" s="28">
        <v>85</v>
      </c>
      <c r="J23" s="28">
        <v>65</v>
      </c>
      <c r="K23" s="28">
        <v>65</v>
      </c>
      <c r="L23" s="28">
        <v>76</v>
      </c>
      <c r="M23" s="28">
        <v>65</v>
      </c>
      <c r="N23" s="28">
        <v>0</v>
      </c>
      <c r="O23" s="28">
        <v>86</v>
      </c>
      <c r="P23" s="28">
        <v>80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30">
        <v>0</v>
      </c>
      <c r="AS23" s="31"/>
      <c r="AT23" s="31" t="s">
        <v>29</v>
      </c>
      <c r="AU23" s="32"/>
      <c r="AV23" s="22"/>
      <c r="AW23" s="33">
        <f t="shared" si="0"/>
        <v>70.84615384615384</v>
      </c>
      <c r="AX23" s="34" t="str">
        <f t="shared" si="4"/>
        <v/>
      </c>
      <c r="AY23" s="35">
        <f t="shared" si="1"/>
        <v>0</v>
      </c>
      <c r="AZ23" s="36">
        <f t="shared" si="2"/>
        <v>0</v>
      </c>
      <c r="BA23" s="36">
        <f t="shared" si="3"/>
        <v>0</v>
      </c>
    </row>
    <row r="24" spans="1:53" x14ac:dyDescent="0.2">
      <c r="A24" s="26">
        <v>14</v>
      </c>
      <c r="B24" s="27" t="s">
        <v>233</v>
      </c>
      <c r="C24" s="28">
        <v>62</v>
      </c>
      <c r="D24" s="28">
        <v>2</v>
      </c>
      <c r="E24" s="28">
        <v>81</v>
      </c>
      <c r="F24" s="28">
        <v>85</v>
      </c>
      <c r="G24" s="28">
        <v>63</v>
      </c>
      <c r="H24" s="28">
        <v>61</v>
      </c>
      <c r="I24" s="28">
        <v>81</v>
      </c>
      <c r="J24" s="28">
        <v>91</v>
      </c>
      <c r="K24" s="28">
        <v>43</v>
      </c>
      <c r="L24" s="28">
        <v>78</v>
      </c>
      <c r="M24" s="28">
        <v>91</v>
      </c>
      <c r="N24" s="28">
        <v>76</v>
      </c>
      <c r="O24" s="28">
        <v>76</v>
      </c>
      <c r="P24" s="28">
        <v>84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30">
        <v>0</v>
      </c>
      <c r="AS24" s="31"/>
      <c r="AT24" s="31" t="s">
        <v>29</v>
      </c>
      <c r="AU24" s="32"/>
      <c r="AV24" s="22"/>
      <c r="AW24" s="33">
        <f t="shared" si="0"/>
        <v>69.571428571428569</v>
      </c>
      <c r="AX24" s="34" t="str">
        <f t="shared" si="4"/>
        <v/>
      </c>
      <c r="AY24" s="35">
        <f t="shared" si="1"/>
        <v>0</v>
      </c>
      <c r="AZ24" s="36">
        <f t="shared" si="2"/>
        <v>0</v>
      </c>
      <c r="BA24" s="36">
        <f t="shared" si="3"/>
        <v>0</v>
      </c>
    </row>
    <row r="25" spans="1:53" x14ac:dyDescent="0.2">
      <c r="A25" s="26">
        <v>15</v>
      </c>
      <c r="B25" s="27" t="s">
        <v>234</v>
      </c>
      <c r="C25" s="28">
        <v>83</v>
      </c>
      <c r="D25" s="28">
        <v>96</v>
      </c>
      <c r="E25" s="28">
        <v>83</v>
      </c>
      <c r="F25" s="28">
        <v>85</v>
      </c>
      <c r="G25" s="28">
        <v>67</v>
      </c>
      <c r="H25" s="28">
        <v>91</v>
      </c>
      <c r="I25" s="28">
        <v>91</v>
      </c>
      <c r="J25" s="28">
        <v>80</v>
      </c>
      <c r="K25" s="28">
        <v>91</v>
      </c>
      <c r="L25" s="28">
        <v>91</v>
      </c>
      <c r="M25" s="28">
        <v>93</v>
      </c>
      <c r="N25" s="28">
        <v>91</v>
      </c>
      <c r="O25" s="28">
        <v>91</v>
      </c>
      <c r="P25" s="28">
        <v>91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30">
        <v>0</v>
      </c>
      <c r="AS25" s="31"/>
      <c r="AT25" s="31" t="s">
        <v>29</v>
      </c>
      <c r="AU25" s="32"/>
      <c r="AV25" s="22"/>
      <c r="AW25" s="33">
        <f t="shared" si="0"/>
        <v>87.428571428571431</v>
      </c>
      <c r="AX25" s="34" t="str">
        <f t="shared" si="4"/>
        <v/>
      </c>
      <c r="AY25" s="35">
        <f t="shared" si="1"/>
        <v>0</v>
      </c>
      <c r="AZ25" s="36">
        <f t="shared" si="2"/>
        <v>0</v>
      </c>
      <c r="BA25" s="36">
        <f t="shared" si="3"/>
        <v>0</v>
      </c>
    </row>
    <row r="26" spans="1:53" x14ac:dyDescent="0.2">
      <c r="A26" s="26">
        <v>16</v>
      </c>
      <c r="B26" s="27" t="s">
        <v>235</v>
      </c>
      <c r="C26" s="28">
        <v>86</v>
      </c>
      <c r="D26" s="28">
        <v>100</v>
      </c>
      <c r="E26" s="28">
        <v>83</v>
      </c>
      <c r="F26" s="28">
        <v>81</v>
      </c>
      <c r="G26" s="28">
        <v>81</v>
      </c>
      <c r="H26" s="28">
        <v>93</v>
      </c>
      <c r="I26" s="28">
        <v>94</v>
      </c>
      <c r="J26" s="28">
        <v>93</v>
      </c>
      <c r="K26" s="28">
        <v>94</v>
      </c>
      <c r="L26" s="28">
        <v>91</v>
      </c>
      <c r="M26" s="28">
        <v>91</v>
      </c>
      <c r="N26" s="28">
        <v>91</v>
      </c>
      <c r="O26" s="28">
        <v>91</v>
      </c>
      <c r="P26" s="28">
        <v>92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30">
        <v>0</v>
      </c>
      <c r="AS26" s="31"/>
      <c r="AT26" s="31" t="s">
        <v>29</v>
      </c>
      <c r="AU26" s="32"/>
      <c r="AV26" s="22"/>
      <c r="AW26" s="33">
        <f t="shared" si="0"/>
        <v>90.071428571428569</v>
      </c>
      <c r="AX26" s="34" t="str">
        <f t="shared" si="4"/>
        <v/>
      </c>
      <c r="AY26" s="35">
        <f t="shared" si="1"/>
        <v>0</v>
      </c>
      <c r="AZ26" s="36">
        <f t="shared" si="2"/>
        <v>0</v>
      </c>
      <c r="BA26" s="36">
        <f t="shared" si="3"/>
        <v>0</v>
      </c>
    </row>
    <row r="27" spans="1:53" x14ac:dyDescent="0.2">
      <c r="A27" s="26">
        <v>17</v>
      </c>
      <c r="B27" s="27" t="s">
        <v>236</v>
      </c>
      <c r="C27" s="28">
        <v>61</v>
      </c>
      <c r="D27" s="28">
        <v>65</v>
      </c>
      <c r="E27" s="28">
        <v>81</v>
      </c>
      <c r="F27" s="28">
        <v>10</v>
      </c>
      <c r="G27" s="28">
        <v>61</v>
      </c>
      <c r="H27" s="28">
        <v>68</v>
      </c>
      <c r="I27" s="28">
        <v>88</v>
      </c>
      <c r="J27" s="28">
        <v>60</v>
      </c>
      <c r="K27" s="28">
        <v>61</v>
      </c>
      <c r="L27" s="28">
        <v>61</v>
      </c>
      <c r="M27" s="28">
        <v>61</v>
      </c>
      <c r="N27" s="28">
        <v>61</v>
      </c>
      <c r="O27" s="28">
        <v>78</v>
      </c>
      <c r="P27" s="28">
        <v>80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30">
        <v>0</v>
      </c>
      <c r="AS27" s="31"/>
      <c r="AT27" s="31" t="s">
        <v>29</v>
      </c>
      <c r="AU27" s="32"/>
      <c r="AV27" s="22"/>
      <c r="AW27" s="33">
        <f t="shared" si="0"/>
        <v>64</v>
      </c>
      <c r="AX27" s="34" t="str">
        <f t="shared" si="4"/>
        <v/>
      </c>
      <c r="AY27" s="35">
        <f t="shared" si="1"/>
        <v>0</v>
      </c>
      <c r="AZ27" s="36">
        <f t="shared" si="2"/>
        <v>0</v>
      </c>
      <c r="BA27" s="36">
        <f t="shared" si="3"/>
        <v>0</v>
      </c>
    </row>
    <row r="28" spans="1:53" x14ac:dyDescent="0.2">
      <c r="A28" s="26">
        <v>18</v>
      </c>
      <c r="B28" s="27" t="s">
        <v>237</v>
      </c>
      <c r="C28" s="28">
        <v>69</v>
      </c>
      <c r="D28" s="28">
        <v>91</v>
      </c>
      <c r="E28" s="28">
        <v>81</v>
      </c>
      <c r="F28" s="28">
        <v>61</v>
      </c>
      <c r="G28" s="28">
        <v>81</v>
      </c>
      <c r="H28" s="28">
        <v>91</v>
      </c>
      <c r="I28" s="28">
        <v>93</v>
      </c>
      <c r="J28" s="28">
        <v>91</v>
      </c>
      <c r="K28" s="28">
        <v>85</v>
      </c>
      <c r="L28" s="28">
        <v>91</v>
      </c>
      <c r="M28" s="28">
        <v>92</v>
      </c>
      <c r="N28" s="28">
        <v>91</v>
      </c>
      <c r="O28" s="28">
        <v>91</v>
      </c>
      <c r="P28" s="28">
        <v>91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30">
        <v>0</v>
      </c>
      <c r="AS28" s="31"/>
      <c r="AT28" s="31" t="s">
        <v>29</v>
      </c>
      <c r="AU28" s="32"/>
      <c r="AV28" s="22"/>
      <c r="AW28" s="33">
        <f t="shared" si="0"/>
        <v>85.642857142857139</v>
      </c>
      <c r="AX28" s="34" t="str">
        <f t="shared" si="4"/>
        <v/>
      </c>
      <c r="AY28" s="35">
        <f t="shared" si="1"/>
        <v>0</v>
      </c>
      <c r="AZ28" s="36">
        <f t="shared" si="2"/>
        <v>0</v>
      </c>
      <c r="BA28" s="36">
        <f t="shared" si="3"/>
        <v>0</v>
      </c>
    </row>
    <row r="29" spans="1:53" hidden="1" x14ac:dyDescent="0.2">
      <c r="A29" s="26">
        <v>19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30"/>
      <c r="AS29" s="31"/>
      <c r="AT29" s="31"/>
      <c r="AU29" s="32"/>
      <c r="AV29" s="22"/>
      <c r="AW29" s="33" t="b">
        <f t="shared" si="0"/>
        <v>0</v>
      </c>
      <c r="AX29" s="34" t="str">
        <f t="shared" si="4"/>
        <v/>
      </c>
      <c r="AY29" s="35">
        <f t="shared" si="1"/>
        <v>0</v>
      </c>
      <c r="AZ29" s="36">
        <f t="shared" si="2"/>
        <v>0</v>
      </c>
      <c r="BA29" s="36">
        <f t="shared" si="3"/>
        <v>0</v>
      </c>
    </row>
    <row r="30" spans="1:53" hidden="1" x14ac:dyDescent="0.2">
      <c r="A30" s="26">
        <v>20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30"/>
      <c r="AS30" s="31"/>
      <c r="AT30" s="31"/>
      <c r="AU30" s="32"/>
      <c r="AV30" s="22"/>
      <c r="AW30" s="33" t="b">
        <f t="shared" si="0"/>
        <v>0</v>
      </c>
      <c r="AX30" s="34" t="str">
        <f t="shared" si="4"/>
        <v/>
      </c>
      <c r="AY30" s="35">
        <f t="shared" si="1"/>
        <v>0</v>
      </c>
      <c r="AZ30" s="36">
        <f t="shared" si="2"/>
        <v>0</v>
      </c>
      <c r="BA30" s="36">
        <f t="shared" si="3"/>
        <v>0</v>
      </c>
    </row>
    <row r="31" spans="1:53" hidden="1" x14ac:dyDescent="0.2">
      <c r="A31" s="26">
        <v>21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30"/>
      <c r="AS31" s="31"/>
      <c r="AT31" s="31"/>
      <c r="AU31" s="32"/>
      <c r="AV31" s="22"/>
      <c r="AW31" s="33" t="b">
        <f t="shared" si="0"/>
        <v>0</v>
      </c>
      <c r="AX31" s="34" t="str">
        <f t="shared" si="4"/>
        <v/>
      </c>
      <c r="AY31" s="35">
        <f t="shared" si="1"/>
        <v>0</v>
      </c>
      <c r="AZ31" s="36">
        <f t="shared" si="2"/>
        <v>0</v>
      </c>
      <c r="BA31" s="36">
        <f t="shared" si="3"/>
        <v>0</v>
      </c>
    </row>
    <row r="32" spans="1:53" hidden="1" x14ac:dyDescent="0.2">
      <c r="A32" s="26">
        <v>22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30"/>
      <c r="AS32" s="31"/>
      <c r="AT32" s="31"/>
      <c r="AU32" s="32"/>
      <c r="AV32" s="22"/>
      <c r="AW32" s="33" t="b">
        <f t="shared" si="0"/>
        <v>0</v>
      </c>
      <c r="AX32" s="34" t="str">
        <f t="shared" si="4"/>
        <v/>
      </c>
      <c r="AY32" s="35">
        <f t="shared" si="1"/>
        <v>0</v>
      </c>
      <c r="AZ32" s="36">
        <f t="shared" si="2"/>
        <v>0</v>
      </c>
      <c r="BA32" s="36">
        <f t="shared" si="3"/>
        <v>0</v>
      </c>
    </row>
    <row r="33" spans="1:53" hidden="1" x14ac:dyDescent="0.2">
      <c r="A33" s="26">
        <v>23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30"/>
      <c r="AS33" s="31"/>
      <c r="AT33" s="31"/>
      <c r="AU33" s="32"/>
      <c r="AV33" s="22"/>
      <c r="AW33" s="33" t="b">
        <f t="shared" si="0"/>
        <v>0</v>
      </c>
      <c r="AX33" s="34" t="str">
        <f t="shared" si="4"/>
        <v/>
      </c>
      <c r="AY33" s="35">
        <f t="shared" si="1"/>
        <v>0</v>
      </c>
      <c r="AZ33" s="36">
        <f t="shared" si="2"/>
        <v>0</v>
      </c>
      <c r="BA33" s="36">
        <f t="shared" si="3"/>
        <v>0</v>
      </c>
    </row>
    <row r="34" spans="1:53" hidden="1" x14ac:dyDescent="0.2">
      <c r="A34" s="26">
        <v>24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30"/>
      <c r="AS34" s="31"/>
      <c r="AT34" s="31"/>
      <c r="AU34" s="32"/>
      <c r="AV34" s="22"/>
      <c r="AW34" s="33" t="b">
        <f t="shared" si="0"/>
        <v>0</v>
      </c>
      <c r="AX34" s="34" t="str">
        <f t="shared" si="4"/>
        <v/>
      </c>
      <c r="AY34" s="35">
        <f t="shared" si="1"/>
        <v>0</v>
      </c>
      <c r="AZ34" s="36">
        <f t="shared" si="2"/>
        <v>0</v>
      </c>
      <c r="BA34" s="36">
        <f t="shared" si="3"/>
        <v>0</v>
      </c>
    </row>
    <row r="35" spans="1:53" hidden="1" x14ac:dyDescent="0.2">
      <c r="A35" s="26">
        <v>25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30"/>
      <c r="AS35" s="31"/>
      <c r="AT35" s="31"/>
      <c r="AU35" s="32"/>
      <c r="AV35" s="22"/>
      <c r="AW35" s="33" t="b">
        <f t="shared" si="0"/>
        <v>0</v>
      </c>
      <c r="AX35" s="34" t="str">
        <f t="shared" si="4"/>
        <v/>
      </c>
      <c r="AY35" s="35">
        <f t="shared" si="1"/>
        <v>0</v>
      </c>
      <c r="AZ35" s="36">
        <f t="shared" si="2"/>
        <v>0</v>
      </c>
      <c r="BA35" s="36">
        <f t="shared" si="3"/>
        <v>0</v>
      </c>
    </row>
    <row r="36" spans="1:53" hidden="1" x14ac:dyDescent="0.2">
      <c r="A36" s="26">
        <v>26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30"/>
      <c r="AS36" s="31"/>
      <c r="AT36" s="31"/>
      <c r="AU36" s="32"/>
      <c r="AV36" s="22"/>
      <c r="AW36" s="33" t="b">
        <f t="shared" si="0"/>
        <v>0</v>
      </c>
      <c r="AX36" s="34" t="str">
        <f t="shared" si="4"/>
        <v/>
      </c>
      <c r="AY36" s="35">
        <f t="shared" si="1"/>
        <v>0</v>
      </c>
      <c r="AZ36" s="36">
        <f t="shared" si="2"/>
        <v>0</v>
      </c>
      <c r="BA36" s="36">
        <f t="shared" si="3"/>
        <v>0</v>
      </c>
    </row>
    <row r="37" spans="1:53" hidden="1" x14ac:dyDescent="0.2">
      <c r="A37" s="26">
        <v>27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30"/>
      <c r="AS37" s="31"/>
      <c r="AT37" s="31"/>
      <c r="AU37" s="32"/>
      <c r="AV37" s="22"/>
      <c r="AW37" s="33" t="b">
        <f t="shared" si="0"/>
        <v>0</v>
      </c>
      <c r="AX37" s="34" t="str">
        <f t="shared" si="4"/>
        <v/>
      </c>
      <c r="AY37" s="35">
        <f t="shared" si="1"/>
        <v>0</v>
      </c>
      <c r="AZ37" s="36">
        <f t="shared" si="2"/>
        <v>0</v>
      </c>
      <c r="BA37" s="36">
        <f t="shared" si="3"/>
        <v>0</v>
      </c>
    </row>
    <row r="38" spans="1:53" hidden="1" x14ac:dyDescent="0.2">
      <c r="A38" s="26">
        <v>28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30"/>
      <c r="AS38" s="31"/>
      <c r="AT38" s="31"/>
      <c r="AU38" s="32"/>
      <c r="AV38" s="22"/>
      <c r="AW38" s="33" t="b">
        <f t="shared" si="0"/>
        <v>0</v>
      </c>
      <c r="AX38" s="34" t="str">
        <f t="shared" si="4"/>
        <v/>
      </c>
      <c r="AY38" s="35">
        <f t="shared" si="1"/>
        <v>0</v>
      </c>
      <c r="AZ38" s="36">
        <f t="shared" si="2"/>
        <v>0</v>
      </c>
      <c r="BA38" s="36">
        <f t="shared" si="3"/>
        <v>0</v>
      </c>
    </row>
    <row r="39" spans="1:53" hidden="1" x14ac:dyDescent="0.2">
      <c r="A39" s="26">
        <v>29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30"/>
      <c r="AS39" s="31"/>
      <c r="AT39" s="31"/>
      <c r="AU39" s="32"/>
      <c r="AV39" s="22"/>
      <c r="AW39" s="33" t="b">
        <f t="shared" si="0"/>
        <v>0</v>
      </c>
      <c r="AX39" s="34" t="str">
        <f t="shared" si="4"/>
        <v/>
      </c>
      <c r="AY39" s="35">
        <f t="shared" si="1"/>
        <v>0</v>
      </c>
      <c r="AZ39" s="36">
        <f t="shared" si="2"/>
        <v>0</v>
      </c>
      <c r="BA39" s="36">
        <f t="shared" si="3"/>
        <v>0</v>
      </c>
    </row>
    <row r="40" spans="1:53" hidden="1" x14ac:dyDescent="0.2">
      <c r="A40" s="26">
        <v>30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30"/>
      <c r="AS40" s="31"/>
      <c r="AT40" s="31"/>
      <c r="AU40" s="32"/>
      <c r="AV40" s="22"/>
      <c r="AW40" s="33" t="b">
        <f t="shared" si="0"/>
        <v>0</v>
      </c>
      <c r="AX40" s="34" t="str">
        <f t="shared" si="4"/>
        <v/>
      </c>
      <c r="AY40" s="35">
        <f t="shared" si="1"/>
        <v>0</v>
      </c>
      <c r="AZ40" s="36">
        <f t="shared" si="2"/>
        <v>0</v>
      </c>
      <c r="BA40" s="36">
        <f t="shared" si="3"/>
        <v>0</v>
      </c>
    </row>
    <row r="41" spans="1:53" hidden="1" x14ac:dyDescent="0.2">
      <c r="A41" s="26">
        <v>31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30"/>
      <c r="AS41" s="31"/>
      <c r="AT41" s="31"/>
      <c r="AU41" s="32"/>
      <c r="AV41" s="22"/>
      <c r="AW41" s="33" t="b">
        <f t="shared" si="0"/>
        <v>0</v>
      </c>
      <c r="AX41" s="34" t="str">
        <f t="shared" si="4"/>
        <v/>
      </c>
      <c r="AY41" s="35">
        <f t="shared" si="1"/>
        <v>0</v>
      </c>
      <c r="AZ41" s="36">
        <f t="shared" si="2"/>
        <v>0</v>
      </c>
      <c r="BA41" s="36">
        <f t="shared" si="3"/>
        <v>0</v>
      </c>
    </row>
    <row r="42" spans="1:53" hidden="1" x14ac:dyDescent="0.2">
      <c r="A42" s="26">
        <v>32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30"/>
      <c r="AS42" s="31"/>
      <c r="AT42" s="31"/>
      <c r="AU42" s="32"/>
      <c r="AV42" s="22"/>
      <c r="AW42" s="33" t="b">
        <f t="shared" si="0"/>
        <v>0</v>
      </c>
      <c r="AX42" s="34" t="str">
        <f t="shared" si="4"/>
        <v/>
      </c>
      <c r="AY42" s="35">
        <f t="shared" si="1"/>
        <v>0</v>
      </c>
      <c r="AZ42" s="36">
        <f t="shared" si="2"/>
        <v>0</v>
      </c>
      <c r="BA42" s="36">
        <f t="shared" si="3"/>
        <v>0</v>
      </c>
    </row>
    <row r="43" spans="1:53" hidden="1" x14ac:dyDescent="0.2">
      <c r="A43" s="26">
        <v>33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30"/>
      <c r="AS43" s="31"/>
      <c r="AT43" s="31"/>
      <c r="AU43" s="32"/>
      <c r="AV43" s="22"/>
      <c r="AW43" s="33" t="b">
        <f t="shared" si="0"/>
        <v>0</v>
      </c>
      <c r="AX43" s="34" t="str">
        <f t="shared" si="4"/>
        <v/>
      </c>
      <c r="AY43" s="35">
        <f t="shared" si="1"/>
        <v>0</v>
      </c>
      <c r="AZ43" s="36">
        <f t="shared" si="2"/>
        <v>0</v>
      </c>
      <c r="BA43" s="36">
        <f t="shared" si="3"/>
        <v>0</v>
      </c>
    </row>
    <row r="44" spans="1:53" hidden="1" x14ac:dyDescent="0.2">
      <c r="A44" s="26">
        <v>34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30"/>
      <c r="AS44" s="31"/>
      <c r="AT44" s="31"/>
      <c r="AU44" s="32"/>
      <c r="AV44" s="22"/>
      <c r="AW44" s="33" t="b">
        <f t="shared" si="0"/>
        <v>0</v>
      </c>
      <c r="AX44" s="34" t="str">
        <f t="shared" si="4"/>
        <v/>
      </c>
      <c r="AY44" s="35">
        <f t="shared" si="1"/>
        <v>0</v>
      </c>
      <c r="AZ44" s="36">
        <f t="shared" si="2"/>
        <v>0</v>
      </c>
      <c r="BA44" s="36">
        <f t="shared" si="3"/>
        <v>0</v>
      </c>
    </row>
    <row r="45" spans="1:53" hidden="1" x14ac:dyDescent="0.2">
      <c r="A45" s="26">
        <v>35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30"/>
      <c r="AS45" s="31"/>
      <c r="AT45" s="31"/>
      <c r="AU45" s="32"/>
      <c r="AV45" s="22"/>
      <c r="AW45" s="33" t="b">
        <f t="shared" si="0"/>
        <v>0</v>
      </c>
      <c r="AX45" s="34" t="str">
        <f t="shared" si="4"/>
        <v/>
      </c>
      <c r="AY45" s="35">
        <f t="shared" si="1"/>
        <v>0</v>
      </c>
      <c r="AZ45" s="36">
        <f t="shared" si="2"/>
        <v>0</v>
      </c>
      <c r="BA45" s="36">
        <f t="shared" si="3"/>
        <v>0</v>
      </c>
    </row>
    <row r="46" spans="1:53" hidden="1" x14ac:dyDescent="0.2">
      <c r="A46" s="26">
        <v>36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30"/>
      <c r="AS46" s="31"/>
      <c r="AT46" s="31"/>
      <c r="AU46" s="32"/>
      <c r="AV46" s="22"/>
      <c r="AW46" s="33" t="b">
        <f t="shared" si="0"/>
        <v>0</v>
      </c>
      <c r="AX46" s="34" t="str">
        <f t="shared" si="4"/>
        <v/>
      </c>
      <c r="AY46" s="35">
        <f t="shared" si="1"/>
        <v>0</v>
      </c>
      <c r="AZ46" s="36">
        <f t="shared" si="2"/>
        <v>0</v>
      </c>
      <c r="BA46" s="36">
        <f t="shared" si="3"/>
        <v>0</v>
      </c>
    </row>
    <row r="47" spans="1:53" hidden="1" x14ac:dyDescent="0.2">
      <c r="A47" s="26">
        <v>37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30"/>
      <c r="AS47" s="31"/>
      <c r="AT47" s="31"/>
      <c r="AU47" s="32"/>
      <c r="AV47" s="22"/>
      <c r="AW47" s="33" t="b">
        <f t="shared" si="0"/>
        <v>0</v>
      </c>
      <c r="AX47" s="34" t="str">
        <f t="shared" si="4"/>
        <v/>
      </c>
      <c r="AY47" s="35">
        <f t="shared" si="1"/>
        <v>0</v>
      </c>
      <c r="AZ47" s="36">
        <f t="shared" si="2"/>
        <v>0</v>
      </c>
      <c r="BA47" s="36">
        <f t="shared" si="3"/>
        <v>0</v>
      </c>
    </row>
    <row r="48" spans="1:53" hidden="1" x14ac:dyDescent="0.2">
      <c r="A48" s="26">
        <v>38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30"/>
      <c r="AS48" s="31"/>
      <c r="AT48" s="31"/>
      <c r="AU48" s="32"/>
      <c r="AV48" s="22"/>
      <c r="AW48" s="33" t="b">
        <f t="shared" si="0"/>
        <v>0</v>
      </c>
      <c r="AX48" s="34" t="str">
        <f t="shared" si="4"/>
        <v/>
      </c>
      <c r="AY48" s="35">
        <f t="shared" si="1"/>
        <v>0</v>
      </c>
      <c r="AZ48" s="36">
        <f t="shared" si="2"/>
        <v>0</v>
      </c>
      <c r="BA48" s="36">
        <f t="shared" si="3"/>
        <v>0</v>
      </c>
    </row>
    <row r="49" spans="1:53" hidden="1" x14ac:dyDescent="0.2">
      <c r="A49" s="26">
        <v>39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30"/>
      <c r="AS49" s="31"/>
      <c r="AT49" s="31"/>
      <c r="AU49" s="32"/>
      <c r="AV49" s="22"/>
      <c r="AW49" s="33" t="b">
        <f t="shared" si="0"/>
        <v>0</v>
      </c>
      <c r="AX49" s="34" t="str">
        <f t="shared" si="4"/>
        <v/>
      </c>
      <c r="AY49" s="35">
        <f t="shared" si="1"/>
        <v>0</v>
      </c>
      <c r="AZ49" s="36">
        <f t="shared" si="2"/>
        <v>0</v>
      </c>
      <c r="BA49" s="36">
        <f t="shared" si="3"/>
        <v>0</v>
      </c>
    </row>
    <row r="50" spans="1:53" hidden="1" x14ac:dyDescent="0.2">
      <c r="A50" s="26">
        <v>40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30"/>
      <c r="AS50" s="31"/>
      <c r="AT50" s="31"/>
      <c r="AU50" s="32"/>
      <c r="AV50" s="22"/>
      <c r="AW50" s="33" t="b">
        <f t="shared" si="0"/>
        <v>0</v>
      </c>
      <c r="AX50" s="34" t="str">
        <f t="shared" si="4"/>
        <v/>
      </c>
      <c r="AY50" s="35">
        <f t="shared" si="1"/>
        <v>0</v>
      </c>
      <c r="AZ50" s="36">
        <f t="shared" si="2"/>
        <v>0</v>
      </c>
      <c r="BA50" s="36">
        <f t="shared" si="3"/>
        <v>0</v>
      </c>
    </row>
    <row r="51" spans="1:53" hidden="1" x14ac:dyDescent="0.2">
      <c r="A51" s="26">
        <v>41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30"/>
      <c r="AS51" s="31"/>
      <c r="AT51" s="31"/>
      <c r="AU51" s="32"/>
      <c r="AV51" s="22"/>
      <c r="AW51" s="33" t="b">
        <f t="shared" si="0"/>
        <v>0</v>
      </c>
      <c r="AX51" s="34" t="str">
        <f t="shared" si="4"/>
        <v/>
      </c>
      <c r="AY51" s="35">
        <f t="shared" si="1"/>
        <v>0</v>
      </c>
      <c r="AZ51" s="36">
        <f t="shared" si="2"/>
        <v>0</v>
      </c>
      <c r="BA51" s="36">
        <f t="shared" si="3"/>
        <v>0</v>
      </c>
    </row>
    <row r="52" spans="1:53" hidden="1" x14ac:dyDescent="0.2">
      <c r="A52" s="26">
        <v>42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30"/>
      <c r="AS52" s="31"/>
      <c r="AT52" s="31"/>
      <c r="AU52" s="32"/>
      <c r="AV52" s="22"/>
      <c r="AW52" s="33" t="b">
        <f t="shared" si="0"/>
        <v>0</v>
      </c>
      <c r="AX52" s="34" t="str">
        <f t="shared" si="4"/>
        <v/>
      </c>
      <c r="AY52" s="35">
        <f t="shared" si="1"/>
        <v>0</v>
      </c>
      <c r="AZ52" s="36">
        <f t="shared" si="2"/>
        <v>0</v>
      </c>
      <c r="BA52" s="36">
        <f t="shared" si="3"/>
        <v>0</v>
      </c>
    </row>
    <row r="53" spans="1:53" hidden="1" x14ac:dyDescent="0.2">
      <c r="A53" s="26">
        <v>43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30"/>
      <c r="AS53" s="31"/>
      <c r="AT53" s="31"/>
      <c r="AU53" s="32"/>
      <c r="AV53" s="22"/>
      <c r="AW53" s="33" t="b">
        <f t="shared" si="0"/>
        <v>0</v>
      </c>
      <c r="AX53" s="34" t="str">
        <f t="shared" si="4"/>
        <v/>
      </c>
      <c r="AY53" s="35">
        <f t="shared" si="1"/>
        <v>0</v>
      </c>
      <c r="AZ53" s="36">
        <f t="shared" si="2"/>
        <v>0</v>
      </c>
      <c r="BA53" s="36">
        <f t="shared" si="3"/>
        <v>0</v>
      </c>
    </row>
    <row r="54" spans="1:53" hidden="1" x14ac:dyDescent="0.2">
      <c r="A54" s="26">
        <v>44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30"/>
      <c r="AS54" s="31"/>
      <c r="AT54" s="31"/>
      <c r="AU54" s="32"/>
      <c r="AV54" s="22"/>
      <c r="AW54" s="33" t="b">
        <f t="shared" si="0"/>
        <v>0</v>
      </c>
      <c r="AX54" s="34" t="str">
        <f t="shared" si="4"/>
        <v/>
      </c>
      <c r="AY54" s="35">
        <f t="shared" si="1"/>
        <v>0</v>
      </c>
      <c r="AZ54" s="36">
        <f t="shared" si="2"/>
        <v>0</v>
      </c>
      <c r="BA54" s="36">
        <f t="shared" si="3"/>
        <v>0</v>
      </c>
    </row>
    <row r="55" spans="1:53" hidden="1" x14ac:dyDescent="0.2">
      <c r="A55" s="26">
        <v>45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30"/>
      <c r="AS55" s="31"/>
      <c r="AT55" s="31"/>
      <c r="AU55" s="32"/>
      <c r="AV55" s="22"/>
      <c r="AW55" s="33" t="b">
        <f t="shared" si="0"/>
        <v>0</v>
      </c>
      <c r="AX55" s="34" t="str">
        <f t="shared" si="4"/>
        <v/>
      </c>
      <c r="AY55" s="35">
        <f t="shared" si="1"/>
        <v>0</v>
      </c>
      <c r="AZ55" s="36">
        <f t="shared" si="2"/>
        <v>0</v>
      </c>
      <c r="BA55" s="36">
        <f t="shared" si="3"/>
        <v>0</v>
      </c>
    </row>
    <row r="56" spans="1:53" hidden="1" x14ac:dyDescent="0.2">
      <c r="A56" s="26">
        <v>46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30"/>
      <c r="AS56" s="31"/>
      <c r="AT56" s="31"/>
      <c r="AU56" s="32"/>
      <c r="AV56" s="22"/>
      <c r="AW56" s="33" t="b">
        <f t="shared" si="0"/>
        <v>0</v>
      </c>
      <c r="AX56" s="34" t="str">
        <f t="shared" si="4"/>
        <v/>
      </c>
      <c r="AY56" s="35">
        <f t="shared" si="1"/>
        <v>0</v>
      </c>
      <c r="AZ56" s="36">
        <f t="shared" si="2"/>
        <v>0</v>
      </c>
      <c r="BA56" s="36">
        <f t="shared" si="3"/>
        <v>0</v>
      </c>
    </row>
    <row r="57" spans="1:53" hidden="1" x14ac:dyDescent="0.2">
      <c r="A57" s="26">
        <v>47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30"/>
      <c r="AS57" s="31"/>
      <c r="AT57" s="31"/>
      <c r="AU57" s="32"/>
      <c r="AV57" s="22"/>
      <c r="AW57" s="33" t="b">
        <f t="shared" si="0"/>
        <v>0</v>
      </c>
      <c r="AX57" s="34" t="str">
        <f t="shared" si="4"/>
        <v/>
      </c>
      <c r="AY57" s="35">
        <f t="shared" si="1"/>
        <v>0</v>
      </c>
      <c r="AZ57" s="36">
        <f t="shared" si="2"/>
        <v>0</v>
      </c>
      <c r="BA57" s="36">
        <f t="shared" si="3"/>
        <v>0</v>
      </c>
    </row>
    <row r="58" spans="1:53" hidden="1" x14ac:dyDescent="0.2">
      <c r="A58" s="26">
        <v>48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30"/>
      <c r="AS58" s="31"/>
      <c r="AT58" s="31"/>
      <c r="AU58" s="32"/>
      <c r="AV58" s="22"/>
      <c r="AW58" s="33" t="b">
        <f t="shared" si="0"/>
        <v>0</v>
      </c>
      <c r="AX58" s="34" t="str">
        <f t="shared" si="4"/>
        <v/>
      </c>
      <c r="AY58" s="35">
        <f t="shared" si="1"/>
        <v>0</v>
      </c>
      <c r="AZ58" s="36">
        <f t="shared" si="2"/>
        <v>0</v>
      </c>
      <c r="BA58" s="36">
        <f t="shared" si="3"/>
        <v>0</v>
      </c>
    </row>
    <row r="59" spans="1:53" hidden="1" x14ac:dyDescent="0.2">
      <c r="A59" s="26">
        <v>49</v>
      </c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30"/>
      <c r="AS59" s="31"/>
      <c r="AT59" s="31"/>
      <c r="AU59" s="32"/>
      <c r="AV59" s="22"/>
      <c r="AW59" s="33" t="b">
        <f t="shared" si="0"/>
        <v>0</v>
      </c>
      <c r="AX59" s="34" t="str">
        <f t="shared" si="4"/>
        <v/>
      </c>
      <c r="AY59" s="35">
        <f t="shared" si="1"/>
        <v>0</v>
      </c>
      <c r="AZ59" s="36">
        <f t="shared" si="2"/>
        <v>0</v>
      </c>
      <c r="BA59" s="36">
        <f t="shared" si="3"/>
        <v>0</v>
      </c>
    </row>
    <row r="60" spans="1:53" hidden="1" x14ac:dyDescent="0.2">
      <c r="A60" s="26">
        <v>50</v>
      </c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30"/>
      <c r="AS60" s="31"/>
      <c r="AT60" s="31"/>
      <c r="AU60" s="32"/>
      <c r="AV60" s="22"/>
      <c r="AW60" s="33" t="b">
        <f t="shared" si="0"/>
        <v>0</v>
      </c>
      <c r="AX60" s="34" t="str">
        <f t="shared" si="4"/>
        <v/>
      </c>
      <c r="AY60" s="35">
        <f t="shared" si="1"/>
        <v>0</v>
      </c>
      <c r="AZ60" s="36">
        <f t="shared" si="2"/>
        <v>0</v>
      </c>
      <c r="BA60" s="36">
        <f t="shared" si="3"/>
        <v>0</v>
      </c>
    </row>
    <row r="61" spans="1:53" hidden="1" x14ac:dyDescent="0.2">
      <c r="A61" s="26">
        <v>51</v>
      </c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30"/>
      <c r="AS61" s="31"/>
      <c r="AT61" s="31"/>
      <c r="AU61" s="32"/>
      <c r="AV61" s="22"/>
      <c r="AW61" s="33" t="b">
        <f t="shared" si="0"/>
        <v>0</v>
      </c>
      <c r="AX61" s="34" t="str">
        <f t="shared" si="4"/>
        <v/>
      </c>
      <c r="AY61" s="35">
        <f t="shared" si="1"/>
        <v>0</v>
      </c>
      <c r="AZ61" s="36">
        <f t="shared" si="2"/>
        <v>0</v>
      </c>
      <c r="BA61" s="36">
        <f t="shared" si="3"/>
        <v>0</v>
      </c>
    </row>
    <row r="62" spans="1:53" hidden="1" x14ac:dyDescent="0.2">
      <c r="A62" s="26">
        <v>52</v>
      </c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30"/>
      <c r="AS62" s="31"/>
      <c r="AT62" s="31"/>
      <c r="AU62" s="32"/>
      <c r="AV62" s="22"/>
      <c r="AW62" s="33" t="b">
        <f t="shared" si="0"/>
        <v>0</v>
      </c>
      <c r="AX62" s="34" t="str">
        <f t="shared" si="4"/>
        <v/>
      </c>
      <c r="AY62" s="35">
        <f t="shared" si="1"/>
        <v>0</v>
      </c>
      <c r="AZ62" s="36">
        <f t="shared" si="2"/>
        <v>0</v>
      </c>
      <c r="BA62" s="36">
        <f t="shared" si="3"/>
        <v>0</v>
      </c>
    </row>
    <row r="63" spans="1:53" hidden="1" x14ac:dyDescent="0.2">
      <c r="A63" s="26">
        <v>53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30"/>
      <c r="AS63" s="31"/>
      <c r="AT63" s="31"/>
      <c r="AU63" s="32"/>
      <c r="AV63" s="22"/>
      <c r="AW63" s="33" t="b">
        <f t="shared" si="0"/>
        <v>0</v>
      </c>
      <c r="AX63" s="34" t="str">
        <f t="shared" si="4"/>
        <v/>
      </c>
      <c r="AY63" s="35">
        <f t="shared" si="1"/>
        <v>0</v>
      </c>
      <c r="AZ63" s="36">
        <f t="shared" si="2"/>
        <v>0</v>
      </c>
      <c r="BA63" s="36">
        <f t="shared" si="3"/>
        <v>0</v>
      </c>
    </row>
    <row r="64" spans="1:53" hidden="1" x14ac:dyDescent="0.2">
      <c r="A64" s="26">
        <v>54</v>
      </c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30"/>
      <c r="AS64" s="31"/>
      <c r="AT64" s="31"/>
      <c r="AU64" s="32"/>
      <c r="AV64" s="22"/>
      <c r="AW64" s="33" t="b">
        <f t="shared" si="0"/>
        <v>0</v>
      </c>
      <c r="AX64" s="34" t="str">
        <f t="shared" si="4"/>
        <v/>
      </c>
      <c r="AY64" s="35">
        <f t="shared" si="1"/>
        <v>0</v>
      </c>
      <c r="AZ64" s="36">
        <f t="shared" si="2"/>
        <v>0</v>
      </c>
      <c r="BA64" s="36">
        <f t="shared" si="3"/>
        <v>0</v>
      </c>
    </row>
    <row r="65" spans="1:53" hidden="1" x14ac:dyDescent="0.2">
      <c r="A65" s="26">
        <v>55</v>
      </c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30"/>
      <c r="AS65" s="31"/>
      <c r="AT65" s="31"/>
      <c r="AU65" s="32"/>
      <c r="AV65" s="22"/>
      <c r="AW65" s="33" t="b">
        <f t="shared" si="0"/>
        <v>0</v>
      </c>
      <c r="AX65" s="34" t="str">
        <f t="shared" si="4"/>
        <v/>
      </c>
      <c r="AY65" s="35">
        <f t="shared" si="1"/>
        <v>0</v>
      </c>
      <c r="AZ65" s="36">
        <f t="shared" si="2"/>
        <v>0</v>
      </c>
      <c r="BA65" s="36">
        <f t="shared" si="3"/>
        <v>0</v>
      </c>
    </row>
    <row r="66" spans="1:53" hidden="1" x14ac:dyDescent="0.2">
      <c r="A66" s="26">
        <v>56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30"/>
      <c r="AS66" s="31"/>
      <c r="AT66" s="31"/>
      <c r="AU66" s="32"/>
      <c r="AV66" s="22"/>
      <c r="AW66" s="33" t="b">
        <f t="shared" si="0"/>
        <v>0</v>
      </c>
      <c r="AX66" s="34" t="str">
        <f t="shared" si="4"/>
        <v/>
      </c>
      <c r="AY66" s="35">
        <f t="shared" si="1"/>
        <v>0</v>
      </c>
      <c r="AZ66" s="36">
        <f t="shared" si="2"/>
        <v>0</v>
      </c>
      <c r="BA66" s="36">
        <f t="shared" si="3"/>
        <v>0</v>
      </c>
    </row>
    <row r="67" spans="1:53" hidden="1" x14ac:dyDescent="0.2">
      <c r="A67" s="26">
        <v>57</v>
      </c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30"/>
      <c r="AS67" s="31"/>
      <c r="AT67" s="31"/>
      <c r="AU67" s="32"/>
      <c r="AV67" s="22"/>
      <c r="AW67" s="33" t="b">
        <f t="shared" si="0"/>
        <v>0</v>
      </c>
      <c r="AX67" s="34" t="str">
        <f t="shared" si="4"/>
        <v/>
      </c>
      <c r="AY67" s="35">
        <f t="shared" si="1"/>
        <v>0</v>
      </c>
      <c r="AZ67" s="36">
        <f t="shared" si="2"/>
        <v>0</v>
      </c>
      <c r="BA67" s="36">
        <f t="shared" si="3"/>
        <v>0</v>
      </c>
    </row>
    <row r="68" spans="1:53" hidden="1" x14ac:dyDescent="0.2">
      <c r="A68" s="26">
        <v>58</v>
      </c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30"/>
      <c r="AS68" s="31"/>
      <c r="AT68" s="31"/>
      <c r="AU68" s="32"/>
      <c r="AV68" s="22"/>
      <c r="AW68" s="33" t="b">
        <f t="shared" si="0"/>
        <v>0</v>
      </c>
      <c r="AX68" s="34" t="str">
        <f t="shared" si="4"/>
        <v/>
      </c>
      <c r="AY68" s="35">
        <f t="shared" si="1"/>
        <v>0</v>
      </c>
      <c r="AZ68" s="36">
        <f t="shared" si="2"/>
        <v>0</v>
      </c>
      <c r="BA68" s="36">
        <f t="shared" si="3"/>
        <v>0</v>
      </c>
    </row>
    <row r="69" spans="1:53" hidden="1" x14ac:dyDescent="0.2">
      <c r="A69" s="26">
        <v>59</v>
      </c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30"/>
      <c r="AS69" s="31"/>
      <c r="AT69" s="31"/>
      <c r="AU69" s="32"/>
      <c r="AV69" s="22"/>
      <c r="AW69" s="33" t="b">
        <f t="shared" si="0"/>
        <v>0</v>
      </c>
      <c r="AX69" s="34" t="str">
        <f t="shared" si="4"/>
        <v/>
      </c>
      <c r="AY69" s="35">
        <f t="shared" si="1"/>
        <v>0</v>
      </c>
      <c r="AZ69" s="36">
        <f t="shared" si="2"/>
        <v>0</v>
      </c>
      <c r="BA69" s="36">
        <f t="shared" si="3"/>
        <v>0</v>
      </c>
    </row>
    <row r="70" spans="1:53" hidden="1" x14ac:dyDescent="0.2">
      <c r="A70" s="26">
        <v>60</v>
      </c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30"/>
      <c r="AS70" s="31"/>
      <c r="AT70" s="31"/>
      <c r="AU70" s="32"/>
      <c r="AV70" s="22"/>
      <c r="AW70" s="33" t="b">
        <f t="shared" si="0"/>
        <v>0</v>
      </c>
      <c r="AX70" s="34" t="str">
        <f t="shared" si="4"/>
        <v/>
      </c>
      <c r="AY70" s="35">
        <f t="shared" si="1"/>
        <v>0</v>
      </c>
      <c r="AZ70" s="36">
        <f t="shared" si="2"/>
        <v>0</v>
      </c>
      <c r="BA70" s="36">
        <f t="shared" si="3"/>
        <v>0</v>
      </c>
    </row>
    <row r="71" spans="1:53" hidden="1" x14ac:dyDescent="0.2">
      <c r="A71" s="26">
        <v>61</v>
      </c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30"/>
      <c r="AS71" s="31"/>
      <c r="AT71" s="31"/>
      <c r="AU71" s="32"/>
      <c r="AV71" s="22"/>
      <c r="AW71" s="33" t="b">
        <f t="shared" si="0"/>
        <v>0</v>
      </c>
      <c r="AX71" s="34" t="str">
        <f t="shared" si="4"/>
        <v/>
      </c>
      <c r="AY71" s="35">
        <f t="shared" si="1"/>
        <v>0</v>
      </c>
      <c r="AZ71" s="36">
        <f t="shared" si="2"/>
        <v>0</v>
      </c>
      <c r="BA71" s="36">
        <f t="shared" si="3"/>
        <v>0</v>
      </c>
    </row>
    <row r="72" spans="1:53" hidden="1" x14ac:dyDescent="0.2">
      <c r="A72" s="26">
        <v>62</v>
      </c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30"/>
      <c r="AS72" s="31"/>
      <c r="AT72" s="31"/>
      <c r="AU72" s="32"/>
      <c r="AV72" s="22"/>
      <c r="AW72" s="33" t="b">
        <f t="shared" si="0"/>
        <v>0</v>
      </c>
      <c r="AX72" s="34" t="str">
        <f t="shared" si="4"/>
        <v/>
      </c>
      <c r="AY72" s="35">
        <f t="shared" si="1"/>
        <v>0</v>
      </c>
      <c r="AZ72" s="36">
        <f t="shared" si="2"/>
        <v>0</v>
      </c>
      <c r="BA72" s="36">
        <f t="shared" si="3"/>
        <v>0</v>
      </c>
    </row>
    <row r="73" spans="1:53" hidden="1" x14ac:dyDescent="0.2">
      <c r="A73" s="26">
        <v>63</v>
      </c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30"/>
      <c r="AS73" s="31"/>
      <c r="AT73" s="31"/>
      <c r="AU73" s="32"/>
      <c r="AV73" s="22"/>
      <c r="AW73" s="33" t="b">
        <f t="shared" si="0"/>
        <v>0</v>
      </c>
      <c r="AX73" s="34" t="str">
        <f t="shared" si="4"/>
        <v/>
      </c>
      <c r="AY73" s="35">
        <f t="shared" si="1"/>
        <v>0</v>
      </c>
      <c r="AZ73" s="36">
        <f t="shared" si="2"/>
        <v>0</v>
      </c>
      <c r="BA73" s="36">
        <f t="shared" si="3"/>
        <v>0</v>
      </c>
    </row>
    <row r="74" spans="1:53" hidden="1" x14ac:dyDescent="0.2">
      <c r="A74" s="26">
        <v>64</v>
      </c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30"/>
      <c r="AS74" s="31"/>
      <c r="AT74" s="31"/>
      <c r="AU74" s="32"/>
      <c r="AV74" s="22"/>
      <c r="AW74" s="33" t="b">
        <f t="shared" si="0"/>
        <v>0</v>
      </c>
      <c r="AX74" s="34" t="str">
        <f t="shared" si="4"/>
        <v/>
      </c>
      <c r="AY74" s="35">
        <f t="shared" si="1"/>
        <v>0</v>
      </c>
      <c r="AZ74" s="36">
        <f t="shared" si="2"/>
        <v>0</v>
      </c>
      <c r="BA74" s="36">
        <f t="shared" si="3"/>
        <v>0</v>
      </c>
    </row>
    <row r="75" spans="1:53" hidden="1" x14ac:dyDescent="0.2">
      <c r="A75" s="26">
        <v>65</v>
      </c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30"/>
      <c r="AS75" s="31"/>
      <c r="AT75" s="31"/>
      <c r="AU75" s="32"/>
      <c r="AV75" s="22"/>
      <c r="AW75" s="33" t="b">
        <f t="shared" ref="AW75:AW138" si="5">IF(SUM(C75:AQ75)&gt;0,(SUM(C75:AQ75)/COUNTIF(C75:AQ75,"&gt;0")))</f>
        <v>0</v>
      </c>
      <c r="AX75" s="34" t="str">
        <f t="shared" si="4"/>
        <v/>
      </c>
      <c r="AY75" s="35">
        <f t="shared" ref="AY75:AY138" si="6">COUNTIF($C75:$AQ75,"Отл")</f>
        <v>0</v>
      </c>
      <c r="AZ75" s="36">
        <f t="shared" ref="AZ75:AZ138" si="7">COUNTIF($C75:$AQ75,"Хор")</f>
        <v>0</v>
      </c>
      <c r="BA75" s="36">
        <f t="shared" ref="BA75:BA138" si="8">COUNTIF($C75:$AQ75,"Удв")</f>
        <v>0</v>
      </c>
    </row>
    <row r="76" spans="1:53" hidden="1" x14ac:dyDescent="0.2">
      <c r="A76" s="26">
        <v>66</v>
      </c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30"/>
      <c r="AS76" s="31"/>
      <c r="AT76" s="31"/>
      <c r="AU76" s="32"/>
      <c r="AV76" s="22"/>
      <c r="AW76" s="33" t="b">
        <f t="shared" si="5"/>
        <v>0</v>
      </c>
      <c r="AX76" s="34" t="str">
        <f t="shared" ref="AX76:AX139" si="9">IF(SUM(AY76:BA76)&gt;0,(AY76*5+AZ76*4+BA76*3)/SUM(AY76:BA76),"")</f>
        <v/>
      </c>
      <c r="AY76" s="35">
        <f t="shared" si="6"/>
        <v>0</v>
      </c>
      <c r="AZ76" s="36">
        <f t="shared" si="7"/>
        <v>0</v>
      </c>
      <c r="BA76" s="36">
        <f t="shared" si="8"/>
        <v>0</v>
      </c>
    </row>
    <row r="77" spans="1:53" hidden="1" x14ac:dyDescent="0.2">
      <c r="A77" s="26">
        <v>67</v>
      </c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30"/>
      <c r="AS77" s="31"/>
      <c r="AT77" s="31"/>
      <c r="AU77" s="32"/>
      <c r="AV77" s="22"/>
      <c r="AW77" s="33" t="b">
        <f t="shared" si="5"/>
        <v>0</v>
      </c>
      <c r="AX77" s="34" t="str">
        <f t="shared" si="9"/>
        <v/>
      </c>
      <c r="AY77" s="35">
        <f t="shared" si="6"/>
        <v>0</v>
      </c>
      <c r="AZ77" s="36">
        <f t="shared" si="7"/>
        <v>0</v>
      </c>
      <c r="BA77" s="36">
        <f t="shared" si="8"/>
        <v>0</v>
      </c>
    </row>
    <row r="78" spans="1:53" hidden="1" x14ac:dyDescent="0.2">
      <c r="A78" s="26">
        <v>68</v>
      </c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30"/>
      <c r="AS78" s="31"/>
      <c r="AT78" s="31"/>
      <c r="AU78" s="32"/>
      <c r="AV78" s="22"/>
      <c r="AW78" s="33" t="b">
        <f t="shared" si="5"/>
        <v>0</v>
      </c>
      <c r="AX78" s="34" t="str">
        <f t="shared" si="9"/>
        <v/>
      </c>
      <c r="AY78" s="35">
        <f t="shared" si="6"/>
        <v>0</v>
      </c>
      <c r="AZ78" s="36">
        <f t="shared" si="7"/>
        <v>0</v>
      </c>
      <c r="BA78" s="36">
        <f t="shared" si="8"/>
        <v>0</v>
      </c>
    </row>
    <row r="79" spans="1:53" hidden="1" x14ac:dyDescent="0.2">
      <c r="A79" s="26">
        <v>69</v>
      </c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30"/>
      <c r="AS79" s="31"/>
      <c r="AT79" s="31"/>
      <c r="AU79" s="32"/>
      <c r="AV79" s="22"/>
      <c r="AW79" s="33" t="b">
        <f t="shared" si="5"/>
        <v>0</v>
      </c>
      <c r="AX79" s="34" t="str">
        <f t="shared" si="9"/>
        <v/>
      </c>
      <c r="AY79" s="35">
        <f t="shared" si="6"/>
        <v>0</v>
      </c>
      <c r="AZ79" s="36">
        <f t="shared" si="7"/>
        <v>0</v>
      </c>
      <c r="BA79" s="36">
        <f t="shared" si="8"/>
        <v>0</v>
      </c>
    </row>
    <row r="80" spans="1:53" hidden="1" x14ac:dyDescent="0.2">
      <c r="A80" s="26">
        <v>70</v>
      </c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30"/>
      <c r="AS80" s="31"/>
      <c r="AT80" s="31"/>
      <c r="AU80" s="32"/>
      <c r="AV80" s="22"/>
      <c r="AW80" s="33" t="b">
        <f t="shared" si="5"/>
        <v>0</v>
      </c>
      <c r="AX80" s="34" t="str">
        <f t="shared" si="9"/>
        <v/>
      </c>
      <c r="AY80" s="35">
        <f t="shared" si="6"/>
        <v>0</v>
      </c>
      <c r="AZ80" s="36">
        <f t="shared" si="7"/>
        <v>0</v>
      </c>
      <c r="BA80" s="36">
        <f t="shared" si="8"/>
        <v>0</v>
      </c>
    </row>
    <row r="81" spans="1:53" hidden="1" x14ac:dyDescent="0.2">
      <c r="A81" s="26">
        <v>71</v>
      </c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30"/>
      <c r="AS81" s="31"/>
      <c r="AT81" s="31"/>
      <c r="AU81" s="32"/>
      <c r="AV81" s="22"/>
      <c r="AW81" s="33" t="b">
        <f t="shared" si="5"/>
        <v>0</v>
      </c>
      <c r="AX81" s="34" t="str">
        <f t="shared" si="9"/>
        <v/>
      </c>
      <c r="AY81" s="35">
        <f t="shared" si="6"/>
        <v>0</v>
      </c>
      <c r="AZ81" s="36">
        <f t="shared" si="7"/>
        <v>0</v>
      </c>
      <c r="BA81" s="36">
        <f t="shared" si="8"/>
        <v>0</v>
      </c>
    </row>
    <row r="82" spans="1:53" hidden="1" x14ac:dyDescent="0.2">
      <c r="A82" s="26">
        <v>72</v>
      </c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30"/>
      <c r="AS82" s="31"/>
      <c r="AT82" s="31"/>
      <c r="AU82" s="32"/>
      <c r="AV82" s="22"/>
      <c r="AW82" s="33" t="b">
        <f t="shared" si="5"/>
        <v>0</v>
      </c>
      <c r="AX82" s="34" t="str">
        <f t="shared" si="9"/>
        <v/>
      </c>
      <c r="AY82" s="35">
        <f t="shared" si="6"/>
        <v>0</v>
      </c>
      <c r="AZ82" s="36">
        <f t="shared" si="7"/>
        <v>0</v>
      </c>
      <c r="BA82" s="36">
        <f t="shared" si="8"/>
        <v>0</v>
      </c>
    </row>
    <row r="83" spans="1:53" hidden="1" x14ac:dyDescent="0.2">
      <c r="A83" s="26">
        <v>73</v>
      </c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30"/>
      <c r="AS83" s="31"/>
      <c r="AT83" s="31"/>
      <c r="AU83" s="32"/>
      <c r="AV83" s="22"/>
      <c r="AW83" s="33" t="b">
        <f t="shared" si="5"/>
        <v>0</v>
      </c>
      <c r="AX83" s="34" t="str">
        <f t="shared" si="9"/>
        <v/>
      </c>
      <c r="AY83" s="35">
        <f t="shared" si="6"/>
        <v>0</v>
      </c>
      <c r="AZ83" s="36">
        <f t="shared" si="7"/>
        <v>0</v>
      </c>
      <c r="BA83" s="36">
        <f t="shared" si="8"/>
        <v>0</v>
      </c>
    </row>
    <row r="84" spans="1:53" hidden="1" x14ac:dyDescent="0.2">
      <c r="A84" s="26">
        <v>74</v>
      </c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30"/>
      <c r="AS84" s="31"/>
      <c r="AT84" s="31"/>
      <c r="AU84" s="32"/>
      <c r="AV84" s="22"/>
      <c r="AW84" s="33" t="b">
        <f t="shared" si="5"/>
        <v>0</v>
      </c>
      <c r="AX84" s="34" t="str">
        <f t="shared" si="9"/>
        <v/>
      </c>
      <c r="AY84" s="35">
        <f t="shared" si="6"/>
        <v>0</v>
      </c>
      <c r="AZ84" s="36">
        <f t="shared" si="7"/>
        <v>0</v>
      </c>
      <c r="BA84" s="36">
        <f t="shared" si="8"/>
        <v>0</v>
      </c>
    </row>
    <row r="85" spans="1:53" hidden="1" x14ac:dyDescent="0.2">
      <c r="A85" s="26">
        <v>75</v>
      </c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30"/>
      <c r="AS85" s="31"/>
      <c r="AT85" s="31"/>
      <c r="AU85" s="32"/>
      <c r="AV85" s="22"/>
      <c r="AW85" s="33" t="b">
        <f t="shared" si="5"/>
        <v>0</v>
      </c>
      <c r="AX85" s="34" t="str">
        <f t="shared" si="9"/>
        <v/>
      </c>
      <c r="AY85" s="35">
        <f t="shared" si="6"/>
        <v>0</v>
      </c>
      <c r="AZ85" s="36">
        <f t="shared" si="7"/>
        <v>0</v>
      </c>
      <c r="BA85" s="36">
        <f t="shared" si="8"/>
        <v>0</v>
      </c>
    </row>
    <row r="86" spans="1:53" hidden="1" x14ac:dyDescent="0.2">
      <c r="A86" s="26">
        <v>76</v>
      </c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30"/>
      <c r="AS86" s="31"/>
      <c r="AT86" s="31"/>
      <c r="AU86" s="32"/>
      <c r="AV86" s="22"/>
      <c r="AW86" s="33" t="b">
        <f t="shared" si="5"/>
        <v>0</v>
      </c>
      <c r="AX86" s="34" t="str">
        <f t="shared" si="9"/>
        <v/>
      </c>
      <c r="AY86" s="35">
        <f t="shared" si="6"/>
        <v>0</v>
      </c>
      <c r="AZ86" s="36">
        <f t="shared" si="7"/>
        <v>0</v>
      </c>
      <c r="BA86" s="36">
        <f t="shared" si="8"/>
        <v>0</v>
      </c>
    </row>
    <row r="87" spans="1:53" hidden="1" x14ac:dyDescent="0.2">
      <c r="A87" s="26">
        <v>77</v>
      </c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30"/>
      <c r="AS87" s="31"/>
      <c r="AT87" s="31"/>
      <c r="AU87" s="32"/>
      <c r="AV87" s="22"/>
      <c r="AW87" s="33" t="b">
        <f t="shared" si="5"/>
        <v>0</v>
      </c>
      <c r="AX87" s="34" t="str">
        <f t="shared" si="9"/>
        <v/>
      </c>
      <c r="AY87" s="35">
        <f t="shared" si="6"/>
        <v>0</v>
      </c>
      <c r="AZ87" s="36">
        <f t="shared" si="7"/>
        <v>0</v>
      </c>
      <c r="BA87" s="36">
        <f t="shared" si="8"/>
        <v>0</v>
      </c>
    </row>
    <row r="88" spans="1:53" hidden="1" x14ac:dyDescent="0.2">
      <c r="A88" s="26">
        <v>78</v>
      </c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30"/>
      <c r="AS88" s="31"/>
      <c r="AT88" s="31"/>
      <c r="AU88" s="32"/>
      <c r="AV88" s="22"/>
      <c r="AW88" s="33" t="b">
        <f t="shared" si="5"/>
        <v>0</v>
      </c>
      <c r="AX88" s="34" t="str">
        <f t="shared" si="9"/>
        <v/>
      </c>
      <c r="AY88" s="35">
        <f t="shared" si="6"/>
        <v>0</v>
      </c>
      <c r="AZ88" s="36">
        <f t="shared" si="7"/>
        <v>0</v>
      </c>
      <c r="BA88" s="36">
        <f t="shared" si="8"/>
        <v>0</v>
      </c>
    </row>
    <row r="89" spans="1:53" hidden="1" x14ac:dyDescent="0.2">
      <c r="A89" s="26">
        <v>79</v>
      </c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30"/>
      <c r="AS89" s="31"/>
      <c r="AT89" s="31"/>
      <c r="AU89" s="32"/>
      <c r="AV89" s="22"/>
      <c r="AW89" s="33" t="b">
        <f t="shared" si="5"/>
        <v>0</v>
      </c>
      <c r="AX89" s="34" t="str">
        <f t="shared" si="9"/>
        <v/>
      </c>
      <c r="AY89" s="35">
        <f t="shared" si="6"/>
        <v>0</v>
      </c>
      <c r="AZ89" s="36">
        <f t="shared" si="7"/>
        <v>0</v>
      </c>
      <c r="BA89" s="36">
        <f t="shared" si="8"/>
        <v>0</v>
      </c>
    </row>
    <row r="90" spans="1:53" hidden="1" x14ac:dyDescent="0.2">
      <c r="A90" s="26">
        <v>80</v>
      </c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30"/>
      <c r="AS90" s="31"/>
      <c r="AT90" s="31"/>
      <c r="AU90" s="32"/>
      <c r="AV90" s="22"/>
      <c r="AW90" s="33" t="b">
        <f t="shared" si="5"/>
        <v>0</v>
      </c>
      <c r="AX90" s="34" t="str">
        <f t="shared" si="9"/>
        <v/>
      </c>
      <c r="AY90" s="35">
        <f t="shared" si="6"/>
        <v>0</v>
      </c>
      <c r="AZ90" s="36">
        <f t="shared" si="7"/>
        <v>0</v>
      </c>
      <c r="BA90" s="36">
        <f t="shared" si="8"/>
        <v>0</v>
      </c>
    </row>
    <row r="91" spans="1:53" hidden="1" x14ac:dyDescent="0.2">
      <c r="A91" s="26">
        <v>81</v>
      </c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30"/>
      <c r="AS91" s="31"/>
      <c r="AT91" s="31"/>
      <c r="AU91" s="32"/>
      <c r="AV91" s="22"/>
      <c r="AW91" s="33" t="b">
        <f t="shared" si="5"/>
        <v>0</v>
      </c>
      <c r="AX91" s="34" t="str">
        <f t="shared" si="9"/>
        <v/>
      </c>
      <c r="AY91" s="35">
        <f t="shared" si="6"/>
        <v>0</v>
      </c>
      <c r="AZ91" s="36">
        <f t="shared" si="7"/>
        <v>0</v>
      </c>
      <c r="BA91" s="36">
        <f t="shared" si="8"/>
        <v>0</v>
      </c>
    </row>
    <row r="92" spans="1:53" hidden="1" x14ac:dyDescent="0.2">
      <c r="A92" s="26">
        <v>82</v>
      </c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30"/>
      <c r="AS92" s="31"/>
      <c r="AT92" s="31"/>
      <c r="AU92" s="32"/>
      <c r="AV92" s="22"/>
      <c r="AW92" s="33" t="b">
        <f t="shared" si="5"/>
        <v>0</v>
      </c>
      <c r="AX92" s="34" t="str">
        <f t="shared" si="9"/>
        <v/>
      </c>
      <c r="AY92" s="35">
        <f t="shared" si="6"/>
        <v>0</v>
      </c>
      <c r="AZ92" s="36">
        <f t="shared" si="7"/>
        <v>0</v>
      </c>
      <c r="BA92" s="36">
        <f t="shared" si="8"/>
        <v>0</v>
      </c>
    </row>
    <row r="93" spans="1:53" hidden="1" x14ac:dyDescent="0.2">
      <c r="A93" s="26">
        <v>83</v>
      </c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30"/>
      <c r="AS93" s="31"/>
      <c r="AT93" s="31"/>
      <c r="AU93" s="32"/>
      <c r="AV93" s="22"/>
      <c r="AW93" s="33" t="b">
        <f t="shared" si="5"/>
        <v>0</v>
      </c>
      <c r="AX93" s="34" t="str">
        <f t="shared" si="9"/>
        <v/>
      </c>
      <c r="AY93" s="35">
        <f t="shared" si="6"/>
        <v>0</v>
      </c>
      <c r="AZ93" s="36">
        <f t="shared" si="7"/>
        <v>0</v>
      </c>
      <c r="BA93" s="36">
        <f t="shared" si="8"/>
        <v>0</v>
      </c>
    </row>
    <row r="94" spans="1:53" hidden="1" x14ac:dyDescent="0.2">
      <c r="A94" s="26">
        <v>84</v>
      </c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30"/>
      <c r="AS94" s="31"/>
      <c r="AT94" s="31"/>
      <c r="AU94" s="32"/>
      <c r="AV94" s="22"/>
      <c r="AW94" s="33" t="b">
        <f t="shared" si="5"/>
        <v>0</v>
      </c>
      <c r="AX94" s="34" t="str">
        <f t="shared" si="9"/>
        <v/>
      </c>
      <c r="AY94" s="35">
        <f t="shared" si="6"/>
        <v>0</v>
      </c>
      <c r="AZ94" s="36">
        <f t="shared" si="7"/>
        <v>0</v>
      </c>
      <c r="BA94" s="36">
        <f t="shared" si="8"/>
        <v>0</v>
      </c>
    </row>
    <row r="95" spans="1:53" hidden="1" x14ac:dyDescent="0.2">
      <c r="A95" s="26">
        <v>85</v>
      </c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30"/>
      <c r="AS95" s="31"/>
      <c r="AT95" s="31"/>
      <c r="AU95" s="32"/>
      <c r="AV95" s="22"/>
      <c r="AW95" s="33" t="b">
        <f t="shared" si="5"/>
        <v>0</v>
      </c>
      <c r="AX95" s="34" t="str">
        <f t="shared" si="9"/>
        <v/>
      </c>
      <c r="AY95" s="35">
        <f t="shared" si="6"/>
        <v>0</v>
      </c>
      <c r="AZ95" s="36">
        <f t="shared" si="7"/>
        <v>0</v>
      </c>
      <c r="BA95" s="36">
        <f t="shared" si="8"/>
        <v>0</v>
      </c>
    </row>
    <row r="96" spans="1:53" hidden="1" x14ac:dyDescent="0.2">
      <c r="A96" s="26">
        <v>86</v>
      </c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30"/>
      <c r="AS96" s="31"/>
      <c r="AT96" s="31"/>
      <c r="AU96" s="32"/>
      <c r="AV96" s="22"/>
      <c r="AW96" s="33" t="b">
        <f t="shared" si="5"/>
        <v>0</v>
      </c>
      <c r="AX96" s="34" t="str">
        <f t="shared" si="9"/>
        <v/>
      </c>
      <c r="AY96" s="35">
        <f t="shared" si="6"/>
        <v>0</v>
      </c>
      <c r="AZ96" s="36">
        <f t="shared" si="7"/>
        <v>0</v>
      </c>
      <c r="BA96" s="36">
        <f t="shared" si="8"/>
        <v>0</v>
      </c>
    </row>
    <row r="97" spans="1:53" hidden="1" x14ac:dyDescent="0.2">
      <c r="A97" s="26">
        <v>87</v>
      </c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30"/>
      <c r="AS97" s="31"/>
      <c r="AT97" s="31"/>
      <c r="AU97" s="32"/>
      <c r="AV97" s="22"/>
      <c r="AW97" s="33" t="b">
        <f t="shared" si="5"/>
        <v>0</v>
      </c>
      <c r="AX97" s="34" t="str">
        <f t="shared" si="9"/>
        <v/>
      </c>
      <c r="AY97" s="35">
        <f t="shared" si="6"/>
        <v>0</v>
      </c>
      <c r="AZ97" s="36">
        <f t="shared" si="7"/>
        <v>0</v>
      </c>
      <c r="BA97" s="36">
        <f t="shared" si="8"/>
        <v>0</v>
      </c>
    </row>
    <row r="98" spans="1:53" hidden="1" x14ac:dyDescent="0.2">
      <c r="A98" s="26">
        <v>88</v>
      </c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30"/>
      <c r="AS98" s="31"/>
      <c r="AT98" s="31"/>
      <c r="AU98" s="32"/>
      <c r="AV98" s="22"/>
      <c r="AW98" s="33" t="b">
        <f t="shared" si="5"/>
        <v>0</v>
      </c>
      <c r="AX98" s="34" t="str">
        <f t="shared" si="9"/>
        <v/>
      </c>
      <c r="AY98" s="35">
        <f t="shared" si="6"/>
        <v>0</v>
      </c>
      <c r="AZ98" s="36">
        <f t="shared" si="7"/>
        <v>0</v>
      </c>
      <c r="BA98" s="36">
        <f t="shared" si="8"/>
        <v>0</v>
      </c>
    </row>
    <row r="99" spans="1:53" hidden="1" x14ac:dyDescent="0.2">
      <c r="A99" s="26">
        <v>89</v>
      </c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30"/>
      <c r="AS99" s="31"/>
      <c r="AT99" s="31"/>
      <c r="AU99" s="32"/>
      <c r="AV99" s="22"/>
      <c r="AW99" s="33" t="b">
        <f t="shared" si="5"/>
        <v>0</v>
      </c>
      <c r="AX99" s="34" t="str">
        <f t="shared" si="9"/>
        <v/>
      </c>
      <c r="AY99" s="35">
        <f t="shared" si="6"/>
        <v>0</v>
      </c>
      <c r="AZ99" s="36">
        <f t="shared" si="7"/>
        <v>0</v>
      </c>
      <c r="BA99" s="36">
        <f t="shared" si="8"/>
        <v>0</v>
      </c>
    </row>
    <row r="100" spans="1:53" hidden="1" x14ac:dyDescent="0.2">
      <c r="A100" s="26">
        <v>90</v>
      </c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30"/>
      <c r="AS100" s="31"/>
      <c r="AT100" s="31"/>
      <c r="AU100" s="32"/>
      <c r="AV100" s="22"/>
      <c r="AW100" s="33" t="b">
        <f t="shared" si="5"/>
        <v>0</v>
      </c>
      <c r="AX100" s="34" t="str">
        <f t="shared" si="9"/>
        <v/>
      </c>
      <c r="AY100" s="35">
        <f t="shared" si="6"/>
        <v>0</v>
      </c>
      <c r="AZ100" s="36">
        <f t="shared" si="7"/>
        <v>0</v>
      </c>
      <c r="BA100" s="36">
        <f t="shared" si="8"/>
        <v>0</v>
      </c>
    </row>
    <row r="101" spans="1:53" hidden="1" x14ac:dyDescent="0.2">
      <c r="A101" s="26">
        <v>91</v>
      </c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30"/>
      <c r="AS101" s="31"/>
      <c r="AT101" s="31"/>
      <c r="AU101" s="32"/>
      <c r="AV101" s="22"/>
      <c r="AW101" s="33" t="b">
        <f t="shared" si="5"/>
        <v>0</v>
      </c>
      <c r="AX101" s="34" t="str">
        <f t="shared" si="9"/>
        <v/>
      </c>
      <c r="AY101" s="35">
        <f t="shared" si="6"/>
        <v>0</v>
      </c>
      <c r="AZ101" s="36">
        <f t="shared" si="7"/>
        <v>0</v>
      </c>
      <c r="BA101" s="36">
        <f t="shared" si="8"/>
        <v>0</v>
      </c>
    </row>
    <row r="102" spans="1:53" hidden="1" x14ac:dyDescent="0.2">
      <c r="A102" s="26">
        <v>92</v>
      </c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30"/>
      <c r="AS102" s="31"/>
      <c r="AT102" s="31"/>
      <c r="AU102" s="32"/>
      <c r="AV102" s="22"/>
      <c r="AW102" s="33" t="b">
        <f t="shared" si="5"/>
        <v>0</v>
      </c>
      <c r="AX102" s="34" t="str">
        <f t="shared" si="9"/>
        <v/>
      </c>
      <c r="AY102" s="35">
        <f t="shared" si="6"/>
        <v>0</v>
      </c>
      <c r="AZ102" s="36">
        <f t="shared" si="7"/>
        <v>0</v>
      </c>
      <c r="BA102" s="36">
        <f t="shared" si="8"/>
        <v>0</v>
      </c>
    </row>
    <row r="103" spans="1:53" hidden="1" x14ac:dyDescent="0.2">
      <c r="A103" s="26">
        <v>93</v>
      </c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30"/>
      <c r="AS103" s="31"/>
      <c r="AT103" s="31"/>
      <c r="AU103" s="32"/>
      <c r="AV103" s="22"/>
      <c r="AW103" s="33" t="b">
        <f t="shared" si="5"/>
        <v>0</v>
      </c>
      <c r="AX103" s="34" t="str">
        <f t="shared" si="9"/>
        <v/>
      </c>
      <c r="AY103" s="35">
        <f t="shared" si="6"/>
        <v>0</v>
      </c>
      <c r="AZ103" s="36">
        <f t="shared" si="7"/>
        <v>0</v>
      </c>
      <c r="BA103" s="36">
        <f t="shared" si="8"/>
        <v>0</v>
      </c>
    </row>
    <row r="104" spans="1:53" hidden="1" x14ac:dyDescent="0.2">
      <c r="A104" s="26">
        <v>94</v>
      </c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30"/>
      <c r="AS104" s="31"/>
      <c r="AT104" s="31"/>
      <c r="AU104" s="32"/>
      <c r="AV104" s="22"/>
      <c r="AW104" s="33" t="b">
        <f t="shared" si="5"/>
        <v>0</v>
      </c>
      <c r="AX104" s="34" t="str">
        <f t="shared" si="9"/>
        <v/>
      </c>
      <c r="AY104" s="35">
        <f t="shared" si="6"/>
        <v>0</v>
      </c>
      <c r="AZ104" s="36">
        <f t="shared" si="7"/>
        <v>0</v>
      </c>
      <c r="BA104" s="36">
        <f t="shared" si="8"/>
        <v>0</v>
      </c>
    </row>
    <row r="105" spans="1:53" hidden="1" x14ac:dyDescent="0.2">
      <c r="A105" s="26">
        <v>95</v>
      </c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30"/>
      <c r="AS105" s="31"/>
      <c r="AT105" s="31"/>
      <c r="AU105" s="32"/>
      <c r="AV105" s="22"/>
      <c r="AW105" s="33" t="b">
        <f t="shared" si="5"/>
        <v>0</v>
      </c>
      <c r="AX105" s="34" t="str">
        <f t="shared" si="9"/>
        <v/>
      </c>
      <c r="AY105" s="35">
        <f t="shared" si="6"/>
        <v>0</v>
      </c>
      <c r="AZ105" s="36">
        <f t="shared" si="7"/>
        <v>0</v>
      </c>
      <c r="BA105" s="36">
        <f t="shared" si="8"/>
        <v>0</v>
      </c>
    </row>
    <row r="106" spans="1:53" hidden="1" x14ac:dyDescent="0.2">
      <c r="A106" s="26">
        <v>96</v>
      </c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30"/>
      <c r="AS106" s="31"/>
      <c r="AT106" s="31"/>
      <c r="AU106" s="32"/>
      <c r="AV106" s="22"/>
      <c r="AW106" s="33" t="b">
        <f t="shared" si="5"/>
        <v>0</v>
      </c>
      <c r="AX106" s="34" t="str">
        <f t="shared" si="9"/>
        <v/>
      </c>
      <c r="AY106" s="35">
        <f t="shared" si="6"/>
        <v>0</v>
      </c>
      <c r="AZ106" s="36">
        <f t="shared" si="7"/>
        <v>0</v>
      </c>
      <c r="BA106" s="36">
        <f t="shared" si="8"/>
        <v>0</v>
      </c>
    </row>
    <row r="107" spans="1:53" hidden="1" x14ac:dyDescent="0.2">
      <c r="A107" s="26">
        <v>97</v>
      </c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9"/>
      <c r="AP107" s="28"/>
      <c r="AQ107" s="28"/>
      <c r="AR107" s="30"/>
      <c r="AS107" s="31"/>
      <c r="AT107" s="31"/>
      <c r="AU107" s="32"/>
      <c r="AV107" s="22"/>
      <c r="AW107" s="33" t="b">
        <f t="shared" si="5"/>
        <v>0</v>
      </c>
      <c r="AX107" s="34" t="str">
        <f t="shared" si="9"/>
        <v/>
      </c>
      <c r="AY107" s="35">
        <f t="shared" si="6"/>
        <v>0</v>
      </c>
      <c r="AZ107" s="36">
        <f t="shared" si="7"/>
        <v>0</v>
      </c>
      <c r="BA107" s="36">
        <f t="shared" si="8"/>
        <v>0</v>
      </c>
    </row>
    <row r="108" spans="1:53" hidden="1" x14ac:dyDescent="0.2">
      <c r="A108" s="26">
        <v>98</v>
      </c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30"/>
      <c r="AS108" s="31"/>
      <c r="AT108" s="31"/>
      <c r="AU108" s="32"/>
      <c r="AV108" s="22"/>
      <c r="AW108" s="33" t="b">
        <f t="shared" si="5"/>
        <v>0</v>
      </c>
      <c r="AX108" s="34" t="str">
        <f t="shared" si="9"/>
        <v/>
      </c>
      <c r="AY108" s="35">
        <f t="shared" si="6"/>
        <v>0</v>
      </c>
      <c r="AZ108" s="36">
        <f t="shared" si="7"/>
        <v>0</v>
      </c>
      <c r="BA108" s="36">
        <f t="shared" si="8"/>
        <v>0</v>
      </c>
    </row>
    <row r="109" spans="1:53" hidden="1" x14ac:dyDescent="0.2">
      <c r="A109" s="26">
        <v>99</v>
      </c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30"/>
      <c r="AS109" s="31"/>
      <c r="AT109" s="31"/>
      <c r="AU109" s="32"/>
      <c r="AV109" s="22"/>
      <c r="AW109" s="33" t="b">
        <f t="shared" si="5"/>
        <v>0</v>
      </c>
      <c r="AX109" s="34" t="str">
        <f t="shared" si="9"/>
        <v/>
      </c>
      <c r="AY109" s="35">
        <f t="shared" si="6"/>
        <v>0</v>
      </c>
      <c r="AZ109" s="36">
        <f t="shared" si="7"/>
        <v>0</v>
      </c>
      <c r="BA109" s="36">
        <f t="shared" si="8"/>
        <v>0</v>
      </c>
    </row>
    <row r="110" spans="1:53" hidden="1" x14ac:dyDescent="0.2">
      <c r="A110" s="26">
        <v>100</v>
      </c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30"/>
      <c r="AS110" s="31"/>
      <c r="AT110" s="31"/>
      <c r="AU110" s="32"/>
      <c r="AV110" s="22"/>
      <c r="AW110" s="33" t="b">
        <f t="shared" si="5"/>
        <v>0</v>
      </c>
      <c r="AX110" s="34" t="str">
        <f t="shared" si="9"/>
        <v/>
      </c>
      <c r="AY110" s="35">
        <f t="shared" si="6"/>
        <v>0</v>
      </c>
      <c r="AZ110" s="36">
        <f t="shared" si="7"/>
        <v>0</v>
      </c>
      <c r="BA110" s="36">
        <f t="shared" si="8"/>
        <v>0</v>
      </c>
    </row>
    <row r="111" spans="1:53" hidden="1" x14ac:dyDescent="0.2">
      <c r="A111" s="26">
        <v>101</v>
      </c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30"/>
      <c r="AS111" s="31"/>
      <c r="AT111" s="31"/>
      <c r="AU111" s="32"/>
      <c r="AV111" s="22"/>
      <c r="AW111" s="33" t="b">
        <f t="shared" si="5"/>
        <v>0</v>
      </c>
      <c r="AX111" s="34" t="str">
        <f t="shared" si="9"/>
        <v/>
      </c>
      <c r="AY111" s="35">
        <f t="shared" si="6"/>
        <v>0</v>
      </c>
      <c r="AZ111" s="36">
        <f t="shared" si="7"/>
        <v>0</v>
      </c>
      <c r="BA111" s="36">
        <f t="shared" si="8"/>
        <v>0</v>
      </c>
    </row>
    <row r="112" spans="1:53" hidden="1" x14ac:dyDescent="0.2">
      <c r="A112" s="26">
        <v>102</v>
      </c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30"/>
      <c r="AS112" s="31"/>
      <c r="AT112" s="31"/>
      <c r="AU112" s="32"/>
      <c r="AV112" s="22"/>
      <c r="AW112" s="33" t="b">
        <f t="shared" si="5"/>
        <v>0</v>
      </c>
      <c r="AX112" s="34" t="str">
        <f t="shared" si="9"/>
        <v/>
      </c>
      <c r="AY112" s="35">
        <f t="shared" si="6"/>
        <v>0</v>
      </c>
      <c r="AZ112" s="36">
        <f t="shared" si="7"/>
        <v>0</v>
      </c>
      <c r="BA112" s="36">
        <f t="shared" si="8"/>
        <v>0</v>
      </c>
    </row>
    <row r="113" spans="1:53" hidden="1" x14ac:dyDescent="0.2">
      <c r="A113" s="26">
        <v>103</v>
      </c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30"/>
      <c r="AS113" s="31"/>
      <c r="AT113" s="31"/>
      <c r="AU113" s="32"/>
      <c r="AV113" s="22"/>
      <c r="AW113" s="33" t="b">
        <f t="shared" si="5"/>
        <v>0</v>
      </c>
      <c r="AX113" s="34" t="str">
        <f t="shared" si="9"/>
        <v/>
      </c>
      <c r="AY113" s="35">
        <f t="shared" si="6"/>
        <v>0</v>
      </c>
      <c r="AZ113" s="36">
        <f t="shared" si="7"/>
        <v>0</v>
      </c>
      <c r="BA113" s="36">
        <f t="shared" si="8"/>
        <v>0</v>
      </c>
    </row>
    <row r="114" spans="1:53" hidden="1" x14ac:dyDescent="0.2">
      <c r="A114" s="26">
        <v>104</v>
      </c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30"/>
      <c r="AS114" s="31"/>
      <c r="AT114" s="31"/>
      <c r="AU114" s="32"/>
      <c r="AV114" s="22"/>
      <c r="AW114" s="33" t="b">
        <f t="shared" si="5"/>
        <v>0</v>
      </c>
      <c r="AX114" s="34" t="str">
        <f t="shared" si="9"/>
        <v/>
      </c>
      <c r="AY114" s="35">
        <f t="shared" si="6"/>
        <v>0</v>
      </c>
      <c r="AZ114" s="36">
        <f t="shared" si="7"/>
        <v>0</v>
      </c>
      <c r="BA114" s="36">
        <f t="shared" si="8"/>
        <v>0</v>
      </c>
    </row>
    <row r="115" spans="1:53" hidden="1" x14ac:dyDescent="0.2">
      <c r="A115" s="26">
        <v>105</v>
      </c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30"/>
      <c r="AS115" s="31"/>
      <c r="AT115" s="31"/>
      <c r="AU115" s="32"/>
      <c r="AV115" s="22"/>
      <c r="AW115" s="33" t="b">
        <f t="shared" si="5"/>
        <v>0</v>
      </c>
      <c r="AX115" s="34" t="str">
        <f t="shared" si="9"/>
        <v/>
      </c>
      <c r="AY115" s="35">
        <f t="shared" si="6"/>
        <v>0</v>
      </c>
      <c r="AZ115" s="36">
        <f t="shared" si="7"/>
        <v>0</v>
      </c>
      <c r="BA115" s="36">
        <f t="shared" si="8"/>
        <v>0</v>
      </c>
    </row>
    <row r="116" spans="1:53" hidden="1" x14ac:dyDescent="0.2">
      <c r="A116" s="26">
        <v>106</v>
      </c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30"/>
      <c r="AS116" s="31"/>
      <c r="AT116" s="31"/>
      <c r="AU116" s="32"/>
      <c r="AV116" s="22"/>
      <c r="AW116" s="33" t="b">
        <f t="shared" si="5"/>
        <v>0</v>
      </c>
      <c r="AX116" s="34" t="str">
        <f t="shared" si="9"/>
        <v/>
      </c>
      <c r="AY116" s="35">
        <f t="shared" si="6"/>
        <v>0</v>
      </c>
      <c r="AZ116" s="36">
        <f t="shared" si="7"/>
        <v>0</v>
      </c>
      <c r="BA116" s="36">
        <f t="shared" si="8"/>
        <v>0</v>
      </c>
    </row>
    <row r="117" spans="1:53" hidden="1" x14ac:dyDescent="0.2">
      <c r="A117" s="26">
        <v>107</v>
      </c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30"/>
      <c r="AS117" s="31"/>
      <c r="AT117" s="31"/>
      <c r="AU117" s="32"/>
      <c r="AV117" s="22"/>
      <c r="AW117" s="33" t="b">
        <f t="shared" si="5"/>
        <v>0</v>
      </c>
      <c r="AX117" s="34" t="str">
        <f t="shared" si="9"/>
        <v/>
      </c>
      <c r="AY117" s="35">
        <f t="shared" si="6"/>
        <v>0</v>
      </c>
      <c r="AZ117" s="36">
        <f t="shared" si="7"/>
        <v>0</v>
      </c>
      <c r="BA117" s="36">
        <f t="shared" si="8"/>
        <v>0</v>
      </c>
    </row>
    <row r="118" spans="1:53" hidden="1" x14ac:dyDescent="0.2">
      <c r="A118" s="26">
        <v>108</v>
      </c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30"/>
      <c r="AS118" s="31"/>
      <c r="AT118" s="31"/>
      <c r="AU118" s="32"/>
      <c r="AV118" s="22"/>
      <c r="AW118" s="33" t="b">
        <f t="shared" si="5"/>
        <v>0</v>
      </c>
      <c r="AX118" s="34" t="str">
        <f t="shared" si="9"/>
        <v/>
      </c>
      <c r="AY118" s="35">
        <f t="shared" si="6"/>
        <v>0</v>
      </c>
      <c r="AZ118" s="36">
        <f t="shared" si="7"/>
        <v>0</v>
      </c>
      <c r="BA118" s="36">
        <f t="shared" si="8"/>
        <v>0</v>
      </c>
    </row>
    <row r="119" spans="1:53" hidden="1" x14ac:dyDescent="0.2">
      <c r="A119" s="26">
        <v>109</v>
      </c>
      <c r="B119" s="2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30"/>
      <c r="AS119" s="31"/>
      <c r="AT119" s="31"/>
      <c r="AU119" s="32"/>
      <c r="AV119" s="22"/>
      <c r="AW119" s="33" t="b">
        <f t="shared" si="5"/>
        <v>0</v>
      </c>
      <c r="AX119" s="34" t="str">
        <f t="shared" si="9"/>
        <v/>
      </c>
      <c r="AY119" s="35">
        <f t="shared" si="6"/>
        <v>0</v>
      </c>
      <c r="AZ119" s="36">
        <f t="shared" si="7"/>
        <v>0</v>
      </c>
      <c r="BA119" s="36">
        <f t="shared" si="8"/>
        <v>0</v>
      </c>
    </row>
    <row r="120" spans="1:53" hidden="1" x14ac:dyDescent="0.2">
      <c r="A120" s="26">
        <v>110</v>
      </c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30"/>
      <c r="AS120" s="31"/>
      <c r="AT120" s="31"/>
      <c r="AU120" s="32"/>
      <c r="AV120" s="22"/>
      <c r="AW120" s="33" t="b">
        <f t="shared" si="5"/>
        <v>0</v>
      </c>
      <c r="AX120" s="34" t="str">
        <f t="shared" si="9"/>
        <v/>
      </c>
      <c r="AY120" s="35">
        <f t="shared" si="6"/>
        <v>0</v>
      </c>
      <c r="AZ120" s="36">
        <f t="shared" si="7"/>
        <v>0</v>
      </c>
      <c r="BA120" s="36">
        <f t="shared" si="8"/>
        <v>0</v>
      </c>
    </row>
    <row r="121" spans="1:53" hidden="1" x14ac:dyDescent="0.2">
      <c r="A121" s="26">
        <v>111</v>
      </c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30"/>
      <c r="AS121" s="31"/>
      <c r="AT121" s="31"/>
      <c r="AU121" s="32"/>
      <c r="AV121" s="22"/>
      <c r="AW121" s="33" t="b">
        <f t="shared" si="5"/>
        <v>0</v>
      </c>
      <c r="AX121" s="34" t="str">
        <f t="shared" si="9"/>
        <v/>
      </c>
      <c r="AY121" s="35">
        <f t="shared" si="6"/>
        <v>0</v>
      </c>
      <c r="AZ121" s="36">
        <f t="shared" si="7"/>
        <v>0</v>
      </c>
      <c r="BA121" s="36">
        <f t="shared" si="8"/>
        <v>0</v>
      </c>
    </row>
    <row r="122" spans="1:53" hidden="1" x14ac:dyDescent="0.2">
      <c r="A122" s="26">
        <v>112</v>
      </c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30"/>
      <c r="AS122" s="31"/>
      <c r="AT122" s="31"/>
      <c r="AU122" s="32"/>
      <c r="AV122" s="22"/>
      <c r="AW122" s="33" t="b">
        <f t="shared" si="5"/>
        <v>0</v>
      </c>
      <c r="AX122" s="34" t="str">
        <f t="shared" si="9"/>
        <v/>
      </c>
      <c r="AY122" s="35">
        <f t="shared" si="6"/>
        <v>0</v>
      </c>
      <c r="AZ122" s="36">
        <f t="shared" si="7"/>
        <v>0</v>
      </c>
      <c r="BA122" s="36">
        <f t="shared" si="8"/>
        <v>0</v>
      </c>
    </row>
    <row r="123" spans="1:53" hidden="1" x14ac:dyDescent="0.2">
      <c r="A123" s="26">
        <v>113</v>
      </c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30"/>
      <c r="AS123" s="31"/>
      <c r="AT123" s="31"/>
      <c r="AU123" s="32"/>
      <c r="AV123" s="22"/>
      <c r="AW123" s="33" t="b">
        <f t="shared" si="5"/>
        <v>0</v>
      </c>
      <c r="AX123" s="34" t="str">
        <f t="shared" si="9"/>
        <v/>
      </c>
      <c r="AY123" s="35">
        <f t="shared" si="6"/>
        <v>0</v>
      </c>
      <c r="AZ123" s="36">
        <f t="shared" si="7"/>
        <v>0</v>
      </c>
      <c r="BA123" s="36">
        <f t="shared" si="8"/>
        <v>0</v>
      </c>
    </row>
    <row r="124" spans="1:53" hidden="1" x14ac:dyDescent="0.2">
      <c r="A124" s="26">
        <v>114</v>
      </c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30"/>
      <c r="AS124" s="31"/>
      <c r="AT124" s="31"/>
      <c r="AU124" s="32"/>
      <c r="AV124" s="22"/>
      <c r="AW124" s="33" t="b">
        <f t="shared" si="5"/>
        <v>0</v>
      </c>
      <c r="AX124" s="34" t="str">
        <f t="shared" si="9"/>
        <v/>
      </c>
      <c r="AY124" s="35">
        <f t="shared" si="6"/>
        <v>0</v>
      </c>
      <c r="AZ124" s="36">
        <f t="shared" si="7"/>
        <v>0</v>
      </c>
      <c r="BA124" s="36">
        <f t="shared" si="8"/>
        <v>0</v>
      </c>
    </row>
    <row r="125" spans="1:53" hidden="1" x14ac:dyDescent="0.2">
      <c r="A125" s="26">
        <v>115</v>
      </c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30"/>
      <c r="AS125" s="31"/>
      <c r="AT125" s="31"/>
      <c r="AU125" s="32"/>
      <c r="AV125" s="22"/>
      <c r="AW125" s="33" t="b">
        <f t="shared" si="5"/>
        <v>0</v>
      </c>
      <c r="AX125" s="34" t="str">
        <f t="shared" si="9"/>
        <v/>
      </c>
      <c r="AY125" s="35">
        <f t="shared" si="6"/>
        <v>0</v>
      </c>
      <c r="AZ125" s="36">
        <f t="shared" si="7"/>
        <v>0</v>
      </c>
      <c r="BA125" s="36">
        <f t="shared" si="8"/>
        <v>0</v>
      </c>
    </row>
    <row r="126" spans="1:53" hidden="1" x14ac:dyDescent="0.2">
      <c r="A126" s="26">
        <v>116</v>
      </c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30"/>
      <c r="AS126" s="31"/>
      <c r="AT126" s="31"/>
      <c r="AU126" s="32"/>
      <c r="AV126" s="22"/>
      <c r="AW126" s="33" t="b">
        <f t="shared" si="5"/>
        <v>0</v>
      </c>
      <c r="AX126" s="34" t="str">
        <f t="shared" si="9"/>
        <v/>
      </c>
      <c r="AY126" s="35">
        <f t="shared" si="6"/>
        <v>0</v>
      </c>
      <c r="AZ126" s="36">
        <f t="shared" si="7"/>
        <v>0</v>
      </c>
      <c r="BA126" s="36">
        <f t="shared" si="8"/>
        <v>0</v>
      </c>
    </row>
    <row r="127" spans="1:53" hidden="1" x14ac:dyDescent="0.2">
      <c r="A127" s="26">
        <v>117</v>
      </c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30"/>
      <c r="AS127" s="31"/>
      <c r="AT127" s="31"/>
      <c r="AU127" s="32"/>
      <c r="AV127" s="22"/>
      <c r="AW127" s="33" t="b">
        <f t="shared" si="5"/>
        <v>0</v>
      </c>
      <c r="AX127" s="34" t="str">
        <f t="shared" si="9"/>
        <v/>
      </c>
      <c r="AY127" s="35">
        <f t="shared" si="6"/>
        <v>0</v>
      </c>
      <c r="AZ127" s="36">
        <f t="shared" si="7"/>
        <v>0</v>
      </c>
      <c r="BA127" s="36">
        <f t="shared" si="8"/>
        <v>0</v>
      </c>
    </row>
    <row r="128" spans="1:53" hidden="1" x14ac:dyDescent="0.2">
      <c r="A128" s="26">
        <v>118</v>
      </c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30"/>
      <c r="AS128" s="31"/>
      <c r="AT128" s="31"/>
      <c r="AU128" s="32"/>
      <c r="AV128" s="22"/>
      <c r="AW128" s="33" t="b">
        <f t="shared" si="5"/>
        <v>0</v>
      </c>
      <c r="AX128" s="34" t="str">
        <f t="shared" si="9"/>
        <v/>
      </c>
      <c r="AY128" s="35">
        <f t="shared" si="6"/>
        <v>0</v>
      </c>
      <c r="AZ128" s="36">
        <f t="shared" si="7"/>
        <v>0</v>
      </c>
      <c r="BA128" s="36">
        <f t="shared" si="8"/>
        <v>0</v>
      </c>
    </row>
    <row r="129" spans="1:53" hidden="1" x14ac:dyDescent="0.2">
      <c r="A129" s="26">
        <v>119</v>
      </c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30"/>
      <c r="AS129" s="31"/>
      <c r="AT129" s="31"/>
      <c r="AU129" s="32"/>
      <c r="AV129" s="22"/>
      <c r="AW129" s="33" t="b">
        <f t="shared" si="5"/>
        <v>0</v>
      </c>
      <c r="AX129" s="34" t="str">
        <f t="shared" si="9"/>
        <v/>
      </c>
      <c r="AY129" s="35">
        <f t="shared" si="6"/>
        <v>0</v>
      </c>
      <c r="AZ129" s="36">
        <f t="shared" si="7"/>
        <v>0</v>
      </c>
      <c r="BA129" s="36">
        <f t="shared" si="8"/>
        <v>0</v>
      </c>
    </row>
    <row r="130" spans="1:53" hidden="1" x14ac:dyDescent="0.2">
      <c r="A130" s="26">
        <v>120</v>
      </c>
      <c r="B130" s="2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30"/>
      <c r="AS130" s="31"/>
      <c r="AT130" s="31"/>
      <c r="AU130" s="32"/>
      <c r="AV130" s="22"/>
      <c r="AW130" s="33" t="b">
        <f t="shared" si="5"/>
        <v>0</v>
      </c>
      <c r="AX130" s="34" t="str">
        <f t="shared" si="9"/>
        <v/>
      </c>
      <c r="AY130" s="35">
        <f t="shared" si="6"/>
        <v>0</v>
      </c>
      <c r="AZ130" s="36">
        <f t="shared" si="7"/>
        <v>0</v>
      </c>
      <c r="BA130" s="36">
        <f t="shared" si="8"/>
        <v>0</v>
      </c>
    </row>
    <row r="131" spans="1:53" hidden="1" x14ac:dyDescent="0.2">
      <c r="A131" s="26">
        <v>121</v>
      </c>
      <c r="B131" s="27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30"/>
      <c r="AS131" s="31"/>
      <c r="AT131" s="31"/>
      <c r="AU131" s="32"/>
      <c r="AV131" s="22"/>
      <c r="AW131" s="33" t="b">
        <f t="shared" si="5"/>
        <v>0</v>
      </c>
      <c r="AX131" s="34" t="str">
        <f t="shared" si="9"/>
        <v/>
      </c>
      <c r="AY131" s="35">
        <f t="shared" si="6"/>
        <v>0</v>
      </c>
      <c r="AZ131" s="36">
        <f t="shared" si="7"/>
        <v>0</v>
      </c>
      <c r="BA131" s="36">
        <f t="shared" si="8"/>
        <v>0</v>
      </c>
    </row>
    <row r="132" spans="1:53" hidden="1" x14ac:dyDescent="0.2">
      <c r="A132" s="26">
        <v>122</v>
      </c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30"/>
      <c r="AS132" s="31"/>
      <c r="AT132" s="31"/>
      <c r="AU132" s="32"/>
      <c r="AV132" s="22"/>
      <c r="AW132" s="33" t="b">
        <f t="shared" si="5"/>
        <v>0</v>
      </c>
      <c r="AX132" s="34" t="str">
        <f t="shared" si="9"/>
        <v/>
      </c>
      <c r="AY132" s="35">
        <f t="shared" si="6"/>
        <v>0</v>
      </c>
      <c r="AZ132" s="36">
        <f t="shared" si="7"/>
        <v>0</v>
      </c>
      <c r="BA132" s="36">
        <f t="shared" si="8"/>
        <v>0</v>
      </c>
    </row>
    <row r="133" spans="1:53" hidden="1" x14ac:dyDescent="0.2">
      <c r="A133" s="26">
        <v>123</v>
      </c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30"/>
      <c r="AS133" s="31"/>
      <c r="AT133" s="31"/>
      <c r="AU133" s="32"/>
      <c r="AV133" s="22"/>
      <c r="AW133" s="33" t="b">
        <f t="shared" si="5"/>
        <v>0</v>
      </c>
      <c r="AX133" s="34" t="str">
        <f t="shared" si="9"/>
        <v/>
      </c>
      <c r="AY133" s="35">
        <f t="shared" si="6"/>
        <v>0</v>
      </c>
      <c r="AZ133" s="36">
        <f t="shared" si="7"/>
        <v>0</v>
      </c>
      <c r="BA133" s="36">
        <f t="shared" si="8"/>
        <v>0</v>
      </c>
    </row>
    <row r="134" spans="1:53" hidden="1" x14ac:dyDescent="0.2">
      <c r="A134" s="26">
        <v>124</v>
      </c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30"/>
      <c r="AS134" s="31"/>
      <c r="AT134" s="31"/>
      <c r="AU134" s="32"/>
      <c r="AV134" s="22"/>
      <c r="AW134" s="33" t="b">
        <f t="shared" si="5"/>
        <v>0</v>
      </c>
      <c r="AX134" s="34" t="str">
        <f t="shared" si="9"/>
        <v/>
      </c>
      <c r="AY134" s="35">
        <f t="shared" si="6"/>
        <v>0</v>
      </c>
      <c r="AZ134" s="36">
        <f t="shared" si="7"/>
        <v>0</v>
      </c>
      <c r="BA134" s="36">
        <f t="shared" si="8"/>
        <v>0</v>
      </c>
    </row>
    <row r="135" spans="1:53" hidden="1" x14ac:dyDescent="0.2">
      <c r="A135" s="26">
        <v>125</v>
      </c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30"/>
      <c r="AS135" s="31"/>
      <c r="AT135" s="31"/>
      <c r="AU135" s="32"/>
      <c r="AV135" s="22"/>
      <c r="AW135" s="33" t="b">
        <f t="shared" si="5"/>
        <v>0</v>
      </c>
      <c r="AX135" s="34" t="str">
        <f t="shared" si="9"/>
        <v/>
      </c>
      <c r="AY135" s="35">
        <f t="shared" si="6"/>
        <v>0</v>
      </c>
      <c r="AZ135" s="36">
        <f t="shared" si="7"/>
        <v>0</v>
      </c>
      <c r="BA135" s="36">
        <f t="shared" si="8"/>
        <v>0</v>
      </c>
    </row>
    <row r="136" spans="1:53" hidden="1" x14ac:dyDescent="0.2">
      <c r="A136" s="26">
        <v>126</v>
      </c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30"/>
      <c r="AS136" s="31"/>
      <c r="AT136" s="31"/>
      <c r="AU136" s="32"/>
      <c r="AV136" s="22"/>
      <c r="AW136" s="33" t="b">
        <f t="shared" si="5"/>
        <v>0</v>
      </c>
      <c r="AX136" s="34" t="str">
        <f t="shared" si="9"/>
        <v/>
      </c>
      <c r="AY136" s="35">
        <f t="shared" si="6"/>
        <v>0</v>
      </c>
      <c r="AZ136" s="36">
        <f t="shared" si="7"/>
        <v>0</v>
      </c>
      <c r="BA136" s="36">
        <f t="shared" si="8"/>
        <v>0</v>
      </c>
    </row>
    <row r="137" spans="1:53" hidden="1" x14ac:dyDescent="0.2">
      <c r="A137" s="26">
        <v>127</v>
      </c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30"/>
      <c r="AS137" s="31"/>
      <c r="AT137" s="31"/>
      <c r="AU137" s="32"/>
      <c r="AV137" s="22"/>
      <c r="AW137" s="33" t="b">
        <f t="shared" si="5"/>
        <v>0</v>
      </c>
      <c r="AX137" s="34" t="str">
        <f t="shared" si="9"/>
        <v/>
      </c>
      <c r="AY137" s="35">
        <f t="shared" si="6"/>
        <v>0</v>
      </c>
      <c r="AZ137" s="36">
        <f t="shared" si="7"/>
        <v>0</v>
      </c>
      <c r="BA137" s="36">
        <f t="shared" si="8"/>
        <v>0</v>
      </c>
    </row>
    <row r="138" spans="1:53" hidden="1" x14ac:dyDescent="0.2">
      <c r="A138" s="26">
        <v>128</v>
      </c>
      <c r="B138" s="2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30"/>
      <c r="AS138" s="31"/>
      <c r="AT138" s="31"/>
      <c r="AU138" s="32"/>
      <c r="AV138" s="22"/>
      <c r="AW138" s="33" t="b">
        <f t="shared" si="5"/>
        <v>0</v>
      </c>
      <c r="AX138" s="34" t="str">
        <f t="shared" si="9"/>
        <v/>
      </c>
      <c r="AY138" s="35">
        <f t="shared" si="6"/>
        <v>0</v>
      </c>
      <c r="AZ138" s="36">
        <f t="shared" si="7"/>
        <v>0</v>
      </c>
      <c r="BA138" s="36">
        <f t="shared" si="8"/>
        <v>0</v>
      </c>
    </row>
    <row r="139" spans="1:53" hidden="1" x14ac:dyDescent="0.2">
      <c r="A139" s="26">
        <v>129</v>
      </c>
      <c r="B139" s="2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30"/>
      <c r="AS139" s="31"/>
      <c r="AT139" s="31"/>
      <c r="AU139" s="32"/>
      <c r="AV139" s="22"/>
      <c r="AW139" s="33" t="b">
        <f t="shared" ref="AW139:AW158" si="10">IF(SUM(C139:AQ139)&gt;0,(SUM(C139:AQ139)/COUNTIF(C139:AQ139,"&gt;0")))</f>
        <v>0</v>
      </c>
      <c r="AX139" s="34" t="str">
        <f t="shared" si="9"/>
        <v/>
      </c>
      <c r="AY139" s="35">
        <f t="shared" ref="AY139:AY158" si="11">COUNTIF($C139:$AQ139,"Отл")</f>
        <v>0</v>
      </c>
      <c r="AZ139" s="36">
        <f t="shared" ref="AZ139:AZ158" si="12">COUNTIF($C139:$AQ139,"Хор")</f>
        <v>0</v>
      </c>
      <c r="BA139" s="36">
        <f t="shared" ref="BA139:BA158" si="13">COUNTIF($C139:$AQ139,"Удв")</f>
        <v>0</v>
      </c>
    </row>
    <row r="140" spans="1:53" hidden="1" x14ac:dyDescent="0.2">
      <c r="A140" s="26">
        <v>130</v>
      </c>
      <c r="B140" s="2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30"/>
      <c r="AS140" s="31"/>
      <c r="AT140" s="31"/>
      <c r="AU140" s="32"/>
      <c r="AV140" s="22"/>
      <c r="AW140" s="33" t="b">
        <f t="shared" si="10"/>
        <v>0</v>
      </c>
      <c r="AX140" s="34" t="str">
        <f t="shared" ref="AX140:AX158" si="14">IF(SUM(AY140:BA140)&gt;0,(AY140*5+AZ140*4+BA140*3)/SUM(AY140:BA140),"")</f>
        <v/>
      </c>
      <c r="AY140" s="35">
        <f t="shared" si="11"/>
        <v>0</v>
      </c>
      <c r="AZ140" s="36">
        <f t="shared" si="12"/>
        <v>0</v>
      </c>
      <c r="BA140" s="36">
        <f t="shared" si="13"/>
        <v>0</v>
      </c>
    </row>
    <row r="141" spans="1:53" hidden="1" x14ac:dyDescent="0.2">
      <c r="A141" s="26">
        <v>131</v>
      </c>
      <c r="B141" s="2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30"/>
      <c r="AS141" s="31"/>
      <c r="AT141" s="31"/>
      <c r="AU141" s="32"/>
      <c r="AV141" s="22"/>
      <c r="AW141" s="33" t="b">
        <f t="shared" si="10"/>
        <v>0</v>
      </c>
      <c r="AX141" s="34" t="str">
        <f t="shared" si="14"/>
        <v/>
      </c>
      <c r="AY141" s="35">
        <f t="shared" si="11"/>
        <v>0</v>
      </c>
      <c r="AZ141" s="36">
        <f t="shared" si="12"/>
        <v>0</v>
      </c>
      <c r="BA141" s="36">
        <f t="shared" si="13"/>
        <v>0</v>
      </c>
    </row>
    <row r="142" spans="1:53" hidden="1" x14ac:dyDescent="0.2">
      <c r="A142" s="26">
        <v>132</v>
      </c>
      <c r="B142" s="2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30"/>
      <c r="AS142" s="31"/>
      <c r="AT142" s="31"/>
      <c r="AU142" s="32"/>
      <c r="AV142" s="22"/>
      <c r="AW142" s="33" t="b">
        <f t="shared" si="10"/>
        <v>0</v>
      </c>
      <c r="AX142" s="34" t="str">
        <f t="shared" si="14"/>
        <v/>
      </c>
      <c r="AY142" s="35">
        <f t="shared" si="11"/>
        <v>0</v>
      </c>
      <c r="AZ142" s="36">
        <f t="shared" si="12"/>
        <v>0</v>
      </c>
      <c r="BA142" s="36">
        <f t="shared" si="13"/>
        <v>0</v>
      </c>
    </row>
    <row r="143" spans="1:53" hidden="1" x14ac:dyDescent="0.2">
      <c r="A143" s="26">
        <v>133</v>
      </c>
      <c r="B143" s="27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30"/>
      <c r="AS143" s="31"/>
      <c r="AT143" s="31"/>
      <c r="AU143" s="32"/>
      <c r="AV143" s="22"/>
      <c r="AW143" s="33" t="b">
        <f t="shared" si="10"/>
        <v>0</v>
      </c>
      <c r="AX143" s="34" t="str">
        <f t="shared" si="14"/>
        <v/>
      </c>
      <c r="AY143" s="35">
        <f t="shared" si="11"/>
        <v>0</v>
      </c>
      <c r="AZ143" s="36">
        <f t="shared" si="12"/>
        <v>0</v>
      </c>
      <c r="BA143" s="36">
        <f t="shared" si="13"/>
        <v>0</v>
      </c>
    </row>
    <row r="144" spans="1:53" hidden="1" x14ac:dyDescent="0.2">
      <c r="A144" s="26">
        <v>134</v>
      </c>
      <c r="B144" s="27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30"/>
      <c r="AS144" s="31"/>
      <c r="AT144" s="31"/>
      <c r="AU144" s="32"/>
      <c r="AV144" s="22"/>
      <c r="AW144" s="33" t="b">
        <f t="shared" si="10"/>
        <v>0</v>
      </c>
      <c r="AX144" s="34" t="str">
        <f t="shared" si="14"/>
        <v/>
      </c>
      <c r="AY144" s="35">
        <f t="shared" si="11"/>
        <v>0</v>
      </c>
      <c r="AZ144" s="36">
        <f t="shared" si="12"/>
        <v>0</v>
      </c>
      <c r="BA144" s="36">
        <f t="shared" si="13"/>
        <v>0</v>
      </c>
    </row>
    <row r="145" spans="1:53" hidden="1" x14ac:dyDescent="0.2">
      <c r="A145" s="26">
        <v>135</v>
      </c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30"/>
      <c r="AS145" s="31"/>
      <c r="AT145" s="31"/>
      <c r="AU145" s="32"/>
      <c r="AV145" s="22"/>
      <c r="AW145" s="33" t="b">
        <f t="shared" si="10"/>
        <v>0</v>
      </c>
      <c r="AX145" s="34" t="str">
        <f t="shared" si="14"/>
        <v/>
      </c>
      <c r="AY145" s="35">
        <f t="shared" si="11"/>
        <v>0</v>
      </c>
      <c r="AZ145" s="36">
        <f t="shared" si="12"/>
        <v>0</v>
      </c>
      <c r="BA145" s="36">
        <f t="shared" si="13"/>
        <v>0</v>
      </c>
    </row>
    <row r="146" spans="1:53" hidden="1" x14ac:dyDescent="0.2">
      <c r="A146" s="26">
        <v>136</v>
      </c>
      <c r="B146" s="27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30"/>
      <c r="AS146" s="31"/>
      <c r="AT146" s="31"/>
      <c r="AU146" s="32"/>
      <c r="AV146" s="22"/>
      <c r="AW146" s="33" t="b">
        <f t="shared" si="10"/>
        <v>0</v>
      </c>
      <c r="AX146" s="34" t="str">
        <f t="shared" si="14"/>
        <v/>
      </c>
      <c r="AY146" s="35">
        <f t="shared" si="11"/>
        <v>0</v>
      </c>
      <c r="AZ146" s="36">
        <f t="shared" si="12"/>
        <v>0</v>
      </c>
      <c r="BA146" s="36">
        <f t="shared" si="13"/>
        <v>0</v>
      </c>
    </row>
    <row r="147" spans="1:53" hidden="1" x14ac:dyDescent="0.2">
      <c r="A147" s="26">
        <v>137</v>
      </c>
      <c r="B147" s="27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30"/>
      <c r="AS147" s="31"/>
      <c r="AT147" s="31"/>
      <c r="AU147" s="32"/>
      <c r="AV147" s="22"/>
      <c r="AW147" s="33" t="b">
        <f t="shared" si="10"/>
        <v>0</v>
      </c>
      <c r="AX147" s="34" t="str">
        <f t="shared" si="14"/>
        <v/>
      </c>
      <c r="AY147" s="35">
        <f t="shared" si="11"/>
        <v>0</v>
      </c>
      <c r="AZ147" s="36">
        <f t="shared" si="12"/>
        <v>0</v>
      </c>
      <c r="BA147" s="36">
        <f t="shared" si="13"/>
        <v>0</v>
      </c>
    </row>
    <row r="148" spans="1:53" hidden="1" x14ac:dyDescent="0.2">
      <c r="A148" s="26">
        <v>138</v>
      </c>
      <c r="B148" s="27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30"/>
      <c r="AS148" s="31"/>
      <c r="AT148" s="31"/>
      <c r="AU148" s="32"/>
      <c r="AV148" s="22"/>
      <c r="AW148" s="33" t="b">
        <f t="shared" si="10"/>
        <v>0</v>
      </c>
      <c r="AX148" s="34" t="str">
        <f t="shared" si="14"/>
        <v/>
      </c>
      <c r="AY148" s="35">
        <f t="shared" si="11"/>
        <v>0</v>
      </c>
      <c r="AZ148" s="36">
        <f t="shared" si="12"/>
        <v>0</v>
      </c>
      <c r="BA148" s="36">
        <f t="shared" si="13"/>
        <v>0</v>
      </c>
    </row>
    <row r="149" spans="1:53" hidden="1" x14ac:dyDescent="0.2">
      <c r="A149" s="26">
        <v>139</v>
      </c>
      <c r="B149" s="27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30"/>
      <c r="AS149" s="31"/>
      <c r="AT149" s="31"/>
      <c r="AU149" s="32"/>
      <c r="AV149" s="22"/>
      <c r="AW149" s="33" t="b">
        <f t="shared" si="10"/>
        <v>0</v>
      </c>
      <c r="AX149" s="34" t="str">
        <f t="shared" si="14"/>
        <v/>
      </c>
      <c r="AY149" s="35">
        <f t="shared" si="11"/>
        <v>0</v>
      </c>
      <c r="AZ149" s="36">
        <f t="shared" si="12"/>
        <v>0</v>
      </c>
      <c r="BA149" s="36">
        <f t="shared" si="13"/>
        <v>0</v>
      </c>
    </row>
    <row r="150" spans="1:53" hidden="1" x14ac:dyDescent="0.2">
      <c r="A150" s="26">
        <v>140</v>
      </c>
      <c r="B150" s="2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30"/>
      <c r="AS150" s="31"/>
      <c r="AT150" s="31"/>
      <c r="AU150" s="32"/>
      <c r="AV150" s="22"/>
      <c r="AW150" s="33" t="b">
        <f t="shared" si="10"/>
        <v>0</v>
      </c>
      <c r="AX150" s="34" t="str">
        <f t="shared" si="14"/>
        <v/>
      </c>
      <c r="AY150" s="35">
        <f t="shared" si="11"/>
        <v>0</v>
      </c>
      <c r="AZ150" s="36">
        <f t="shared" si="12"/>
        <v>0</v>
      </c>
      <c r="BA150" s="36">
        <f t="shared" si="13"/>
        <v>0</v>
      </c>
    </row>
    <row r="151" spans="1:53" hidden="1" x14ac:dyDescent="0.2">
      <c r="A151" s="26">
        <v>141</v>
      </c>
      <c r="B151" s="27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30"/>
      <c r="AS151" s="31"/>
      <c r="AT151" s="31"/>
      <c r="AU151" s="32"/>
      <c r="AV151" s="22"/>
      <c r="AW151" s="33" t="b">
        <f t="shared" si="10"/>
        <v>0</v>
      </c>
      <c r="AX151" s="34" t="str">
        <f>IF(SUM(AY151:BA151)&gt;0,(AY151*5+AZ151*4+BA151*3)/SUM(AY151:BA151),"")</f>
        <v/>
      </c>
      <c r="AY151" s="35">
        <f t="shared" si="11"/>
        <v>0</v>
      </c>
      <c r="AZ151" s="36">
        <f t="shared" si="12"/>
        <v>0</v>
      </c>
      <c r="BA151" s="36">
        <f t="shared" si="13"/>
        <v>0</v>
      </c>
    </row>
    <row r="152" spans="1:53" hidden="1" x14ac:dyDescent="0.2">
      <c r="A152" s="26">
        <v>142</v>
      </c>
      <c r="B152" s="27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30"/>
      <c r="AS152" s="31"/>
      <c r="AT152" s="31"/>
      <c r="AU152" s="32"/>
      <c r="AV152" s="22"/>
      <c r="AW152" s="33" t="b">
        <f t="shared" si="10"/>
        <v>0</v>
      </c>
      <c r="AX152" s="34" t="str">
        <f t="shared" si="14"/>
        <v/>
      </c>
      <c r="AY152" s="35">
        <f t="shared" si="11"/>
        <v>0</v>
      </c>
      <c r="AZ152" s="36">
        <f t="shared" si="12"/>
        <v>0</v>
      </c>
      <c r="BA152" s="36">
        <f t="shared" si="13"/>
        <v>0</v>
      </c>
    </row>
    <row r="153" spans="1:53" hidden="1" x14ac:dyDescent="0.2">
      <c r="A153" s="26">
        <v>143</v>
      </c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30"/>
      <c r="AS153" s="31"/>
      <c r="AT153" s="31"/>
      <c r="AU153" s="32"/>
      <c r="AV153" s="22"/>
      <c r="AW153" s="33" t="b">
        <f t="shared" si="10"/>
        <v>0</v>
      </c>
      <c r="AX153" s="34" t="str">
        <f t="shared" si="14"/>
        <v/>
      </c>
      <c r="AY153" s="35">
        <f t="shared" si="11"/>
        <v>0</v>
      </c>
      <c r="AZ153" s="36">
        <f t="shared" si="12"/>
        <v>0</v>
      </c>
      <c r="BA153" s="36">
        <f t="shared" si="13"/>
        <v>0</v>
      </c>
    </row>
    <row r="154" spans="1:53" hidden="1" x14ac:dyDescent="0.2">
      <c r="A154" s="26">
        <v>144</v>
      </c>
      <c r="B154" s="2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30"/>
      <c r="AS154" s="31"/>
      <c r="AT154" s="31"/>
      <c r="AU154" s="32"/>
      <c r="AV154" s="22"/>
      <c r="AW154" s="33" t="b">
        <f t="shared" si="10"/>
        <v>0</v>
      </c>
      <c r="AX154" s="34" t="str">
        <f t="shared" si="14"/>
        <v/>
      </c>
      <c r="AY154" s="35">
        <f t="shared" si="11"/>
        <v>0</v>
      </c>
      <c r="AZ154" s="36">
        <f t="shared" si="12"/>
        <v>0</v>
      </c>
      <c r="BA154" s="36">
        <f t="shared" si="13"/>
        <v>0</v>
      </c>
    </row>
    <row r="155" spans="1:53" hidden="1" x14ac:dyDescent="0.2">
      <c r="A155" s="26">
        <v>145</v>
      </c>
      <c r="B155" s="2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30"/>
      <c r="AS155" s="31"/>
      <c r="AT155" s="31"/>
      <c r="AU155" s="32"/>
      <c r="AV155" s="22"/>
      <c r="AW155" s="33" t="b">
        <f t="shared" si="10"/>
        <v>0</v>
      </c>
      <c r="AX155" s="34" t="str">
        <f t="shared" si="14"/>
        <v/>
      </c>
      <c r="AY155" s="35">
        <f t="shared" si="11"/>
        <v>0</v>
      </c>
      <c r="AZ155" s="36">
        <f t="shared" si="12"/>
        <v>0</v>
      </c>
      <c r="BA155" s="36">
        <f t="shared" si="13"/>
        <v>0</v>
      </c>
    </row>
    <row r="156" spans="1:53" hidden="1" x14ac:dyDescent="0.2">
      <c r="A156" s="26">
        <v>146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30"/>
      <c r="AS156" s="31"/>
      <c r="AT156" s="31"/>
      <c r="AU156" s="32"/>
      <c r="AV156" s="22"/>
      <c r="AW156" s="33" t="b">
        <f t="shared" si="10"/>
        <v>0</v>
      </c>
      <c r="AX156" s="34" t="str">
        <f t="shared" si="14"/>
        <v/>
      </c>
      <c r="AY156" s="35">
        <f t="shared" si="11"/>
        <v>0</v>
      </c>
      <c r="AZ156" s="36">
        <f t="shared" si="12"/>
        <v>0</v>
      </c>
      <c r="BA156" s="36">
        <f t="shared" si="13"/>
        <v>0</v>
      </c>
    </row>
    <row r="157" spans="1:53" hidden="1" x14ac:dyDescent="0.2">
      <c r="A157" s="26">
        <v>147</v>
      </c>
      <c r="B157" s="27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30"/>
      <c r="AS157" s="31"/>
      <c r="AT157" s="31"/>
      <c r="AU157" s="32"/>
      <c r="AV157" s="22"/>
      <c r="AW157" s="33" t="b">
        <f t="shared" si="10"/>
        <v>0</v>
      </c>
      <c r="AX157" s="34" t="str">
        <f t="shared" si="14"/>
        <v/>
      </c>
      <c r="AY157" s="35">
        <f t="shared" si="11"/>
        <v>0</v>
      </c>
      <c r="AZ157" s="36">
        <f t="shared" si="12"/>
        <v>0</v>
      </c>
      <c r="BA157" s="36">
        <f t="shared" si="13"/>
        <v>0</v>
      </c>
    </row>
    <row r="158" spans="1:53" hidden="1" x14ac:dyDescent="0.2">
      <c r="A158" s="26">
        <v>148</v>
      </c>
      <c r="B158" s="27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37"/>
      <c r="AS158" s="31"/>
      <c r="AT158" s="31"/>
      <c r="AU158" s="32"/>
      <c r="AV158" s="22"/>
      <c r="AW158" s="33" t="b">
        <f t="shared" si="10"/>
        <v>0</v>
      </c>
      <c r="AX158" s="34" t="str">
        <f t="shared" si="14"/>
        <v/>
      </c>
      <c r="AY158" s="35">
        <f t="shared" si="11"/>
        <v>0</v>
      </c>
      <c r="AZ158" s="36">
        <f t="shared" si="12"/>
        <v>0</v>
      </c>
      <c r="BA158" s="36">
        <f t="shared" si="13"/>
        <v>0</v>
      </c>
    </row>
    <row r="159" spans="1:53" ht="12" thickBot="1" x14ac:dyDescent="0.25">
      <c r="A159" s="38"/>
      <c r="B159" s="39"/>
      <c r="C159" s="40">
        <f t="shared" ref="C159:AQ159" si="15">IF(SUM(C11:C158)&gt;0,AVERAGE(C11:C158),IF(6:6="Да",COUNTIF(C11:C158,"Неуд")+COUNTIF(C11:C158,"Н/я")+COUNTIF(C11:C158,"Н/з"),0))</f>
        <v>68.055555555555557</v>
      </c>
      <c r="D159" s="40">
        <f t="shared" si="15"/>
        <v>72.888888888888886</v>
      </c>
      <c r="E159" s="40">
        <f t="shared" si="15"/>
        <v>83.555555555555557</v>
      </c>
      <c r="F159" s="40">
        <f t="shared" si="15"/>
        <v>64.166666666666671</v>
      </c>
      <c r="G159" s="40">
        <f t="shared" si="15"/>
        <v>63.666666666666664</v>
      </c>
      <c r="H159" s="40">
        <f t="shared" si="15"/>
        <v>76.944444444444443</v>
      </c>
      <c r="I159" s="40">
        <f t="shared" si="15"/>
        <v>88.222222222222229</v>
      </c>
      <c r="J159" s="40">
        <f t="shared" si="15"/>
        <v>74.222222222222229</v>
      </c>
      <c r="K159" s="40">
        <f t="shared" si="15"/>
        <v>71.722222222222229</v>
      </c>
      <c r="L159" s="40">
        <f t="shared" si="15"/>
        <v>79.277777777777771</v>
      </c>
      <c r="M159" s="40">
        <f t="shared" si="15"/>
        <v>79.111111111111114</v>
      </c>
      <c r="N159" s="40">
        <f t="shared" si="15"/>
        <v>74.222222222222229</v>
      </c>
      <c r="O159" s="40">
        <f t="shared" si="15"/>
        <v>85.833333333333329</v>
      </c>
      <c r="P159" s="40">
        <f t="shared" si="15"/>
        <v>85.222222222222229</v>
      </c>
      <c r="Q159" s="40">
        <f t="shared" si="15"/>
        <v>0</v>
      </c>
      <c r="R159" s="40">
        <f t="shared" si="15"/>
        <v>0</v>
      </c>
      <c r="S159" s="40">
        <f t="shared" si="15"/>
        <v>0</v>
      </c>
      <c r="T159" s="40">
        <f t="shared" si="15"/>
        <v>0</v>
      </c>
      <c r="U159" s="40">
        <f t="shared" si="15"/>
        <v>0</v>
      </c>
      <c r="V159" s="40">
        <f t="shared" si="15"/>
        <v>0</v>
      </c>
      <c r="W159" s="40">
        <f t="shared" si="15"/>
        <v>0</v>
      </c>
      <c r="X159" s="40">
        <f t="shared" si="15"/>
        <v>0</v>
      </c>
      <c r="Y159" s="40">
        <f t="shared" si="15"/>
        <v>0</v>
      </c>
      <c r="Z159" s="40">
        <f t="shared" si="15"/>
        <v>0</v>
      </c>
      <c r="AA159" s="40">
        <f t="shared" si="15"/>
        <v>0</v>
      </c>
      <c r="AB159" s="40">
        <f t="shared" si="15"/>
        <v>0</v>
      </c>
      <c r="AC159" s="40">
        <f t="shared" si="15"/>
        <v>0</v>
      </c>
      <c r="AD159" s="40">
        <f t="shared" si="15"/>
        <v>0</v>
      </c>
      <c r="AE159" s="40">
        <f t="shared" si="15"/>
        <v>0</v>
      </c>
      <c r="AF159" s="40">
        <f t="shared" si="15"/>
        <v>0</v>
      </c>
      <c r="AG159" s="40">
        <f t="shared" si="15"/>
        <v>0</v>
      </c>
      <c r="AH159" s="40">
        <f t="shared" si="15"/>
        <v>0</v>
      </c>
      <c r="AI159" s="40">
        <f t="shared" si="15"/>
        <v>0</v>
      </c>
      <c r="AJ159" s="40">
        <f t="shared" si="15"/>
        <v>0</v>
      </c>
      <c r="AK159" s="40">
        <f t="shared" si="15"/>
        <v>0</v>
      </c>
      <c r="AL159" s="40">
        <f t="shared" si="15"/>
        <v>0</v>
      </c>
      <c r="AM159" s="40">
        <f t="shared" si="15"/>
        <v>0</v>
      </c>
      <c r="AN159" s="40">
        <f t="shared" si="15"/>
        <v>0</v>
      </c>
      <c r="AO159" s="40">
        <f t="shared" si="15"/>
        <v>0</v>
      </c>
      <c r="AP159" s="40">
        <f t="shared" si="15"/>
        <v>0</v>
      </c>
      <c r="AQ159" s="40">
        <f t="shared" si="15"/>
        <v>0</v>
      </c>
      <c r="AR159" s="41">
        <f>SUM(AR11:AR158)</f>
        <v>0</v>
      </c>
      <c r="AS159" s="42"/>
      <c r="AT159" s="42"/>
      <c r="AU159" s="42"/>
      <c r="AV159" s="43"/>
      <c r="AW159" s="33">
        <f>AVERAGE(AW11:AW158)</f>
        <v>77.011955636955634</v>
      </c>
      <c r="AX159" s="44"/>
    </row>
  </sheetData>
  <mergeCells count="3">
    <mergeCell ref="C9:AQ9"/>
    <mergeCell ref="C10:K10"/>
    <mergeCell ref="M10:AQ10"/>
  </mergeCells>
  <conditionalFormatting sqref="C11:AQ158">
    <cfRule type="expression" dxfId="103" priority="1" stopIfTrue="1">
      <formula>AND(C$6="Да",C11="Н/з")</formula>
    </cfRule>
    <cfRule type="expression" dxfId="102" priority="2" stopIfTrue="1">
      <formula>AND(C$6="Да",C11="Неуд")</formula>
    </cfRule>
    <cfRule type="expression" dxfId="101" priority="3" stopIfTrue="1">
      <formula>AND(C$6="Да",C11="Н/я")</formula>
    </cfRule>
  </conditionalFormatting>
  <conditionalFormatting sqref="AV11:AV158">
    <cfRule type="expression" dxfId="100" priority="7" stopIfTrue="1">
      <formula>AND(DATEVALUE(AV11)&gt;ДатаСессии,OR(AU11="",DATEVALUE(AU11)&lt;NOW()))</formula>
    </cfRule>
  </conditionalFormatting>
  <conditionalFormatting sqref="AX11:AX158">
    <cfRule type="expression" dxfId="99" priority="8" stopIfTrue="1">
      <formula>AND(DATEVALUE(AX11)&gt;ДатаСессии,OR(AT11="",DATEVALUE(AT11)&lt;NOW()))</formula>
    </cfRule>
  </conditionalFormatting>
  <conditionalFormatting sqref="AS11:AS158">
    <cfRule type="cellIs" dxfId="98" priority="4" stopIfTrue="1" operator="equal">
      <formula>"Неусп"</formula>
    </cfRule>
    <cfRule type="cellIs" dxfId="97" priority="5" stopIfTrue="1" operator="equal">
      <formula>"Хор"</formula>
    </cfRule>
    <cfRule type="cellIs" dxfId="96" priority="6" stopIfTrue="1" operator="equal">
      <formula>"Отл"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159"/>
  <sheetViews>
    <sheetView workbookViewId="0">
      <selection sqref="A1:XFD1048576"/>
    </sheetView>
  </sheetViews>
  <sheetFormatPr defaultRowHeight="11.25" x14ac:dyDescent="0.2"/>
  <cols>
    <col min="1" max="1" width="3.7109375" style="1" customWidth="1"/>
    <col min="2" max="2" width="10.42578125" style="3" customWidth="1"/>
    <col min="3" max="4" width="4.28515625" style="3" customWidth="1"/>
    <col min="5" max="6" width="5.140625" style="3" customWidth="1"/>
    <col min="7" max="7" width="7.28515625" style="3" customWidth="1"/>
    <col min="8" max="13" width="7" style="3" customWidth="1"/>
    <col min="14" max="21" width="3.42578125" style="3" hidden="1" customWidth="1"/>
    <col min="22" max="26" width="4" style="3" hidden="1" customWidth="1"/>
    <col min="27" max="30" width="3.42578125" style="3" hidden="1" customWidth="1"/>
    <col min="31" max="33" width="4" style="3" hidden="1" customWidth="1"/>
    <col min="34" max="37" width="3.42578125" style="3" hidden="1" customWidth="1"/>
    <col min="38" max="48" width="4" style="3" hidden="1" customWidth="1"/>
    <col min="49" max="49" width="4.42578125" style="3" hidden="1" customWidth="1"/>
    <col min="50" max="50" width="6.42578125" style="3" hidden="1" customWidth="1"/>
    <col min="51" max="51" width="5.7109375" style="3" hidden="1" customWidth="1"/>
    <col min="52" max="52" width="8.5703125" style="3" hidden="1" customWidth="1"/>
    <col min="53" max="53" width="10.28515625" style="3" hidden="1" customWidth="1"/>
    <col min="54" max="54" width="12.7109375" style="3" customWidth="1"/>
    <col min="55" max="55" width="10.28515625" style="3" customWidth="1"/>
    <col min="56" max="58" width="9.140625" style="3" hidden="1" customWidth="1"/>
    <col min="59" max="256" width="9.140625" style="3"/>
    <col min="257" max="257" width="3.7109375" style="3" customWidth="1"/>
    <col min="258" max="258" width="10.42578125" style="3" customWidth="1"/>
    <col min="259" max="260" width="4.28515625" style="3" customWidth="1"/>
    <col min="261" max="262" width="5.140625" style="3" customWidth="1"/>
    <col min="263" max="263" width="7.28515625" style="3" customWidth="1"/>
    <col min="264" max="269" width="7" style="3" customWidth="1"/>
    <col min="270" max="309" width="0" style="3" hidden="1" customWidth="1"/>
    <col min="310" max="310" width="12.7109375" style="3" customWidth="1"/>
    <col min="311" max="311" width="10.28515625" style="3" customWidth="1"/>
    <col min="312" max="314" width="0" style="3" hidden="1" customWidth="1"/>
    <col min="315" max="512" width="9.140625" style="3"/>
    <col min="513" max="513" width="3.7109375" style="3" customWidth="1"/>
    <col min="514" max="514" width="10.42578125" style="3" customWidth="1"/>
    <col min="515" max="516" width="4.28515625" style="3" customWidth="1"/>
    <col min="517" max="518" width="5.140625" style="3" customWidth="1"/>
    <col min="519" max="519" width="7.28515625" style="3" customWidth="1"/>
    <col min="520" max="525" width="7" style="3" customWidth="1"/>
    <col min="526" max="565" width="0" style="3" hidden="1" customWidth="1"/>
    <col min="566" max="566" width="12.7109375" style="3" customWidth="1"/>
    <col min="567" max="567" width="10.28515625" style="3" customWidth="1"/>
    <col min="568" max="570" width="0" style="3" hidden="1" customWidth="1"/>
    <col min="571" max="768" width="9.140625" style="3"/>
    <col min="769" max="769" width="3.7109375" style="3" customWidth="1"/>
    <col min="770" max="770" width="10.42578125" style="3" customWidth="1"/>
    <col min="771" max="772" width="4.28515625" style="3" customWidth="1"/>
    <col min="773" max="774" width="5.140625" style="3" customWidth="1"/>
    <col min="775" max="775" width="7.28515625" style="3" customWidth="1"/>
    <col min="776" max="781" width="7" style="3" customWidth="1"/>
    <col min="782" max="821" width="0" style="3" hidden="1" customWidth="1"/>
    <col min="822" max="822" width="12.7109375" style="3" customWidth="1"/>
    <col min="823" max="823" width="10.28515625" style="3" customWidth="1"/>
    <col min="824" max="826" width="0" style="3" hidden="1" customWidth="1"/>
    <col min="827" max="1024" width="9.140625" style="3"/>
    <col min="1025" max="1025" width="3.7109375" style="3" customWidth="1"/>
    <col min="1026" max="1026" width="10.42578125" style="3" customWidth="1"/>
    <col min="1027" max="1028" width="4.28515625" style="3" customWidth="1"/>
    <col min="1029" max="1030" width="5.140625" style="3" customWidth="1"/>
    <col min="1031" max="1031" width="7.28515625" style="3" customWidth="1"/>
    <col min="1032" max="1037" width="7" style="3" customWidth="1"/>
    <col min="1038" max="1077" width="0" style="3" hidden="1" customWidth="1"/>
    <col min="1078" max="1078" width="12.7109375" style="3" customWidth="1"/>
    <col min="1079" max="1079" width="10.28515625" style="3" customWidth="1"/>
    <col min="1080" max="1082" width="0" style="3" hidden="1" customWidth="1"/>
    <col min="1083" max="1280" width="9.140625" style="3"/>
    <col min="1281" max="1281" width="3.7109375" style="3" customWidth="1"/>
    <col min="1282" max="1282" width="10.42578125" style="3" customWidth="1"/>
    <col min="1283" max="1284" width="4.28515625" style="3" customWidth="1"/>
    <col min="1285" max="1286" width="5.140625" style="3" customWidth="1"/>
    <col min="1287" max="1287" width="7.28515625" style="3" customWidth="1"/>
    <col min="1288" max="1293" width="7" style="3" customWidth="1"/>
    <col min="1294" max="1333" width="0" style="3" hidden="1" customWidth="1"/>
    <col min="1334" max="1334" width="12.7109375" style="3" customWidth="1"/>
    <col min="1335" max="1335" width="10.28515625" style="3" customWidth="1"/>
    <col min="1336" max="1338" width="0" style="3" hidden="1" customWidth="1"/>
    <col min="1339" max="1536" width="9.140625" style="3"/>
    <col min="1537" max="1537" width="3.7109375" style="3" customWidth="1"/>
    <col min="1538" max="1538" width="10.42578125" style="3" customWidth="1"/>
    <col min="1539" max="1540" width="4.28515625" style="3" customWidth="1"/>
    <col min="1541" max="1542" width="5.140625" style="3" customWidth="1"/>
    <col min="1543" max="1543" width="7.28515625" style="3" customWidth="1"/>
    <col min="1544" max="1549" width="7" style="3" customWidth="1"/>
    <col min="1550" max="1589" width="0" style="3" hidden="1" customWidth="1"/>
    <col min="1590" max="1590" width="12.7109375" style="3" customWidth="1"/>
    <col min="1591" max="1591" width="10.28515625" style="3" customWidth="1"/>
    <col min="1592" max="1594" width="0" style="3" hidden="1" customWidth="1"/>
    <col min="1595" max="1792" width="9.140625" style="3"/>
    <col min="1793" max="1793" width="3.7109375" style="3" customWidth="1"/>
    <col min="1794" max="1794" width="10.42578125" style="3" customWidth="1"/>
    <col min="1795" max="1796" width="4.28515625" style="3" customWidth="1"/>
    <col min="1797" max="1798" width="5.140625" style="3" customWidth="1"/>
    <col min="1799" max="1799" width="7.28515625" style="3" customWidth="1"/>
    <col min="1800" max="1805" width="7" style="3" customWidth="1"/>
    <col min="1806" max="1845" width="0" style="3" hidden="1" customWidth="1"/>
    <col min="1846" max="1846" width="12.7109375" style="3" customWidth="1"/>
    <col min="1847" max="1847" width="10.28515625" style="3" customWidth="1"/>
    <col min="1848" max="1850" width="0" style="3" hidden="1" customWidth="1"/>
    <col min="1851" max="2048" width="9.140625" style="3"/>
    <col min="2049" max="2049" width="3.7109375" style="3" customWidth="1"/>
    <col min="2050" max="2050" width="10.42578125" style="3" customWidth="1"/>
    <col min="2051" max="2052" width="4.28515625" style="3" customWidth="1"/>
    <col min="2053" max="2054" width="5.140625" style="3" customWidth="1"/>
    <col min="2055" max="2055" width="7.28515625" style="3" customWidth="1"/>
    <col min="2056" max="2061" width="7" style="3" customWidth="1"/>
    <col min="2062" max="2101" width="0" style="3" hidden="1" customWidth="1"/>
    <col min="2102" max="2102" width="12.7109375" style="3" customWidth="1"/>
    <col min="2103" max="2103" width="10.28515625" style="3" customWidth="1"/>
    <col min="2104" max="2106" width="0" style="3" hidden="1" customWidth="1"/>
    <col min="2107" max="2304" width="9.140625" style="3"/>
    <col min="2305" max="2305" width="3.7109375" style="3" customWidth="1"/>
    <col min="2306" max="2306" width="10.42578125" style="3" customWidth="1"/>
    <col min="2307" max="2308" width="4.28515625" style="3" customWidth="1"/>
    <col min="2309" max="2310" width="5.140625" style="3" customWidth="1"/>
    <col min="2311" max="2311" width="7.28515625" style="3" customWidth="1"/>
    <col min="2312" max="2317" width="7" style="3" customWidth="1"/>
    <col min="2318" max="2357" width="0" style="3" hidden="1" customWidth="1"/>
    <col min="2358" max="2358" width="12.7109375" style="3" customWidth="1"/>
    <col min="2359" max="2359" width="10.28515625" style="3" customWidth="1"/>
    <col min="2360" max="2362" width="0" style="3" hidden="1" customWidth="1"/>
    <col min="2363" max="2560" width="9.140625" style="3"/>
    <col min="2561" max="2561" width="3.7109375" style="3" customWidth="1"/>
    <col min="2562" max="2562" width="10.42578125" style="3" customWidth="1"/>
    <col min="2563" max="2564" width="4.28515625" style="3" customWidth="1"/>
    <col min="2565" max="2566" width="5.140625" style="3" customWidth="1"/>
    <col min="2567" max="2567" width="7.28515625" style="3" customWidth="1"/>
    <col min="2568" max="2573" width="7" style="3" customWidth="1"/>
    <col min="2574" max="2613" width="0" style="3" hidden="1" customWidth="1"/>
    <col min="2614" max="2614" width="12.7109375" style="3" customWidth="1"/>
    <col min="2615" max="2615" width="10.28515625" style="3" customWidth="1"/>
    <col min="2616" max="2618" width="0" style="3" hidden="1" customWidth="1"/>
    <col min="2619" max="2816" width="9.140625" style="3"/>
    <col min="2817" max="2817" width="3.7109375" style="3" customWidth="1"/>
    <col min="2818" max="2818" width="10.42578125" style="3" customWidth="1"/>
    <col min="2819" max="2820" width="4.28515625" style="3" customWidth="1"/>
    <col min="2821" max="2822" width="5.140625" style="3" customWidth="1"/>
    <col min="2823" max="2823" width="7.28515625" style="3" customWidth="1"/>
    <col min="2824" max="2829" width="7" style="3" customWidth="1"/>
    <col min="2830" max="2869" width="0" style="3" hidden="1" customWidth="1"/>
    <col min="2870" max="2870" width="12.7109375" style="3" customWidth="1"/>
    <col min="2871" max="2871" width="10.28515625" style="3" customWidth="1"/>
    <col min="2872" max="2874" width="0" style="3" hidden="1" customWidth="1"/>
    <col min="2875" max="3072" width="9.140625" style="3"/>
    <col min="3073" max="3073" width="3.7109375" style="3" customWidth="1"/>
    <col min="3074" max="3074" width="10.42578125" style="3" customWidth="1"/>
    <col min="3075" max="3076" width="4.28515625" style="3" customWidth="1"/>
    <col min="3077" max="3078" width="5.140625" style="3" customWidth="1"/>
    <col min="3079" max="3079" width="7.28515625" style="3" customWidth="1"/>
    <col min="3080" max="3085" width="7" style="3" customWidth="1"/>
    <col min="3086" max="3125" width="0" style="3" hidden="1" customWidth="1"/>
    <col min="3126" max="3126" width="12.7109375" style="3" customWidth="1"/>
    <col min="3127" max="3127" width="10.28515625" style="3" customWidth="1"/>
    <col min="3128" max="3130" width="0" style="3" hidden="1" customWidth="1"/>
    <col min="3131" max="3328" width="9.140625" style="3"/>
    <col min="3329" max="3329" width="3.7109375" style="3" customWidth="1"/>
    <col min="3330" max="3330" width="10.42578125" style="3" customWidth="1"/>
    <col min="3331" max="3332" width="4.28515625" style="3" customWidth="1"/>
    <col min="3333" max="3334" width="5.140625" style="3" customWidth="1"/>
    <col min="3335" max="3335" width="7.28515625" style="3" customWidth="1"/>
    <col min="3336" max="3341" width="7" style="3" customWidth="1"/>
    <col min="3342" max="3381" width="0" style="3" hidden="1" customWidth="1"/>
    <col min="3382" max="3382" width="12.7109375" style="3" customWidth="1"/>
    <col min="3383" max="3383" width="10.28515625" style="3" customWidth="1"/>
    <col min="3384" max="3386" width="0" style="3" hidden="1" customWidth="1"/>
    <col min="3387" max="3584" width="9.140625" style="3"/>
    <col min="3585" max="3585" width="3.7109375" style="3" customWidth="1"/>
    <col min="3586" max="3586" width="10.42578125" style="3" customWidth="1"/>
    <col min="3587" max="3588" width="4.28515625" style="3" customWidth="1"/>
    <col min="3589" max="3590" width="5.140625" style="3" customWidth="1"/>
    <col min="3591" max="3591" width="7.28515625" style="3" customWidth="1"/>
    <col min="3592" max="3597" width="7" style="3" customWidth="1"/>
    <col min="3598" max="3637" width="0" style="3" hidden="1" customWidth="1"/>
    <col min="3638" max="3638" width="12.7109375" style="3" customWidth="1"/>
    <col min="3639" max="3639" width="10.28515625" style="3" customWidth="1"/>
    <col min="3640" max="3642" width="0" style="3" hidden="1" customWidth="1"/>
    <col min="3643" max="3840" width="9.140625" style="3"/>
    <col min="3841" max="3841" width="3.7109375" style="3" customWidth="1"/>
    <col min="3842" max="3842" width="10.42578125" style="3" customWidth="1"/>
    <col min="3843" max="3844" width="4.28515625" style="3" customWidth="1"/>
    <col min="3845" max="3846" width="5.140625" style="3" customWidth="1"/>
    <col min="3847" max="3847" width="7.28515625" style="3" customWidth="1"/>
    <col min="3848" max="3853" width="7" style="3" customWidth="1"/>
    <col min="3854" max="3893" width="0" style="3" hidden="1" customWidth="1"/>
    <col min="3894" max="3894" width="12.7109375" style="3" customWidth="1"/>
    <col min="3895" max="3895" width="10.28515625" style="3" customWidth="1"/>
    <col min="3896" max="3898" width="0" style="3" hidden="1" customWidth="1"/>
    <col min="3899" max="4096" width="9.140625" style="3"/>
    <col min="4097" max="4097" width="3.7109375" style="3" customWidth="1"/>
    <col min="4098" max="4098" width="10.42578125" style="3" customWidth="1"/>
    <col min="4099" max="4100" width="4.28515625" style="3" customWidth="1"/>
    <col min="4101" max="4102" width="5.140625" style="3" customWidth="1"/>
    <col min="4103" max="4103" width="7.28515625" style="3" customWidth="1"/>
    <col min="4104" max="4109" width="7" style="3" customWidth="1"/>
    <col min="4110" max="4149" width="0" style="3" hidden="1" customWidth="1"/>
    <col min="4150" max="4150" width="12.7109375" style="3" customWidth="1"/>
    <col min="4151" max="4151" width="10.28515625" style="3" customWidth="1"/>
    <col min="4152" max="4154" width="0" style="3" hidden="1" customWidth="1"/>
    <col min="4155" max="4352" width="9.140625" style="3"/>
    <col min="4353" max="4353" width="3.7109375" style="3" customWidth="1"/>
    <col min="4354" max="4354" width="10.42578125" style="3" customWidth="1"/>
    <col min="4355" max="4356" width="4.28515625" style="3" customWidth="1"/>
    <col min="4357" max="4358" width="5.140625" style="3" customWidth="1"/>
    <col min="4359" max="4359" width="7.28515625" style="3" customWidth="1"/>
    <col min="4360" max="4365" width="7" style="3" customWidth="1"/>
    <col min="4366" max="4405" width="0" style="3" hidden="1" customWidth="1"/>
    <col min="4406" max="4406" width="12.7109375" style="3" customWidth="1"/>
    <col min="4407" max="4407" width="10.28515625" style="3" customWidth="1"/>
    <col min="4408" max="4410" width="0" style="3" hidden="1" customWidth="1"/>
    <col min="4411" max="4608" width="9.140625" style="3"/>
    <col min="4609" max="4609" width="3.7109375" style="3" customWidth="1"/>
    <col min="4610" max="4610" width="10.42578125" style="3" customWidth="1"/>
    <col min="4611" max="4612" width="4.28515625" style="3" customWidth="1"/>
    <col min="4613" max="4614" width="5.140625" style="3" customWidth="1"/>
    <col min="4615" max="4615" width="7.28515625" style="3" customWidth="1"/>
    <col min="4616" max="4621" width="7" style="3" customWidth="1"/>
    <col min="4622" max="4661" width="0" style="3" hidden="1" customWidth="1"/>
    <col min="4662" max="4662" width="12.7109375" style="3" customWidth="1"/>
    <col min="4663" max="4663" width="10.28515625" style="3" customWidth="1"/>
    <col min="4664" max="4666" width="0" style="3" hidden="1" customWidth="1"/>
    <col min="4667" max="4864" width="9.140625" style="3"/>
    <col min="4865" max="4865" width="3.7109375" style="3" customWidth="1"/>
    <col min="4866" max="4866" width="10.42578125" style="3" customWidth="1"/>
    <col min="4867" max="4868" width="4.28515625" style="3" customWidth="1"/>
    <col min="4869" max="4870" width="5.140625" style="3" customWidth="1"/>
    <col min="4871" max="4871" width="7.28515625" style="3" customWidth="1"/>
    <col min="4872" max="4877" width="7" style="3" customWidth="1"/>
    <col min="4878" max="4917" width="0" style="3" hidden="1" customWidth="1"/>
    <col min="4918" max="4918" width="12.7109375" style="3" customWidth="1"/>
    <col min="4919" max="4919" width="10.28515625" style="3" customWidth="1"/>
    <col min="4920" max="4922" width="0" style="3" hidden="1" customWidth="1"/>
    <col min="4923" max="5120" width="9.140625" style="3"/>
    <col min="5121" max="5121" width="3.7109375" style="3" customWidth="1"/>
    <col min="5122" max="5122" width="10.42578125" style="3" customWidth="1"/>
    <col min="5123" max="5124" width="4.28515625" style="3" customWidth="1"/>
    <col min="5125" max="5126" width="5.140625" style="3" customWidth="1"/>
    <col min="5127" max="5127" width="7.28515625" style="3" customWidth="1"/>
    <col min="5128" max="5133" width="7" style="3" customWidth="1"/>
    <col min="5134" max="5173" width="0" style="3" hidden="1" customWidth="1"/>
    <col min="5174" max="5174" width="12.7109375" style="3" customWidth="1"/>
    <col min="5175" max="5175" width="10.28515625" style="3" customWidth="1"/>
    <col min="5176" max="5178" width="0" style="3" hidden="1" customWidth="1"/>
    <col min="5179" max="5376" width="9.140625" style="3"/>
    <col min="5377" max="5377" width="3.7109375" style="3" customWidth="1"/>
    <col min="5378" max="5378" width="10.42578125" style="3" customWidth="1"/>
    <col min="5379" max="5380" width="4.28515625" style="3" customWidth="1"/>
    <col min="5381" max="5382" width="5.140625" style="3" customWidth="1"/>
    <col min="5383" max="5383" width="7.28515625" style="3" customWidth="1"/>
    <col min="5384" max="5389" width="7" style="3" customWidth="1"/>
    <col min="5390" max="5429" width="0" style="3" hidden="1" customWidth="1"/>
    <col min="5430" max="5430" width="12.7109375" style="3" customWidth="1"/>
    <col min="5431" max="5431" width="10.28515625" style="3" customWidth="1"/>
    <col min="5432" max="5434" width="0" style="3" hidden="1" customWidth="1"/>
    <col min="5435" max="5632" width="9.140625" style="3"/>
    <col min="5633" max="5633" width="3.7109375" style="3" customWidth="1"/>
    <col min="5634" max="5634" width="10.42578125" style="3" customWidth="1"/>
    <col min="5635" max="5636" width="4.28515625" style="3" customWidth="1"/>
    <col min="5637" max="5638" width="5.140625" style="3" customWidth="1"/>
    <col min="5639" max="5639" width="7.28515625" style="3" customWidth="1"/>
    <col min="5640" max="5645" width="7" style="3" customWidth="1"/>
    <col min="5646" max="5685" width="0" style="3" hidden="1" customWidth="1"/>
    <col min="5686" max="5686" width="12.7109375" style="3" customWidth="1"/>
    <col min="5687" max="5687" width="10.28515625" style="3" customWidth="1"/>
    <col min="5688" max="5690" width="0" style="3" hidden="1" customWidth="1"/>
    <col min="5691" max="5888" width="9.140625" style="3"/>
    <col min="5889" max="5889" width="3.7109375" style="3" customWidth="1"/>
    <col min="5890" max="5890" width="10.42578125" style="3" customWidth="1"/>
    <col min="5891" max="5892" width="4.28515625" style="3" customWidth="1"/>
    <col min="5893" max="5894" width="5.140625" style="3" customWidth="1"/>
    <col min="5895" max="5895" width="7.28515625" style="3" customWidth="1"/>
    <col min="5896" max="5901" width="7" style="3" customWidth="1"/>
    <col min="5902" max="5941" width="0" style="3" hidden="1" customWidth="1"/>
    <col min="5942" max="5942" width="12.7109375" style="3" customWidth="1"/>
    <col min="5943" max="5943" width="10.28515625" style="3" customWidth="1"/>
    <col min="5944" max="5946" width="0" style="3" hidden="1" customWidth="1"/>
    <col min="5947" max="6144" width="9.140625" style="3"/>
    <col min="6145" max="6145" width="3.7109375" style="3" customWidth="1"/>
    <col min="6146" max="6146" width="10.42578125" style="3" customWidth="1"/>
    <col min="6147" max="6148" width="4.28515625" style="3" customWidth="1"/>
    <col min="6149" max="6150" width="5.140625" style="3" customWidth="1"/>
    <col min="6151" max="6151" width="7.28515625" style="3" customWidth="1"/>
    <col min="6152" max="6157" width="7" style="3" customWidth="1"/>
    <col min="6158" max="6197" width="0" style="3" hidden="1" customWidth="1"/>
    <col min="6198" max="6198" width="12.7109375" style="3" customWidth="1"/>
    <col min="6199" max="6199" width="10.28515625" style="3" customWidth="1"/>
    <col min="6200" max="6202" width="0" style="3" hidden="1" customWidth="1"/>
    <col min="6203" max="6400" width="9.140625" style="3"/>
    <col min="6401" max="6401" width="3.7109375" style="3" customWidth="1"/>
    <col min="6402" max="6402" width="10.42578125" style="3" customWidth="1"/>
    <col min="6403" max="6404" width="4.28515625" style="3" customWidth="1"/>
    <col min="6405" max="6406" width="5.140625" style="3" customWidth="1"/>
    <col min="6407" max="6407" width="7.28515625" style="3" customWidth="1"/>
    <col min="6408" max="6413" width="7" style="3" customWidth="1"/>
    <col min="6414" max="6453" width="0" style="3" hidden="1" customWidth="1"/>
    <col min="6454" max="6454" width="12.7109375" style="3" customWidth="1"/>
    <col min="6455" max="6455" width="10.28515625" style="3" customWidth="1"/>
    <col min="6456" max="6458" width="0" style="3" hidden="1" customWidth="1"/>
    <col min="6459" max="6656" width="9.140625" style="3"/>
    <col min="6657" max="6657" width="3.7109375" style="3" customWidth="1"/>
    <col min="6658" max="6658" width="10.42578125" style="3" customWidth="1"/>
    <col min="6659" max="6660" width="4.28515625" style="3" customWidth="1"/>
    <col min="6661" max="6662" width="5.140625" style="3" customWidth="1"/>
    <col min="6663" max="6663" width="7.28515625" style="3" customWidth="1"/>
    <col min="6664" max="6669" width="7" style="3" customWidth="1"/>
    <col min="6670" max="6709" width="0" style="3" hidden="1" customWidth="1"/>
    <col min="6710" max="6710" width="12.7109375" style="3" customWidth="1"/>
    <col min="6711" max="6711" width="10.28515625" style="3" customWidth="1"/>
    <col min="6712" max="6714" width="0" style="3" hidden="1" customWidth="1"/>
    <col min="6715" max="6912" width="9.140625" style="3"/>
    <col min="6913" max="6913" width="3.7109375" style="3" customWidth="1"/>
    <col min="6914" max="6914" width="10.42578125" style="3" customWidth="1"/>
    <col min="6915" max="6916" width="4.28515625" style="3" customWidth="1"/>
    <col min="6917" max="6918" width="5.140625" style="3" customWidth="1"/>
    <col min="6919" max="6919" width="7.28515625" style="3" customWidth="1"/>
    <col min="6920" max="6925" width="7" style="3" customWidth="1"/>
    <col min="6926" max="6965" width="0" style="3" hidden="1" customWidth="1"/>
    <col min="6966" max="6966" width="12.7109375" style="3" customWidth="1"/>
    <col min="6967" max="6967" width="10.28515625" style="3" customWidth="1"/>
    <col min="6968" max="6970" width="0" style="3" hidden="1" customWidth="1"/>
    <col min="6971" max="7168" width="9.140625" style="3"/>
    <col min="7169" max="7169" width="3.7109375" style="3" customWidth="1"/>
    <col min="7170" max="7170" width="10.42578125" style="3" customWidth="1"/>
    <col min="7171" max="7172" width="4.28515625" style="3" customWidth="1"/>
    <col min="7173" max="7174" width="5.140625" style="3" customWidth="1"/>
    <col min="7175" max="7175" width="7.28515625" style="3" customWidth="1"/>
    <col min="7176" max="7181" width="7" style="3" customWidth="1"/>
    <col min="7182" max="7221" width="0" style="3" hidden="1" customWidth="1"/>
    <col min="7222" max="7222" width="12.7109375" style="3" customWidth="1"/>
    <col min="7223" max="7223" width="10.28515625" style="3" customWidth="1"/>
    <col min="7224" max="7226" width="0" style="3" hidden="1" customWidth="1"/>
    <col min="7227" max="7424" width="9.140625" style="3"/>
    <col min="7425" max="7425" width="3.7109375" style="3" customWidth="1"/>
    <col min="7426" max="7426" width="10.42578125" style="3" customWidth="1"/>
    <col min="7427" max="7428" width="4.28515625" style="3" customWidth="1"/>
    <col min="7429" max="7430" width="5.140625" style="3" customWidth="1"/>
    <col min="7431" max="7431" width="7.28515625" style="3" customWidth="1"/>
    <col min="7432" max="7437" width="7" style="3" customWidth="1"/>
    <col min="7438" max="7477" width="0" style="3" hidden="1" customWidth="1"/>
    <col min="7478" max="7478" width="12.7109375" style="3" customWidth="1"/>
    <col min="7479" max="7479" width="10.28515625" style="3" customWidth="1"/>
    <col min="7480" max="7482" width="0" style="3" hidden="1" customWidth="1"/>
    <col min="7483" max="7680" width="9.140625" style="3"/>
    <col min="7681" max="7681" width="3.7109375" style="3" customWidth="1"/>
    <col min="7682" max="7682" width="10.42578125" style="3" customWidth="1"/>
    <col min="7683" max="7684" width="4.28515625" style="3" customWidth="1"/>
    <col min="7685" max="7686" width="5.140625" style="3" customWidth="1"/>
    <col min="7687" max="7687" width="7.28515625" style="3" customWidth="1"/>
    <col min="7688" max="7693" width="7" style="3" customWidth="1"/>
    <col min="7694" max="7733" width="0" style="3" hidden="1" customWidth="1"/>
    <col min="7734" max="7734" width="12.7109375" style="3" customWidth="1"/>
    <col min="7735" max="7735" width="10.28515625" style="3" customWidth="1"/>
    <col min="7736" max="7738" width="0" style="3" hidden="1" customWidth="1"/>
    <col min="7739" max="7936" width="9.140625" style="3"/>
    <col min="7937" max="7937" width="3.7109375" style="3" customWidth="1"/>
    <col min="7938" max="7938" width="10.42578125" style="3" customWidth="1"/>
    <col min="7939" max="7940" width="4.28515625" style="3" customWidth="1"/>
    <col min="7941" max="7942" width="5.140625" style="3" customWidth="1"/>
    <col min="7943" max="7943" width="7.28515625" style="3" customWidth="1"/>
    <col min="7944" max="7949" width="7" style="3" customWidth="1"/>
    <col min="7950" max="7989" width="0" style="3" hidden="1" customWidth="1"/>
    <col min="7990" max="7990" width="12.7109375" style="3" customWidth="1"/>
    <col min="7991" max="7991" width="10.28515625" style="3" customWidth="1"/>
    <col min="7992" max="7994" width="0" style="3" hidden="1" customWidth="1"/>
    <col min="7995" max="8192" width="9.140625" style="3"/>
    <col min="8193" max="8193" width="3.7109375" style="3" customWidth="1"/>
    <col min="8194" max="8194" width="10.42578125" style="3" customWidth="1"/>
    <col min="8195" max="8196" width="4.28515625" style="3" customWidth="1"/>
    <col min="8197" max="8198" width="5.140625" style="3" customWidth="1"/>
    <col min="8199" max="8199" width="7.28515625" style="3" customWidth="1"/>
    <col min="8200" max="8205" width="7" style="3" customWidth="1"/>
    <col min="8206" max="8245" width="0" style="3" hidden="1" customWidth="1"/>
    <col min="8246" max="8246" width="12.7109375" style="3" customWidth="1"/>
    <col min="8247" max="8247" width="10.28515625" style="3" customWidth="1"/>
    <col min="8248" max="8250" width="0" style="3" hidden="1" customWidth="1"/>
    <col min="8251" max="8448" width="9.140625" style="3"/>
    <col min="8449" max="8449" width="3.7109375" style="3" customWidth="1"/>
    <col min="8450" max="8450" width="10.42578125" style="3" customWidth="1"/>
    <col min="8451" max="8452" width="4.28515625" style="3" customWidth="1"/>
    <col min="8453" max="8454" width="5.140625" style="3" customWidth="1"/>
    <col min="8455" max="8455" width="7.28515625" style="3" customWidth="1"/>
    <col min="8456" max="8461" width="7" style="3" customWidth="1"/>
    <col min="8462" max="8501" width="0" style="3" hidden="1" customWidth="1"/>
    <col min="8502" max="8502" width="12.7109375" style="3" customWidth="1"/>
    <col min="8503" max="8503" width="10.28515625" style="3" customWidth="1"/>
    <col min="8504" max="8506" width="0" style="3" hidden="1" customWidth="1"/>
    <col min="8507" max="8704" width="9.140625" style="3"/>
    <col min="8705" max="8705" width="3.7109375" style="3" customWidth="1"/>
    <col min="8706" max="8706" width="10.42578125" style="3" customWidth="1"/>
    <col min="8707" max="8708" width="4.28515625" style="3" customWidth="1"/>
    <col min="8709" max="8710" width="5.140625" style="3" customWidth="1"/>
    <col min="8711" max="8711" width="7.28515625" style="3" customWidth="1"/>
    <col min="8712" max="8717" width="7" style="3" customWidth="1"/>
    <col min="8718" max="8757" width="0" style="3" hidden="1" customWidth="1"/>
    <col min="8758" max="8758" width="12.7109375" style="3" customWidth="1"/>
    <col min="8759" max="8759" width="10.28515625" style="3" customWidth="1"/>
    <col min="8760" max="8762" width="0" style="3" hidden="1" customWidth="1"/>
    <col min="8763" max="8960" width="9.140625" style="3"/>
    <col min="8961" max="8961" width="3.7109375" style="3" customWidth="1"/>
    <col min="8962" max="8962" width="10.42578125" style="3" customWidth="1"/>
    <col min="8963" max="8964" width="4.28515625" style="3" customWidth="1"/>
    <col min="8965" max="8966" width="5.140625" style="3" customWidth="1"/>
    <col min="8967" max="8967" width="7.28515625" style="3" customWidth="1"/>
    <col min="8968" max="8973" width="7" style="3" customWidth="1"/>
    <col min="8974" max="9013" width="0" style="3" hidden="1" customWidth="1"/>
    <col min="9014" max="9014" width="12.7109375" style="3" customWidth="1"/>
    <col min="9015" max="9015" width="10.28515625" style="3" customWidth="1"/>
    <col min="9016" max="9018" width="0" style="3" hidden="1" customWidth="1"/>
    <col min="9019" max="9216" width="9.140625" style="3"/>
    <col min="9217" max="9217" width="3.7109375" style="3" customWidth="1"/>
    <col min="9218" max="9218" width="10.42578125" style="3" customWidth="1"/>
    <col min="9219" max="9220" width="4.28515625" style="3" customWidth="1"/>
    <col min="9221" max="9222" width="5.140625" style="3" customWidth="1"/>
    <col min="9223" max="9223" width="7.28515625" style="3" customWidth="1"/>
    <col min="9224" max="9229" width="7" style="3" customWidth="1"/>
    <col min="9230" max="9269" width="0" style="3" hidden="1" customWidth="1"/>
    <col min="9270" max="9270" width="12.7109375" style="3" customWidth="1"/>
    <col min="9271" max="9271" width="10.28515625" style="3" customWidth="1"/>
    <col min="9272" max="9274" width="0" style="3" hidden="1" customWidth="1"/>
    <col min="9275" max="9472" width="9.140625" style="3"/>
    <col min="9473" max="9473" width="3.7109375" style="3" customWidth="1"/>
    <col min="9474" max="9474" width="10.42578125" style="3" customWidth="1"/>
    <col min="9475" max="9476" width="4.28515625" style="3" customWidth="1"/>
    <col min="9477" max="9478" width="5.140625" style="3" customWidth="1"/>
    <col min="9479" max="9479" width="7.28515625" style="3" customWidth="1"/>
    <col min="9480" max="9485" width="7" style="3" customWidth="1"/>
    <col min="9486" max="9525" width="0" style="3" hidden="1" customWidth="1"/>
    <col min="9526" max="9526" width="12.7109375" style="3" customWidth="1"/>
    <col min="9527" max="9527" width="10.28515625" style="3" customWidth="1"/>
    <col min="9528" max="9530" width="0" style="3" hidden="1" customWidth="1"/>
    <col min="9531" max="9728" width="9.140625" style="3"/>
    <col min="9729" max="9729" width="3.7109375" style="3" customWidth="1"/>
    <col min="9730" max="9730" width="10.42578125" style="3" customWidth="1"/>
    <col min="9731" max="9732" width="4.28515625" style="3" customWidth="1"/>
    <col min="9733" max="9734" width="5.140625" style="3" customWidth="1"/>
    <col min="9735" max="9735" width="7.28515625" style="3" customWidth="1"/>
    <col min="9736" max="9741" width="7" style="3" customWidth="1"/>
    <col min="9742" max="9781" width="0" style="3" hidden="1" customWidth="1"/>
    <col min="9782" max="9782" width="12.7109375" style="3" customWidth="1"/>
    <col min="9783" max="9783" width="10.28515625" style="3" customWidth="1"/>
    <col min="9784" max="9786" width="0" style="3" hidden="1" customWidth="1"/>
    <col min="9787" max="9984" width="9.140625" style="3"/>
    <col min="9985" max="9985" width="3.7109375" style="3" customWidth="1"/>
    <col min="9986" max="9986" width="10.42578125" style="3" customWidth="1"/>
    <col min="9987" max="9988" width="4.28515625" style="3" customWidth="1"/>
    <col min="9989" max="9990" width="5.140625" style="3" customWidth="1"/>
    <col min="9991" max="9991" width="7.28515625" style="3" customWidth="1"/>
    <col min="9992" max="9997" width="7" style="3" customWidth="1"/>
    <col min="9998" max="10037" width="0" style="3" hidden="1" customWidth="1"/>
    <col min="10038" max="10038" width="12.7109375" style="3" customWidth="1"/>
    <col min="10039" max="10039" width="10.28515625" style="3" customWidth="1"/>
    <col min="10040" max="10042" width="0" style="3" hidden="1" customWidth="1"/>
    <col min="10043" max="10240" width="9.140625" style="3"/>
    <col min="10241" max="10241" width="3.7109375" style="3" customWidth="1"/>
    <col min="10242" max="10242" width="10.42578125" style="3" customWidth="1"/>
    <col min="10243" max="10244" width="4.28515625" style="3" customWidth="1"/>
    <col min="10245" max="10246" width="5.140625" style="3" customWidth="1"/>
    <col min="10247" max="10247" width="7.28515625" style="3" customWidth="1"/>
    <col min="10248" max="10253" width="7" style="3" customWidth="1"/>
    <col min="10254" max="10293" width="0" style="3" hidden="1" customWidth="1"/>
    <col min="10294" max="10294" width="12.7109375" style="3" customWidth="1"/>
    <col min="10295" max="10295" width="10.28515625" style="3" customWidth="1"/>
    <col min="10296" max="10298" width="0" style="3" hidden="1" customWidth="1"/>
    <col min="10299" max="10496" width="9.140625" style="3"/>
    <col min="10497" max="10497" width="3.7109375" style="3" customWidth="1"/>
    <col min="10498" max="10498" width="10.42578125" style="3" customWidth="1"/>
    <col min="10499" max="10500" width="4.28515625" style="3" customWidth="1"/>
    <col min="10501" max="10502" width="5.140625" style="3" customWidth="1"/>
    <col min="10503" max="10503" width="7.28515625" style="3" customWidth="1"/>
    <col min="10504" max="10509" width="7" style="3" customWidth="1"/>
    <col min="10510" max="10549" width="0" style="3" hidden="1" customWidth="1"/>
    <col min="10550" max="10550" width="12.7109375" style="3" customWidth="1"/>
    <col min="10551" max="10551" width="10.28515625" style="3" customWidth="1"/>
    <col min="10552" max="10554" width="0" style="3" hidden="1" customWidth="1"/>
    <col min="10555" max="10752" width="9.140625" style="3"/>
    <col min="10753" max="10753" width="3.7109375" style="3" customWidth="1"/>
    <col min="10754" max="10754" width="10.42578125" style="3" customWidth="1"/>
    <col min="10755" max="10756" width="4.28515625" style="3" customWidth="1"/>
    <col min="10757" max="10758" width="5.140625" style="3" customWidth="1"/>
    <col min="10759" max="10759" width="7.28515625" style="3" customWidth="1"/>
    <col min="10760" max="10765" width="7" style="3" customWidth="1"/>
    <col min="10766" max="10805" width="0" style="3" hidden="1" customWidth="1"/>
    <col min="10806" max="10806" width="12.7109375" style="3" customWidth="1"/>
    <col min="10807" max="10807" width="10.28515625" style="3" customWidth="1"/>
    <col min="10808" max="10810" width="0" style="3" hidden="1" customWidth="1"/>
    <col min="10811" max="11008" width="9.140625" style="3"/>
    <col min="11009" max="11009" width="3.7109375" style="3" customWidth="1"/>
    <col min="11010" max="11010" width="10.42578125" style="3" customWidth="1"/>
    <col min="11011" max="11012" width="4.28515625" style="3" customWidth="1"/>
    <col min="11013" max="11014" width="5.140625" style="3" customWidth="1"/>
    <col min="11015" max="11015" width="7.28515625" style="3" customWidth="1"/>
    <col min="11016" max="11021" width="7" style="3" customWidth="1"/>
    <col min="11022" max="11061" width="0" style="3" hidden="1" customWidth="1"/>
    <col min="11062" max="11062" width="12.7109375" style="3" customWidth="1"/>
    <col min="11063" max="11063" width="10.28515625" style="3" customWidth="1"/>
    <col min="11064" max="11066" width="0" style="3" hidden="1" customWidth="1"/>
    <col min="11067" max="11264" width="9.140625" style="3"/>
    <col min="11265" max="11265" width="3.7109375" style="3" customWidth="1"/>
    <col min="11266" max="11266" width="10.42578125" style="3" customWidth="1"/>
    <col min="11267" max="11268" width="4.28515625" style="3" customWidth="1"/>
    <col min="11269" max="11270" width="5.140625" style="3" customWidth="1"/>
    <col min="11271" max="11271" width="7.28515625" style="3" customWidth="1"/>
    <col min="11272" max="11277" width="7" style="3" customWidth="1"/>
    <col min="11278" max="11317" width="0" style="3" hidden="1" customWidth="1"/>
    <col min="11318" max="11318" width="12.7109375" style="3" customWidth="1"/>
    <col min="11319" max="11319" width="10.28515625" style="3" customWidth="1"/>
    <col min="11320" max="11322" width="0" style="3" hidden="1" customWidth="1"/>
    <col min="11323" max="11520" width="9.140625" style="3"/>
    <col min="11521" max="11521" width="3.7109375" style="3" customWidth="1"/>
    <col min="11522" max="11522" width="10.42578125" style="3" customWidth="1"/>
    <col min="11523" max="11524" width="4.28515625" style="3" customWidth="1"/>
    <col min="11525" max="11526" width="5.140625" style="3" customWidth="1"/>
    <col min="11527" max="11527" width="7.28515625" style="3" customWidth="1"/>
    <col min="11528" max="11533" width="7" style="3" customWidth="1"/>
    <col min="11534" max="11573" width="0" style="3" hidden="1" customWidth="1"/>
    <col min="11574" max="11574" width="12.7109375" style="3" customWidth="1"/>
    <col min="11575" max="11575" width="10.28515625" style="3" customWidth="1"/>
    <col min="11576" max="11578" width="0" style="3" hidden="1" customWidth="1"/>
    <col min="11579" max="11776" width="9.140625" style="3"/>
    <col min="11777" max="11777" width="3.7109375" style="3" customWidth="1"/>
    <col min="11778" max="11778" width="10.42578125" style="3" customWidth="1"/>
    <col min="11779" max="11780" width="4.28515625" style="3" customWidth="1"/>
    <col min="11781" max="11782" width="5.140625" style="3" customWidth="1"/>
    <col min="11783" max="11783" width="7.28515625" style="3" customWidth="1"/>
    <col min="11784" max="11789" width="7" style="3" customWidth="1"/>
    <col min="11790" max="11829" width="0" style="3" hidden="1" customWidth="1"/>
    <col min="11830" max="11830" width="12.7109375" style="3" customWidth="1"/>
    <col min="11831" max="11831" width="10.28515625" style="3" customWidth="1"/>
    <col min="11832" max="11834" width="0" style="3" hidden="1" customWidth="1"/>
    <col min="11835" max="12032" width="9.140625" style="3"/>
    <col min="12033" max="12033" width="3.7109375" style="3" customWidth="1"/>
    <col min="12034" max="12034" width="10.42578125" style="3" customWidth="1"/>
    <col min="12035" max="12036" width="4.28515625" style="3" customWidth="1"/>
    <col min="12037" max="12038" width="5.140625" style="3" customWidth="1"/>
    <col min="12039" max="12039" width="7.28515625" style="3" customWidth="1"/>
    <col min="12040" max="12045" width="7" style="3" customWidth="1"/>
    <col min="12046" max="12085" width="0" style="3" hidden="1" customWidth="1"/>
    <col min="12086" max="12086" width="12.7109375" style="3" customWidth="1"/>
    <col min="12087" max="12087" width="10.28515625" style="3" customWidth="1"/>
    <col min="12088" max="12090" width="0" style="3" hidden="1" customWidth="1"/>
    <col min="12091" max="12288" width="9.140625" style="3"/>
    <col min="12289" max="12289" width="3.7109375" style="3" customWidth="1"/>
    <col min="12290" max="12290" width="10.42578125" style="3" customWidth="1"/>
    <col min="12291" max="12292" width="4.28515625" style="3" customWidth="1"/>
    <col min="12293" max="12294" width="5.140625" style="3" customWidth="1"/>
    <col min="12295" max="12295" width="7.28515625" style="3" customWidth="1"/>
    <col min="12296" max="12301" width="7" style="3" customWidth="1"/>
    <col min="12302" max="12341" width="0" style="3" hidden="1" customWidth="1"/>
    <col min="12342" max="12342" width="12.7109375" style="3" customWidth="1"/>
    <col min="12343" max="12343" width="10.28515625" style="3" customWidth="1"/>
    <col min="12344" max="12346" width="0" style="3" hidden="1" customWidth="1"/>
    <col min="12347" max="12544" width="9.140625" style="3"/>
    <col min="12545" max="12545" width="3.7109375" style="3" customWidth="1"/>
    <col min="12546" max="12546" width="10.42578125" style="3" customWidth="1"/>
    <col min="12547" max="12548" width="4.28515625" style="3" customWidth="1"/>
    <col min="12549" max="12550" width="5.140625" style="3" customWidth="1"/>
    <col min="12551" max="12551" width="7.28515625" style="3" customWidth="1"/>
    <col min="12552" max="12557" width="7" style="3" customWidth="1"/>
    <col min="12558" max="12597" width="0" style="3" hidden="1" customWidth="1"/>
    <col min="12598" max="12598" width="12.7109375" style="3" customWidth="1"/>
    <col min="12599" max="12599" width="10.28515625" style="3" customWidth="1"/>
    <col min="12600" max="12602" width="0" style="3" hidden="1" customWidth="1"/>
    <col min="12603" max="12800" width="9.140625" style="3"/>
    <col min="12801" max="12801" width="3.7109375" style="3" customWidth="1"/>
    <col min="12802" max="12802" width="10.42578125" style="3" customWidth="1"/>
    <col min="12803" max="12804" width="4.28515625" style="3" customWidth="1"/>
    <col min="12805" max="12806" width="5.140625" style="3" customWidth="1"/>
    <col min="12807" max="12807" width="7.28515625" style="3" customWidth="1"/>
    <col min="12808" max="12813" width="7" style="3" customWidth="1"/>
    <col min="12814" max="12853" width="0" style="3" hidden="1" customWidth="1"/>
    <col min="12854" max="12854" width="12.7109375" style="3" customWidth="1"/>
    <col min="12855" max="12855" width="10.28515625" style="3" customWidth="1"/>
    <col min="12856" max="12858" width="0" style="3" hidden="1" customWidth="1"/>
    <col min="12859" max="13056" width="9.140625" style="3"/>
    <col min="13057" max="13057" width="3.7109375" style="3" customWidth="1"/>
    <col min="13058" max="13058" width="10.42578125" style="3" customWidth="1"/>
    <col min="13059" max="13060" width="4.28515625" style="3" customWidth="1"/>
    <col min="13061" max="13062" width="5.140625" style="3" customWidth="1"/>
    <col min="13063" max="13063" width="7.28515625" style="3" customWidth="1"/>
    <col min="13064" max="13069" width="7" style="3" customWidth="1"/>
    <col min="13070" max="13109" width="0" style="3" hidden="1" customWidth="1"/>
    <col min="13110" max="13110" width="12.7109375" style="3" customWidth="1"/>
    <col min="13111" max="13111" width="10.28515625" style="3" customWidth="1"/>
    <col min="13112" max="13114" width="0" style="3" hidden="1" customWidth="1"/>
    <col min="13115" max="13312" width="9.140625" style="3"/>
    <col min="13313" max="13313" width="3.7109375" style="3" customWidth="1"/>
    <col min="13314" max="13314" width="10.42578125" style="3" customWidth="1"/>
    <col min="13315" max="13316" width="4.28515625" style="3" customWidth="1"/>
    <col min="13317" max="13318" width="5.140625" style="3" customWidth="1"/>
    <col min="13319" max="13319" width="7.28515625" style="3" customWidth="1"/>
    <col min="13320" max="13325" width="7" style="3" customWidth="1"/>
    <col min="13326" max="13365" width="0" style="3" hidden="1" customWidth="1"/>
    <col min="13366" max="13366" width="12.7109375" style="3" customWidth="1"/>
    <col min="13367" max="13367" width="10.28515625" style="3" customWidth="1"/>
    <col min="13368" max="13370" width="0" style="3" hidden="1" customWidth="1"/>
    <col min="13371" max="13568" width="9.140625" style="3"/>
    <col min="13569" max="13569" width="3.7109375" style="3" customWidth="1"/>
    <col min="13570" max="13570" width="10.42578125" style="3" customWidth="1"/>
    <col min="13571" max="13572" width="4.28515625" style="3" customWidth="1"/>
    <col min="13573" max="13574" width="5.140625" style="3" customWidth="1"/>
    <col min="13575" max="13575" width="7.28515625" style="3" customWidth="1"/>
    <col min="13576" max="13581" width="7" style="3" customWidth="1"/>
    <col min="13582" max="13621" width="0" style="3" hidden="1" customWidth="1"/>
    <col min="13622" max="13622" width="12.7109375" style="3" customWidth="1"/>
    <col min="13623" max="13623" width="10.28515625" style="3" customWidth="1"/>
    <col min="13624" max="13626" width="0" style="3" hidden="1" customWidth="1"/>
    <col min="13627" max="13824" width="9.140625" style="3"/>
    <col min="13825" max="13825" width="3.7109375" style="3" customWidth="1"/>
    <col min="13826" max="13826" width="10.42578125" style="3" customWidth="1"/>
    <col min="13827" max="13828" width="4.28515625" style="3" customWidth="1"/>
    <col min="13829" max="13830" width="5.140625" style="3" customWidth="1"/>
    <col min="13831" max="13831" width="7.28515625" style="3" customWidth="1"/>
    <col min="13832" max="13837" width="7" style="3" customWidth="1"/>
    <col min="13838" max="13877" width="0" style="3" hidden="1" customWidth="1"/>
    <col min="13878" max="13878" width="12.7109375" style="3" customWidth="1"/>
    <col min="13879" max="13879" width="10.28515625" style="3" customWidth="1"/>
    <col min="13880" max="13882" width="0" style="3" hidden="1" customWidth="1"/>
    <col min="13883" max="14080" width="9.140625" style="3"/>
    <col min="14081" max="14081" width="3.7109375" style="3" customWidth="1"/>
    <col min="14082" max="14082" width="10.42578125" style="3" customWidth="1"/>
    <col min="14083" max="14084" width="4.28515625" style="3" customWidth="1"/>
    <col min="14085" max="14086" width="5.140625" style="3" customWidth="1"/>
    <col min="14087" max="14087" width="7.28515625" style="3" customWidth="1"/>
    <col min="14088" max="14093" width="7" style="3" customWidth="1"/>
    <col min="14094" max="14133" width="0" style="3" hidden="1" customWidth="1"/>
    <col min="14134" max="14134" width="12.7109375" style="3" customWidth="1"/>
    <col min="14135" max="14135" width="10.28515625" style="3" customWidth="1"/>
    <col min="14136" max="14138" width="0" style="3" hidden="1" customWidth="1"/>
    <col min="14139" max="14336" width="9.140625" style="3"/>
    <col min="14337" max="14337" width="3.7109375" style="3" customWidth="1"/>
    <col min="14338" max="14338" width="10.42578125" style="3" customWidth="1"/>
    <col min="14339" max="14340" width="4.28515625" style="3" customWidth="1"/>
    <col min="14341" max="14342" width="5.140625" style="3" customWidth="1"/>
    <col min="14343" max="14343" width="7.28515625" style="3" customWidth="1"/>
    <col min="14344" max="14349" width="7" style="3" customWidth="1"/>
    <col min="14350" max="14389" width="0" style="3" hidden="1" customWidth="1"/>
    <col min="14390" max="14390" width="12.7109375" style="3" customWidth="1"/>
    <col min="14391" max="14391" width="10.28515625" style="3" customWidth="1"/>
    <col min="14392" max="14394" width="0" style="3" hidden="1" customWidth="1"/>
    <col min="14395" max="14592" width="9.140625" style="3"/>
    <col min="14593" max="14593" width="3.7109375" style="3" customWidth="1"/>
    <col min="14594" max="14594" width="10.42578125" style="3" customWidth="1"/>
    <col min="14595" max="14596" width="4.28515625" style="3" customWidth="1"/>
    <col min="14597" max="14598" width="5.140625" style="3" customWidth="1"/>
    <col min="14599" max="14599" width="7.28515625" style="3" customWidth="1"/>
    <col min="14600" max="14605" width="7" style="3" customWidth="1"/>
    <col min="14606" max="14645" width="0" style="3" hidden="1" customWidth="1"/>
    <col min="14646" max="14646" width="12.7109375" style="3" customWidth="1"/>
    <col min="14647" max="14647" width="10.28515625" style="3" customWidth="1"/>
    <col min="14648" max="14650" width="0" style="3" hidden="1" customWidth="1"/>
    <col min="14651" max="14848" width="9.140625" style="3"/>
    <col min="14849" max="14849" width="3.7109375" style="3" customWidth="1"/>
    <col min="14850" max="14850" width="10.42578125" style="3" customWidth="1"/>
    <col min="14851" max="14852" width="4.28515625" style="3" customWidth="1"/>
    <col min="14853" max="14854" width="5.140625" style="3" customWidth="1"/>
    <col min="14855" max="14855" width="7.28515625" style="3" customWidth="1"/>
    <col min="14856" max="14861" width="7" style="3" customWidth="1"/>
    <col min="14862" max="14901" width="0" style="3" hidden="1" customWidth="1"/>
    <col min="14902" max="14902" width="12.7109375" style="3" customWidth="1"/>
    <col min="14903" max="14903" width="10.28515625" style="3" customWidth="1"/>
    <col min="14904" max="14906" width="0" style="3" hidden="1" customWidth="1"/>
    <col min="14907" max="15104" width="9.140625" style="3"/>
    <col min="15105" max="15105" width="3.7109375" style="3" customWidth="1"/>
    <col min="15106" max="15106" width="10.42578125" style="3" customWidth="1"/>
    <col min="15107" max="15108" width="4.28515625" style="3" customWidth="1"/>
    <col min="15109" max="15110" width="5.140625" style="3" customWidth="1"/>
    <col min="15111" max="15111" width="7.28515625" style="3" customWidth="1"/>
    <col min="15112" max="15117" width="7" style="3" customWidth="1"/>
    <col min="15118" max="15157" width="0" style="3" hidden="1" customWidth="1"/>
    <col min="15158" max="15158" width="12.7109375" style="3" customWidth="1"/>
    <col min="15159" max="15159" width="10.28515625" style="3" customWidth="1"/>
    <col min="15160" max="15162" width="0" style="3" hidden="1" customWidth="1"/>
    <col min="15163" max="15360" width="9.140625" style="3"/>
    <col min="15361" max="15361" width="3.7109375" style="3" customWidth="1"/>
    <col min="15362" max="15362" width="10.42578125" style="3" customWidth="1"/>
    <col min="15363" max="15364" width="4.28515625" style="3" customWidth="1"/>
    <col min="15365" max="15366" width="5.140625" style="3" customWidth="1"/>
    <col min="15367" max="15367" width="7.28515625" style="3" customWidth="1"/>
    <col min="15368" max="15373" width="7" style="3" customWidth="1"/>
    <col min="15374" max="15413" width="0" style="3" hidden="1" customWidth="1"/>
    <col min="15414" max="15414" width="12.7109375" style="3" customWidth="1"/>
    <col min="15415" max="15415" width="10.28515625" style="3" customWidth="1"/>
    <col min="15416" max="15418" width="0" style="3" hidden="1" customWidth="1"/>
    <col min="15419" max="15616" width="9.140625" style="3"/>
    <col min="15617" max="15617" width="3.7109375" style="3" customWidth="1"/>
    <col min="15618" max="15618" width="10.42578125" style="3" customWidth="1"/>
    <col min="15619" max="15620" width="4.28515625" style="3" customWidth="1"/>
    <col min="15621" max="15622" width="5.140625" style="3" customWidth="1"/>
    <col min="15623" max="15623" width="7.28515625" style="3" customWidth="1"/>
    <col min="15624" max="15629" width="7" style="3" customWidth="1"/>
    <col min="15630" max="15669" width="0" style="3" hidden="1" customWidth="1"/>
    <col min="15670" max="15670" width="12.7109375" style="3" customWidth="1"/>
    <col min="15671" max="15671" width="10.28515625" style="3" customWidth="1"/>
    <col min="15672" max="15674" width="0" style="3" hidden="1" customWidth="1"/>
    <col min="15675" max="15872" width="9.140625" style="3"/>
    <col min="15873" max="15873" width="3.7109375" style="3" customWidth="1"/>
    <col min="15874" max="15874" width="10.42578125" style="3" customWidth="1"/>
    <col min="15875" max="15876" width="4.28515625" style="3" customWidth="1"/>
    <col min="15877" max="15878" width="5.140625" style="3" customWidth="1"/>
    <col min="15879" max="15879" width="7.28515625" style="3" customWidth="1"/>
    <col min="15880" max="15885" width="7" style="3" customWidth="1"/>
    <col min="15886" max="15925" width="0" style="3" hidden="1" customWidth="1"/>
    <col min="15926" max="15926" width="12.7109375" style="3" customWidth="1"/>
    <col min="15927" max="15927" width="10.28515625" style="3" customWidth="1"/>
    <col min="15928" max="15930" width="0" style="3" hidden="1" customWidth="1"/>
    <col min="15931" max="16128" width="9.140625" style="3"/>
    <col min="16129" max="16129" width="3.7109375" style="3" customWidth="1"/>
    <col min="16130" max="16130" width="10.42578125" style="3" customWidth="1"/>
    <col min="16131" max="16132" width="4.28515625" style="3" customWidth="1"/>
    <col min="16133" max="16134" width="5.140625" style="3" customWidth="1"/>
    <col min="16135" max="16135" width="7.28515625" style="3" customWidth="1"/>
    <col min="16136" max="16141" width="7" style="3" customWidth="1"/>
    <col min="16142" max="16181" width="0" style="3" hidden="1" customWidth="1"/>
    <col min="16182" max="16182" width="12.7109375" style="3" customWidth="1"/>
    <col min="16183" max="16183" width="10.28515625" style="3" customWidth="1"/>
    <col min="16184" max="16186" width="0" style="3" hidden="1" customWidth="1"/>
    <col min="16187" max="16384" width="9.140625" style="3"/>
  </cols>
  <sheetData>
    <row r="3" spans="1:58" ht="13.5" customHeight="1" x14ac:dyDescent="0.2">
      <c r="B3" s="2"/>
      <c r="C3" s="3" t="str">
        <f>CONCATENATE("Семестр ", Семестр)</f>
        <v>Семестр 1</v>
      </c>
      <c r="F3" s="4" t="s">
        <v>238</v>
      </c>
      <c r="G3" s="4"/>
      <c r="H3" s="4"/>
      <c r="L3" s="4"/>
      <c r="X3" s="5">
        <v>1</v>
      </c>
    </row>
    <row r="4" spans="1:58" ht="14.25" customHeight="1" thickBot="1" x14ac:dyDescent="0.25">
      <c r="B4" s="6"/>
      <c r="C4" s="2" t="s">
        <v>1</v>
      </c>
      <c r="G4" s="4"/>
      <c r="H4" s="4"/>
      <c r="L4" s="2"/>
      <c r="O4" s="3" t="s">
        <v>2</v>
      </c>
      <c r="AZ4" s="7"/>
      <c r="BA4" s="8">
        <v>43491</v>
      </c>
      <c r="BB4" s="9">
        <f>BB159</f>
        <v>83.24</v>
      </c>
      <c r="BC4" s="8"/>
    </row>
    <row r="5" spans="1:58" ht="157.5" customHeight="1" x14ac:dyDescent="0.2">
      <c r="A5" s="10" t="s">
        <v>3</v>
      </c>
      <c r="B5" s="11"/>
      <c r="C5" s="12" t="s">
        <v>239</v>
      </c>
      <c r="D5" s="12" t="s">
        <v>240</v>
      </c>
      <c r="E5" s="12" t="s">
        <v>7</v>
      </c>
      <c r="F5" s="12" t="s">
        <v>241</v>
      </c>
      <c r="G5" s="12" t="s">
        <v>242</v>
      </c>
      <c r="H5" s="12" t="s">
        <v>243</v>
      </c>
      <c r="I5" s="12" t="s">
        <v>12</v>
      </c>
      <c r="J5" s="12" t="s">
        <v>244</v>
      </c>
      <c r="K5" s="12" t="s">
        <v>245</v>
      </c>
      <c r="L5" s="12" t="s">
        <v>246</v>
      </c>
      <c r="M5" s="12" t="s">
        <v>247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3" t="s">
        <v>15</v>
      </c>
      <c r="AX5" s="13" t="s">
        <v>16</v>
      </c>
      <c r="AY5" s="13" t="s">
        <v>17</v>
      </c>
      <c r="AZ5" s="13" t="s">
        <v>18</v>
      </c>
      <c r="BA5" s="14" t="s">
        <v>19</v>
      </c>
      <c r="BB5" s="15" t="s">
        <v>20</v>
      </c>
      <c r="BC5" s="15" t="s">
        <v>21</v>
      </c>
    </row>
    <row r="6" spans="1:58" x14ac:dyDescent="0.2">
      <c r="A6" s="16"/>
      <c r="B6" s="17"/>
      <c r="C6" s="18" t="s">
        <v>22</v>
      </c>
      <c r="D6" s="18" t="s">
        <v>22</v>
      </c>
      <c r="E6" s="18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 t="s">
        <v>22</v>
      </c>
      <c r="L6" s="18" t="s">
        <v>22</v>
      </c>
      <c r="M6" s="18" t="s">
        <v>22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9"/>
      <c r="AX6" s="20"/>
      <c r="AY6" s="20"/>
      <c r="AZ6" s="21"/>
      <c r="BA6" s="22"/>
      <c r="BB6" s="23"/>
      <c r="BC6" s="24"/>
    </row>
    <row r="7" spans="1:58" x14ac:dyDescent="0.2">
      <c r="A7" s="16"/>
      <c r="B7" s="17"/>
      <c r="C7" s="25">
        <v>144</v>
      </c>
      <c r="D7" s="25">
        <v>72</v>
      </c>
      <c r="E7" s="25">
        <v>72</v>
      </c>
      <c r="F7" s="25">
        <v>108</v>
      </c>
      <c r="G7" s="25">
        <v>36</v>
      </c>
      <c r="H7" s="25">
        <v>108</v>
      </c>
      <c r="I7" s="25">
        <v>108</v>
      </c>
      <c r="J7" s="25">
        <v>108</v>
      </c>
      <c r="K7" s="25">
        <v>108</v>
      </c>
      <c r="L7" s="25">
        <v>144</v>
      </c>
      <c r="M7" s="25">
        <v>144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19"/>
      <c r="AX7" s="20"/>
      <c r="AY7" s="20"/>
      <c r="AZ7" s="21"/>
      <c r="BA7" s="22"/>
      <c r="BB7" s="23"/>
      <c r="BC7" s="24"/>
    </row>
    <row r="8" spans="1:58" x14ac:dyDescent="0.2">
      <c r="A8" s="16"/>
      <c r="B8" s="17"/>
      <c r="C8" s="18" t="s">
        <v>23</v>
      </c>
      <c r="D8" s="18" t="s">
        <v>23</v>
      </c>
      <c r="E8" s="18" t="s">
        <v>23</v>
      </c>
      <c r="F8" s="18" t="s">
        <v>23</v>
      </c>
      <c r="G8" s="18" t="s">
        <v>23</v>
      </c>
      <c r="H8" s="18" t="s">
        <v>74</v>
      </c>
      <c r="I8" s="18" t="s">
        <v>74</v>
      </c>
      <c r="J8" s="18" t="s">
        <v>74</v>
      </c>
      <c r="K8" s="18" t="s">
        <v>74</v>
      </c>
      <c r="L8" s="18" t="s">
        <v>74</v>
      </c>
      <c r="M8" s="18" t="s">
        <v>74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9"/>
      <c r="AX8" s="20"/>
      <c r="AY8" s="20"/>
      <c r="AZ8" s="21"/>
      <c r="BA8" s="22"/>
      <c r="BB8" s="23"/>
      <c r="BC8" s="24"/>
    </row>
    <row r="9" spans="1:58" ht="11.25" hidden="1" customHeight="1" x14ac:dyDescent="0.2">
      <c r="A9" s="16"/>
      <c r="B9" s="17"/>
      <c r="C9" s="46" t="s">
        <v>24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8"/>
      <c r="AW9" s="19"/>
      <c r="AX9" s="20"/>
      <c r="AY9" s="20"/>
      <c r="AZ9" s="21"/>
      <c r="BA9" s="22"/>
      <c r="BB9" s="23"/>
      <c r="BC9" s="24"/>
    </row>
    <row r="10" spans="1:58" x14ac:dyDescent="0.2">
      <c r="A10" s="16"/>
      <c r="B10" s="17"/>
      <c r="C10" s="46" t="s">
        <v>25</v>
      </c>
      <c r="D10" s="47"/>
      <c r="E10" s="47"/>
      <c r="F10" s="47"/>
      <c r="G10" s="47"/>
      <c r="H10" s="47"/>
      <c r="I10" s="47"/>
      <c r="J10" s="48"/>
      <c r="K10" s="46" t="s">
        <v>26</v>
      </c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8"/>
      <c r="AW10" s="19"/>
      <c r="AX10" s="20"/>
      <c r="AY10" s="20"/>
      <c r="AZ10" s="21"/>
      <c r="BA10" s="22"/>
      <c r="BB10" s="23"/>
      <c r="BC10" s="24"/>
      <c r="BD10" s="3">
        <v>5</v>
      </c>
      <c r="BE10" s="3">
        <v>4</v>
      </c>
      <c r="BF10" s="3">
        <v>3</v>
      </c>
    </row>
    <row r="11" spans="1:58" x14ac:dyDescent="0.2">
      <c r="A11" s="26">
        <v>1</v>
      </c>
      <c r="B11" s="27">
        <v>181494</v>
      </c>
      <c r="C11" s="28">
        <v>77</v>
      </c>
      <c r="D11" s="28">
        <v>66</v>
      </c>
      <c r="E11" s="28">
        <v>61</v>
      </c>
      <c r="F11" s="28">
        <v>73</v>
      </c>
      <c r="G11" s="28">
        <v>76</v>
      </c>
      <c r="H11" s="28">
        <v>91</v>
      </c>
      <c r="I11" s="28">
        <v>72</v>
      </c>
      <c r="J11" s="28">
        <v>88</v>
      </c>
      <c r="K11" s="28">
        <v>92</v>
      </c>
      <c r="L11" s="28">
        <v>91</v>
      </c>
      <c r="M11" s="28">
        <v>91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9"/>
      <c r="AM11" s="29"/>
      <c r="AN11" s="28"/>
      <c r="AO11" s="28"/>
      <c r="AP11" s="28"/>
      <c r="AQ11" s="28"/>
      <c r="AR11" s="28"/>
      <c r="AS11" s="28"/>
      <c r="AT11" s="28"/>
      <c r="AU11" s="28"/>
      <c r="AV11" s="28"/>
      <c r="AW11" s="30">
        <v>0</v>
      </c>
      <c r="AX11" s="31"/>
      <c r="AY11" s="31" t="s">
        <v>29</v>
      </c>
      <c r="AZ11" s="32"/>
      <c r="BA11" s="22"/>
      <c r="BB11" s="33">
        <f>IF(SUM(C11:AV11)&gt;0,(SUM(C11:AV11)/COUNTIF(C11:AV11,"&gt;0")))</f>
        <v>79.818181818181813</v>
      </c>
      <c r="BC11" s="34" t="str">
        <f>IF(SUM(BD11:BF11)&gt;0,(BD11*5+BE11*4+BF11*3)/SUM(BD11:BF11),"")</f>
        <v/>
      </c>
      <c r="BD11" s="35">
        <f t="shared" ref="BD11:BD74" si="0">COUNTIF($C11:$AV11,"Отл")</f>
        <v>0</v>
      </c>
      <c r="BE11" s="36">
        <f t="shared" ref="BE11:BE74" si="1">COUNTIF($C11:$AV11,"Хор")</f>
        <v>0</v>
      </c>
      <c r="BF11" s="36">
        <f t="shared" ref="BF11:BF74" si="2">COUNTIF($C11:$AV11,"Удв")</f>
        <v>0</v>
      </c>
    </row>
    <row r="12" spans="1:58" x14ac:dyDescent="0.2">
      <c r="A12" s="26">
        <v>2</v>
      </c>
      <c r="B12" s="27" t="s">
        <v>248</v>
      </c>
      <c r="C12" s="28">
        <v>79</v>
      </c>
      <c r="D12" s="28">
        <v>69</v>
      </c>
      <c r="E12" s="28">
        <v>61</v>
      </c>
      <c r="F12" s="28">
        <v>68</v>
      </c>
      <c r="G12" s="28">
        <v>76</v>
      </c>
      <c r="H12" s="28">
        <v>88</v>
      </c>
      <c r="I12" s="28">
        <v>60</v>
      </c>
      <c r="J12" s="28">
        <v>91</v>
      </c>
      <c r="K12" s="28">
        <v>79</v>
      </c>
      <c r="L12" s="28">
        <v>82</v>
      </c>
      <c r="M12" s="28">
        <v>81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9"/>
      <c r="AM12" s="29"/>
      <c r="AN12" s="28"/>
      <c r="AO12" s="28"/>
      <c r="AP12" s="28"/>
      <c r="AQ12" s="28"/>
      <c r="AR12" s="28"/>
      <c r="AS12" s="28"/>
      <c r="AT12" s="28"/>
      <c r="AU12" s="28"/>
      <c r="AV12" s="28"/>
      <c r="AW12" s="30">
        <v>0</v>
      </c>
      <c r="AX12" s="31"/>
      <c r="AY12" s="31" t="s">
        <v>29</v>
      </c>
      <c r="AZ12" s="32"/>
      <c r="BA12" s="22"/>
      <c r="BB12" s="33">
        <f t="shared" ref="BB12:BB75" si="3">IF(SUM(C12:AV12)&gt;0,(SUM(C12:AV12)/COUNTIF(C12:AV12,"&gt;0")))</f>
        <v>75.818181818181813</v>
      </c>
      <c r="BC12" s="34" t="str">
        <f t="shared" ref="BC12:BC75" si="4">IF(SUM(BD12:BF12)&gt;0,(BD12*5+BE12*4+BF12*3)/SUM(BD12:BF12),"")</f>
        <v/>
      </c>
      <c r="BD12" s="35">
        <f t="shared" si="0"/>
        <v>0</v>
      </c>
      <c r="BE12" s="36">
        <f t="shared" si="1"/>
        <v>0</v>
      </c>
      <c r="BF12" s="36">
        <f t="shared" si="2"/>
        <v>0</v>
      </c>
    </row>
    <row r="13" spans="1:58" x14ac:dyDescent="0.2">
      <c r="A13" s="26">
        <v>3</v>
      </c>
      <c r="B13" s="27" t="s">
        <v>249</v>
      </c>
      <c r="C13" s="28">
        <v>86</v>
      </c>
      <c r="D13" s="28">
        <v>61</v>
      </c>
      <c r="E13" s="28">
        <v>65</v>
      </c>
      <c r="F13" s="28">
        <v>77</v>
      </c>
      <c r="G13" s="28">
        <v>76</v>
      </c>
      <c r="H13" s="28">
        <v>93</v>
      </c>
      <c r="I13" s="28">
        <v>75</v>
      </c>
      <c r="J13" s="28">
        <v>86</v>
      </c>
      <c r="K13" s="28">
        <v>75</v>
      </c>
      <c r="L13" s="28">
        <v>81</v>
      </c>
      <c r="M13" s="28">
        <v>75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9"/>
      <c r="AM13" s="29"/>
      <c r="AN13" s="28"/>
      <c r="AO13" s="28"/>
      <c r="AP13" s="28"/>
      <c r="AQ13" s="28"/>
      <c r="AR13" s="28"/>
      <c r="AS13" s="28"/>
      <c r="AT13" s="28"/>
      <c r="AU13" s="28"/>
      <c r="AV13" s="28"/>
      <c r="AW13" s="30">
        <v>0</v>
      </c>
      <c r="AX13" s="31"/>
      <c r="AY13" s="31" t="s">
        <v>29</v>
      </c>
      <c r="AZ13" s="32"/>
      <c r="BA13" s="22"/>
      <c r="BB13" s="33">
        <f t="shared" si="3"/>
        <v>77.272727272727266</v>
      </c>
      <c r="BC13" s="34" t="str">
        <f t="shared" si="4"/>
        <v/>
      </c>
      <c r="BD13" s="35">
        <f t="shared" si="0"/>
        <v>0</v>
      </c>
      <c r="BE13" s="36">
        <f t="shared" si="1"/>
        <v>0</v>
      </c>
      <c r="BF13" s="36">
        <f t="shared" si="2"/>
        <v>0</v>
      </c>
    </row>
    <row r="14" spans="1:58" x14ac:dyDescent="0.2">
      <c r="A14" s="26">
        <v>4</v>
      </c>
      <c r="B14" s="27" t="s">
        <v>250</v>
      </c>
      <c r="C14" s="28">
        <v>84</v>
      </c>
      <c r="D14" s="28">
        <v>64</v>
      </c>
      <c r="E14" s="28">
        <v>70</v>
      </c>
      <c r="F14" s="28">
        <v>70</v>
      </c>
      <c r="G14" s="28">
        <v>84</v>
      </c>
      <c r="H14" s="28">
        <v>88</v>
      </c>
      <c r="I14" s="28">
        <v>90</v>
      </c>
      <c r="J14" s="28">
        <v>88</v>
      </c>
      <c r="K14" s="28">
        <v>75</v>
      </c>
      <c r="L14" s="28">
        <v>87</v>
      </c>
      <c r="M14" s="28">
        <v>82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30">
        <v>0</v>
      </c>
      <c r="AX14" s="31"/>
      <c r="AY14" s="31" t="s">
        <v>29</v>
      </c>
      <c r="AZ14" s="32"/>
      <c r="BA14" s="22"/>
      <c r="BB14" s="33">
        <f t="shared" si="3"/>
        <v>80.181818181818187</v>
      </c>
      <c r="BC14" s="34" t="str">
        <f t="shared" si="4"/>
        <v/>
      </c>
      <c r="BD14" s="35">
        <f t="shared" si="0"/>
        <v>0</v>
      </c>
      <c r="BE14" s="36">
        <f t="shared" si="1"/>
        <v>0</v>
      </c>
      <c r="BF14" s="36">
        <f t="shared" si="2"/>
        <v>0</v>
      </c>
    </row>
    <row r="15" spans="1:58" x14ac:dyDescent="0.2">
      <c r="A15" s="26">
        <v>5</v>
      </c>
      <c r="B15" s="27" t="s">
        <v>251</v>
      </c>
      <c r="C15" s="28">
        <v>99</v>
      </c>
      <c r="D15" s="28">
        <v>75</v>
      </c>
      <c r="E15" s="28">
        <v>61</v>
      </c>
      <c r="F15" s="28">
        <v>70</v>
      </c>
      <c r="G15" s="28">
        <v>81</v>
      </c>
      <c r="H15" s="28">
        <v>91</v>
      </c>
      <c r="I15" s="28">
        <v>78</v>
      </c>
      <c r="J15" s="28">
        <v>91</v>
      </c>
      <c r="K15" s="28">
        <v>78</v>
      </c>
      <c r="L15" s="28">
        <v>91</v>
      </c>
      <c r="M15" s="28">
        <v>80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30">
        <v>0</v>
      </c>
      <c r="AX15" s="31"/>
      <c r="AY15" s="31" t="s">
        <v>29</v>
      </c>
      <c r="AZ15" s="32"/>
      <c r="BA15" s="22"/>
      <c r="BB15" s="33">
        <f t="shared" si="3"/>
        <v>81.36363636363636</v>
      </c>
      <c r="BC15" s="34" t="str">
        <f t="shared" si="4"/>
        <v/>
      </c>
      <c r="BD15" s="35">
        <f t="shared" si="0"/>
        <v>0</v>
      </c>
      <c r="BE15" s="36">
        <f t="shared" si="1"/>
        <v>0</v>
      </c>
      <c r="BF15" s="36">
        <f t="shared" si="2"/>
        <v>0</v>
      </c>
    </row>
    <row r="16" spans="1:58" x14ac:dyDescent="0.2">
      <c r="A16" s="26">
        <v>6</v>
      </c>
      <c r="B16" s="27" t="s">
        <v>252</v>
      </c>
      <c r="C16" s="28">
        <v>77</v>
      </c>
      <c r="D16" s="28">
        <v>62</v>
      </c>
      <c r="E16" s="28">
        <v>70</v>
      </c>
      <c r="F16" s="28">
        <v>70</v>
      </c>
      <c r="G16" s="28">
        <v>70</v>
      </c>
      <c r="H16" s="28">
        <v>88</v>
      </c>
      <c r="I16" s="28">
        <v>60</v>
      </c>
      <c r="J16" s="28">
        <v>86</v>
      </c>
      <c r="K16" s="28">
        <v>75</v>
      </c>
      <c r="L16" s="28">
        <v>76</v>
      </c>
      <c r="M16" s="28">
        <v>80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30">
        <v>0</v>
      </c>
      <c r="AX16" s="31"/>
      <c r="AY16" s="31" t="s">
        <v>29</v>
      </c>
      <c r="AZ16" s="32"/>
      <c r="BA16" s="22"/>
      <c r="BB16" s="33">
        <f t="shared" si="3"/>
        <v>74</v>
      </c>
      <c r="BC16" s="34" t="str">
        <f t="shared" si="4"/>
        <v/>
      </c>
      <c r="BD16" s="35">
        <f t="shared" si="0"/>
        <v>0</v>
      </c>
      <c r="BE16" s="36">
        <f t="shared" si="1"/>
        <v>0</v>
      </c>
      <c r="BF16" s="36">
        <f t="shared" si="2"/>
        <v>0</v>
      </c>
    </row>
    <row r="17" spans="1:58" x14ac:dyDescent="0.2">
      <c r="A17" s="26">
        <v>7</v>
      </c>
      <c r="B17" s="27" t="s">
        <v>253</v>
      </c>
      <c r="C17" s="28">
        <v>99</v>
      </c>
      <c r="D17" s="28">
        <v>91</v>
      </c>
      <c r="E17" s="28">
        <v>91</v>
      </c>
      <c r="F17" s="28">
        <v>80</v>
      </c>
      <c r="G17" s="28">
        <v>79</v>
      </c>
      <c r="H17" s="28">
        <v>97</v>
      </c>
      <c r="I17" s="28">
        <v>81</v>
      </c>
      <c r="J17" s="28">
        <v>93</v>
      </c>
      <c r="K17" s="28">
        <v>93</v>
      </c>
      <c r="L17" s="28">
        <v>99</v>
      </c>
      <c r="M17" s="28">
        <v>92</v>
      </c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30">
        <v>0</v>
      </c>
      <c r="AX17" s="31"/>
      <c r="AY17" s="31" t="s">
        <v>29</v>
      </c>
      <c r="AZ17" s="32"/>
      <c r="BA17" s="22"/>
      <c r="BB17" s="33">
        <f t="shared" si="3"/>
        <v>90.454545454545453</v>
      </c>
      <c r="BC17" s="34" t="str">
        <f t="shared" si="4"/>
        <v/>
      </c>
      <c r="BD17" s="35">
        <f t="shared" si="0"/>
        <v>0</v>
      </c>
      <c r="BE17" s="36">
        <f t="shared" si="1"/>
        <v>0</v>
      </c>
      <c r="BF17" s="36">
        <f t="shared" si="2"/>
        <v>0</v>
      </c>
    </row>
    <row r="18" spans="1:58" x14ac:dyDescent="0.2">
      <c r="A18" s="26">
        <v>8</v>
      </c>
      <c r="B18" s="27" t="s">
        <v>254</v>
      </c>
      <c r="C18" s="28">
        <v>79</v>
      </c>
      <c r="D18" s="28">
        <v>65</v>
      </c>
      <c r="E18" s="28">
        <v>75</v>
      </c>
      <c r="F18" s="28">
        <v>72</v>
      </c>
      <c r="G18" s="28">
        <v>79</v>
      </c>
      <c r="H18" s="28">
        <v>86</v>
      </c>
      <c r="I18" s="28">
        <v>73</v>
      </c>
      <c r="J18" s="28">
        <v>88</v>
      </c>
      <c r="K18" s="28">
        <v>75</v>
      </c>
      <c r="L18" s="28">
        <v>91</v>
      </c>
      <c r="M18" s="28">
        <v>75</v>
      </c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30">
        <v>0</v>
      </c>
      <c r="AX18" s="31"/>
      <c r="AY18" s="31" t="s">
        <v>29</v>
      </c>
      <c r="AZ18" s="32"/>
      <c r="BA18" s="22"/>
      <c r="BB18" s="33">
        <f t="shared" si="3"/>
        <v>78</v>
      </c>
      <c r="BC18" s="34" t="str">
        <f t="shared" si="4"/>
        <v/>
      </c>
      <c r="BD18" s="35">
        <f t="shared" si="0"/>
        <v>0</v>
      </c>
      <c r="BE18" s="36">
        <f t="shared" si="1"/>
        <v>0</v>
      </c>
      <c r="BF18" s="36">
        <f t="shared" si="2"/>
        <v>0</v>
      </c>
    </row>
    <row r="19" spans="1:58" x14ac:dyDescent="0.2">
      <c r="A19" s="26">
        <v>9</v>
      </c>
      <c r="B19" s="27" t="s">
        <v>255</v>
      </c>
      <c r="C19" s="28">
        <v>96</v>
      </c>
      <c r="D19" s="28">
        <v>91</v>
      </c>
      <c r="E19" s="28">
        <v>80</v>
      </c>
      <c r="F19" s="28">
        <v>85</v>
      </c>
      <c r="G19" s="28">
        <v>88</v>
      </c>
      <c r="H19" s="28">
        <v>90</v>
      </c>
      <c r="I19" s="28">
        <v>90</v>
      </c>
      <c r="J19" s="28">
        <v>92</v>
      </c>
      <c r="K19" s="28">
        <v>92</v>
      </c>
      <c r="L19" s="28">
        <v>91</v>
      </c>
      <c r="M19" s="28">
        <v>78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30">
        <v>0</v>
      </c>
      <c r="AX19" s="31"/>
      <c r="AY19" s="31" t="s">
        <v>29</v>
      </c>
      <c r="AZ19" s="32"/>
      <c r="BA19" s="22"/>
      <c r="BB19" s="33">
        <f t="shared" si="3"/>
        <v>88.454545454545453</v>
      </c>
      <c r="BC19" s="34" t="str">
        <f t="shared" si="4"/>
        <v/>
      </c>
      <c r="BD19" s="35">
        <f t="shared" si="0"/>
        <v>0</v>
      </c>
      <c r="BE19" s="36">
        <f t="shared" si="1"/>
        <v>0</v>
      </c>
      <c r="BF19" s="36">
        <f t="shared" si="2"/>
        <v>0</v>
      </c>
    </row>
    <row r="20" spans="1:58" x14ac:dyDescent="0.2">
      <c r="A20" s="26">
        <v>10</v>
      </c>
      <c r="B20" s="27" t="s">
        <v>256</v>
      </c>
      <c r="C20" s="28">
        <v>96</v>
      </c>
      <c r="D20" s="28">
        <v>75</v>
      </c>
      <c r="E20" s="28">
        <v>85</v>
      </c>
      <c r="F20" s="28">
        <v>76</v>
      </c>
      <c r="G20" s="28">
        <v>75</v>
      </c>
      <c r="H20" s="28">
        <v>89</v>
      </c>
      <c r="I20" s="28">
        <v>78</v>
      </c>
      <c r="J20" s="28">
        <v>93</v>
      </c>
      <c r="K20" s="28">
        <v>91</v>
      </c>
      <c r="L20" s="28">
        <v>92</v>
      </c>
      <c r="M20" s="28">
        <v>75</v>
      </c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30">
        <v>0</v>
      </c>
      <c r="AX20" s="31"/>
      <c r="AY20" s="31" t="s">
        <v>29</v>
      </c>
      <c r="AZ20" s="32"/>
      <c r="BA20" s="22"/>
      <c r="BB20" s="33">
        <f t="shared" si="3"/>
        <v>84.090909090909093</v>
      </c>
      <c r="BC20" s="34" t="str">
        <f t="shared" si="4"/>
        <v/>
      </c>
      <c r="BD20" s="35">
        <f t="shared" si="0"/>
        <v>0</v>
      </c>
      <c r="BE20" s="36">
        <f t="shared" si="1"/>
        <v>0</v>
      </c>
      <c r="BF20" s="36">
        <f t="shared" si="2"/>
        <v>0</v>
      </c>
    </row>
    <row r="21" spans="1:58" x14ac:dyDescent="0.2">
      <c r="A21" s="26">
        <v>11</v>
      </c>
      <c r="B21" s="27" t="s">
        <v>257</v>
      </c>
      <c r="C21" s="28">
        <v>95</v>
      </c>
      <c r="D21" s="28">
        <v>85</v>
      </c>
      <c r="E21" s="28">
        <v>70</v>
      </c>
      <c r="F21" s="28">
        <v>77</v>
      </c>
      <c r="G21" s="28">
        <v>76</v>
      </c>
      <c r="H21" s="28">
        <v>90</v>
      </c>
      <c r="I21" s="28">
        <v>86</v>
      </c>
      <c r="J21" s="28">
        <v>91</v>
      </c>
      <c r="K21" s="28">
        <v>92</v>
      </c>
      <c r="L21" s="28">
        <v>94</v>
      </c>
      <c r="M21" s="28">
        <v>92</v>
      </c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30">
        <v>0</v>
      </c>
      <c r="AX21" s="31"/>
      <c r="AY21" s="31" t="s">
        <v>29</v>
      </c>
      <c r="AZ21" s="32"/>
      <c r="BA21" s="22"/>
      <c r="BB21" s="33">
        <f t="shared" si="3"/>
        <v>86.181818181818187</v>
      </c>
      <c r="BC21" s="34" t="str">
        <f t="shared" si="4"/>
        <v/>
      </c>
      <c r="BD21" s="35">
        <f t="shared" si="0"/>
        <v>0</v>
      </c>
      <c r="BE21" s="36">
        <f t="shared" si="1"/>
        <v>0</v>
      </c>
      <c r="BF21" s="36">
        <f t="shared" si="2"/>
        <v>0</v>
      </c>
    </row>
    <row r="22" spans="1:58" x14ac:dyDescent="0.2">
      <c r="A22" s="26">
        <v>12</v>
      </c>
      <c r="B22" s="27" t="s">
        <v>258</v>
      </c>
      <c r="C22" s="28">
        <v>76</v>
      </c>
      <c r="D22" s="28">
        <v>61</v>
      </c>
      <c r="E22" s="28">
        <v>85</v>
      </c>
      <c r="F22" s="28">
        <v>70</v>
      </c>
      <c r="G22" s="28">
        <v>61</v>
      </c>
      <c r="H22" s="28">
        <v>88</v>
      </c>
      <c r="I22" s="28">
        <v>65</v>
      </c>
      <c r="J22" s="28">
        <v>91</v>
      </c>
      <c r="K22" s="28">
        <v>78</v>
      </c>
      <c r="L22" s="28">
        <v>84</v>
      </c>
      <c r="M22" s="28">
        <v>75</v>
      </c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30">
        <v>0</v>
      </c>
      <c r="AX22" s="31"/>
      <c r="AY22" s="31" t="s">
        <v>29</v>
      </c>
      <c r="AZ22" s="32"/>
      <c r="BA22" s="22"/>
      <c r="BB22" s="33">
        <f t="shared" si="3"/>
        <v>75.818181818181813</v>
      </c>
      <c r="BC22" s="34" t="str">
        <f t="shared" si="4"/>
        <v/>
      </c>
      <c r="BD22" s="35">
        <f t="shared" si="0"/>
        <v>0</v>
      </c>
      <c r="BE22" s="36">
        <f t="shared" si="1"/>
        <v>0</v>
      </c>
      <c r="BF22" s="36">
        <f t="shared" si="2"/>
        <v>0</v>
      </c>
    </row>
    <row r="23" spans="1:58" x14ac:dyDescent="0.2">
      <c r="A23" s="26">
        <v>13</v>
      </c>
      <c r="B23" s="27" t="s">
        <v>259</v>
      </c>
      <c r="C23" s="28">
        <v>92</v>
      </c>
      <c r="D23" s="28">
        <v>67</v>
      </c>
      <c r="E23" s="28">
        <v>67</v>
      </c>
      <c r="F23" s="28">
        <v>72</v>
      </c>
      <c r="G23" s="28">
        <v>90</v>
      </c>
      <c r="H23" s="28">
        <v>93</v>
      </c>
      <c r="I23" s="28">
        <v>82</v>
      </c>
      <c r="J23" s="28">
        <v>91</v>
      </c>
      <c r="K23" s="28">
        <v>75</v>
      </c>
      <c r="L23" s="28">
        <v>83</v>
      </c>
      <c r="M23" s="28">
        <v>75</v>
      </c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30">
        <v>0</v>
      </c>
      <c r="AX23" s="31"/>
      <c r="AY23" s="31" t="s">
        <v>29</v>
      </c>
      <c r="AZ23" s="32"/>
      <c r="BA23" s="22"/>
      <c r="BB23" s="33">
        <f t="shared" si="3"/>
        <v>80.63636363636364</v>
      </c>
      <c r="BC23" s="34" t="str">
        <f t="shared" si="4"/>
        <v/>
      </c>
      <c r="BD23" s="35">
        <f t="shared" si="0"/>
        <v>0</v>
      </c>
      <c r="BE23" s="36">
        <f t="shared" si="1"/>
        <v>0</v>
      </c>
      <c r="BF23" s="36">
        <f t="shared" si="2"/>
        <v>0</v>
      </c>
    </row>
    <row r="24" spans="1:58" x14ac:dyDescent="0.2">
      <c r="A24" s="26">
        <v>14</v>
      </c>
      <c r="B24" s="27" t="s">
        <v>260</v>
      </c>
      <c r="C24" s="28">
        <v>92</v>
      </c>
      <c r="D24" s="28">
        <v>70</v>
      </c>
      <c r="E24" s="28">
        <v>75</v>
      </c>
      <c r="F24" s="28">
        <v>76</v>
      </c>
      <c r="G24" s="28">
        <v>91</v>
      </c>
      <c r="H24" s="28">
        <v>91</v>
      </c>
      <c r="I24" s="28">
        <v>89</v>
      </c>
      <c r="J24" s="28">
        <v>91</v>
      </c>
      <c r="K24" s="28">
        <v>94</v>
      </c>
      <c r="L24" s="28">
        <v>94</v>
      </c>
      <c r="M24" s="28">
        <v>91</v>
      </c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30">
        <v>0</v>
      </c>
      <c r="AX24" s="31"/>
      <c r="AY24" s="31" t="s">
        <v>29</v>
      </c>
      <c r="AZ24" s="32"/>
      <c r="BA24" s="22"/>
      <c r="BB24" s="33">
        <f t="shared" si="3"/>
        <v>86.727272727272734</v>
      </c>
      <c r="BC24" s="34" t="str">
        <f t="shared" si="4"/>
        <v/>
      </c>
      <c r="BD24" s="35">
        <f t="shared" si="0"/>
        <v>0</v>
      </c>
      <c r="BE24" s="36">
        <f t="shared" si="1"/>
        <v>0</v>
      </c>
      <c r="BF24" s="36">
        <f t="shared" si="2"/>
        <v>0</v>
      </c>
    </row>
    <row r="25" spans="1:58" x14ac:dyDescent="0.2">
      <c r="A25" s="26">
        <v>15</v>
      </c>
      <c r="B25" s="27" t="s">
        <v>261</v>
      </c>
      <c r="C25" s="28">
        <v>70</v>
      </c>
      <c r="D25" s="28">
        <v>60</v>
      </c>
      <c r="E25" s="28">
        <v>61</v>
      </c>
      <c r="F25" s="28">
        <v>66</v>
      </c>
      <c r="G25" s="28">
        <v>86</v>
      </c>
      <c r="H25" s="28">
        <v>85</v>
      </c>
      <c r="I25" s="28">
        <v>62</v>
      </c>
      <c r="J25" s="28">
        <v>78</v>
      </c>
      <c r="K25" s="28">
        <v>80</v>
      </c>
      <c r="L25" s="28">
        <v>75</v>
      </c>
      <c r="M25" s="28">
        <v>76</v>
      </c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30">
        <v>0</v>
      </c>
      <c r="AX25" s="31"/>
      <c r="AY25" s="31" t="s">
        <v>29</v>
      </c>
      <c r="AZ25" s="32"/>
      <c r="BA25" s="22"/>
      <c r="BB25" s="33">
        <f t="shared" si="3"/>
        <v>72.63636363636364</v>
      </c>
      <c r="BC25" s="34" t="str">
        <f t="shared" si="4"/>
        <v/>
      </c>
      <c r="BD25" s="35">
        <f t="shared" si="0"/>
        <v>0</v>
      </c>
      <c r="BE25" s="36">
        <f t="shared" si="1"/>
        <v>0</v>
      </c>
      <c r="BF25" s="36">
        <f t="shared" si="2"/>
        <v>0</v>
      </c>
    </row>
    <row r="26" spans="1:58" x14ac:dyDescent="0.2">
      <c r="A26" s="26">
        <v>16</v>
      </c>
      <c r="B26" s="27" t="s">
        <v>262</v>
      </c>
      <c r="C26" s="28">
        <v>80</v>
      </c>
      <c r="D26" s="28">
        <v>76</v>
      </c>
      <c r="E26" s="28">
        <v>91</v>
      </c>
      <c r="F26" s="28">
        <v>95</v>
      </c>
      <c r="G26" s="28">
        <v>82</v>
      </c>
      <c r="H26" s="28">
        <v>91</v>
      </c>
      <c r="I26" s="28">
        <v>85</v>
      </c>
      <c r="J26" s="28">
        <v>91</v>
      </c>
      <c r="K26" s="28">
        <v>91</v>
      </c>
      <c r="L26" s="28">
        <v>97</v>
      </c>
      <c r="M26" s="28">
        <v>84</v>
      </c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30">
        <v>0</v>
      </c>
      <c r="AX26" s="31"/>
      <c r="AY26" s="31" t="s">
        <v>29</v>
      </c>
      <c r="AZ26" s="32"/>
      <c r="BA26" s="22"/>
      <c r="BB26" s="33">
        <f t="shared" si="3"/>
        <v>87.545454545454547</v>
      </c>
      <c r="BC26" s="34" t="str">
        <f t="shared" si="4"/>
        <v/>
      </c>
      <c r="BD26" s="35">
        <f t="shared" si="0"/>
        <v>0</v>
      </c>
      <c r="BE26" s="36">
        <f t="shared" si="1"/>
        <v>0</v>
      </c>
      <c r="BF26" s="36">
        <f t="shared" si="2"/>
        <v>0</v>
      </c>
    </row>
    <row r="27" spans="1:58" x14ac:dyDescent="0.2">
      <c r="A27" s="26">
        <v>17</v>
      </c>
      <c r="B27" s="27" t="s">
        <v>263</v>
      </c>
      <c r="C27" s="28">
        <v>92</v>
      </c>
      <c r="D27" s="28">
        <v>91</v>
      </c>
      <c r="E27" s="28">
        <v>63</v>
      </c>
      <c r="F27" s="28">
        <v>72</v>
      </c>
      <c r="G27" s="28">
        <v>100</v>
      </c>
      <c r="H27" s="28">
        <v>89</v>
      </c>
      <c r="I27" s="28">
        <v>82</v>
      </c>
      <c r="J27" s="28">
        <v>86</v>
      </c>
      <c r="K27" s="28">
        <v>91</v>
      </c>
      <c r="L27" s="28">
        <v>94</v>
      </c>
      <c r="M27" s="28">
        <v>86</v>
      </c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30">
        <v>0</v>
      </c>
      <c r="AX27" s="31"/>
      <c r="AY27" s="31" t="s">
        <v>29</v>
      </c>
      <c r="AZ27" s="32"/>
      <c r="BA27" s="22"/>
      <c r="BB27" s="33">
        <f t="shared" si="3"/>
        <v>86</v>
      </c>
      <c r="BC27" s="34" t="str">
        <f t="shared" si="4"/>
        <v/>
      </c>
      <c r="BD27" s="35">
        <f t="shared" si="0"/>
        <v>0</v>
      </c>
      <c r="BE27" s="36">
        <f t="shared" si="1"/>
        <v>0</v>
      </c>
      <c r="BF27" s="36">
        <f t="shared" si="2"/>
        <v>0</v>
      </c>
    </row>
    <row r="28" spans="1:58" x14ac:dyDescent="0.2">
      <c r="A28" s="26">
        <v>18</v>
      </c>
      <c r="B28" s="27" t="s">
        <v>264</v>
      </c>
      <c r="C28" s="28">
        <v>94</v>
      </c>
      <c r="D28" s="28">
        <v>75</v>
      </c>
      <c r="E28" s="28">
        <v>68</v>
      </c>
      <c r="F28" s="28">
        <v>61</v>
      </c>
      <c r="G28" s="28">
        <v>61</v>
      </c>
      <c r="H28" s="28">
        <v>88</v>
      </c>
      <c r="I28" s="28">
        <v>81</v>
      </c>
      <c r="J28" s="28">
        <v>91</v>
      </c>
      <c r="K28" s="28">
        <v>82</v>
      </c>
      <c r="L28" s="28">
        <v>94</v>
      </c>
      <c r="M28" s="28">
        <v>75</v>
      </c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30">
        <v>0</v>
      </c>
      <c r="AX28" s="31"/>
      <c r="AY28" s="31" t="s">
        <v>29</v>
      </c>
      <c r="AZ28" s="32"/>
      <c r="BA28" s="22"/>
      <c r="BB28" s="33">
        <f t="shared" si="3"/>
        <v>79.090909090909093</v>
      </c>
      <c r="BC28" s="34" t="str">
        <f t="shared" si="4"/>
        <v/>
      </c>
      <c r="BD28" s="35">
        <f t="shared" si="0"/>
        <v>0</v>
      </c>
      <c r="BE28" s="36">
        <f t="shared" si="1"/>
        <v>0</v>
      </c>
      <c r="BF28" s="36">
        <f t="shared" si="2"/>
        <v>0</v>
      </c>
    </row>
    <row r="29" spans="1:58" x14ac:dyDescent="0.2">
      <c r="A29" s="26">
        <v>19</v>
      </c>
      <c r="B29" s="27" t="s">
        <v>265</v>
      </c>
      <c r="C29" s="28">
        <v>96</v>
      </c>
      <c r="D29" s="28">
        <v>91</v>
      </c>
      <c r="E29" s="28">
        <v>91</v>
      </c>
      <c r="F29" s="28">
        <v>95</v>
      </c>
      <c r="G29" s="28">
        <v>90</v>
      </c>
      <c r="H29" s="28">
        <v>97</v>
      </c>
      <c r="I29" s="28">
        <v>100</v>
      </c>
      <c r="J29" s="28">
        <v>95</v>
      </c>
      <c r="K29" s="28">
        <v>96</v>
      </c>
      <c r="L29" s="28">
        <v>100</v>
      </c>
      <c r="M29" s="28">
        <v>97</v>
      </c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30">
        <v>0</v>
      </c>
      <c r="AX29" s="31"/>
      <c r="AY29" s="31" t="s">
        <v>29</v>
      </c>
      <c r="AZ29" s="32"/>
      <c r="BA29" s="22"/>
      <c r="BB29" s="33">
        <f t="shared" si="3"/>
        <v>95.272727272727266</v>
      </c>
      <c r="BC29" s="34" t="str">
        <f t="shared" si="4"/>
        <v/>
      </c>
      <c r="BD29" s="35">
        <f t="shared" si="0"/>
        <v>0</v>
      </c>
      <c r="BE29" s="36">
        <f t="shared" si="1"/>
        <v>0</v>
      </c>
      <c r="BF29" s="36">
        <f t="shared" si="2"/>
        <v>0</v>
      </c>
    </row>
    <row r="30" spans="1:58" x14ac:dyDescent="0.2">
      <c r="A30" s="26">
        <v>20</v>
      </c>
      <c r="B30" s="27" t="s">
        <v>266</v>
      </c>
      <c r="C30" s="28">
        <v>92</v>
      </c>
      <c r="D30" s="28">
        <v>75</v>
      </c>
      <c r="E30" s="28">
        <v>77</v>
      </c>
      <c r="F30" s="28">
        <v>77</v>
      </c>
      <c r="G30" s="28">
        <v>86</v>
      </c>
      <c r="H30" s="28">
        <v>96</v>
      </c>
      <c r="I30" s="28">
        <v>83</v>
      </c>
      <c r="J30" s="28">
        <v>91</v>
      </c>
      <c r="K30" s="28">
        <v>91</v>
      </c>
      <c r="L30" s="28">
        <v>99</v>
      </c>
      <c r="M30" s="28">
        <v>91</v>
      </c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30">
        <v>0</v>
      </c>
      <c r="AX30" s="31"/>
      <c r="AY30" s="31" t="s">
        <v>29</v>
      </c>
      <c r="AZ30" s="32"/>
      <c r="BA30" s="22"/>
      <c r="BB30" s="33">
        <f t="shared" si="3"/>
        <v>87.090909090909093</v>
      </c>
      <c r="BC30" s="34" t="str">
        <f t="shared" si="4"/>
        <v/>
      </c>
      <c r="BD30" s="35">
        <f t="shared" si="0"/>
        <v>0</v>
      </c>
      <c r="BE30" s="36">
        <f t="shared" si="1"/>
        <v>0</v>
      </c>
      <c r="BF30" s="36">
        <f t="shared" si="2"/>
        <v>0</v>
      </c>
    </row>
    <row r="31" spans="1:58" x14ac:dyDescent="0.2">
      <c r="A31" s="26">
        <v>21</v>
      </c>
      <c r="B31" s="27" t="s">
        <v>267</v>
      </c>
      <c r="C31" s="28">
        <v>94</v>
      </c>
      <c r="D31" s="28">
        <v>93</v>
      </c>
      <c r="E31" s="28">
        <v>65</v>
      </c>
      <c r="F31" s="28">
        <v>72</v>
      </c>
      <c r="G31" s="28">
        <v>85</v>
      </c>
      <c r="H31" s="28">
        <v>96</v>
      </c>
      <c r="I31" s="28">
        <v>84</v>
      </c>
      <c r="J31" s="28">
        <v>88</v>
      </c>
      <c r="K31" s="28">
        <v>91</v>
      </c>
      <c r="L31" s="28">
        <v>91</v>
      </c>
      <c r="M31" s="28">
        <v>93</v>
      </c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30">
        <v>0</v>
      </c>
      <c r="AX31" s="31"/>
      <c r="AY31" s="31" t="s">
        <v>29</v>
      </c>
      <c r="AZ31" s="32"/>
      <c r="BA31" s="22"/>
      <c r="BB31" s="33">
        <f t="shared" si="3"/>
        <v>86.545454545454547</v>
      </c>
      <c r="BC31" s="34" t="str">
        <f t="shared" si="4"/>
        <v/>
      </c>
      <c r="BD31" s="35">
        <f t="shared" si="0"/>
        <v>0</v>
      </c>
      <c r="BE31" s="36">
        <f t="shared" si="1"/>
        <v>0</v>
      </c>
      <c r="BF31" s="36">
        <f t="shared" si="2"/>
        <v>0</v>
      </c>
    </row>
    <row r="32" spans="1:58" x14ac:dyDescent="0.2">
      <c r="A32" s="26">
        <v>22</v>
      </c>
      <c r="B32" s="27" t="s">
        <v>268</v>
      </c>
      <c r="C32" s="28">
        <v>99</v>
      </c>
      <c r="D32" s="28">
        <v>100</v>
      </c>
      <c r="E32" s="28">
        <v>98</v>
      </c>
      <c r="F32" s="28">
        <v>92</v>
      </c>
      <c r="G32" s="28">
        <v>95</v>
      </c>
      <c r="H32" s="28">
        <v>96</v>
      </c>
      <c r="I32" s="28">
        <v>88</v>
      </c>
      <c r="J32" s="28">
        <v>92</v>
      </c>
      <c r="K32" s="28">
        <v>92</v>
      </c>
      <c r="L32" s="28">
        <v>100</v>
      </c>
      <c r="M32" s="28">
        <v>91</v>
      </c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30">
        <v>0</v>
      </c>
      <c r="AX32" s="31"/>
      <c r="AY32" s="31" t="s">
        <v>29</v>
      </c>
      <c r="AZ32" s="32"/>
      <c r="BA32" s="22"/>
      <c r="BB32" s="33">
        <f t="shared" si="3"/>
        <v>94.818181818181813</v>
      </c>
      <c r="BC32" s="34" t="str">
        <f t="shared" si="4"/>
        <v/>
      </c>
      <c r="BD32" s="35">
        <f t="shared" si="0"/>
        <v>0</v>
      </c>
      <c r="BE32" s="36">
        <f t="shared" si="1"/>
        <v>0</v>
      </c>
      <c r="BF32" s="36">
        <f t="shared" si="2"/>
        <v>0</v>
      </c>
    </row>
    <row r="33" spans="1:58" x14ac:dyDescent="0.2">
      <c r="A33" s="26">
        <v>23</v>
      </c>
      <c r="B33" s="27" t="s">
        <v>269</v>
      </c>
      <c r="C33" s="28">
        <v>78</v>
      </c>
      <c r="D33" s="28">
        <v>91</v>
      </c>
      <c r="E33" s="28">
        <v>69</v>
      </c>
      <c r="F33" s="28">
        <v>70</v>
      </c>
      <c r="G33" s="28">
        <v>100</v>
      </c>
      <c r="H33" s="28">
        <v>91</v>
      </c>
      <c r="I33" s="28">
        <v>90</v>
      </c>
      <c r="J33" s="28">
        <v>88</v>
      </c>
      <c r="K33" s="28">
        <v>93</v>
      </c>
      <c r="L33" s="28">
        <v>92</v>
      </c>
      <c r="M33" s="28">
        <v>92</v>
      </c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30">
        <v>0</v>
      </c>
      <c r="AX33" s="31"/>
      <c r="AY33" s="31" t="s">
        <v>29</v>
      </c>
      <c r="AZ33" s="32"/>
      <c r="BA33" s="22"/>
      <c r="BB33" s="33">
        <f t="shared" si="3"/>
        <v>86.727272727272734</v>
      </c>
      <c r="BC33" s="34" t="str">
        <f t="shared" si="4"/>
        <v/>
      </c>
      <c r="BD33" s="35">
        <f t="shared" si="0"/>
        <v>0</v>
      </c>
      <c r="BE33" s="36">
        <f t="shared" si="1"/>
        <v>0</v>
      </c>
      <c r="BF33" s="36">
        <f t="shared" si="2"/>
        <v>0</v>
      </c>
    </row>
    <row r="34" spans="1:58" x14ac:dyDescent="0.2">
      <c r="A34" s="26">
        <v>24</v>
      </c>
      <c r="B34" s="27" t="s">
        <v>270</v>
      </c>
      <c r="C34" s="28">
        <v>78</v>
      </c>
      <c r="D34" s="28">
        <v>67</v>
      </c>
      <c r="E34" s="28">
        <v>72</v>
      </c>
      <c r="F34" s="28">
        <v>77</v>
      </c>
      <c r="G34" s="28">
        <v>77</v>
      </c>
      <c r="H34" s="28">
        <v>96</v>
      </c>
      <c r="I34" s="28">
        <v>87</v>
      </c>
      <c r="J34" s="28">
        <v>91</v>
      </c>
      <c r="K34" s="28">
        <v>91</v>
      </c>
      <c r="L34" s="28">
        <v>97</v>
      </c>
      <c r="M34" s="28">
        <v>91</v>
      </c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30">
        <v>0</v>
      </c>
      <c r="AX34" s="31"/>
      <c r="AY34" s="31" t="s">
        <v>29</v>
      </c>
      <c r="AZ34" s="32"/>
      <c r="BA34" s="22"/>
      <c r="BB34" s="33">
        <f t="shared" si="3"/>
        <v>84</v>
      </c>
      <c r="BC34" s="34" t="str">
        <f t="shared" si="4"/>
        <v/>
      </c>
      <c r="BD34" s="35">
        <f t="shared" si="0"/>
        <v>0</v>
      </c>
      <c r="BE34" s="36">
        <f t="shared" si="1"/>
        <v>0</v>
      </c>
      <c r="BF34" s="36">
        <f t="shared" si="2"/>
        <v>0</v>
      </c>
    </row>
    <row r="35" spans="1:58" x14ac:dyDescent="0.2">
      <c r="A35" s="26">
        <v>25</v>
      </c>
      <c r="B35" s="27" t="s">
        <v>271</v>
      </c>
      <c r="C35" s="28">
        <v>77</v>
      </c>
      <c r="D35" s="28">
        <v>75</v>
      </c>
      <c r="E35" s="28">
        <v>75</v>
      </c>
      <c r="F35" s="28">
        <v>71</v>
      </c>
      <c r="G35" s="28">
        <v>80</v>
      </c>
      <c r="H35" s="28">
        <v>89</v>
      </c>
      <c r="I35" s="28">
        <v>75</v>
      </c>
      <c r="J35" s="28">
        <v>91</v>
      </c>
      <c r="K35" s="28">
        <v>91</v>
      </c>
      <c r="L35" s="28">
        <v>91</v>
      </c>
      <c r="M35" s="28">
        <v>92</v>
      </c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30">
        <v>0</v>
      </c>
      <c r="AX35" s="31"/>
      <c r="AY35" s="31" t="s">
        <v>29</v>
      </c>
      <c r="AZ35" s="32"/>
      <c r="BA35" s="22"/>
      <c r="BB35" s="33">
        <f t="shared" si="3"/>
        <v>82.454545454545453</v>
      </c>
      <c r="BC35" s="34" t="str">
        <f t="shared" si="4"/>
        <v/>
      </c>
      <c r="BD35" s="35">
        <f t="shared" si="0"/>
        <v>0</v>
      </c>
      <c r="BE35" s="36">
        <f t="shared" si="1"/>
        <v>0</v>
      </c>
      <c r="BF35" s="36">
        <f t="shared" si="2"/>
        <v>0</v>
      </c>
    </row>
    <row r="36" spans="1:58" hidden="1" x14ac:dyDescent="0.2">
      <c r="A36" s="26">
        <v>26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30"/>
      <c r="AX36" s="31"/>
      <c r="AY36" s="31"/>
      <c r="AZ36" s="32"/>
      <c r="BA36" s="22"/>
      <c r="BB36" s="33" t="b">
        <f t="shared" si="3"/>
        <v>0</v>
      </c>
      <c r="BC36" s="34" t="str">
        <f t="shared" si="4"/>
        <v/>
      </c>
      <c r="BD36" s="35">
        <f t="shared" si="0"/>
        <v>0</v>
      </c>
      <c r="BE36" s="36">
        <f t="shared" si="1"/>
        <v>0</v>
      </c>
      <c r="BF36" s="36">
        <f t="shared" si="2"/>
        <v>0</v>
      </c>
    </row>
    <row r="37" spans="1:58" hidden="1" x14ac:dyDescent="0.2">
      <c r="A37" s="26">
        <v>27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30"/>
      <c r="AX37" s="31"/>
      <c r="AY37" s="31"/>
      <c r="AZ37" s="32"/>
      <c r="BA37" s="22"/>
      <c r="BB37" s="33" t="b">
        <f t="shared" si="3"/>
        <v>0</v>
      </c>
      <c r="BC37" s="34" t="str">
        <f t="shared" si="4"/>
        <v/>
      </c>
      <c r="BD37" s="35">
        <f t="shared" si="0"/>
        <v>0</v>
      </c>
      <c r="BE37" s="36">
        <f t="shared" si="1"/>
        <v>0</v>
      </c>
      <c r="BF37" s="36">
        <f t="shared" si="2"/>
        <v>0</v>
      </c>
    </row>
    <row r="38" spans="1:58" hidden="1" x14ac:dyDescent="0.2">
      <c r="A38" s="26">
        <v>28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30"/>
      <c r="AX38" s="31"/>
      <c r="AY38" s="31"/>
      <c r="AZ38" s="32"/>
      <c r="BA38" s="22"/>
      <c r="BB38" s="33" t="b">
        <f t="shared" si="3"/>
        <v>0</v>
      </c>
      <c r="BC38" s="34" t="str">
        <f t="shared" si="4"/>
        <v/>
      </c>
      <c r="BD38" s="35">
        <f t="shared" si="0"/>
        <v>0</v>
      </c>
      <c r="BE38" s="36">
        <f t="shared" si="1"/>
        <v>0</v>
      </c>
      <c r="BF38" s="36">
        <f t="shared" si="2"/>
        <v>0</v>
      </c>
    </row>
    <row r="39" spans="1:58" hidden="1" x14ac:dyDescent="0.2">
      <c r="A39" s="26">
        <v>29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30"/>
      <c r="AX39" s="31"/>
      <c r="AY39" s="31"/>
      <c r="AZ39" s="32"/>
      <c r="BA39" s="22"/>
      <c r="BB39" s="33" t="b">
        <f t="shared" si="3"/>
        <v>0</v>
      </c>
      <c r="BC39" s="34" t="str">
        <f t="shared" si="4"/>
        <v/>
      </c>
      <c r="BD39" s="35">
        <f t="shared" si="0"/>
        <v>0</v>
      </c>
      <c r="BE39" s="36">
        <f t="shared" si="1"/>
        <v>0</v>
      </c>
      <c r="BF39" s="36">
        <f t="shared" si="2"/>
        <v>0</v>
      </c>
    </row>
    <row r="40" spans="1:58" hidden="1" x14ac:dyDescent="0.2">
      <c r="A40" s="26">
        <v>30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30"/>
      <c r="AX40" s="31"/>
      <c r="AY40" s="31"/>
      <c r="AZ40" s="32"/>
      <c r="BA40" s="22"/>
      <c r="BB40" s="33" t="b">
        <f t="shared" si="3"/>
        <v>0</v>
      </c>
      <c r="BC40" s="34" t="str">
        <f t="shared" si="4"/>
        <v/>
      </c>
      <c r="BD40" s="35">
        <f t="shared" si="0"/>
        <v>0</v>
      </c>
      <c r="BE40" s="36">
        <f t="shared" si="1"/>
        <v>0</v>
      </c>
      <c r="BF40" s="36">
        <f t="shared" si="2"/>
        <v>0</v>
      </c>
    </row>
    <row r="41" spans="1:58" hidden="1" x14ac:dyDescent="0.2">
      <c r="A41" s="26">
        <v>31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30"/>
      <c r="AX41" s="31"/>
      <c r="AY41" s="31"/>
      <c r="AZ41" s="32"/>
      <c r="BA41" s="22"/>
      <c r="BB41" s="33" t="b">
        <f t="shared" si="3"/>
        <v>0</v>
      </c>
      <c r="BC41" s="34" t="str">
        <f t="shared" si="4"/>
        <v/>
      </c>
      <c r="BD41" s="35">
        <f t="shared" si="0"/>
        <v>0</v>
      </c>
      <c r="BE41" s="36">
        <f t="shared" si="1"/>
        <v>0</v>
      </c>
      <c r="BF41" s="36">
        <f t="shared" si="2"/>
        <v>0</v>
      </c>
    </row>
    <row r="42" spans="1:58" hidden="1" x14ac:dyDescent="0.2">
      <c r="A42" s="26">
        <v>32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30"/>
      <c r="AX42" s="31"/>
      <c r="AY42" s="31"/>
      <c r="AZ42" s="32"/>
      <c r="BA42" s="22"/>
      <c r="BB42" s="33" t="b">
        <f t="shared" si="3"/>
        <v>0</v>
      </c>
      <c r="BC42" s="34" t="str">
        <f t="shared" si="4"/>
        <v/>
      </c>
      <c r="BD42" s="35">
        <f t="shared" si="0"/>
        <v>0</v>
      </c>
      <c r="BE42" s="36">
        <f t="shared" si="1"/>
        <v>0</v>
      </c>
      <c r="BF42" s="36">
        <f t="shared" si="2"/>
        <v>0</v>
      </c>
    </row>
    <row r="43" spans="1:58" hidden="1" x14ac:dyDescent="0.2">
      <c r="A43" s="26">
        <v>33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30"/>
      <c r="AX43" s="31"/>
      <c r="AY43" s="31"/>
      <c r="AZ43" s="32"/>
      <c r="BA43" s="22"/>
      <c r="BB43" s="33" t="b">
        <f t="shared" si="3"/>
        <v>0</v>
      </c>
      <c r="BC43" s="34" t="str">
        <f t="shared" si="4"/>
        <v/>
      </c>
      <c r="BD43" s="35">
        <f t="shared" si="0"/>
        <v>0</v>
      </c>
      <c r="BE43" s="36">
        <f t="shared" si="1"/>
        <v>0</v>
      </c>
      <c r="BF43" s="36">
        <f t="shared" si="2"/>
        <v>0</v>
      </c>
    </row>
    <row r="44" spans="1:58" hidden="1" x14ac:dyDescent="0.2">
      <c r="A44" s="26">
        <v>34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30"/>
      <c r="AX44" s="31"/>
      <c r="AY44" s="31"/>
      <c r="AZ44" s="32"/>
      <c r="BA44" s="22"/>
      <c r="BB44" s="33" t="b">
        <f t="shared" si="3"/>
        <v>0</v>
      </c>
      <c r="BC44" s="34" t="str">
        <f t="shared" si="4"/>
        <v/>
      </c>
      <c r="BD44" s="35">
        <f t="shared" si="0"/>
        <v>0</v>
      </c>
      <c r="BE44" s="36">
        <f t="shared" si="1"/>
        <v>0</v>
      </c>
      <c r="BF44" s="36">
        <f t="shared" si="2"/>
        <v>0</v>
      </c>
    </row>
    <row r="45" spans="1:58" hidden="1" x14ac:dyDescent="0.2">
      <c r="A45" s="26">
        <v>35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30"/>
      <c r="AX45" s="31"/>
      <c r="AY45" s="31"/>
      <c r="AZ45" s="32"/>
      <c r="BA45" s="22"/>
      <c r="BB45" s="33" t="b">
        <f t="shared" si="3"/>
        <v>0</v>
      </c>
      <c r="BC45" s="34" t="str">
        <f t="shared" si="4"/>
        <v/>
      </c>
      <c r="BD45" s="35">
        <f t="shared" si="0"/>
        <v>0</v>
      </c>
      <c r="BE45" s="36">
        <f t="shared" si="1"/>
        <v>0</v>
      </c>
      <c r="BF45" s="36">
        <f t="shared" si="2"/>
        <v>0</v>
      </c>
    </row>
    <row r="46" spans="1:58" hidden="1" x14ac:dyDescent="0.2">
      <c r="A46" s="26">
        <v>36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30"/>
      <c r="AX46" s="31"/>
      <c r="AY46" s="31"/>
      <c r="AZ46" s="32"/>
      <c r="BA46" s="22"/>
      <c r="BB46" s="33" t="b">
        <f t="shared" si="3"/>
        <v>0</v>
      </c>
      <c r="BC46" s="34" t="str">
        <f t="shared" si="4"/>
        <v/>
      </c>
      <c r="BD46" s="35">
        <f t="shared" si="0"/>
        <v>0</v>
      </c>
      <c r="BE46" s="36">
        <f t="shared" si="1"/>
        <v>0</v>
      </c>
      <c r="BF46" s="36">
        <f t="shared" si="2"/>
        <v>0</v>
      </c>
    </row>
    <row r="47" spans="1:58" hidden="1" x14ac:dyDescent="0.2">
      <c r="A47" s="26">
        <v>37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30"/>
      <c r="AX47" s="31"/>
      <c r="AY47" s="31"/>
      <c r="AZ47" s="32"/>
      <c r="BA47" s="22"/>
      <c r="BB47" s="33" t="b">
        <f t="shared" si="3"/>
        <v>0</v>
      </c>
      <c r="BC47" s="34" t="str">
        <f t="shared" si="4"/>
        <v/>
      </c>
      <c r="BD47" s="35">
        <f t="shared" si="0"/>
        <v>0</v>
      </c>
      <c r="BE47" s="36">
        <f t="shared" si="1"/>
        <v>0</v>
      </c>
      <c r="BF47" s="36">
        <f t="shared" si="2"/>
        <v>0</v>
      </c>
    </row>
    <row r="48" spans="1:58" hidden="1" x14ac:dyDescent="0.2">
      <c r="A48" s="26">
        <v>38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30"/>
      <c r="AX48" s="31"/>
      <c r="AY48" s="31"/>
      <c r="AZ48" s="32"/>
      <c r="BA48" s="22"/>
      <c r="BB48" s="33" t="b">
        <f t="shared" si="3"/>
        <v>0</v>
      </c>
      <c r="BC48" s="34" t="str">
        <f t="shared" si="4"/>
        <v/>
      </c>
      <c r="BD48" s="35">
        <f t="shared" si="0"/>
        <v>0</v>
      </c>
      <c r="BE48" s="36">
        <f t="shared" si="1"/>
        <v>0</v>
      </c>
      <c r="BF48" s="36">
        <f t="shared" si="2"/>
        <v>0</v>
      </c>
    </row>
    <row r="49" spans="1:58" hidden="1" x14ac:dyDescent="0.2">
      <c r="A49" s="26">
        <v>39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30"/>
      <c r="AX49" s="31"/>
      <c r="AY49" s="31"/>
      <c r="AZ49" s="32"/>
      <c r="BA49" s="22"/>
      <c r="BB49" s="33" t="b">
        <f t="shared" si="3"/>
        <v>0</v>
      </c>
      <c r="BC49" s="34" t="str">
        <f t="shared" si="4"/>
        <v/>
      </c>
      <c r="BD49" s="35">
        <f t="shared" si="0"/>
        <v>0</v>
      </c>
      <c r="BE49" s="36">
        <f t="shared" si="1"/>
        <v>0</v>
      </c>
      <c r="BF49" s="36">
        <f t="shared" si="2"/>
        <v>0</v>
      </c>
    </row>
    <row r="50" spans="1:58" hidden="1" x14ac:dyDescent="0.2">
      <c r="A50" s="26">
        <v>40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30"/>
      <c r="AX50" s="31"/>
      <c r="AY50" s="31"/>
      <c r="AZ50" s="32"/>
      <c r="BA50" s="22"/>
      <c r="BB50" s="33" t="b">
        <f t="shared" si="3"/>
        <v>0</v>
      </c>
      <c r="BC50" s="34" t="str">
        <f t="shared" si="4"/>
        <v/>
      </c>
      <c r="BD50" s="35">
        <f t="shared" si="0"/>
        <v>0</v>
      </c>
      <c r="BE50" s="36">
        <f t="shared" si="1"/>
        <v>0</v>
      </c>
      <c r="BF50" s="36">
        <f t="shared" si="2"/>
        <v>0</v>
      </c>
    </row>
    <row r="51" spans="1:58" hidden="1" x14ac:dyDescent="0.2">
      <c r="A51" s="26">
        <v>41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30"/>
      <c r="AX51" s="31"/>
      <c r="AY51" s="31"/>
      <c r="AZ51" s="32"/>
      <c r="BA51" s="22"/>
      <c r="BB51" s="33" t="b">
        <f t="shared" si="3"/>
        <v>0</v>
      </c>
      <c r="BC51" s="34" t="str">
        <f t="shared" si="4"/>
        <v/>
      </c>
      <c r="BD51" s="35">
        <f t="shared" si="0"/>
        <v>0</v>
      </c>
      <c r="BE51" s="36">
        <f t="shared" si="1"/>
        <v>0</v>
      </c>
      <c r="BF51" s="36">
        <f t="shared" si="2"/>
        <v>0</v>
      </c>
    </row>
    <row r="52" spans="1:58" hidden="1" x14ac:dyDescent="0.2">
      <c r="A52" s="26">
        <v>42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30"/>
      <c r="AX52" s="31"/>
      <c r="AY52" s="31"/>
      <c r="AZ52" s="32"/>
      <c r="BA52" s="22"/>
      <c r="BB52" s="33" t="b">
        <f t="shared" si="3"/>
        <v>0</v>
      </c>
      <c r="BC52" s="34" t="str">
        <f t="shared" si="4"/>
        <v/>
      </c>
      <c r="BD52" s="35">
        <f t="shared" si="0"/>
        <v>0</v>
      </c>
      <c r="BE52" s="36">
        <f t="shared" si="1"/>
        <v>0</v>
      </c>
      <c r="BF52" s="36">
        <f t="shared" si="2"/>
        <v>0</v>
      </c>
    </row>
    <row r="53" spans="1:58" hidden="1" x14ac:dyDescent="0.2">
      <c r="A53" s="26">
        <v>43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30"/>
      <c r="AX53" s="31"/>
      <c r="AY53" s="31"/>
      <c r="AZ53" s="32"/>
      <c r="BA53" s="22"/>
      <c r="BB53" s="33" t="b">
        <f t="shared" si="3"/>
        <v>0</v>
      </c>
      <c r="BC53" s="34" t="str">
        <f t="shared" si="4"/>
        <v/>
      </c>
      <c r="BD53" s="35">
        <f t="shared" si="0"/>
        <v>0</v>
      </c>
      <c r="BE53" s="36">
        <f t="shared" si="1"/>
        <v>0</v>
      </c>
      <c r="BF53" s="36">
        <f t="shared" si="2"/>
        <v>0</v>
      </c>
    </row>
    <row r="54" spans="1:58" hidden="1" x14ac:dyDescent="0.2">
      <c r="A54" s="26">
        <v>44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30"/>
      <c r="AX54" s="31"/>
      <c r="AY54" s="31"/>
      <c r="AZ54" s="32"/>
      <c r="BA54" s="22"/>
      <c r="BB54" s="33" t="b">
        <f t="shared" si="3"/>
        <v>0</v>
      </c>
      <c r="BC54" s="34" t="str">
        <f t="shared" si="4"/>
        <v/>
      </c>
      <c r="BD54" s="35">
        <f t="shared" si="0"/>
        <v>0</v>
      </c>
      <c r="BE54" s="36">
        <f t="shared" si="1"/>
        <v>0</v>
      </c>
      <c r="BF54" s="36">
        <f t="shared" si="2"/>
        <v>0</v>
      </c>
    </row>
    <row r="55" spans="1:58" hidden="1" x14ac:dyDescent="0.2">
      <c r="A55" s="26">
        <v>45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30"/>
      <c r="AX55" s="31"/>
      <c r="AY55" s="31"/>
      <c r="AZ55" s="32"/>
      <c r="BA55" s="22"/>
      <c r="BB55" s="33" t="b">
        <f t="shared" si="3"/>
        <v>0</v>
      </c>
      <c r="BC55" s="34" t="str">
        <f t="shared" si="4"/>
        <v/>
      </c>
      <c r="BD55" s="35">
        <f t="shared" si="0"/>
        <v>0</v>
      </c>
      <c r="BE55" s="36">
        <f t="shared" si="1"/>
        <v>0</v>
      </c>
      <c r="BF55" s="36">
        <f t="shared" si="2"/>
        <v>0</v>
      </c>
    </row>
    <row r="56" spans="1:58" hidden="1" x14ac:dyDescent="0.2">
      <c r="A56" s="26">
        <v>46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30"/>
      <c r="AX56" s="31"/>
      <c r="AY56" s="31"/>
      <c r="AZ56" s="32"/>
      <c r="BA56" s="22"/>
      <c r="BB56" s="33" t="b">
        <f t="shared" si="3"/>
        <v>0</v>
      </c>
      <c r="BC56" s="34" t="str">
        <f t="shared" si="4"/>
        <v/>
      </c>
      <c r="BD56" s="35">
        <f t="shared" si="0"/>
        <v>0</v>
      </c>
      <c r="BE56" s="36">
        <f t="shared" si="1"/>
        <v>0</v>
      </c>
      <c r="BF56" s="36">
        <f t="shared" si="2"/>
        <v>0</v>
      </c>
    </row>
    <row r="57" spans="1:58" hidden="1" x14ac:dyDescent="0.2">
      <c r="A57" s="26">
        <v>47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30"/>
      <c r="AX57" s="31"/>
      <c r="AY57" s="31"/>
      <c r="AZ57" s="32"/>
      <c r="BA57" s="22"/>
      <c r="BB57" s="33" t="b">
        <f t="shared" si="3"/>
        <v>0</v>
      </c>
      <c r="BC57" s="34" t="str">
        <f t="shared" si="4"/>
        <v/>
      </c>
      <c r="BD57" s="35">
        <f t="shared" si="0"/>
        <v>0</v>
      </c>
      <c r="BE57" s="36">
        <f t="shared" si="1"/>
        <v>0</v>
      </c>
      <c r="BF57" s="36">
        <f t="shared" si="2"/>
        <v>0</v>
      </c>
    </row>
    <row r="58" spans="1:58" hidden="1" x14ac:dyDescent="0.2">
      <c r="A58" s="26">
        <v>48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30"/>
      <c r="AX58" s="31"/>
      <c r="AY58" s="31"/>
      <c r="AZ58" s="32"/>
      <c r="BA58" s="22"/>
      <c r="BB58" s="33" t="b">
        <f t="shared" si="3"/>
        <v>0</v>
      </c>
      <c r="BC58" s="34" t="str">
        <f t="shared" si="4"/>
        <v/>
      </c>
      <c r="BD58" s="35">
        <f t="shared" si="0"/>
        <v>0</v>
      </c>
      <c r="BE58" s="36">
        <f t="shared" si="1"/>
        <v>0</v>
      </c>
      <c r="BF58" s="36">
        <f t="shared" si="2"/>
        <v>0</v>
      </c>
    </row>
    <row r="59" spans="1:58" hidden="1" x14ac:dyDescent="0.2">
      <c r="A59" s="26">
        <v>49</v>
      </c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30"/>
      <c r="AX59" s="31"/>
      <c r="AY59" s="31"/>
      <c r="AZ59" s="32"/>
      <c r="BA59" s="22"/>
      <c r="BB59" s="33" t="b">
        <f t="shared" si="3"/>
        <v>0</v>
      </c>
      <c r="BC59" s="34" t="str">
        <f t="shared" si="4"/>
        <v/>
      </c>
      <c r="BD59" s="35">
        <f t="shared" si="0"/>
        <v>0</v>
      </c>
      <c r="BE59" s="36">
        <f t="shared" si="1"/>
        <v>0</v>
      </c>
      <c r="BF59" s="36">
        <f t="shared" si="2"/>
        <v>0</v>
      </c>
    </row>
    <row r="60" spans="1:58" hidden="1" x14ac:dyDescent="0.2">
      <c r="A60" s="26">
        <v>50</v>
      </c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30"/>
      <c r="AX60" s="31"/>
      <c r="AY60" s="31"/>
      <c r="AZ60" s="32"/>
      <c r="BA60" s="22"/>
      <c r="BB60" s="33" t="b">
        <f t="shared" si="3"/>
        <v>0</v>
      </c>
      <c r="BC60" s="34" t="str">
        <f t="shared" si="4"/>
        <v/>
      </c>
      <c r="BD60" s="35">
        <f t="shared" si="0"/>
        <v>0</v>
      </c>
      <c r="BE60" s="36">
        <f t="shared" si="1"/>
        <v>0</v>
      </c>
      <c r="BF60" s="36">
        <f t="shared" si="2"/>
        <v>0</v>
      </c>
    </row>
    <row r="61" spans="1:58" hidden="1" x14ac:dyDescent="0.2">
      <c r="A61" s="26">
        <v>51</v>
      </c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30"/>
      <c r="AX61" s="31"/>
      <c r="AY61" s="31"/>
      <c r="AZ61" s="32"/>
      <c r="BA61" s="22"/>
      <c r="BB61" s="33" t="b">
        <f t="shared" si="3"/>
        <v>0</v>
      </c>
      <c r="BC61" s="34" t="str">
        <f t="shared" si="4"/>
        <v/>
      </c>
      <c r="BD61" s="35">
        <f t="shared" si="0"/>
        <v>0</v>
      </c>
      <c r="BE61" s="36">
        <f t="shared" si="1"/>
        <v>0</v>
      </c>
      <c r="BF61" s="36">
        <f t="shared" si="2"/>
        <v>0</v>
      </c>
    </row>
    <row r="62" spans="1:58" hidden="1" x14ac:dyDescent="0.2">
      <c r="A62" s="26">
        <v>52</v>
      </c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30"/>
      <c r="AX62" s="31"/>
      <c r="AY62" s="31"/>
      <c r="AZ62" s="32"/>
      <c r="BA62" s="22"/>
      <c r="BB62" s="33" t="b">
        <f t="shared" si="3"/>
        <v>0</v>
      </c>
      <c r="BC62" s="34" t="str">
        <f t="shared" si="4"/>
        <v/>
      </c>
      <c r="BD62" s="35">
        <f t="shared" si="0"/>
        <v>0</v>
      </c>
      <c r="BE62" s="36">
        <f t="shared" si="1"/>
        <v>0</v>
      </c>
      <c r="BF62" s="36">
        <f t="shared" si="2"/>
        <v>0</v>
      </c>
    </row>
    <row r="63" spans="1:58" hidden="1" x14ac:dyDescent="0.2">
      <c r="A63" s="26">
        <v>53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30"/>
      <c r="AX63" s="31"/>
      <c r="AY63" s="31"/>
      <c r="AZ63" s="32"/>
      <c r="BA63" s="22"/>
      <c r="BB63" s="33" t="b">
        <f t="shared" si="3"/>
        <v>0</v>
      </c>
      <c r="BC63" s="34" t="str">
        <f t="shared" si="4"/>
        <v/>
      </c>
      <c r="BD63" s="35">
        <f t="shared" si="0"/>
        <v>0</v>
      </c>
      <c r="BE63" s="36">
        <f t="shared" si="1"/>
        <v>0</v>
      </c>
      <c r="BF63" s="36">
        <f t="shared" si="2"/>
        <v>0</v>
      </c>
    </row>
    <row r="64" spans="1:58" hidden="1" x14ac:dyDescent="0.2">
      <c r="A64" s="26">
        <v>54</v>
      </c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30"/>
      <c r="AX64" s="31"/>
      <c r="AY64" s="31"/>
      <c r="AZ64" s="32"/>
      <c r="BA64" s="22"/>
      <c r="BB64" s="33" t="b">
        <f t="shared" si="3"/>
        <v>0</v>
      </c>
      <c r="BC64" s="34" t="str">
        <f t="shared" si="4"/>
        <v/>
      </c>
      <c r="BD64" s="35">
        <f t="shared" si="0"/>
        <v>0</v>
      </c>
      <c r="BE64" s="36">
        <f t="shared" si="1"/>
        <v>0</v>
      </c>
      <c r="BF64" s="36">
        <f t="shared" si="2"/>
        <v>0</v>
      </c>
    </row>
    <row r="65" spans="1:58" hidden="1" x14ac:dyDescent="0.2">
      <c r="A65" s="26">
        <v>55</v>
      </c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30"/>
      <c r="AX65" s="31"/>
      <c r="AY65" s="31"/>
      <c r="AZ65" s="32"/>
      <c r="BA65" s="22"/>
      <c r="BB65" s="33" t="b">
        <f t="shared" si="3"/>
        <v>0</v>
      </c>
      <c r="BC65" s="34" t="str">
        <f t="shared" si="4"/>
        <v/>
      </c>
      <c r="BD65" s="35">
        <f t="shared" si="0"/>
        <v>0</v>
      </c>
      <c r="BE65" s="36">
        <f t="shared" si="1"/>
        <v>0</v>
      </c>
      <c r="BF65" s="36">
        <f t="shared" si="2"/>
        <v>0</v>
      </c>
    </row>
    <row r="66" spans="1:58" hidden="1" x14ac:dyDescent="0.2">
      <c r="A66" s="26">
        <v>56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30"/>
      <c r="AX66" s="31"/>
      <c r="AY66" s="31"/>
      <c r="AZ66" s="32"/>
      <c r="BA66" s="22"/>
      <c r="BB66" s="33" t="b">
        <f t="shared" si="3"/>
        <v>0</v>
      </c>
      <c r="BC66" s="34" t="str">
        <f t="shared" si="4"/>
        <v/>
      </c>
      <c r="BD66" s="35">
        <f t="shared" si="0"/>
        <v>0</v>
      </c>
      <c r="BE66" s="36">
        <f t="shared" si="1"/>
        <v>0</v>
      </c>
      <c r="BF66" s="36">
        <f t="shared" si="2"/>
        <v>0</v>
      </c>
    </row>
    <row r="67" spans="1:58" hidden="1" x14ac:dyDescent="0.2">
      <c r="A67" s="26">
        <v>57</v>
      </c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30"/>
      <c r="AX67" s="31"/>
      <c r="AY67" s="31"/>
      <c r="AZ67" s="32"/>
      <c r="BA67" s="22"/>
      <c r="BB67" s="33" t="b">
        <f t="shared" si="3"/>
        <v>0</v>
      </c>
      <c r="BC67" s="34" t="str">
        <f t="shared" si="4"/>
        <v/>
      </c>
      <c r="BD67" s="35">
        <f t="shared" si="0"/>
        <v>0</v>
      </c>
      <c r="BE67" s="36">
        <f t="shared" si="1"/>
        <v>0</v>
      </c>
      <c r="BF67" s="36">
        <f t="shared" si="2"/>
        <v>0</v>
      </c>
    </row>
    <row r="68" spans="1:58" hidden="1" x14ac:dyDescent="0.2">
      <c r="A68" s="26">
        <v>58</v>
      </c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30"/>
      <c r="AX68" s="31"/>
      <c r="AY68" s="31"/>
      <c r="AZ68" s="32"/>
      <c r="BA68" s="22"/>
      <c r="BB68" s="33" t="b">
        <f t="shared" si="3"/>
        <v>0</v>
      </c>
      <c r="BC68" s="34" t="str">
        <f t="shared" si="4"/>
        <v/>
      </c>
      <c r="BD68" s="35">
        <f t="shared" si="0"/>
        <v>0</v>
      </c>
      <c r="BE68" s="36">
        <f t="shared" si="1"/>
        <v>0</v>
      </c>
      <c r="BF68" s="36">
        <f t="shared" si="2"/>
        <v>0</v>
      </c>
    </row>
    <row r="69" spans="1:58" hidden="1" x14ac:dyDescent="0.2">
      <c r="A69" s="26">
        <v>59</v>
      </c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30"/>
      <c r="AX69" s="31"/>
      <c r="AY69" s="31"/>
      <c r="AZ69" s="32"/>
      <c r="BA69" s="22"/>
      <c r="BB69" s="33" t="b">
        <f t="shared" si="3"/>
        <v>0</v>
      </c>
      <c r="BC69" s="34" t="str">
        <f t="shared" si="4"/>
        <v/>
      </c>
      <c r="BD69" s="35">
        <f t="shared" si="0"/>
        <v>0</v>
      </c>
      <c r="BE69" s="36">
        <f t="shared" si="1"/>
        <v>0</v>
      </c>
      <c r="BF69" s="36">
        <f t="shared" si="2"/>
        <v>0</v>
      </c>
    </row>
    <row r="70" spans="1:58" hidden="1" x14ac:dyDescent="0.2">
      <c r="A70" s="26">
        <v>60</v>
      </c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30"/>
      <c r="AX70" s="31"/>
      <c r="AY70" s="31"/>
      <c r="AZ70" s="32"/>
      <c r="BA70" s="22"/>
      <c r="BB70" s="33" t="b">
        <f t="shared" si="3"/>
        <v>0</v>
      </c>
      <c r="BC70" s="34" t="str">
        <f t="shared" si="4"/>
        <v/>
      </c>
      <c r="BD70" s="35">
        <f t="shared" si="0"/>
        <v>0</v>
      </c>
      <c r="BE70" s="36">
        <f t="shared" si="1"/>
        <v>0</v>
      </c>
      <c r="BF70" s="36">
        <f t="shared" si="2"/>
        <v>0</v>
      </c>
    </row>
    <row r="71" spans="1:58" hidden="1" x14ac:dyDescent="0.2">
      <c r="A71" s="26">
        <v>61</v>
      </c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30"/>
      <c r="AX71" s="31"/>
      <c r="AY71" s="31"/>
      <c r="AZ71" s="32"/>
      <c r="BA71" s="22"/>
      <c r="BB71" s="33" t="b">
        <f t="shared" si="3"/>
        <v>0</v>
      </c>
      <c r="BC71" s="34" t="str">
        <f t="shared" si="4"/>
        <v/>
      </c>
      <c r="BD71" s="35">
        <f t="shared" si="0"/>
        <v>0</v>
      </c>
      <c r="BE71" s="36">
        <f t="shared" si="1"/>
        <v>0</v>
      </c>
      <c r="BF71" s="36">
        <f t="shared" si="2"/>
        <v>0</v>
      </c>
    </row>
    <row r="72" spans="1:58" hidden="1" x14ac:dyDescent="0.2">
      <c r="A72" s="26">
        <v>62</v>
      </c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30"/>
      <c r="AX72" s="31"/>
      <c r="AY72" s="31"/>
      <c r="AZ72" s="32"/>
      <c r="BA72" s="22"/>
      <c r="BB72" s="33" t="b">
        <f t="shared" si="3"/>
        <v>0</v>
      </c>
      <c r="BC72" s="34" t="str">
        <f t="shared" si="4"/>
        <v/>
      </c>
      <c r="BD72" s="35">
        <f t="shared" si="0"/>
        <v>0</v>
      </c>
      <c r="BE72" s="36">
        <f t="shared" si="1"/>
        <v>0</v>
      </c>
      <c r="BF72" s="36">
        <f t="shared" si="2"/>
        <v>0</v>
      </c>
    </row>
    <row r="73" spans="1:58" hidden="1" x14ac:dyDescent="0.2">
      <c r="A73" s="26">
        <v>63</v>
      </c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30"/>
      <c r="AX73" s="31"/>
      <c r="AY73" s="31"/>
      <c r="AZ73" s="32"/>
      <c r="BA73" s="22"/>
      <c r="BB73" s="33" t="b">
        <f t="shared" si="3"/>
        <v>0</v>
      </c>
      <c r="BC73" s="34" t="str">
        <f t="shared" si="4"/>
        <v/>
      </c>
      <c r="BD73" s="35">
        <f t="shared" si="0"/>
        <v>0</v>
      </c>
      <c r="BE73" s="36">
        <f t="shared" si="1"/>
        <v>0</v>
      </c>
      <c r="BF73" s="36">
        <f t="shared" si="2"/>
        <v>0</v>
      </c>
    </row>
    <row r="74" spans="1:58" hidden="1" x14ac:dyDescent="0.2">
      <c r="A74" s="26">
        <v>64</v>
      </c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30"/>
      <c r="AX74" s="31"/>
      <c r="AY74" s="31"/>
      <c r="AZ74" s="32"/>
      <c r="BA74" s="22"/>
      <c r="BB74" s="33" t="b">
        <f t="shared" si="3"/>
        <v>0</v>
      </c>
      <c r="BC74" s="34" t="str">
        <f t="shared" si="4"/>
        <v/>
      </c>
      <c r="BD74" s="35">
        <f t="shared" si="0"/>
        <v>0</v>
      </c>
      <c r="BE74" s="36">
        <f t="shared" si="1"/>
        <v>0</v>
      </c>
      <c r="BF74" s="36">
        <f t="shared" si="2"/>
        <v>0</v>
      </c>
    </row>
    <row r="75" spans="1:58" hidden="1" x14ac:dyDescent="0.2">
      <c r="A75" s="26">
        <v>65</v>
      </c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30"/>
      <c r="AX75" s="31"/>
      <c r="AY75" s="31"/>
      <c r="AZ75" s="32"/>
      <c r="BA75" s="22"/>
      <c r="BB75" s="33" t="b">
        <f t="shared" si="3"/>
        <v>0</v>
      </c>
      <c r="BC75" s="34" t="str">
        <f t="shared" si="4"/>
        <v/>
      </c>
      <c r="BD75" s="35">
        <f t="shared" ref="BD75:BD138" si="5">COUNTIF($C75:$AV75,"Отл")</f>
        <v>0</v>
      </c>
      <c r="BE75" s="36">
        <f t="shared" ref="BE75:BE138" si="6">COUNTIF($C75:$AV75,"Хор")</f>
        <v>0</v>
      </c>
      <c r="BF75" s="36">
        <f t="shared" ref="BF75:BF138" si="7">COUNTIF($C75:$AV75,"Удв")</f>
        <v>0</v>
      </c>
    </row>
    <row r="76" spans="1:58" hidden="1" x14ac:dyDescent="0.2">
      <c r="A76" s="26">
        <v>66</v>
      </c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30"/>
      <c r="AX76" s="31"/>
      <c r="AY76" s="31"/>
      <c r="AZ76" s="32"/>
      <c r="BA76" s="22"/>
      <c r="BB76" s="33" t="b">
        <f t="shared" ref="BB76:BB139" si="8">IF(SUM(C76:AV76)&gt;0,(SUM(C76:AV76)/COUNTIF(C76:AV76,"&gt;0")))</f>
        <v>0</v>
      </c>
      <c r="BC76" s="34" t="str">
        <f t="shared" ref="BC76:BC139" si="9">IF(SUM(BD76:BF76)&gt;0,(BD76*5+BE76*4+BF76*3)/SUM(BD76:BF76),"")</f>
        <v/>
      </c>
      <c r="BD76" s="35">
        <f t="shared" si="5"/>
        <v>0</v>
      </c>
      <c r="BE76" s="36">
        <f t="shared" si="6"/>
        <v>0</v>
      </c>
      <c r="BF76" s="36">
        <f t="shared" si="7"/>
        <v>0</v>
      </c>
    </row>
    <row r="77" spans="1:58" hidden="1" x14ac:dyDescent="0.2">
      <c r="A77" s="26">
        <v>67</v>
      </c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30"/>
      <c r="AX77" s="31"/>
      <c r="AY77" s="31"/>
      <c r="AZ77" s="32"/>
      <c r="BA77" s="22"/>
      <c r="BB77" s="33" t="b">
        <f t="shared" si="8"/>
        <v>0</v>
      </c>
      <c r="BC77" s="34" t="str">
        <f t="shared" si="9"/>
        <v/>
      </c>
      <c r="BD77" s="35">
        <f t="shared" si="5"/>
        <v>0</v>
      </c>
      <c r="BE77" s="36">
        <f t="shared" si="6"/>
        <v>0</v>
      </c>
      <c r="BF77" s="36">
        <f t="shared" si="7"/>
        <v>0</v>
      </c>
    </row>
    <row r="78" spans="1:58" hidden="1" x14ac:dyDescent="0.2">
      <c r="A78" s="26">
        <v>68</v>
      </c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30"/>
      <c r="AX78" s="31"/>
      <c r="AY78" s="31"/>
      <c r="AZ78" s="32"/>
      <c r="BA78" s="22"/>
      <c r="BB78" s="33" t="b">
        <f t="shared" si="8"/>
        <v>0</v>
      </c>
      <c r="BC78" s="34" t="str">
        <f t="shared" si="9"/>
        <v/>
      </c>
      <c r="BD78" s="35">
        <f t="shared" si="5"/>
        <v>0</v>
      </c>
      <c r="BE78" s="36">
        <f t="shared" si="6"/>
        <v>0</v>
      </c>
      <c r="BF78" s="36">
        <f t="shared" si="7"/>
        <v>0</v>
      </c>
    </row>
    <row r="79" spans="1:58" hidden="1" x14ac:dyDescent="0.2">
      <c r="A79" s="26">
        <v>69</v>
      </c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30"/>
      <c r="AX79" s="31"/>
      <c r="AY79" s="31"/>
      <c r="AZ79" s="32"/>
      <c r="BA79" s="22"/>
      <c r="BB79" s="33" t="b">
        <f t="shared" si="8"/>
        <v>0</v>
      </c>
      <c r="BC79" s="34" t="str">
        <f t="shared" si="9"/>
        <v/>
      </c>
      <c r="BD79" s="35">
        <f t="shared" si="5"/>
        <v>0</v>
      </c>
      <c r="BE79" s="36">
        <f t="shared" si="6"/>
        <v>0</v>
      </c>
      <c r="BF79" s="36">
        <f t="shared" si="7"/>
        <v>0</v>
      </c>
    </row>
    <row r="80" spans="1:58" hidden="1" x14ac:dyDescent="0.2">
      <c r="A80" s="26">
        <v>70</v>
      </c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30"/>
      <c r="AX80" s="31"/>
      <c r="AY80" s="31"/>
      <c r="AZ80" s="32"/>
      <c r="BA80" s="22"/>
      <c r="BB80" s="33" t="b">
        <f t="shared" si="8"/>
        <v>0</v>
      </c>
      <c r="BC80" s="34" t="str">
        <f t="shared" si="9"/>
        <v/>
      </c>
      <c r="BD80" s="35">
        <f t="shared" si="5"/>
        <v>0</v>
      </c>
      <c r="BE80" s="36">
        <f t="shared" si="6"/>
        <v>0</v>
      </c>
      <c r="BF80" s="36">
        <f t="shared" si="7"/>
        <v>0</v>
      </c>
    </row>
    <row r="81" spans="1:58" hidden="1" x14ac:dyDescent="0.2">
      <c r="A81" s="26">
        <v>71</v>
      </c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30"/>
      <c r="AX81" s="31"/>
      <c r="AY81" s="31"/>
      <c r="AZ81" s="32"/>
      <c r="BA81" s="22"/>
      <c r="BB81" s="33" t="b">
        <f t="shared" si="8"/>
        <v>0</v>
      </c>
      <c r="BC81" s="34" t="str">
        <f t="shared" si="9"/>
        <v/>
      </c>
      <c r="BD81" s="35">
        <f t="shared" si="5"/>
        <v>0</v>
      </c>
      <c r="BE81" s="36">
        <f t="shared" si="6"/>
        <v>0</v>
      </c>
      <c r="BF81" s="36">
        <f t="shared" si="7"/>
        <v>0</v>
      </c>
    </row>
    <row r="82" spans="1:58" hidden="1" x14ac:dyDescent="0.2">
      <c r="A82" s="26">
        <v>72</v>
      </c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30"/>
      <c r="AX82" s="31"/>
      <c r="AY82" s="31"/>
      <c r="AZ82" s="32"/>
      <c r="BA82" s="22"/>
      <c r="BB82" s="33" t="b">
        <f t="shared" si="8"/>
        <v>0</v>
      </c>
      <c r="BC82" s="34" t="str">
        <f t="shared" si="9"/>
        <v/>
      </c>
      <c r="BD82" s="35">
        <f t="shared" si="5"/>
        <v>0</v>
      </c>
      <c r="BE82" s="36">
        <f t="shared" si="6"/>
        <v>0</v>
      </c>
      <c r="BF82" s="36">
        <f t="shared" si="7"/>
        <v>0</v>
      </c>
    </row>
    <row r="83" spans="1:58" hidden="1" x14ac:dyDescent="0.2">
      <c r="A83" s="26">
        <v>73</v>
      </c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30"/>
      <c r="AX83" s="31"/>
      <c r="AY83" s="31"/>
      <c r="AZ83" s="32"/>
      <c r="BA83" s="22"/>
      <c r="BB83" s="33" t="b">
        <f t="shared" si="8"/>
        <v>0</v>
      </c>
      <c r="BC83" s="34" t="str">
        <f t="shared" si="9"/>
        <v/>
      </c>
      <c r="BD83" s="35">
        <f t="shared" si="5"/>
        <v>0</v>
      </c>
      <c r="BE83" s="36">
        <f t="shared" si="6"/>
        <v>0</v>
      </c>
      <c r="BF83" s="36">
        <f t="shared" si="7"/>
        <v>0</v>
      </c>
    </row>
    <row r="84" spans="1:58" hidden="1" x14ac:dyDescent="0.2">
      <c r="A84" s="26">
        <v>74</v>
      </c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30"/>
      <c r="AX84" s="31"/>
      <c r="AY84" s="31"/>
      <c r="AZ84" s="32"/>
      <c r="BA84" s="22"/>
      <c r="BB84" s="33" t="b">
        <f t="shared" si="8"/>
        <v>0</v>
      </c>
      <c r="BC84" s="34" t="str">
        <f t="shared" si="9"/>
        <v/>
      </c>
      <c r="BD84" s="35">
        <f t="shared" si="5"/>
        <v>0</v>
      </c>
      <c r="BE84" s="36">
        <f t="shared" si="6"/>
        <v>0</v>
      </c>
      <c r="BF84" s="36">
        <f t="shared" si="7"/>
        <v>0</v>
      </c>
    </row>
    <row r="85" spans="1:58" hidden="1" x14ac:dyDescent="0.2">
      <c r="A85" s="26">
        <v>75</v>
      </c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30"/>
      <c r="AX85" s="31"/>
      <c r="AY85" s="31"/>
      <c r="AZ85" s="32"/>
      <c r="BA85" s="22"/>
      <c r="BB85" s="33" t="b">
        <f t="shared" si="8"/>
        <v>0</v>
      </c>
      <c r="BC85" s="34" t="str">
        <f t="shared" si="9"/>
        <v/>
      </c>
      <c r="BD85" s="35">
        <f t="shared" si="5"/>
        <v>0</v>
      </c>
      <c r="BE85" s="36">
        <f t="shared" si="6"/>
        <v>0</v>
      </c>
      <c r="BF85" s="36">
        <f t="shared" si="7"/>
        <v>0</v>
      </c>
    </row>
    <row r="86" spans="1:58" hidden="1" x14ac:dyDescent="0.2">
      <c r="A86" s="26">
        <v>76</v>
      </c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30"/>
      <c r="AX86" s="31"/>
      <c r="AY86" s="31"/>
      <c r="AZ86" s="32"/>
      <c r="BA86" s="22"/>
      <c r="BB86" s="33" t="b">
        <f t="shared" si="8"/>
        <v>0</v>
      </c>
      <c r="BC86" s="34" t="str">
        <f t="shared" si="9"/>
        <v/>
      </c>
      <c r="BD86" s="35">
        <f t="shared" si="5"/>
        <v>0</v>
      </c>
      <c r="BE86" s="36">
        <f t="shared" si="6"/>
        <v>0</v>
      </c>
      <c r="BF86" s="36">
        <f t="shared" si="7"/>
        <v>0</v>
      </c>
    </row>
    <row r="87" spans="1:58" hidden="1" x14ac:dyDescent="0.2">
      <c r="A87" s="26">
        <v>77</v>
      </c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30"/>
      <c r="AX87" s="31"/>
      <c r="AY87" s="31"/>
      <c r="AZ87" s="32"/>
      <c r="BA87" s="22"/>
      <c r="BB87" s="33" t="b">
        <f t="shared" si="8"/>
        <v>0</v>
      </c>
      <c r="BC87" s="34" t="str">
        <f t="shared" si="9"/>
        <v/>
      </c>
      <c r="BD87" s="35">
        <f t="shared" si="5"/>
        <v>0</v>
      </c>
      <c r="BE87" s="36">
        <f t="shared" si="6"/>
        <v>0</v>
      </c>
      <c r="BF87" s="36">
        <f t="shared" si="7"/>
        <v>0</v>
      </c>
    </row>
    <row r="88" spans="1:58" hidden="1" x14ac:dyDescent="0.2">
      <c r="A88" s="26">
        <v>78</v>
      </c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30"/>
      <c r="AX88" s="31"/>
      <c r="AY88" s="31"/>
      <c r="AZ88" s="32"/>
      <c r="BA88" s="22"/>
      <c r="BB88" s="33" t="b">
        <f t="shared" si="8"/>
        <v>0</v>
      </c>
      <c r="BC88" s="34" t="str">
        <f t="shared" si="9"/>
        <v/>
      </c>
      <c r="BD88" s="35">
        <f t="shared" si="5"/>
        <v>0</v>
      </c>
      <c r="BE88" s="36">
        <f t="shared" si="6"/>
        <v>0</v>
      </c>
      <c r="BF88" s="36">
        <f t="shared" si="7"/>
        <v>0</v>
      </c>
    </row>
    <row r="89" spans="1:58" hidden="1" x14ac:dyDescent="0.2">
      <c r="A89" s="26">
        <v>79</v>
      </c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30"/>
      <c r="AX89" s="31"/>
      <c r="AY89" s="31"/>
      <c r="AZ89" s="32"/>
      <c r="BA89" s="22"/>
      <c r="BB89" s="33" t="b">
        <f t="shared" si="8"/>
        <v>0</v>
      </c>
      <c r="BC89" s="34" t="str">
        <f t="shared" si="9"/>
        <v/>
      </c>
      <c r="BD89" s="35">
        <f t="shared" si="5"/>
        <v>0</v>
      </c>
      <c r="BE89" s="36">
        <f t="shared" si="6"/>
        <v>0</v>
      </c>
      <c r="BF89" s="36">
        <f t="shared" si="7"/>
        <v>0</v>
      </c>
    </row>
    <row r="90" spans="1:58" hidden="1" x14ac:dyDescent="0.2">
      <c r="A90" s="26">
        <v>80</v>
      </c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30"/>
      <c r="AX90" s="31"/>
      <c r="AY90" s="31"/>
      <c r="AZ90" s="32"/>
      <c r="BA90" s="22"/>
      <c r="BB90" s="33" t="b">
        <f t="shared" si="8"/>
        <v>0</v>
      </c>
      <c r="BC90" s="34" t="str">
        <f t="shared" si="9"/>
        <v/>
      </c>
      <c r="BD90" s="35">
        <f t="shared" si="5"/>
        <v>0</v>
      </c>
      <c r="BE90" s="36">
        <f t="shared" si="6"/>
        <v>0</v>
      </c>
      <c r="BF90" s="36">
        <f t="shared" si="7"/>
        <v>0</v>
      </c>
    </row>
    <row r="91" spans="1:58" hidden="1" x14ac:dyDescent="0.2">
      <c r="A91" s="26">
        <v>81</v>
      </c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30"/>
      <c r="AX91" s="31"/>
      <c r="AY91" s="31"/>
      <c r="AZ91" s="32"/>
      <c r="BA91" s="22"/>
      <c r="BB91" s="33" t="b">
        <f t="shared" si="8"/>
        <v>0</v>
      </c>
      <c r="BC91" s="34" t="str">
        <f t="shared" si="9"/>
        <v/>
      </c>
      <c r="BD91" s="35">
        <f t="shared" si="5"/>
        <v>0</v>
      </c>
      <c r="BE91" s="36">
        <f t="shared" si="6"/>
        <v>0</v>
      </c>
      <c r="BF91" s="36">
        <f t="shared" si="7"/>
        <v>0</v>
      </c>
    </row>
    <row r="92" spans="1:58" hidden="1" x14ac:dyDescent="0.2">
      <c r="A92" s="26">
        <v>82</v>
      </c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30"/>
      <c r="AX92" s="31"/>
      <c r="AY92" s="31"/>
      <c r="AZ92" s="32"/>
      <c r="BA92" s="22"/>
      <c r="BB92" s="33" t="b">
        <f t="shared" si="8"/>
        <v>0</v>
      </c>
      <c r="BC92" s="34" t="str">
        <f t="shared" si="9"/>
        <v/>
      </c>
      <c r="BD92" s="35">
        <f t="shared" si="5"/>
        <v>0</v>
      </c>
      <c r="BE92" s="36">
        <f t="shared" si="6"/>
        <v>0</v>
      </c>
      <c r="BF92" s="36">
        <f t="shared" si="7"/>
        <v>0</v>
      </c>
    </row>
    <row r="93" spans="1:58" hidden="1" x14ac:dyDescent="0.2">
      <c r="A93" s="26">
        <v>83</v>
      </c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30"/>
      <c r="AX93" s="31"/>
      <c r="AY93" s="31"/>
      <c r="AZ93" s="32"/>
      <c r="BA93" s="22"/>
      <c r="BB93" s="33" t="b">
        <f t="shared" si="8"/>
        <v>0</v>
      </c>
      <c r="BC93" s="34" t="str">
        <f t="shared" si="9"/>
        <v/>
      </c>
      <c r="BD93" s="35">
        <f t="shared" si="5"/>
        <v>0</v>
      </c>
      <c r="BE93" s="36">
        <f t="shared" si="6"/>
        <v>0</v>
      </c>
      <c r="BF93" s="36">
        <f t="shared" si="7"/>
        <v>0</v>
      </c>
    </row>
    <row r="94" spans="1:58" hidden="1" x14ac:dyDescent="0.2">
      <c r="A94" s="26">
        <v>84</v>
      </c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30"/>
      <c r="AX94" s="31"/>
      <c r="AY94" s="31"/>
      <c r="AZ94" s="32"/>
      <c r="BA94" s="22"/>
      <c r="BB94" s="33" t="b">
        <f t="shared" si="8"/>
        <v>0</v>
      </c>
      <c r="BC94" s="34" t="str">
        <f t="shared" si="9"/>
        <v/>
      </c>
      <c r="BD94" s="35">
        <f t="shared" si="5"/>
        <v>0</v>
      </c>
      <c r="BE94" s="36">
        <f t="shared" si="6"/>
        <v>0</v>
      </c>
      <c r="BF94" s="36">
        <f t="shared" si="7"/>
        <v>0</v>
      </c>
    </row>
    <row r="95" spans="1:58" hidden="1" x14ac:dyDescent="0.2">
      <c r="A95" s="26">
        <v>85</v>
      </c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30"/>
      <c r="AX95" s="31"/>
      <c r="AY95" s="31"/>
      <c r="AZ95" s="32"/>
      <c r="BA95" s="22"/>
      <c r="BB95" s="33" t="b">
        <f t="shared" si="8"/>
        <v>0</v>
      </c>
      <c r="BC95" s="34" t="str">
        <f t="shared" si="9"/>
        <v/>
      </c>
      <c r="BD95" s="35">
        <f t="shared" si="5"/>
        <v>0</v>
      </c>
      <c r="BE95" s="36">
        <f t="shared" si="6"/>
        <v>0</v>
      </c>
      <c r="BF95" s="36">
        <f t="shared" si="7"/>
        <v>0</v>
      </c>
    </row>
    <row r="96" spans="1:58" hidden="1" x14ac:dyDescent="0.2">
      <c r="A96" s="26">
        <v>86</v>
      </c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30"/>
      <c r="AX96" s="31"/>
      <c r="AY96" s="31"/>
      <c r="AZ96" s="32"/>
      <c r="BA96" s="22"/>
      <c r="BB96" s="33" t="b">
        <f t="shared" si="8"/>
        <v>0</v>
      </c>
      <c r="BC96" s="34" t="str">
        <f t="shared" si="9"/>
        <v/>
      </c>
      <c r="BD96" s="35">
        <f t="shared" si="5"/>
        <v>0</v>
      </c>
      <c r="BE96" s="36">
        <f t="shared" si="6"/>
        <v>0</v>
      </c>
      <c r="BF96" s="36">
        <f t="shared" si="7"/>
        <v>0</v>
      </c>
    </row>
    <row r="97" spans="1:58" hidden="1" x14ac:dyDescent="0.2">
      <c r="A97" s="26">
        <v>87</v>
      </c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30"/>
      <c r="AX97" s="31"/>
      <c r="AY97" s="31"/>
      <c r="AZ97" s="32"/>
      <c r="BA97" s="22"/>
      <c r="BB97" s="33" t="b">
        <f t="shared" si="8"/>
        <v>0</v>
      </c>
      <c r="BC97" s="34" t="str">
        <f t="shared" si="9"/>
        <v/>
      </c>
      <c r="BD97" s="35">
        <f t="shared" si="5"/>
        <v>0</v>
      </c>
      <c r="BE97" s="36">
        <f t="shared" si="6"/>
        <v>0</v>
      </c>
      <c r="BF97" s="36">
        <f t="shared" si="7"/>
        <v>0</v>
      </c>
    </row>
    <row r="98" spans="1:58" hidden="1" x14ac:dyDescent="0.2">
      <c r="A98" s="26">
        <v>88</v>
      </c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30"/>
      <c r="AX98" s="31"/>
      <c r="AY98" s="31"/>
      <c r="AZ98" s="32"/>
      <c r="BA98" s="22"/>
      <c r="BB98" s="33" t="b">
        <f t="shared" si="8"/>
        <v>0</v>
      </c>
      <c r="BC98" s="34" t="str">
        <f t="shared" si="9"/>
        <v/>
      </c>
      <c r="BD98" s="35">
        <f t="shared" si="5"/>
        <v>0</v>
      </c>
      <c r="BE98" s="36">
        <f t="shared" si="6"/>
        <v>0</v>
      </c>
      <c r="BF98" s="36">
        <f t="shared" si="7"/>
        <v>0</v>
      </c>
    </row>
    <row r="99" spans="1:58" hidden="1" x14ac:dyDescent="0.2">
      <c r="A99" s="26">
        <v>89</v>
      </c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30"/>
      <c r="AX99" s="31"/>
      <c r="AY99" s="31"/>
      <c r="AZ99" s="32"/>
      <c r="BA99" s="22"/>
      <c r="BB99" s="33" t="b">
        <f t="shared" si="8"/>
        <v>0</v>
      </c>
      <c r="BC99" s="34" t="str">
        <f t="shared" si="9"/>
        <v/>
      </c>
      <c r="BD99" s="35">
        <f t="shared" si="5"/>
        <v>0</v>
      </c>
      <c r="BE99" s="36">
        <f t="shared" si="6"/>
        <v>0</v>
      </c>
      <c r="BF99" s="36">
        <f t="shared" si="7"/>
        <v>0</v>
      </c>
    </row>
    <row r="100" spans="1:58" hidden="1" x14ac:dyDescent="0.2">
      <c r="A100" s="26">
        <v>90</v>
      </c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30"/>
      <c r="AX100" s="31"/>
      <c r="AY100" s="31"/>
      <c r="AZ100" s="32"/>
      <c r="BA100" s="22"/>
      <c r="BB100" s="33" t="b">
        <f t="shared" si="8"/>
        <v>0</v>
      </c>
      <c r="BC100" s="34" t="str">
        <f t="shared" si="9"/>
        <v/>
      </c>
      <c r="BD100" s="35">
        <f t="shared" si="5"/>
        <v>0</v>
      </c>
      <c r="BE100" s="36">
        <f t="shared" si="6"/>
        <v>0</v>
      </c>
      <c r="BF100" s="36">
        <f t="shared" si="7"/>
        <v>0</v>
      </c>
    </row>
    <row r="101" spans="1:58" hidden="1" x14ac:dyDescent="0.2">
      <c r="A101" s="26">
        <v>91</v>
      </c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30"/>
      <c r="AX101" s="31"/>
      <c r="AY101" s="31"/>
      <c r="AZ101" s="32"/>
      <c r="BA101" s="22"/>
      <c r="BB101" s="33" t="b">
        <f t="shared" si="8"/>
        <v>0</v>
      </c>
      <c r="BC101" s="34" t="str">
        <f t="shared" si="9"/>
        <v/>
      </c>
      <c r="BD101" s="35">
        <f t="shared" si="5"/>
        <v>0</v>
      </c>
      <c r="BE101" s="36">
        <f t="shared" si="6"/>
        <v>0</v>
      </c>
      <c r="BF101" s="36">
        <f t="shared" si="7"/>
        <v>0</v>
      </c>
    </row>
    <row r="102" spans="1:58" hidden="1" x14ac:dyDescent="0.2">
      <c r="A102" s="26">
        <v>92</v>
      </c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30"/>
      <c r="AX102" s="31"/>
      <c r="AY102" s="31"/>
      <c r="AZ102" s="32"/>
      <c r="BA102" s="22"/>
      <c r="BB102" s="33" t="b">
        <f t="shared" si="8"/>
        <v>0</v>
      </c>
      <c r="BC102" s="34" t="str">
        <f t="shared" si="9"/>
        <v/>
      </c>
      <c r="BD102" s="35">
        <f t="shared" si="5"/>
        <v>0</v>
      </c>
      <c r="BE102" s="36">
        <f t="shared" si="6"/>
        <v>0</v>
      </c>
      <c r="BF102" s="36">
        <f t="shared" si="7"/>
        <v>0</v>
      </c>
    </row>
    <row r="103" spans="1:58" hidden="1" x14ac:dyDescent="0.2">
      <c r="A103" s="26">
        <v>93</v>
      </c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30"/>
      <c r="AX103" s="31"/>
      <c r="AY103" s="31"/>
      <c r="AZ103" s="32"/>
      <c r="BA103" s="22"/>
      <c r="BB103" s="33" t="b">
        <f t="shared" si="8"/>
        <v>0</v>
      </c>
      <c r="BC103" s="34" t="str">
        <f t="shared" si="9"/>
        <v/>
      </c>
      <c r="BD103" s="35">
        <f t="shared" si="5"/>
        <v>0</v>
      </c>
      <c r="BE103" s="36">
        <f t="shared" si="6"/>
        <v>0</v>
      </c>
      <c r="BF103" s="36">
        <f t="shared" si="7"/>
        <v>0</v>
      </c>
    </row>
    <row r="104" spans="1:58" hidden="1" x14ac:dyDescent="0.2">
      <c r="A104" s="26">
        <v>94</v>
      </c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30"/>
      <c r="AX104" s="31"/>
      <c r="AY104" s="31"/>
      <c r="AZ104" s="32"/>
      <c r="BA104" s="22"/>
      <c r="BB104" s="33" t="b">
        <f t="shared" si="8"/>
        <v>0</v>
      </c>
      <c r="BC104" s="34" t="str">
        <f t="shared" si="9"/>
        <v/>
      </c>
      <c r="BD104" s="35">
        <f t="shared" si="5"/>
        <v>0</v>
      </c>
      <c r="BE104" s="36">
        <f t="shared" si="6"/>
        <v>0</v>
      </c>
      <c r="BF104" s="36">
        <f t="shared" si="7"/>
        <v>0</v>
      </c>
    </row>
    <row r="105" spans="1:58" hidden="1" x14ac:dyDescent="0.2">
      <c r="A105" s="26">
        <v>95</v>
      </c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30"/>
      <c r="AX105" s="31"/>
      <c r="AY105" s="31"/>
      <c r="AZ105" s="32"/>
      <c r="BA105" s="22"/>
      <c r="BB105" s="33" t="b">
        <f t="shared" si="8"/>
        <v>0</v>
      </c>
      <c r="BC105" s="34" t="str">
        <f t="shared" si="9"/>
        <v/>
      </c>
      <c r="BD105" s="35">
        <f t="shared" si="5"/>
        <v>0</v>
      </c>
      <c r="BE105" s="36">
        <f t="shared" si="6"/>
        <v>0</v>
      </c>
      <c r="BF105" s="36">
        <f t="shared" si="7"/>
        <v>0</v>
      </c>
    </row>
    <row r="106" spans="1:58" hidden="1" x14ac:dyDescent="0.2">
      <c r="A106" s="26">
        <v>96</v>
      </c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30"/>
      <c r="AX106" s="31"/>
      <c r="AY106" s="31"/>
      <c r="AZ106" s="32"/>
      <c r="BA106" s="22"/>
      <c r="BB106" s="33" t="b">
        <f t="shared" si="8"/>
        <v>0</v>
      </c>
      <c r="BC106" s="34" t="str">
        <f t="shared" si="9"/>
        <v/>
      </c>
      <c r="BD106" s="35">
        <f t="shared" si="5"/>
        <v>0</v>
      </c>
      <c r="BE106" s="36">
        <f t="shared" si="6"/>
        <v>0</v>
      </c>
      <c r="BF106" s="36">
        <f t="shared" si="7"/>
        <v>0</v>
      </c>
    </row>
    <row r="107" spans="1:58" hidden="1" x14ac:dyDescent="0.2">
      <c r="A107" s="26">
        <v>97</v>
      </c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9"/>
      <c r="AU107" s="28"/>
      <c r="AV107" s="28"/>
      <c r="AW107" s="30"/>
      <c r="AX107" s="31"/>
      <c r="AY107" s="31"/>
      <c r="AZ107" s="32"/>
      <c r="BA107" s="22"/>
      <c r="BB107" s="33" t="b">
        <f t="shared" si="8"/>
        <v>0</v>
      </c>
      <c r="BC107" s="34" t="str">
        <f t="shared" si="9"/>
        <v/>
      </c>
      <c r="BD107" s="35">
        <f t="shared" si="5"/>
        <v>0</v>
      </c>
      <c r="BE107" s="36">
        <f t="shared" si="6"/>
        <v>0</v>
      </c>
      <c r="BF107" s="36">
        <f t="shared" si="7"/>
        <v>0</v>
      </c>
    </row>
    <row r="108" spans="1:58" hidden="1" x14ac:dyDescent="0.2">
      <c r="A108" s="26">
        <v>98</v>
      </c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30"/>
      <c r="AX108" s="31"/>
      <c r="AY108" s="31"/>
      <c r="AZ108" s="32"/>
      <c r="BA108" s="22"/>
      <c r="BB108" s="33" t="b">
        <f t="shared" si="8"/>
        <v>0</v>
      </c>
      <c r="BC108" s="34" t="str">
        <f t="shared" si="9"/>
        <v/>
      </c>
      <c r="BD108" s="35">
        <f t="shared" si="5"/>
        <v>0</v>
      </c>
      <c r="BE108" s="36">
        <f t="shared" si="6"/>
        <v>0</v>
      </c>
      <c r="BF108" s="36">
        <f t="shared" si="7"/>
        <v>0</v>
      </c>
    </row>
    <row r="109" spans="1:58" hidden="1" x14ac:dyDescent="0.2">
      <c r="A109" s="26">
        <v>99</v>
      </c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30"/>
      <c r="AX109" s="31"/>
      <c r="AY109" s="31"/>
      <c r="AZ109" s="32"/>
      <c r="BA109" s="22"/>
      <c r="BB109" s="33" t="b">
        <f t="shared" si="8"/>
        <v>0</v>
      </c>
      <c r="BC109" s="34" t="str">
        <f t="shared" si="9"/>
        <v/>
      </c>
      <c r="BD109" s="35">
        <f t="shared" si="5"/>
        <v>0</v>
      </c>
      <c r="BE109" s="36">
        <f t="shared" si="6"/>
        <v>0</v>
      </c>
      <c r="BF109" s="36">
        <f t="shared" si="7"/>
        <v>0</v>
      </c>
    </row>
    <row r="110" spans="1:58" hidden="1" x14ac:dyDescent="0.2">
      <c r="A110" s="26">
        <v>100</v>
      </c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30"/>
      <c r="AX110" s="31"/>
      <c r="AY110" s="31"/>
      <c r="AZ110" s="32"/>
      <c r="BA110" s="22"/>
      <c r="BB110" s="33" t="b">
        <f t="shared" si="8"/>
        <v>0</v>
      </c>
      <c r="BC110" s="34" t="str">
        <f t="shared" si="9"/>
        <v/>
      </c>
      <c r="BD110" s="35">
        <f t="shared" si="5"/>
        <v>0</v>
      </c>
      <c r="BE110" s="36">
        <f t="shared" si="6"/>
        <v>0</v>
      </c>
      <c r="BF110" s="36">
        <f t="shared" si="7"/>
        <v>0</v>
      </c>
    </row>
    <row r="111" spans="1:58" hidden="1" x14ac:dyDescent="0.2">
      <c r="A111" s="26">
        <v>101</v>
      </c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30"/>
      <c r="AX111" s="31"/>
      <c r="AY111" s="31"/>
      <c r="AZ111" s="32"/>
      <c r="BA111" s="22"/>
      <c r="BB111" s="33" t="b">
        <f t="shared" si="8"/>
        <v>0</v>
      </c>
      <c r="BC111" s="34" t="str">
        <f t="shared" si="9"/>
        <v/>
      </c>
      <c r="BD111" s="35">
        <f t="shared" si="5"/>
        <v>0</v>
      </c>
      <c r="BE111" s="36">
        <f t="shared" si="6"/>
        <v>0</v>
      </c>
      <c r="BF111" s="36">
        <f t="shared" si="7"/>
        <v>0</v>
      </c>
    </row>
    <row r="112" spans="1:58" hidden="1" x14ac:dyDescent="0.2">
      <c r="A112" s="26">
        <v>102</v>
      </c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30"/>
      <c r="AX112" s="31"/>
      <c r="AY112" s="31"/>
      <c r="AZ112" s="32"/>
      <c r="BA112" s="22"/>
      <c r="BB112" s="33" t="b">
        <f t="shared" si="8"/>
        <v>0</v>
      </c>
      <c r="BC112" s="34" t="str">
        <f t="shared" si="9"/>
        <v/>
      </c>
      <c r="BD112" s="35">
        <f t="shared" si="5"/>
        <v>0</v>
      </c>
      <c r="BE112" s="36">
        <f t="shared" si="6"/>
        <v>0</v>
      </c>
      <c r="BF112" s="36">
        <f t="shared" si="7"/>
        <v>0</v>
      </c>
    </row>
    <row r="113" spans="1:58" hidden="1" x14ac:dyDescent="0.2">
      <c r="A113" s="26">
        <v>103</v>
      </c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30"/>
      <c r="AX113" s="31"/>
      <c r="AY113" s="31"/>
      <c r="AZ113" s="32"/>
      <c r="BA113" s="22"/>
      <c r="BB113" s="33" t="b">
        <f t="shared" si="8"/>
        <v>0</v>
      </c>
      <c r="BC113" s="34" t="str">
        <f t="shared" si="9"/>
        <v/>
      </c>
      <c r="BD113" s="35">
        <f t="shared" si="5"/>
        <v>0</v>
      </c>
      <c r="BE113" s="36">
        <f t="shared" si="6"/>
        <v>0</v>
      </c>
      <c r="BF113" s="36">
        <f t="shared" si="7"/>
        <v>0</v>
      </c>
    </row>
    <row r="114" spans="1:58" hidden="1" x14ac:dyDescent="0.2">
      <c r="A114" s="26">
        <v>104</v>
      </c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30"/>
      <c r="AX114" s="31"/>
      <c r="AY114" s="31"/>
      <c r="AZ114" s="32"/>
      <c r="BA114" s="22"/>
      <c r="BB114" s="33" t="b">
        <f t="shared" si="8"/>
        <v>0</v>
      </c>
      <c r="BC114" s="34" t="str">
        <f t="shared" si="9"/>
        <v/>
      </c>
      <c r="BD114" s="35">
        <f t="shared" si="5"/>
        <v>0</v>
      </c>
      <c r="BE114" s="36">
        <f t="shared" si="6"/>
        <v>0</v>
      </c>
      <c r="BF114" s="36">
        <f t="shared" si="7"/>
        <v>0</v>
      </c>
    </row>
    <row r="115" spans="1:58" hidden="1" x14ac:dyDescent="0.2">
      <c r="A115" s="26">
        <v>105</v>
      </c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30"/>
      <c r="AX115" s="31"/>
      <c r="AY115" s="31"/>
      <c r="AZ115" s="32"/>
      <c r="BA115" s="22"/>
      <c r="BB115" s="33" t="b">
        <f t="shared" si="8"/>
        <v>0</v>
      </c>
      <c r="BC115" s="34" t="str">
        <f t="shared" si="9"/>
        <v/>
      </c>
      <c r="BD115" s="35">
        <f t="shared" si="5"/>
        <v>0</v>
      </c>
      <c r="BE115" s="36">
        <f t="shared" si="6"/>
        <v>0</v>
      </c>
      <c r="BF115" s="36">
        <f t="shared" si="7"/>
        <v>0</v>
      </c>
    </row>
    <row r="116" spans="1:58" hidden="1" x14ac:dyDescent="0.2">
      <c r="A116" s="26">
        <v>106</v>
      </c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30"/>
      <c r="AX116" s="31"/>
      <c r="AY116" s="31"/>
      <c r="AZ116" s="32"/>
      <c r="BA116" s="22"/>
      <c r="BB116" s="33" t="b">
        <f t="shared" si="8"/>
        <v>0</v>
      </c>
      <c r="BC116" s="34" t="str">
        <f t="shared" si="9"/>
        <v/>
      </c>
      <c r="BD116" s="35">
        <f t="shared" si="5"/>
        <v>0</v>
      </c>
      <c r="BE116" s="36">
        <f t="shared" si="6"/>
        <v>0</v>
      </c>
      <c r="BF116" s="36">
        <f t="shared" si="7"/>
        <v>0</v>
      </c>
    </row>
    <row r="117" spans="1:58" hidden="1" x14ac:dyDescent="0.2">
      <c r="A117" s="26">
        <v>107</v>
      </c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30"/>
      <c r="AX117" s="31"/>
      <c r="AY117" s="31"/>
      <c r="AZ117" s="32"/>
      <c r="BA117" s="22"/>
      <c r="BB117" s="33" t="b">
        <f t="shared" si="8"/>
        <v>0</v>
      </c>
      <c r="BC117" s="34" t="str">
        <f t="shared" si="9"/>
        <v/>
      </c>
      <c r="BD117" s="35">
        <f t="shared" si="5"/>
        <v>0</v>
      </c>
      <c r="BE117" s="36">
        <f t="shared" si="6"/>
        <v>0</v>
      </c>
      <c r="BF117" s="36">
        <f t="shared" si="7"/>
        <v>0</v>
      </c>
    </row>
    <row r="118" spans="1:58" hidden="1" x14ac:dyDescent="0.2">
      <c r="A118" s="26">
        <v>108</v>
      </c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30"/>
      <c r="AX118" s="31"/>
      <c r="AY118" s="31"/>
      <c r="AZ118" s="32"/>
      <c r="BA118" s="22"/>
      <c r="BB118" s="33" t="b">
        <f t="shared" si="8"/>
        <v>0</v>
      </c>
      <c r="BC118" s="34" t="str">
        <f t="shared" si="9"/>
        <v/>
      </c>
      <c r="BD118" s="35">
        <f t="shared" si="5"/>
        <v>0</v>
      </c>
      <c r="BE118" s="36">
        <f t="shared" si="6"/>
        <v>0</v>
      </c>
      <c r="BF118" s="36">
        <f t="shared" si="7"/>
        <v>0</v>
      </c>
    </row>
    <row r="119" spans="1:58" hidden="1" x14ac:dyDescent="0.2">
      <c r="A119" s="26">
        <v>109</v>
      </c>
      <c r="B119" s="2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30"/>
      <c r="AX119" s="31"/>
      <c r="AY119" s="31"/>
      <c r="AZ119" s="32"/>
      <c r="BA119" s="22"/>
      <c r="BB119" s="33" t="b">
        <f t="shared" si="8"/>
        <v>0</v>
      </c>
      <c r="BC119" s="34" t="str">
        <f t="shared" si="9"/>
        <v/>
      </c>
      <c r="BD119" s="35">
        <f t="shared" si="5"/>
        <v>0</v>
      </c>
      <c r="BE119" s="36">
        <f t="shared" si="6"/>
        <v>0</v>
      </c>
      <c r="BF119" s="36">
        <f t="shared" si="7"/>
        <v>0</v>
      </c>
    </row>
    <row r="120" spans="1:58" hidden="1" x14ac:dyDescent="0.2">
      <c r="A120" s="26">
        <v>110</v>
      </c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30"/>
      <c r="AX120" s="31"/>
      <c r="AY120" s="31"/>
      <c r="AZ120" s="32"/>
      <c r="BA120" s="22"/>
      <c r="BB120" s="33" t="b">
        <f t="shared" si="8"/>
        <v>0</v>
      </c>
      <c r="BC120" s="34" t="str">
        <f t="shared" si="9"/>
        <v/>
      </c>
      <c r="BD120" s="35">
        <f t="shared" si="5"/>
        <v>0</v>
      </c>
      <c r="BE120" s="36">
        <f t="shared" si="6"/>
        <v>0</v>
      </c>
      <c r="BF120" s="36">
        <f t="shared" si="7"/>
        <v>0</v>
      </c>
    </row>
    <row r="121" spans="1:58" hidden="1" x14ac:dyDescent="0.2">
      <c r="A121" s="26">
        <v>111</v>
      </c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30"/>
      <c r="AX121" s="31"/>
      <c r="AY121" s="31"/>
      <c r="AZ121" s="32"/>
      <c r="BA121" s="22"/>
      <c r="BB121" s="33" t="b">
        <f t="shared" si="8"/>
        <v>0</v>
      </c>
      <c r="BC121" s="34" t="str">
        <f t="shared" si="9"/>
        <v/>
      </c>
      <c r="BD121" s="35">
        <f t="shared" si="5"/>
        <v>0</v>
      </c>
      <c r="BE121" s="36">
        <f t="shared" si="6"/>
        <v>0</v>
      </c>
      <c r="BF121" s="36">
        <f t="shared" si="7"/>
        <v>0</v>
      </c>
    </row>
    <row r="122" spans="1:58" hidden="1" x14ac:dyDescent="0.2">
      <c r="A122" s="26">
        <v>112</v>
      </c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30"/>
      <c r="AX122" s="31"/>
      <c r="AY122" s="31"/>
      <c r="AZ122" s="32"/>
      <c r="BA122" s="22"/>
      <c r="BB122" s="33" t="b">
        <f t="shared" si="8"/>
        <v>0</v>
      </c>
      <c r="BC122" s="34" t="str">
        <f t="shared" si="9"/>
        <v/>
      </c>
      <c r="BD122" s="35">
        <f t="shared" si="5"/>
        <v>0</v>
      </c>
      <c r="BE122" s="36">
        <f t="shared" si="6"/>
        <v>0</v>
      </c>
      <c r="BF122" s="36">
        <f t="shared" si="7"/>
        <v>0</v>
      </c>
    </row>
    <row r="123" spans="1:58" hidden="1" x14ac:dyDescent="0.2">
      <c r="A123" s="26">
        <v>113</v>
      </c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30"/>
      <c r="AX123" s="31"/>
      <c r="AY123" s="31"/>
      <c r="AZ123" s="32"/>
      <c r="BA123" s="22"/>
      <c r="BB123" s="33" t="b">
        <f t="shared" si="8"/>
        <v>0</v>
      </c>
      <c r="BC123" s="34" t="str">
        <f t="shared" si="9"/>
        <v/>
      </c>
      <c r="BD123" s="35">
        <f t="shared" si="5"/>
        <v>0</v>
      </c>
      <c r="BE123" s="36">
        <f t="shared" si="6"/>
        <v>0</v>
      </c>
      <c r="BF123" s="36">
        <f t="shared" si="7"/>
        <v>0</v>
      </c>
    </row>
    <row r="124" spans="1:58" hidden="1" x14ac:dyDescent="0.2">
      <c r="A124" s="26">
        <v>114</v>
      </c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30"/>
      <c r="AX124" s="31"/>
      <c r="AY124" s="31"/>
      <c r="AZ124" s="32"/>
      <c r="BA124" s="22"/>
      <c r="BB124" s="33" t="b">
        <f t="shared" si="8"/>
        <v>0</v>
      </c>
      <c r="BC124" s="34" t="str">
        <f t="shared" si="9"/>
        <v/>
      </c>
      <c r="BD124" s="35">
        <f t="shared" si="5"/>
        <v>0</v>
      </c>
      <c r="BE124" s="36">
        <f t="shared" si="6"/>
        <v>0</v>
      </c>
      <c r="BF124" s="36">
        <f t="shared" si="7"/>
        <v>0</v>
      </c>
    </row>
    <row r="125" spans="1:58" hidden="1" x14ac:dyDescent="0.2">
      <c r="A125" s="26">
        <v>115</v>
      </c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30"/>
      <c r="AX125" s="31"/>
      <c r="AY125" s="31"/>
      <c r="AZ125" s="32"/>
      <c r="BA125" s="22"/>
      <c r="BB125" s="33" t="b">
        <f t="shared" si="8"/>
        <v>0</v>
      </c>
      <c r="BC125" s="34" t="str">
        <f t="shared" si="9"/>
        <v/>
      </c>
      <c r="BD125" s="35">
        <f t="shared" si="5"/>
        <v>0</v>
      </c>
      <c r="BE125" s="36">
        <f t="shared" si="6"/>
        <v>0</v>
      </c>
      <c r="BF125" s="36">
        <f t="shared" si="7"/>
        <v>0</v>
      </c>
    </row>
    <row r="126" spans="1:58" hidden="1" x14ac:dyDescent="0.2">
      <c r="A126" s="26">
        <v>116</v>
      </c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30"/>
      <c r="AX126" s="31"/>
      <c r="AY126" s="31"/>
      <c r="AZ126" s="32"/>
      <c r="BA126" s="22"/>
      <c r="BB126" s="33" t="b">
        <f t="shared" si="8"/>
        <v>0</v>
      </c>
      <c r="BC126" s="34" t="str">
        <f t="shared" si="9"/>
        <v/>
      </c>
      <c r="BD126" s="35">
        <f t="shared" si="5"/>
        <v>0</v>
      </c>
      <c r="BE126" s="36">
        <f t="shared" si="6"/>
        <v>0</v>
      </c>
      <c r="BF126" s="36">
        <f t="shared" si="7"/>
        <v>0</v>
      </c>
    </row>
    <row r="127" spans="1:58" hidden="1" x14ac:dyDescent="0.2">
      <c r="A127" s="26">
        <v>117</v>
      </c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30"/>
      <c r="AX127" s="31"/>
      <c r="AY127" s="31"/>
      <c r="AZ127" s="32"/>
      <c r="BA127" s="22"/>
      <c r="BB127" s="33" t="b">
        <f t="shared" si="8"/>
        <v>0</v>
      </c>
      <c r="BC127" s="34" t="str">
        <f t="shared" si="9"/>
        <v/>
      </c>
      <c r="BD127" s="35">
        <f t="shared" si="5"/>
        <v>0</v>
      </c>
      <c r="BE127" s="36">
        <f t="shared" si="6"/>
        <v>0</v>
      </c>
      <c r="BF127" s="36">
        <f t="shared" si="7"/>
        <v>0</v>
      </c>
    </row>
    <row r="128" spans="1:58" hidden="1" x14ac:dyDescent="0.2">
      <c r="A128" s="26">
        <v>118</v>
      </c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30"/>
      <c r="AX128" s="31"/>
      <c r="AY128" s="31"/>
      <c r="AZ128" s="32"/>
      <c r="BA128" s="22"/>
      <c r="BB128" s="33" t="b">
        <f t="shared" si="8"/>
        <v>0</v>
      </c>
      <c r="BC128" s="34" t="str">
        <f t="shared" si="9"/>
        <v/>
      </c>
      <c r="BD128" s="35">
        <f t="shared" si="5"/>
        <v>0</v>
      </c>
      <c r="BE128" s="36">
        <f t="shared" si="6"/>
        <v>0</v>
      </c>
      <c r="BF128" s="36">
        <f t="shared" si="7"/>
        <v>0</v>
      </c>
    </row>
    <row r="129" spans="1:58" hidden="1" x14ac:dyDescent="0.2">
      <c r="A129" s="26">
        <v>119</v>
      </c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30"/>
      <c r="AX129" s="31"/>
      <c r="AY129" s="31"/>
      <c r="AZ129" s="32"/>
      <c r="BA129" s="22"/>
      <c r="BB129" s="33" t="b">
        <f t="shared" si="8"/>
        <v>0</v>
      </c>
      <c r="BC129" s="34" t="str">
        <f t="shared" si="9"/>
        <v/>
      </c>
      <c r="BD129" s="35">
        <f t="shared" si="5"/>
        <v>0</v>
      </c>
      <c r="BE129" s="36">
        <f t="shared" si="6"/>
        <v>0</v>
      </c>
      <c r="BF129" s="36">
        <f t="shared" si="7"/>
        <v>0</v>
      </c>
    </row>
    <row r="130" spans="1:58" hidden="1" x14ac:dyDescent="0.2">
      <c r="A130" s="26">
        <v>120</v>
      </c>
      <c r="B130" s="2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30"/>
      <c r="AX130" s="31"/>
      <c r="AY130" s="31"/>
      <c r="AZ130" s="32"/>
      <c r="BA130" s="22"/>
      <c r="BB130" s="33" t="b">
        <f t="shared" si="8"/>
        <v>0</v>
      </c>
      <c r="BC130" s="34" t="str">
        <f t="shared" si="9"/>
        <v/>
      </c>
      <c r="BD130" s="35">
        <f t="shared" si="5"/>
        <v>0</v>
      </c>
      <c r="BE130" s="36">
        <f t="shared" si="6"/>
        <v>0</v>
      </c>
      <c r="BF130" s="36">
        <f t="shared" si="7"/>
        <v>0</v>
      </c>
    </row>
    <row r="131" spans="1:58" hidden="1" x14ac:dyDescent="0.2">
      <c r="A131" s="26">
        <v>121</v>
      </c>
      <c r="B131" s="27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30"/>
      <c r="AX131" s="31"/>
      <c r="AY131" s="31"/>
      <c r="AZ131" s="32"/>
      <c r="BA131" s="22"/>
      <c r="BB131" s="33" t="b">
        <f t="shared" si="8"/>
        <v>0</v>
      </c>
      <c r="BC131" s="34" t="str">
        <f t="shared" si="9"/>
        <v/>
      </c>
      <c r="BD131" s="35">
        <f t="shared" si="5"/>
        <v>0</v>
      </c>
      <c r="BE131" s="36">
        <f t="shared" si="6"/>
        <v>0</v>
      </c>
      <c r="BF131" s="36">
        <f t="shared" si="7"/>
        <v>0</v>
      </c>
    </row>
    <row r="132" spans="1:58" hidden="1" x14ac:dyDescent="0.2">
      <c r="A132" s="26">
        <v>122</v>
      </c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30"/>
      <c r="AX132" s="31"/>
      <c r="AY132" s="31"/>
      <c r="AZ132" s="32"/>
      <c r="BA132" s="22"/>
      <c r="BB132" s="33" t="b">
        <f t="shared" si="8"/>
        <v>0</v>
      </c>
      <c r="BC132" s="34" t="str">
        <f t="shared" si="9"/>
        <v/>
      </c>
      <c r="BD132" s="35">
        <f t="shared" si="5"/>
        <v>0</v>
      </c>
      <c r="BE132" s="36">
        <f t="shared" si="6"/>
        <v>0</v>
      </c>
      <c r="BF132" s="36">
        <f t="shared" si="7"/>
        <v>0</v>
      </c>
    </row>
    <row r="133" spans="1:58" hidden="1" x14ac:dyDescent="0.2">
      <c r="A133" s="26">
        <v>123</v>
      </c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30"/>
      <c r="AX133" s="31"/>
      <c r="AY133" s="31"/>
      <c r="AZ133" s="32"/>
      <c r="BA133" s="22"/>
      <c r="BB133" s="33" t="b">
        <f t="shared" si="8"/>
        <v>0</v>
      </c>
      <c r="BC133" s="34" t="str">
        <f t="shared" si="9"/>
        <v/>
      </c>
      <c r="BD133" s="35">
        <f t="shared" si="5"/>
        <v>0</v>
      </c>
      <c r="BE133" s="36">
        <f t="shared" si="6"/>
        <v>0</v>
      </c>
      <c r="BF133" s="36">
        <f t="shared" si="7"/>
        <v>0</v>
      </c>
    </row>
    <row r="134" spans="1:58" hidden="1" x14ac:dyDescent="0.2">
      <c r="A134" s="26">
        <v>124</v>
      </c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30"/>
      <c r="AX134" s="31"/>
      <c r="AY134" s="31"/>
      <c r="AZ134" s="32"/>
      <c r="BA134" s="22"/>
      <c r="BB134" s="33" t="b">
        <f t="shared" si="8"/>
        <v>0</v>
      </c>
      <c r="BC134" s="34" t="str">
        <f t="shared" si="9"/>
        <v/>
      </c>
      <c r="BD134" s="35">
        <f t="shared" si="5"/>
        <v>0</v>
      </c>
      <c r="BE134" s="36">
        <f t="shared" si="6"/>
        <v>0</v>
      </c>
      <c r="BF134" s="36">
        <f t="shared" si="7"/>
        <v>0</v>
      </c>
    </row>
    <row r="135" spans="1:58" hidden="1" x14ac:dyDescent="0.2">
      <c r="A135" s="26">
        <v>125</v>
      </c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30"/>
      <c r="AX135" s="31"/>
      <c r="AY135" s="31"/>
      <c r="AZ135" s="32"/>
      <c r="BA135" s="22"/>
      <c r="BB135" s="33" t="b">
        <f t="shared" si="8"/>
        <v>0</v>
      </c>
      <c r="BC135" s="34" t="str">
        <f t="shared" si="9"/>
        <v/>
      </c>
      <c r="BD135" s="35">
        <f t="shared" si="5"/>
        <v>0</v>
      </c>
      <c r="BE135" s="36">
        <f t="shared" si="6"/>
        <v>0</v>
      </c>
      <c r="BF135" s="36">
        <f t="shared" si="7"/>
        <v>0</v>
      </c>
    </row>
    <row r="136" spans="1:58" hidden="1" x14ac:dyDescent="0.2">
      <c r="A136" s="26">
        <v>126</v>
      </c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30"/>
      <c r="AX136" s="31"/>
      <c r="AY136" s="31"/>
      <c r="AZ136" s="32"/>
      <c r="BA136" s="22"/>
      <c r="BB136" s="33" t="b">
        <f t="shared" si="8"/>
        <v>0</v>
      </c>
      <c r="BC136" s="34" t="str">
        <f t="shared" si="9"/>
        <v/>
      </c>
      <c r="BD136" s="35">
        <f t="shared" si="5"/>
        <v>0</v>
      </c>
      <c r="BE136" s="36">
        <f t="shared" si="6"/>
        <v>0</v>
      </c>
      <c r="BF136" s="36">
        <f t="shared" si="7"/>
        <v>0</v>
      </c>
    </row>
    <row r="137" spans="1:58" hidden="1" x14ac:dyDescent="0.2">
      <c r="A137" s="26">
        <v>127</v>
      </c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30"/>
      <c r="AX137" s="31"/>
      <c r="AY137" s="31"/>
      <c r="AZ137" s="32"/>
      <c r="BA137" s="22"/>
      <c r="BB137" s="33" t="b">
        <f t="shared" si="8"/>
        <v>0</v>
      </c>
      <c r="BC137" s="34" t="str">
        <f t="shared" si="9"/>
        <v/>
      </c>
      <c r="BD137" s="35">
        <f t="shared" si="5"/>
        <v>0</v>
      </c>
      <c r="BE137" s="36">
        <f t="shared" si="6"/>
        <v>0</v>
      </c>
      <c r="BF137" s="36">
        <f t="shared" si="7"/>
        <v>0</v>
      </c>
    </row>
    <row r="138" spans="1:58" hidden="1" x14ac:dyDescent="0.2">
      <c r="A138" s="26">
        <v>128</v>
      </c>
      <c r="B138" s="2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30"/>
      <c r="AX138" s="31"/>
      <c r="AY138" s="31"/>
      <c r="AZ138" s="32"/>
      <c r="BA138" s="22"/>
      <c r="BB138" s="33" t="b">
        <f t="shared" si="8"/>
        <v>0</v>
      </c>
      <c r="BC138" s="34" t="str">
        <f t="shared" si="9"/>
        <v/>
      </c>
      <c r="BD138" s="35">
        <f t="shared" si="5"/>
        <v>0</v>
      </c>
      <c r="BE138" s="36">
        <f t="shared" si="6"/>
        <v>0</v>
      </c>
      <c r="BF138" s="36">
        <f t="shared" si="7"/>
        <v>0</v>
      </c>
    </row>
    <row r="139" spans="1:58" hidden="1" x14ac:dyDescent="0.2">
      <c r="A139" s="26">
        <v>129</v>
      </c>
      <c r="B139" s="2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30"/>
      <c r="AX139" s="31"/>
      <c r="AY139" s="31"/>
      <c r="AZ139" s="32"/>
      <c r="BA139" s="22"/>
      <c r="BB139" s="33" t="b">
        <f t="shared" si="8"/>
        <v>0</v>
      </c>
      <c r="BC139" s="34" t="str">
        <f t="shared" si="9"/>
        <v/>
      </c>
      <c r="BD139" s="35">
        <f t="shared" ref="BD139:BD158" si="10">COUNTIF($C139:$AV139,"Отл")</f>
        <v>0</v>
      </c>
      <c r="BE139" s="36">
        <f t="shared" ref="BE139:BE158" si="11">COUNTIF($C139:$AV139,"Хор")</f>
        <v>0</v>
      </c>
      <c r="BF139" s="36">
        <f t="shared" ref="BF139:BF158" si="12">COUNTIF($C139:$AV139,"Удв")</f>
        <v>0</v>
      </c>
    </row>
    <row r="140" spans="1:58" hidden="1" x14ac:dyDescent="0.2">
      <c r="A140" s="26">
        <v>130</v>
      </c>
      <c r="B140" s="2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30"/>
      <c r="AX140" s="31"/>
      <c r="AY140" s="31"/>
      <c r="AZ140" s="32"/>
      <c r="BA140" s="22"/>
      <c r="BB140" s="33" t="b">
        <f t="shared" ref="BB140:BB158" si="13">IF(SUM(C140:AV140)&gt;0,(SUM(C140:AV140)/COUNTIF(C140:AV140,"&gt;0")))</f>
        <v>0</v>
      </c>
      <c r="BC140" s="34" t="str">
        <f t="shared" ref="BC140:BC158" si="14">IF(SUM(BD140:BF140)&gt;0,(BD140*5+BE140*4+BF140*3)/SUM(BD140:BF140),"")</f>
        <v/>
      </c>
      <c r="BD140" s="35">
        <f t="shared" si="10"/>
        <v>0</v>
      </c>
      <c r="BE140" s="36">
        <f t="shared" si="11"/>
        <v>0</v>
      </c>
      <c r="BF140" s="36">
        <f t="shared" si="12"/>
        <v>0</v>
      </c>
    </row>
    <row r="141" spans="1:58" hidden="1" x14ac:dyDescent="0.2">
      <c r="A141" s="26">
        <v>131</v>
      </c>
      <c r="B141" s="2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30"/>
      <c r="AX141" s="31"/>
      <c r="AY141" s="31"/>
      <c r="AZ141" s="32"/>
      <c r="BA141" s="22"/>
      <c r="BB141" s="33" t="b">
        <f t="shared" si="13"/>
        <v>0</v>
      </c>
      <c r="BC141" s="34" t="str">
        <f t="shared" si="14"/>
        <v/>
      </c>
      <c r="BD141" s="35">
        <f t="shared" si="10"/>
        <v>0</v>
      </c>
      <c r="BE141" s="36">
        <f t="shared" si="11"/>
        <v>0</v>
      </c>
      <c r="BF141" s="36">
        <f t="shared" si="12"/>
        <v>0</v>
      </c>
    </row>
    <row r="142" spans="1:58" hidden="1" x14ac:dyDescent="0.2">
      <c r="A142" s="26">
        <v>132</v>
      </c>
      <c r="B142" s="2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30"/>
      <c r="AX142" s="31"/>
      <c r="AY142" s="31"/>
      <c r="AZ142" s="32"/>
      <c r="BA142" s="22"/>
      <c r="BB142" s="33" t="b">
        <f t="shared" si="13"/>
        <v>0</v>
      </c>
      <c r="BC142" s="34" t="str">
        <f t="shared" si="14"/>
        <v/>
      </c>
      <c r="BD142" s="35">
        <f t="shared" si="10"/>
        <v>0</v>
      </c>
      <c r="BE142" s="36">
        <f t="shared" si="11"/>
        <v>0</v>
      </c>
      <c r="BF142" s="36">
        <f t="shared" si="12"/>
        <v>0</v>
      </c>
    </row>
    <row r="143" spans="1:58" hidden="1" x14ac:dyDescent="0.2">
      <c r="A143" s="26">
        <v>133</v>
      </c>
      <c r="B143" s="27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30"/>
      <c r="AX143" s="31"/>
      <c r="AY143" s="31"/>
      <c r="AZ143" s="32"/>
      <c r="BA143" s="22"/>
      <c r="BB143" s="33" t="b">
        <f t="shared" si="13"/>
        <v>0</v>
      </c>
      <c r="BC143" s="34" t="str">
        <f t="shared" si="14"/>
        <v/>
      </c>
      <c r="BD143" s="35">
        <f t="shared" si="10"/>
        <v>0</v>
      </c>
      <c r="BE143" s="36">
        <f t="shared" si="11"/>
        <v>0</v>
      </c>
      <c r="BF143" s="36">
        <f t="shared" si="12"/>
        <v>0</v>
      </c>
    </row>
    <row r="144" spans="1:58" hidden="1" x14ac:dyDescent="0.2">
      <c r="A144" s="26">
        <v>134</v>
      </c>
      <c r="B144" s="27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30"/>
      <c r="AX144" s="31"/>
      <c r="AY144" s="31"/>
      <c r="AZ144" s="32"/>
      <c r="BA144" s="22"/>
      <c r="BB144" s="33" t="b">
        <f t="shared" si="13"/>
        <v>0</v>
      </c>
      <c r="BC144" s="34" t="str">
        <f t="shared" si="14"/>
        <v/>
      </c>
      <c r="BD144" s="35">
        <f t="shared" si="10"/>
        <v>0</v>
      </c>
      <c r="BE144" s="36">
        <f t="shared" si="11"/>
        <v>0</v>
      </c>
      <c r="BF144" s="36">
        <f t="shared" si="12"/>
        <v>0</v>
      </c>
    </row>
    <row r="145" spans="1:58" hidden="1" x14ac:dyDescent="0.2">
      <c r="A145" s="26">
        <v>135</v>
      </c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30"/>
      <c r="AX145" s="31"/>
      <c r="AY145" s="31"/>
      <c r="AZ145" s="32"/>
      <c r="BA145" s="22"/>
      <c r="BB145" s="33" t="b">
        <f t="shared" si="13"/>
        <v>0</v>
      </c>
      <c r="BC145" s="34" t="str">
        <f t="shared" si="14"/>
        <v/>
      </c>
      <c r="BD145" s="35">
        <f t="shared" si="10"/>
        <v>0</v>
      </c>
      <c r="BE145" s="36">
        <f t="shared" si="11"/>
        <v>0</v>
      </c>
      <c r="BF145" s="36">
        <f t="shared" si="12"/>
        <v>0</v>
      </c>
    </row>
    <row r="146" spans="1:58" hidden="1" x14ac:dyDescent="0.2">
      <c r="A146" s="26">
        <v>136</v>
      </c>
      <c r="B146" s="27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30"/>
      <c r="AX146" s="31"/>
      <c r="AY146" s="31"/>
      <c r="AZ146" s="32"/>
      <c r="BA146" s="22"/>
      <c r="BB146" s="33" t="b">
        <f t="shared" si="13"/>
        <v>0</v>
      </c>
      <c r="BC146" s="34" t="str">
        <f t="shared" si="14"/>
        <v/>
      </c>
      <c r="BD146" s="35">
        <f t="shared" si="10"/>
        <v>0</v>
      </c>
      <c r="BE146" s="36">
        <f t="shared" si="11"/>
        <v>0</v>
      </c>
      <c r="BF146" s="36">
        <f t="shared" si="12"/>
        <v>0</v>
      </c>
    </row>
    <row r="147" spans="1:58" hidden="1" x14ac:dyDescent="0.2">
      <c r="A147" s="26">
        <v>137</v>
      </c>
      <c r="B147" s="27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30"/>
      <c r="AX147" s="31"/>
      <c r="AY147" s="31"/>
      <c r="AZ147" s="32"/>
      <c r="BA147" s="22"/>
      <c r="BB147" s="33" t="b">
        <f t="shared" si="13"/>
        <v>0</v>
      </c>
      <c r="BC147" s="34" t="str">
        <f t="shared" si="14"/>
        <v/>
      </c>
      <c r="BD147" s="35">
        <f t="shared" si="10"/>
        <v>0</v>
      </c>
      <c r="BE147" s="36">
        <f t="shared" si="11"/>
        <v>0</v>
      </c>
      <c r="BF147" s="36">
        <f t="shared" si="12"/>
        <v>0</v>
      </c>
    </row>
    <row r="148" spans="1:58" hidden="1" x14ac:dyDescent="0.2">
      <c r="A148" s="26">
        <v>138</v>
      </c>
      <c r="B148" s="27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30"/>
      <c r="AX148" s="31"/>
      <c r="AY148" s="31"/>
      <c r="AZ148" s="32"/>
      <c r="BA148" s="22"/>
      <c r="BB148" s="33" t="b">
        <f t="shared" si="13"/>
        <v>0</v>
      </c>
      <c r="BC148" s="34" t="str">
        <f t="shared" si="14"/>
        <v/>
      </c>
      <c r="BD148" s="35">
        <f t="shared" si="10"/>
        <v>0</v>
      </c>
      <c r="BE148" s="36">
        <f t="shared" si="11"/>
        <v>0</v>
      </c>
      <c r="BF148" s="36">
        <f t="shared" si="12"/>
        <v>0</v>
      </c>
    </row>
    <row r="149" spans="1:58" hidden="1" x14ac:dyDescent="0.2">
      <c r="A149" s="26">
        <v>139</v>
      </c>
      <c r="B149" s="27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30"/>
      <c r="AX149" s="31"/>
      <c r="AY149" s="31"/>
      <c r="AZ149" s="32"/>
      <c r="BA149" s="22"/>
      <c r="BB149" s="33" t="b">
        <f t="shared" si="13"/>
        <v>0</v>
      </c>
      <c r="BC149" s="34" t="str">
        <f t="shared" si="14"/>
        <v/>
      </c>
      <c r="BD149" s="35">
        <f t="shared" si="10"/>
        <v>0</v>
      </c>
      <c r="BE149" s="36">
        <f t="shared" si="11"/>
        <v>0</v>
      </c>
      <c r="BF149" s="36">
        <f t="shared" si="12"/>
        <v>0</v>
      </c>
    </row>
    <row r="150" spans="1:58" hidden="1" x14ac:dyDescent="0.2">
      <c r="A150" s="26">
        <v>140</v>
      </c>
      <c r="B150" s="2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30"/>
      <c r="AX150" s="31"/>
      <c r="AY150" s="31"/>
      <c r="AZ150" s="32"/>
      <c r="BA150" s="22"/>
      <c r="BB150" s="33" t="b">
        <f t="shared" si="13"/>
        <v>0</v>
      </c>
      <c r="BC150" s="34" t="str">
        <f t="shared" si="14"/>
        <v/>
      </c>
      <c r="BD150" s="35">
        <f t="shared" si="10"/>
        <v>0</v>
      </c>
      <c r="BE150" s="36">
        <f t="shared" si="11"/>
        <v>0</v>
      </c>
      <c r="BF150" s="36">
        <f t="shared" si="12"/>
        <v>0</v>
      </c>
    </row>
    <row r="151" spans="1:58" hidden="1" x14ac:dyDescent="0.2">
      <c r="A151" s="26">
        <v>141</v>
      </c>
      <c r="B151" s="27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30"/>
      <c r="AX151" s="31"/>
      <c r="AY151" s="31"/>
      <c r="AZ151" s="32"/>
      <c r="BA151" s="22"/>
      <c r="BB151" s="33" t="b">
        <f t="shared" si="13"/>
        <v>0</v>
      </c>
      <c r="BC151" s="34" t="str">
        <f>IF(SUM(BD151:BF151)&gt;0,(BD151*5+BE151*4+BF151*3)/SUM(BD151:BF151),"")</f>
        <v/>
      </c>
      <c r="BD151" s="35">
        <f t="shared" si="10"/>
        <v>0</v>
      </c>
      <c r="BE151" s="36">
        <f t="shared" si="11"/>
        <v>0</v>
      </c>
      <c r="BF151" s="36">
        <f t="shared" si="12"/>
        <v>0</v>
      </c>
    </row>
    <row r="152" spans="1:58" hidden="1" x14ac:dyDescent="0.2">
      <c r="A152" s="26">
        <v>142</v>
      </c>
      <c r="B152" s="27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30"/>
      <c r="AX152" s="31"/>
      <c r="AY152" s="31"/>
      <c r="AZ152" s="32"/>
      <c r="BA152" s="22"/>
      <c r="BB152" s="33" t="b">
        <f t="shared" si="13"/>
        <v>0</v>
      </c>
      <c r="BC152" s="34" t="str">
        <f t="shared" si="14"/>
        <v/>
      </c>
      <c r="BD152" s="35">
        <f t="shared" si="10"/>
        <v>0</v>
      </c>
      <c r="BE152" s="36">
        <f t="shared" si="11"/>
        <v>0</v>
      </c>
      <c r="BF152" s="36">
        <f t="shared" si="12"/>
        <v>0</v>
      </c>
    </row>
    <row r="153" spans="1:58" hidden="1" x14ac:dyDescent="0.2">
      <c r="A153" s="26">
        <v>143</v>
      </c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30"/>
      <c r="AX153" s="31"/>
      <c r="AY153" s="31"/>
      <c r="AZ153" s="32"/>
      <c r="BA153" s="22"/>
      <c r="BB153" s="33" t="b">
        <f t="shared" si="13"/>
        <v>0</v>
      </c>
      <c r="BC153" s="34" t="str">
        <f t="shared" si="14"/>
        <v/>
      </c>
      <c r="BD153" s="35">
        <f t="shared" si="10"/>
        <v>0</v>
      </c>
      <c r="BE153" s="36">
        <f t="shared" si="11"/>
        <v>0</v>
      </c>
      <c r="BF153" s="36">
        <f t="shared" si="12"/>
        <v>0</v>
      </c>
    </row>
    <row r="154" spans="1:58" hidden="1" x14ac:dyDescent="0.2">
      <c r="A154" s="26">
        <v>144</v>
      </c>
      <c r="B154" s="2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30"/>
      <c r="AX154" s="31"/>
      <c r="AY154" s="31"/>
      <c r="AZ154" s="32"/>
      <c r="BA154" s="22"/>
      <c r="BB154" s="33" t="b">
        <f t="shared" si="13"/>
        <v>0</v>
      </c>
      <c r="BC154" s="34" t="str">
        <f t="shared" si="14"/>
        <v/>
      </c>
      <c r="BD154" s="35">
        <f t="shared" si="10"/>
        <v>0</v>
      </c>
      <c r="BE154" s="36">
        <f t="shared" si="11"/>
        <v>0</v>
      </c>
      <c r="BF154" s="36">
        <f t="shared" si="12"/>
        <v>0</v>
      </c>
    </row>
    <row r="155" spans="1:58" hidden="1" x14ac:dyDescent="0.2">
      <c r="A155" s="26">
        <v>145</v>
      </c>
      <c r="B155" s="2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30"/>
      <c r="AX155" s="31"/>
      <c r="AY155" s="31"/>
      <c r="AZ155" s="32"/>
      <c r="BA155" s="22"/>
      <c r="BB155" s="33" t="b">
        <f t="shared" si="13"/>
        <v>0</v>
      </c>
      <c r="BC155" s="34" t="str">
        <f t="shared" si="14"/>
        <v/>
      </c>
      <c r="BD155" s="35">
        <f t="shared" si="10"/>
        <v>0</v>
      </c>
      <c r="BE155" s="36">
        <f t="shared" si="11"/>
        <v>0</v>
      </c>
      <c r="BF155" s="36">
        <f t="shared" si="12"/>
        <v>0</v>
      </c>
    </row>
    <row r="156" spans="1:58" hidden="1" x14ac:dyDescent="0.2">
      <c r="A156" s="26">
        <v>146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30"/>
      <c r="AX156" s="31"/>
      <c r="AY156" s="31"/>
      <c r="AZ156" s="32"/>
      <c r="BA156" s="22"/>
      <c r="BB156" s="33" t="b">
        <f t="shared" si="13"/>
        <v>0</v>
      </c>
      <c r="BC156" s="34" t="str">
        <f t="shared" si="14"/>
        <v/>
      </c>
      <c r="BD156" s="35">
        <f t="shared" si="10"/>
        <v>0</v>
      </c>
      <c r="BE156" s="36">
        <f t="shared" si="11"/>
        <v>0</v>
      </c>
      <c r="BF156" s="36">
        <f t="shared" si="12"/>
        <v>0</v>
      </c>
    </row>
    <row r="157" spans="1:58" hidden="1" x14ac:dyDescent="0.2">
      <c r="A157" s="26">
        <v>147</v>
      </c>
      <c r="B157" s="27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30"/>
      <c r="AX157" s="31"/>
      <c r="AY157" s="31"/>
      <c r="AZ157" s="32"/>
      <c r="BA157" s="22"/>
      <c r="BB157" s="33" t="b">
        <f t="shared" si="13"/>
        <v>0</v>
      </c>
      <c r="BC157" s="34" t="str">
        <f t="shared" si="14"/>
        <v/>
      </c>
      <c r="BD157" s="35">
        <f t="shared" si="10"/>
        <v>0</v>
      </c>
      <c r="BE157" s="36">
        <f t="shared" si="11"/>
        <v>0</v>
      </c>
      <c r="BF157" s="36">
        <f t="shared" si="12"/>
        <v>0</v>
      </c>
    </row>
    <row r="158" spans="1:58" hidden="1" x14ac:dyDescent="0.2">
      <c r="A158" s="26">
        <v>148</v>
      </c>
      <c r="B158" s="27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37"/>
      <c r="AX158" s="31"/>
      <c r="AY158" s="31"/>
      <c r="AZ158" s="32"/>
      <c r="BA158" s="22"/>
      <c r="BB158" s="33" t="b">
        <f t="shared" si="13"/>
        <v>0</v>
      </c>
      <c r="BC158" s="34" t="str">
        <f t="shared" si="14"/>
        <v/>
      </c>
      <c r="BD158" s="35">
        <f t="shared" si="10"/>
        <v>0</v>
      </c>
      <c r="BE158" s="36">
        <f t="shared" si="11"/>
        <v>0</v>
      </c>
      <c r="BF158" s="36">
        <f t="shared" si="12"/>
        <v>0</v>
      </c>
    </row>
    <row r="159" spans="1:58" ht="12" thickBot="1" x14ac:dyDescent="0.25">
      <c r="A159" s="38"/>
      <c r="B159" s="39"/>
      <c r="C159" s="40">
        <f t="shared" ref="C159:AV159" si="15">IF(SUM(C11:C158)&gt;0,AVERAGE(C11:C158),IF(6:6="Да",COUNTIF(C11:C158,"Неуд")+COUNTIF(C11:C158,"Н/я")+COUNTIF(C11:C158,"Н/з"),0))</f>
        <v>87.08</v>
      </c>
      <c r="D159" s="40">
        <f t="shared" si="15"/>
        <v>75.84</v>
      </c>
      <c r="E159" s="40">
        <f t="shared" si="15"/>
        <v>73.84</v>
      </c>
      <c r="F159" s="40">
        <f t="shared" si="15"/>
        <v>75.36</v>
      </c>
      <c r="G159" s="40">
        <f t="shared" si="15"/>
        <v>81.760000000000005</v>
      </c>
      <c r="H159" s="40">
        <f t="shared" si="15"/>
        <v>91.08</v>
      </c>
      <c r="I159" s="40">
        <f t="shared" si="15"/>
        <v>79.84</v>
      </c>
      <c r="J159" s="40">
        <f t="shared" si="15"/>
        <v>89.68</v>
      </c>
      <c r="K159" s="40">
        <f t="shared" si="15"/>
        <v>86.12</v>
      </c>
      <c r="L159" s="40">
        <f t="shared" si="15"/>
        <v>90.64</v>
      </c>
      <c r="M159" s="40">
        <f t="shared" si="15"/>
        <v>84.4</v>
      </c>
      <c r="N159" s="40">
        <f t="shared" si="15"/>
        <v>0</v>
      </c>
      <c r="O159" s="40">
        <f t="shared" si="15"/>
        <v>0</v>
      </c>
      <c r="P159" s="40">
        <f t="shared" si="15"/>
        <v>0</v>
      </c>
      <c r="Q159" s="40">
        <f t="shared" si="15"/>
        <v>0</v>
      </c>
      <c r="R159" s="40">
        <f t="shared" si="15"/>
        <v>0</v>
      </c>
      <c r="S159" s="40">
        <f t="shared" si="15"/>
        <v>0</v>
      </c>
      <c r="T159" s="40">
        <f t="shared" si="15"/>
        <v>0</v>
      </c>
      <c r="U159" s="40">
        <f t="shared" si="15"/>
        <v>0</v>
      </c>
      <c r="V159" s="40">
        <f t="shared" si="15"/>
        <v>0</v>
      </c>
      <c r="W159" s="40">
        <f t="shared" si="15"/>
        <v>0</v>
      </c>
      <c r="X159" s="40">
        <f t="shared" si="15"/>
        <v>0</v>
      </c>
      <c r="Y159" s="40">
        <f t="shared" si="15"/>
        <v>0</v>
      </c>
      <c r="Z159" s="40">
        <f t="shared" si="15"/>
        <v>0</v>
      </c>
      <c r="AA159" s="40">
        <f t="shared" si="15"/>
        <v>0</v>
      </c>
      <c r="AB159" s="40">
        <f t="shared" si="15"/>
        <v>0</v>
      </c>
      <c r="AC159" s="40">
        <f t="shared" si="15"/>
        <v>0</v>
      </c>
      <c r="AD159" s="40">
        <f t="shared" si="15"/>
        <v>0</v>
      </c>
      <c r="AE159" s="40">
        <f t="shared" si="15"/>
        <v>0</v>
      </c>
      <c r="AF159" s="40">
        <f t="shared" si="15"/>
        <v>0</v>
      </c>
      <c r="AG159" s="40">
        <f t="shared" si="15"/>
        <v>0</v>
      </c>
      <c r="AH159" s="40">
        <f t="shared" si="15"/>
        <v>0</v>
      </c>
      <c r="AI159" s="40">
        <f t="shared" si="15"/>
        <v>0</v>
      </c>
      <c r="AJ159" s="40">
        <f t="shared" si="15"/>
        <v>0</v>
      </c>
      <c r="AK159" s="40">
        <f t="shared" si="15"/>
        <v>0</v>
      </c>
      <c r="AL159" s="40">
        <f t="shared" si="15"/>
        <v>0</v>
      </c>
      <c r="AM159" s="40">
        <f t="shared" si="15"/>
        <v>0</v>
      </c>
      <c r="AN159" s="40">
        <f t="shared" si="15"/>
        <v>0</v>
      </c>
      <c r="AO159" s="40">
        <f t="shared" si="15"/>
        <v>0</v>
      </c>
      <c r="AP159" s="40">
        <f t="shared" si="15"/>
        <v>0</v>
      </c>
      <c r="AQ159" s="40">
        <f t="shared" si="15"/>
        <v>0</v>
      </c>
      <c r="AR159" s="40">
        <f t="shared" si="15"/>
        <v>0</v>
      </c>
      <c r="AS159" s="40">
        <f t="shared" si="15"/>
        <v>0</v>
      </c>
      <c r="AT159" s="40">
        <f t="shared" si="15"/>
        <v>0</v>
      </c>
      <c r="AU159" s="40">
        <f t="shared" si="15"/>
        <v>0</v>
      </c>
      <c r="AV159" s="40">
        <f t="shared" si="15"/>
        <v>0</v>
      </c>
      <c r="AW159" s="41">
        <f>SUM(AW11:AW158)</f>
        <v>0</v>
      </c>
      <c r="AX159" s="42"/>
      <c r="AY159" s="42"/>
      <c r="AZ159" s="42"/>
      <c r="BA159" s="43"/>
      <c r="BB159" s="33">
        <f>AVERAGE(BB11:BB158)</f>
        <v>83.24</v>
      </c>
      <c r="BC159" s="44"/>
    </row>
  </sheetData>
  <mergeCells count="3">
    <mergeCell ref="C9:AV9"/>
    <mergeCell ref="C10:J10"/>
    <mergeCell ref="K10:AV10"/>
  </mergeCells>
  <conditionalFormatting sqref="C11:AV158">
    <cfRule type="expression" dxfId="95" priority="1" stopIfTrue="1">
      <formula>AND(C$6="Да",C11="Н/з")</formula>
    </cfRule>
    <cfRule type="expression" dxfId="94" priority="2" stopIfTrue="1">
      <formula>AND(C$6="Да",C11="Неуд")</formula>
    </cfRule>
    <cfRule type="expression" dxfId="93" priority="3" stopIfTrue="1">
      <formula>AND(C$6="Да",C11="Н/я")</formula>
    </cfRule>
  </conditionalFormatting>
  <conditionalFormatting sqref="BA11:BA158">
    <cfRule type="expression" dxfId="92" priority="7" stopIfTrue="1">
      <formula>AND(DATEVALUE(BA11)&gt;ДатаСессии,OR(AZ11="",DATEVALUE(AZ11)&lt;NOW()))</formula>
    </cfRule>
  </conditionalFormatting>
  <conditionalFormatting sqref="BC11:BC158">
    <cfRule type="expression" dxfId="91" priority="8" stopIfTrue="1">
      <formula>AND(DATEVALUE(BC11)&gt;ДатаСессии,OR(AY11="",DATEVALUE(AY11)&lt;NOW()))</formula>
    </cfRule>
  </conditionalFormatting>
  <conditionalFormatting sqref="AX11:AX158">
    <cfRule type="cellIs" dxfId="90" priority="4" stopIfTrue="1" operator="equal">
      <formula>"Неусп"</formula>
    </cfRule>
    <cfRule type="cellIs" dxfId="89" priority="5" stopIfTrue="1" operator="equal">
      <formula>"Хор"</formula>
    </cfRule>
    <cfRule type="cellIs" dxfId="88" priority="6" stopIfTrue="1" operator="equal">
      <formula>"Отл"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157"/>
  <sheetViews>
    <sheetView workbookViewId="0">
      <selection sqref="A1:XFD1048576"/>
    </sheetView>
  </sheetViews>
  <sheetFormatPr defaultRowHeight="11.25" x14ac:dyDescent="0.2"/>
  <cols>
    <col min="1" max="1" width="3.7109375" style="1" customWidth="1"/>
    <col min="2" max="2" width="10.42578125" style="3" customWidth="1"/>
    <col min="3" max="4" width="4.28515625" style="3" customWidth="1"/>
    <col min="5" max="5" width="5.140625" style="3" customWidth="1"/>
    <col min="6" max="7" width="7.28515625" style="3" customWidth="1"/>
    <col min="8" max="11" width="5.5703125" style="3" customWidth="1"/>
    <col min="12" max="13" width="7" style="3" customWidth="1"/>
    <col min="14" max="14" width="5.140625" style="3" customWidth="1"/>
    <col min="15" max="16" width="7" style="3" customWidth="1"/>
    <col min="17" max="17" width="3.42578125" style="3" hidden="1" customWidth="1"/>
    <col min="18" max="22" width="4" style="3" hidden="1" customWidth="1"/>
    <col min="23" max="26" width="3.42578125" style="3" hidden="1" customWidth="1"/>
    <col min="27" max="29" width="4" style="3" hidden="1" customWidth="1"/>
    <col min="30" max="33" width="3.42578125" style="3" hidden="1" customWidth="1"/>
    <col min="34" max="44" width="4" style="3" hidden="1" customWidth="1"/>
    <col min="45" max="45" width="4.42578125" style="3" hidden="1" customWidth="1"/>
    <col min="46" max="46" width="6.42578125" style="3" hidden="1" customWidth="1"/>
    <col min="47" max="47" width="5.7109375" style="3" hidden="1" customWidth="1"/>
    <col min="48" max="48" width="8.5703125" style="3" hidden="1" customWidth="1"/>
    <col min="49" max="49" width="10.28515625" style="3" hidden="1" customWidth="1"/>
    <col min="50" max="50" width="12.7109375" style="3" customWidth="1"/>
    <col min="51" max="51" width="10.28515625" style="3" customWidth="1"/>
    <col min="52" max="54" width="9.140625" style="3" hidden="1" customWidth="1"/>
    <col min="55" max="256" width="9.140625" style="3"/>
    <col min="257" max="257" width="3.7109375" style="3" customWidth="1"/>
    <col min="258" max="258" width="10.42578125" style="3" customWidth="1"/>
    <col min="259" max="260" width="4.28515625" style="3" customWidth="1"/>
    <col min="261" max="261" width="5.140625" style="3" customWidth="1"/>
    <col min="262" max="263" width="7.28515625" style="3" customWidth="1"/>
    <col min="264" max="267" width="5.5703125" style="3" customWidth="1"/>
    <col min="268" max="269" width="7" style="3" customWidth="1"/>
    <col min="270" max="270" width="5.140625" style="3" customWidth="1"/>
    <col min="271" max="272" width="7" style="3" customWidth="1"/>
    <col min="273" max="305" width="0" style="3" hidden="1" customWidth="1"/>
    <col min="306" max="306" width="12.7109375" style="3" customWidth="1"/>
    <col min="307" max="307" width="10.28515625" style="3" customWidth="1"/>
    <col min="308" max="310" width="0" style="3" hidden="1" customWidth="1"/>
    <col min="311" max="512" width="9.140625" style="3"/>
    <col min="513" max="513" width="3.7109375" style="3" customWidth="1"/>
    <col min="514" max="514" width="10.42578125" style="3" customWidth="1"/>
    <col min="515" max="516" width="4.28515625" style="3" customWidth="1"/>
    <col min="517" max="517" width="5.140625" style="3" customWidth="1"/>
    <col min="518" max="519" width="7.28515625" style="3" customWidth="1"/>
    <col min="520" max="523" width="5.5703125" style="3" customWidth="1"/>
    <col min="524" max="525" width="7" style="3" customWidth="1"/>
    <col min="526" max="526" width="5.140625" style="3" customWidth="1"/>
    <col min="527" max="528" width="7" style="3" customWidth="1"/>
    <col min="529" max="561" width="0" style="3" hidden="1" customWidth="1"/>
    <col min="562" max="562" width="12.7109375" style="3" customWidth="1"/>
    <col min="563" max="563" width="10.28515625" style="3" customWidth="1"/>
    <col min="564" max="566" width="0" style="3" hidden="1" customWidth="1"/>
    <col min="567" max="768" width="9.140625" style="3"/>
    <col min="769" max="769" width="3.7109375" style="3" customWidth="1"/>
    <col min="770" max="770" width="10.42578125" style="3" customWidth="1"/>
    <col min="771" max="772" width="4.28515625" style="3" customWidth="1"/>
    <col min="773" max="773" width="5.140625" style="3" customWidth="1"/>
    <col min="774" max="775" width="7.28515625" style="3" customWidth="1"/>
    <col min="776" max="779" width="5.5703125" style="3" customWidth="1"/>
    <col min="780" max="781" width="7" style="3" customWidth="1"/>
    <col min="782" max="782" width="5.140625" style="3" customWidth="1"/>
    <col min="783" max="784" width="7" style="3" customWidth="1"/>
    <col min="785" max="817" width="0" style="3" hidden="1" customWidth="1"/>
    <col min="818" max="818" width="12.7109375" style="3" customWidth="1"/>
    <col min="819" max="819" width="10.28515625" style="3" customWidth="1"/>
    <col min="820" max="822" width="0" style="3" hidden="1" customWidth="1"/>
    <col min="823" max="1024" width="9.140625" style="3"/>
    <col min="1025" max="1025" width="3.7109375" style="3" customWidth="1"/>
    <col min="1026" max="1026" width="10.42578125" style="3" customWidth="1"/>
    <col min="1027" max="1028" width="4.28515625" style="3" customWidth="1"/>
    <col min="1029" max="1029" width="5.140625" style="3" customWidth="1"/>
    <col min="1030" max="1031" width="7.28515625" style="3" customWidth="1"/>
    <col min="1032" max="1035" width="5.5703125" style="3" customWidth="1"/>
    <col min="1036" max="1037" width="7" style="3" customWidth="1"/>
    <col min="1038" max="1038" width="5.140625" style="3" customWidth="1"/>
    <col min="1039" max="1040" width="7" style="3" customWidth="1"/>
    <col min="1041" max="1073" width="0" style="3" hidden="1" customWidth="1"/>
    <col min="1074" max="1074" width="12.7109375" style="3" customWidth="1"/>
    <col min="1075" max="1075" width="10.28515625" style="3" customWidth="1"/>
    <col min="1076" max="1078" width="0" style="3" hidden="1" customWidth="1"/>
    <col min="1079" max="1280" width="9.140625" style="3"/>
    <col min="1281" max="1281" width="3.7109375" style="3" customWidth="1"/>
    <col min="1282" max="1282" width="10.42578125" style="3" customWidth="1"/>
    <col min="1283" max="1284" width="4.28515625" style="3" customWidth="1"/>
    <col min="1285" max="1285" width="5.140625" style="3" customWidth="1"/>
    <col min="1286" max="1287" width="7.28515625" style="3" customWidth="1"/>
    <col min="1288" max="1291" width="5.5703125" style="3" customWidth="1"/>
    <col min="1292" max="1293" width="7" style="3" customWidth="1"/>
    <col min="1294" max="1294" width="5.140625" style="3" customWidth="1"/>
    <col min="1295" max="1296" width="7" style="3" customWidth="1"/>
    <col min="1297" max="1329" width="0" style="3" hidden="1" customWidth="1"/>
    <col min="1330" max="1330" width="12.7109375" style="3" customWidth="1"/>
    <col min="1331" max="1331" width="10.28515625" style="3" customWidth="1"/>
    <col min="1332" max="1334" width="0" style="3" hidden="1" customWidth="1"/>
    <col min="1335" max="1536" width="9.140625" style="3"/>
    <col min="1537" max="1537" width="3.7109375" style="3" customWidth="1"/>
    <col min="1538" max="1538" width="10.42578125" style="3" customWidth="1"/>
    <col min="1539" max="1540" width="4.28515625" style="3" customWidth="1"/>
    <col min="1541" max="1541" width="5.140625" style="3" customWidth="1"/>
    <col min="1542" max="1543" width="7.28515625" style="3" customWidth="1"/>
    <col min="1544" max="1547" width="5.5703125" style="3" customWidth="1"/>
    <col min="1548" max="1549" width="7" style="3" customWidth="1"/>
    <col min="1550" max="1550" width="5.140625" style="3" customWidth="1"/>
    <col min="1551" max="1552" width="7" style="3" customWidth="1"/>
    <col min="1553" max="1585" width="0" style="3" hidden="1" customWidth="1"/>
    <col min="1586" max="1586" width="12.7109375" style="3" customWidth="1"/>
    <col min="1587" max="1587" width="10.28515625" style="3" customWidth="1"/>
    <col min="1588" max="1590" width="0" style="3" hidden="1" customWidth="1"/>
    <col min="1591" max="1792" width="9.140625" style="3"/>
    <col min="1793" max="1793" width="3.7109375" style="3" customWidth="1"/>
    <col min="1794" max="1794" width="10.42578125" style="3" customWidth="1"/>
    <col min="1795" max="1796" width="4.28515625" style="3" customWidth="1"/>
    <col min="1797" max="1797" width="5.140625" style="3" customWidth="1"/>
    <col min="1798" max="1799" width="7.28515625" style="3" customWidth="1"/>
    <col min="1800" max="1803" width="5.5703125" style="3" customWidth="1"/>
    <col min="1804" max="1805" width="7" style="3" customWidth="1"/>
    <col min="1806" max="1806" width="5.140625" style="3" customWidth="1"/>
    <col min="1807" max="1808" width="7" style="3" customWidth="1"/>
    <col min="1809" max="1841" width="0" style="3" hidden="1" customWidth="1"/>
    <col min="1842" max="1842" width="12.7109375" style="3" customWidth="1"/>
    <col min="1843" max="1843" width="10.28515625" style="3" customWidth="1"/>
    <col min="1844" max="1846" width="0" style="3" hidden="1" customWidth="1"/>
    <col min="1847" max="2048" width="9.140625" style="3"/>
    <col min="2049" max="2049" width="3.7109375" style="3" customWidth="1"/>
    <col min="2050" max="2050" width="10.42578125" style="3" customWidth="1"/>
    <col min="2051" max="2052" width="4.28515625" style="3" customWidth="1"/>
    <col min="2053" max="2053" width="5.140625" style="3" customWidth="1"/>
    <col min="2054" max="2055" width="7.28515625" style="3" customWidth="1"/>
    <col min="2056" max="2059" width="5.5703125" style="3" customWidth="1"/>
    <col min="2060" max="2061" width="7" style="3" customWidth="1"/>
    <col min="2062" max="2062" width="5.140625" style="3" customWidth="1"/>
    <col min="2063" max="2064" width="7" style="3" customWidth="1"/>
    <col min="2065" max="2097" width="0" style="3" hidden="1" customWidth="1"/>
    <col min="2098" max="2098" width="12.7109375" style="3" customWidth="1"/>
    <col min="2099" max="2099" width="10.28515625" style="3" customWidth="1"/>
    <col min="2100" max="2102" width="0" style="3" hidden="1" customWidth="1"/>
    <col min="2103" max="2304" width="9.140625" style="3"/>
    <col min="2305" max="2305" width="3.7109375" style="3" customWidth="1"/>
    <col min="2306" max="2306" width="10.42578125" style="3" customWidth="1"/>
    <col min="2307" max="2308" width="4.28515625" style="3" customWidth="1"/>
    <col min="2309" max="2309" width="5.140625" style="3" customWidth="1"/>
    <col min="2310" max="2311" width="7.28515625" style="3" customWidth="1"/>
    <col min="2312" max="2315" width="5.5703125" style="3" customWidth="1"/>
    <col min="2316" max="2317" width="7" style="3" customWidth="1"/>
    <col min="2318" max="2318" width="5.140625" style="3" customWidth="1"/>
    <col min="2319" max="2320" width="7" style="3" customWidth="1"/>
    <col min="2321" max="2353" width="0" style="3" hidden="1" customWidth="1"/>
    <col min="2354" max="2354" width="12.7109375" style="3" customWidth="1"/>
    <col min="2355" max="2355" width="10.28515625" style="3" customWidth="1"/>
    <col min="2356" max="2358" width="0" style="3" hidden="1" customWidth="1"/>
    <col min="2359" max="2560" width="9.140625" style="3"/>
    <col min="2561" max="2561" width="3.7109375" style="3" customWidth="1"/>
    <col min="2562" max="2562" width="10.42578125" style="3" customWidth="1"/>
    <col min="2563" max="2564" width="4.28515625" style="3" customWidth="1"/>
    <col min="2565" max="2565" width="5.140625" style="3" customWidth="1"/>
    <col min="2566" max="2567" width="7.28515625" style="3" customWidth="1"/>
    <col min="2568" max="2571" width="5.5703125" style="3" customWidth="1"/>
    <col min="2572" max="2573" width="7" style="3" customWidth="1"/>
    <col min="2574" max="2574" width="5.140625" style="3" customWidth="1"/>
    <col min="2575" max="2576" width="7" style="3" customWidth="1"/>
    <col min="2577" max="2609" width="0" style="3" hidden="1" customWidth="1"/>
    <col min="2610" max="2610" width="12.7109375" style="3" customWidth="1"/>
    <col min="2611" max="2611" width="10.28515625" style="3" customWidth="1"/>
    <col min="2612" max="2614" width="0" style="3" hidden="1" customWidth="1"/>
    <col min="2615" max="2816" width="9.140625" style="3"/>
    <col min="2817" max="2817" width="3.7109375" style="3" customWidth="1"/>
    <col min="2818" max="2818" width="10.42578125" style="3" customWidth="1"/>
    <col min="2819" max="2820" width="4.28515625" style="3" customWidth="1"/>
    <col min="2821" max="2821" width="5.140625" style="3" customWidth="1"/>
    <col min="2822" max="2823" width="7.28515625" style="3" customWidth="1"/>
    <col min="2824" max="2827" width="5.5703125" style="3" customWidth="1"/>
    <col min="2828" max="2829" width="7" style="3" customWidth="1"/>
    <col min="2830" max="2830" width="5.140625" style="3" customWidth="1"/>
    <col min="2831" max="2832" width="7" style="3" customWidth="1"/>
    <col min="2833" max="2865" width="0" style="3" hidden="1" customWidth="1"/>
    <col min="2866" max="2866" width="12.7109375" style="3" customWidth="1"/>
    <col min="2867" max="2867" width="10.28515625" style="3" customWidth="1"/>
    <col min="2868" max="2870" width="0" style="3" hidden="1" customWidth="1"/>
    <col min="2871" max="3072" width="9.140625" style="3"/>
    <col min="3073" max="3073" width="3.7109375" style="3" customWidth="1"/>
    <col min="3074" max="3074" width="10.42578125" style="3" customWidth="1"/>
    <col min="3075" max="3076" width="4.28515625" style="3" customWidth="1"/>
    <col min="3077" max="3077" width="5.140625" style="3" customWidth="1"/>
    <col min="3078" max="3079" width="7.28515625" style="3" customWidth="1"/>
    <col min="3080" max="3083" width="5.5703125" style="3" customWidth="1"/>
    <col min="3084" max="3085" width="7" style="3" customWidth="1"/>
    <col min="3086" max="3086" width="5.140625" style="3" customWidth="1"/>
    <col min="3087" max="3088" width="7" style="3" customWidth="1"/>
    <col min="3089" max="3121" width="0" style="3" hidden="1" customWidth="1"/>
    <col min="3122" max="3122" width="12.7109375" style="3" customWidth="1"/>
    <col min="3123" max="3123" width="10.28515625" style="3" customWidth="1"/>
    <col min="3124" max="3126" width="0" style="3" hidden="1" customWidth="1"/>
    <col min="3127" max="3328" width="9.140625" style="3"/>
    <col min="3329" max="3329" width="3.7109375" style="3" customWidth="1"/>
    <col min="3330" max="3330" width="10.42578125" style="3" customWidth="1"/>
    <col min="3331" max="3332" width="4.28515625" style="3" customWidth="1"/>
    <col min="3333" max="3333" width="5.140625" style="3" customWidth="1"/>
    <col min="3334" max="3335" width="7.28515625" style="3" customWidth="1"/>
    <col min="3336" max="3339" width="5.5703125" style="3" customWidth="1"/>
    <col min="3340" max="3341" width="7" style="3" customWidth="1"/>
    <col min="3342" max="3342" width="5.140625" style="3" customWidth="1"/>
    <col min="3343" max="3344" width="7" style="3" customWidth="1"/>
    <col min="3345" max="3377" width="0" style="3" hidden="1" customWidth="1"/>
    <col min="3378" max="3378" width="12.7109375" style="3" customWidth="1"/>
    <col min="3379" max="3379" width="10.28515625" style="3" customWidth="1"/>
    <col min="3380" max="3382" width="0" style="3" hidden="1" customWidth="1"/>
    <col min="3383" max="3584" width="9.140625" style="3"/>
    <col min="3585" max="3585" width="3.7109375" style="3" customWidth="1"/>
    <col min="3586" max="3586" width="10.42578125" style="3" customWidth="1"/>
    <col min="3587" max="3588" width="4.28515625" style="3" customWidth="1"/>
    <col min="3589" max="3589" width="5.140625" style="3" customWidth="1"/>
    <col min="3590" max="3591" width="7.28515625" style="3" customWidth="1"/>
    <col min="3592" max="3595" width="5.5703125" style="3" customWidth="1"/>
    <col min="3596" max="3597" width="7" style="3" customWidth="1"/>
    <col min="3598" max="3598" width="5.140625" style="3" customWidth="1"/>
    <col min="3599" max="3600" width="7" style="3" customWidth="1"/>
    <col min="3601" max="3633" width="0" style="3" hidden="1" customWidth="1"/>
    <col min="3634" max="3634" width="12.7109375" style="3" customWidth="1"/>
    <col min="3635" max="3635" width="10.28515625" style="3" customWidth="1"/>
    <col min="3636" max="3638" width="0" style="3" hidden="1" customWidth="1"/>
    <col min="3639" max="3840" width="9.140625" style="3"/>
    <col min="3841" max="3841" width="3.7109375" style="3" customWidth="1"/>
    <col min="3842" max="3842" width="10.42578125" style="3" customWidth="1"/>
    <col min="3843" max="3844" width="4.28515625" style="3" customWidth="1"/>
    <col min="3845" max="3845" width="5.140625" style="3" customWidth="1"/>
    <col min="3846" max="3847" width="7.28515625" style="3" customWidth="1"/>
    <col min="3848" max="3851" width="5.5703125" style="3" customWidth="1"/>
    <col min="3852" max="3853" width="7" style="3" customWidth="1"/>
    <col min="3854" max="3854" width="5.140625" style="3" customWidth="1"/>
    <col min="3855" max="3856" width="7" style="3" customWidth="1"/>
    <col min="3857" max="3889" width="0" style="3" hidden="1" customWidth="1"/>
    <col min="3890" max="3890" width="12.7109375" style="3" customWidth="1"/>
    <col min="3891" max="3891" width="10.28515625" style="3" customWidth="1"/>
    <col min="3892" max="3894" width="0" style="3" hidden="1" customWidth="1"/>
    <col min="3895" max="4096" width="9.140625" style="3"/>
    <col min="4097" max="4097" width="3.7109375" style="3" customWidth="1"/>
    <col min="4098" max="4098" width="10.42578125" style="3" customWidth="1"/>
    <col min="4099" max="4100" width="4.28515625" style="3" customWidth="1"/>
    <col min="4101" max="4101" width="5.140625" style="3" customWidth="1"/>
    <col min="4102" max="4103" width="7.28515625" style="3" customWidth="1"/>
    <col min="4104" max="4107" width="5.5703125" style="3" customWidth="1"/>
    <col min="4108" max="4109" width="7" style="3" customWidth="1"/>
    <col min="4110" max="4110" width="5.140625" style="3" customWidth="1"/>
    <col min="4111" max="4112" width="7" style="3" customWidth="1"/>
    <col min="4113" max="4145" width="0" style="3" hidden="1" customWidth="1"/>
    <col min="4146" max="4146" width="12.7109375" style="3" customWidth="1"/>
    <col min="4147" max="4147" width="10.28515625" style="3" customWidth="1"/>
    <col min="4148" max="4150" width="0" style="3" hidden="1" customWidth="1"/>
    <col min="4151" max="4352" width="9.140625" style="3"/>
    <col min="4353" max="4353" width="3.7109375" style="3" customWidth="1"/>
    <col min="4354" max="4354" width="10.42578125" style="3" customWidth="1"/>
    <col min="4355" max="4356" width="4.28515625" style="3" customWidth="1"/>
    <col min="4357" max="4357" width="5.140625" style="3" customWidth="1"/>
    <col min="4358" max="4359" width="7.28515625" style="3" customWidth="1"/>
    <col min="4360" max="4363" width="5.5703125" style="3" customWidth="1"/>
    <col min="4364" max="4365" width="7" style="3" customWidth="1"/>
    <col min="4366" max="4366" width="5.140625" style="3" customWidth="1"/>
    <col min="4367" max="4368" width="7" style="3" customWidth="1"/>
    <col min="4369" max="4401" width="0" style="3" hidden="1" customWidth="1"/>
    <col min="4402" max="4402" width="12.7109375" style="3" customWidth="1"/>
    <col min="4403" max="4403" width="10.28515625" style="3" customWidth="1"/>
    <col min="4404" max="4406" width="0" style="3" hidden="1" customWidth="1"/>
    <col min="4407" max="4608" width="9.140625" style="3"/>
    <col min="4609" max="4609" width="3.7109375" style="3" customWidth="1"/>
    <col min="4610" max="4610" width="10.42578125" style="3" customWidth="1"/>
    <col min="4611" max="4612" width="4.28515625" style="3" customWidth="1"/>
    <col min="4613" max="4613" width="5.140625" style="3" customWidth="1"/>
    <col min="4614" max="4615" width="7.28515625" style="3" customWidth="1"/>
    <col min="4616" max="4619" width="5.5703125" style="3" customWidth="1"/>
    <col min="4620" max="4621" width="7" style="3" customWidth="1"/>
    <col min="4622" max="4622" width="5.140625" style="3" customWidth="1"/>
    <col min="4623" max="4624" width="7" style="3" customWidth="1"/>
    <col min="4625" max="4657" width="0" style="3" hidden="1" customWidth="1"/>
    <col min="4658" max="4658" width="12.7109375" style="3" customWidth="1"/>
    <col min="4659" max="4659" width="10.28515625" style="3" customWidth="1"/>
    <col min="4660" max="4662" width="0" style="3" hidden="1" customWidth="1"/>
    <col min="4663" max="4864" width="9.140625" style="3"/>
    <col min="4865" max="4865" width="3.7109375" style="3" customWidth="1"/>
    <col min="4866" max="4866" width="10.42578125" style="3" customWidth="1"/>
    <col min="4867" max="4868" width="4.28515625" style="3" customWidth="1"/>
    <col min="4869" max="4869" width="5.140625" style="3" customWidth="1"/>
    <col min="4870" max="4871" width="7.28515625" style="3" customWidth="1"/>
    <col min="4872" max="4875" width="5.5703125" style="3" customWidth="1"/>
    <col min="4876" max="4877" width="7" style="3" customWidth="1"/>
    <col min="4878" max="4878" width="5.140625" style="3" customWidth="1"/>
    <col min="4879" max="4880" width="7" style="3" customWidth="1"/>
    <col min="4881" max="4913" width="0" style="3" hidden="1" customWidth="1"/>
    <col min="4914" max="4914" width="12.7109375" style="3" customWidth="1"/>
    <col min="4915" max="4915" width="10.28515625" style="3" customWidth="1"/>
    <col min="4916" max="4918" width="0" style="3" hidden="1" customWidth="1"/>
    <col min="4919" max="5120" width="9.140625" style="3"/>
    <col min="5121" max="5121" width="3.7109375" style="3" customWidth="1"/>
    <col min="5122" max="5122" width="10.42578125" style="3" customWidth="1"/>
    <col min="5123" max="5124" width="4.28515625" style="3" customWidth="1"/>
    <col min="5125" max="5125" width="5.140625" style="3" customWidth="1"/>
    <col min="5126" max="5127" width="7.28515625" style="3" customWidth="1"/>
    <col min="5128" max="5131" width="5.5703125" style="3" customWidth="1"/>
    <col min="5132" max="5133" width="7" style="3" customWidth="1"/>
    <col min="5134" max="5134" width="5.140625" style="3" customWidth="1"/>
    <col min="5135" max="5136" width="7" style="3" customWidth="1"/>
    <col min="5137" max="5169" width="0" style="3" hidden="1" customWidth="1"/>
    <col min="5170" max="5170" width="12.7109375" style="3" customWidth="1"/>
    <col min="5171" max="5171" width="10.28515625" style="3" customWidth="1"/>
    <col min="5172" max="5174" width="0" style="3" hidden="1" customWidth="1"/>
    <col min="5175" max="5376" width="9.140625" style="3"/>
    <col min="5377" max="5377" width="3.7109375" style="3" customWidth="1"/>
    <col min="5378" max="5378" width="10.42578125" style="3" customWidth="1"/>
    <col min="5379" max="5380" width="4.28515625" style="3" customWidth="1"/>
    <col min="5381" max="5381" width="5.140625" style="3" customWidth="1"/>
    <col min="5382" max="5383" width="7.28515625" style="3" customWidth="1"/>
    <col min="5384" max="5387" width="5.5703125" style="3" customWidth="1"/>
    <col min="5388" max="5389" width="7" style="3" customWidth="1"/>
    <col min="5390" max="5390" width="5.140625" style="3" customWidth="1"/>
    <col min="5391" max="5392" width="7" style="3" customWidth="1"/>
    <col min="5393" max="5425" width="0" style="3" hidden="1" customWidth="1"/>
    <col min="5426" max="5426" width="12.7109375" style="3" customWidth="1"/>
    <col min="5427" max="5427" width="10.28515625" style="3" customWidth="1"/>
    <col min="5428" max="5430" width="0" style="3" hidden="1" customWidth="1"/>
    <col min="5431" max="5632" width="9.140625" style="3"/>
    <col min="5633" max="5633" width="3.7109375" style="3" customWidth="1"/>
    <col min="5634" max="5634" width="10.42578125" style="3" customWidth="1"/>
    <col min="5635" max="5636" width="4.28515625" style="3" customWidth="1"/>
    <col min="5637" max="5637" width="5.140625" style="3" customWidth="1"/>
    <col min="5638" max="5639" width="7.28515625" style="3" customWidth="1"/>
    <col min="5640" max="5643" width="5.5703125" style="3" customWidth="1"/>
    <col min="5644" max="5645" width="7" style="3" customWidth="1"/>
    <col min="5646" max="5646" width="5.140625" style="3" customWidth="1"/>
    <col min="5647" max="5648" width="7" style="3" customWidth="1"/>
    <col min="5649" max="5681" width="0" style="3" hidden="1" customWidth="1"/>
    <col min="5682" max="5682" width="12.7109375" style="3" customWidth="1"/>
    <col min="5683" max="5683" width="10.28515625" style="3" customWidth="1"/>
    <col min="5684" max="5686" width="0" style="3" hidden="1" customWidth="1"/>
    <col min="5687" max="5888" width="9.140625" style="3"/>
    <col min="5889" max="5889" width="3.7109375" style="3" customWidth="1"/>
    <col min="5890" max="5890" width="10.42578125" style="3" customWidth="1"/>
    <col min="5891" max="5892" width="4.28515625" style="3" customWidth="1"/>
    <col min="5893" max="5893" width="5.140625" style="3" customWidth="1"/>
    <col min="5894" max="5895" width="7.28515625" style="3" customWidth="1"/>
    <col min="5896" max="5899" width="5.5703125" style="3" customWidth="1"/>
    <col min="5900" max="5901" width="7" style="3" customWidth="1"/>
    <col min="5902" max="5902" width="5.140625" style="3" customWidth="1"/>
    <col min="5903" max="5904" width="7" style="3" customWidth="1"/>
    <col min="5905" max="5937" width="0" style="3" hidden="1" customWidth="1"/>
    <col min="5938" max="5938" width="12.7109375" style="3" customWidth="1"/>
    <col min="5939" max="5939" width="10.28515625" style="3" customWidth="1"/>
    <col min="5940" max="5942" width="0" style="3" hidden="1" customWidth="1"/>
    <col min="5943" max="6144" width="9.140625" style="3"/>
    <col min="6145" max="6145" width="3.7109375" style="3" customWidth="1"/>
    <col min="6146" max="6146" width="10.42578125" style="3" customWidth="1"/>
    <col min="6147" max="6148" width="4.28515625" style="3" customWidth="1"/>
    <col min="6149" max="6149" width="5.140625" style="3" customWidth="1"/>
    <col min="6150" max="6151" width="7.28515625" style="3" customWidth="1"/>
    <col min="6152" max="6155" width="5.5703125" style="3" customWidth="1"/>
    <col min="6156" max="6157" width="7" style="3" customWidth="1"/>
    <col min="6158" max="6158" width="5.140625" style="3" customWidth="1"/>
    <col min="6159" max="6160" width="7" style="3" customWidth="1"/>
    <col min="6161" max="6193" width="0" style="3" hidden="1" customWidth="1"/>
    <col min="6194" max="6194" width="12.7109375" style="3" customWidth="1"/>
    <col min="6195" max="6195" width="10.28515625" style="3" customWidth="1"/>
    <col min="6196" max="6198" width="0" style="3" hidden="1" customWidth="1"/>
    <col min="6199" max="6400" width="9.140625" style="3"/>
    <col min="6401" max="6401" width="3.7109375" style="3" customWidth="1"/>
    <col min="6402" max="6402" width="10.42578125" style="3" customWidth="1"/>
    <col min="6403" max="6404" width="4.28515625" style="3" customWidth="1"/>
    <col min="6405" max="6405" width="5.140625" style="3" customWidth="1"/>
    <col min="6406" max="6407" width="7.28515625" style="3" customWidth="1"/>
    <col min="6408" max="6411" width="5.5703125" style="3" customWidth="1"/>
    <col min="6412" max="6413" width="7" style="3" customWidth="1"/>
    <col min="6414" max="6414" width="5.140625" style="3" customWidth="1"/>
    <col min="6415" max="6416" width="7" style="3" customWidth="1"/>
    <col min="6417" max="6449" width="0" style="3" hidden="1" customWidth="1"/>
    <col min="6450" max="6450" width="12.7109375" style="3" customWidth="1"/>
    <col min="6451" max="6451" width="10.28515625" style="3" customWidth="1"/>
    <col min="6452" max="6454" width="0" style="3" hidden="1" customWidth="1"/>
    <col min="6455" max="6656" width="9.140625" style="3"/>
    <col min="6657" max="6657" width="3.7109375" style="3" customWidth="1"/>
    <col min="6658" max="6658" width="10.42578125" style="3" customWidth="1"/>
    <col min="6659" max="6660" width="4.28515625" style="3" customWidth="1"/>
    <col min="6661" max="6661" width="5.140625" style="3" customWidth="1"/>
    <col min="6662" max="6663" width="7.28515625" style="3" customWidth="1"/>
    <col min="6664" max="6667" width="5.5703125" style="3" customWidth="1"/>
    <col min="6668" max="6669" width="7" style="3" customWidth="1"/>
    <col min="6670" max="6670" width="5.140625" style="3" customWidth="1"/>
    <col min="6671" max="6672" width="7" style="3" customWidth="1"/>
    <col min="6673" max="6705" width="0" style="3" hidden="1" customWidth="1"/>
    <col min="6706" max="6706" width="12.7109375" style="3" customWidth="1"/>
    <col min="6707" max="6707" width="10.28515625" style="3" customWidth="1"/>
    <col min="6708" max="6710" width="0" style="3" hidden="1" customWidth="1"/>
    <col min="6711" max="6912" width="9.140625" style="3"/>
    <col min="6913" max="6913" width="3.7109375" style="3" customWidth="1"/>
    <col min="6914" max="6914" width="10.42578125" style="3" customWidth="1"/>
    <col min="6915" max="6916" width="4.28515625" style="3" customWidth="1"/>
    <col min="6917" max="6917" width="5.140625" style="3" customWidth="1"/>
    <col min="6918" max="6919" width="7.28515625" style="3" customWidth="1"/>
    <col min="6920" max="6923" width="5.5703125" style="3" customWidth="1"/>
    <col min="6924" max="6925" width="7" style="3" customWidth="1"/>
    <col min="6926" max="6926" width="5.140625" style="3" customWidth="1"/>
    <col min="6927" max="6928" width="7" style="3" customWidth="1"/>
    <col min="6929" max="6961" width="0" style="3" hidden="1" customWidth="1"/>
    <col min="6962" max="6962" width="12.7109375" style="3" customWidth="1"/>
    <col min="6963" max="6963" width="10.28515625" style="3" customWidth="1"/>
    <col min="6964" max="6966" width="0" style="3" hidden="1" customWidth="1"/>
    <col min="6967" max="7168" width="9.140625" style="3"/>
    <col min="7169" max="7169" width="3.7109375" style="3" customWidth="1"/>
    <col min="7170" max="7170" width="10.42578125" style="3" customWidth="1"/>
    <col min="7171" max="7172" width="4.28515625" style="3" customWidth="1"/>
    <col min="7173" max="7173" width="5.140625" style="3" customWidth="1"/>
    <col min="7174" max="7175" width="7.28515625" style="3" customWidth="1"/>
    <col min="7176" max="7179" width="5.5703125" style="3" customWidth="1"/>
    <col min="7180" max="7181" width="7" style="3" customWidth="1"/>
    <col min="7182" max="7182" width="5.140625" style="3" customWidth="1"/>
    <col min="7183" max="7184" width="7" style="3" customWidth="1"/>
    <col min="7185" max="7217" width="0" style="3" hidden="1" customWidth="1"/>
    <col min="7218" max="7218" width="12.7109375" style="3" customWidth="1"/>
    <col min="7219" max="7219" width="10.28515625" style="3" customWidth="1"/>
    <col min="7220" max="7222" width="0" style="3" hidden="1" customWidth="1"/>
    <col min="7223" max="7424" width="9.140625" style="3"/>
    <col min="7425" max="7425" width="3.7109375" style="3" customWidth="1"/>
    <col min="7426" max="7426" width="10.42578125" style="3" customWidth="1"/>
    <col min="7427" max="7428" width="4.28515625" style="3" customWidth="1"/>
    <col min="7429" max="7429" width="5.140625" style="3" customWidth="1"/>
    <col min="7430" max="7431" width="7.28515625" style="3" customWidth="1"/>
    <col min="7432" max="7435" width="5.5703125" style="3" customWidth="1"/>
    <col min="7436" max="7437" width="7" style="3" customWidth="1"/>
    <col min="7438" max="7438" width="5.140625" style="3" customWidth="1"/>
    <col min="7439" max="7440" width="7" style="3" customWidth="1"/>
    <col min="7441" max="7473" width="0" style="3" hidden="1" customWidth="1"/>
    <col min="7474" max="7474" width="12.7109375" style="3" customWidth="1"/>
    <col min="7475" max="7475" width="10.28515625" style="3" customWidth="1"/>
    <col min="7476" max="7478" width="0" style="3" hidden="1" customWidth="1"/>
    <col min="7479" max="7680" width="9.140625" style="3"/>
    <col min="7681" max="7681" width="3.7109375" style="3" customWidth="1"/>
    <col min="7682" max="7682" width="10.42578125" style="3" customWidth="1"/>
    <col min="7683" max="7684" width="4.28515625" style="3" customWidth="1"/>
    <col min="7685" max="7685" width="5.140625" style="3" customWidth="1"/>
    <col min="7686" max="7687" width="7.28515625" style="3" customWidth="1"/>
    <col min="7688" max="7691" width="5.5703125" style="3" customWidth="1"/>
    <col min="7692" max="7693" width="7" style="3" customWidth="1"/>
    <col min="7694" max="7694" width="5.140625" style="3" customWidth="1"/>
    <col min="7695" max="7696" width="7" style="3" customWidth="1"/>
    <col min="7697" max="7729" width="0" style="3" hidden="1" customWidth="1"/>
    <col min="7730" max="7730" width="12.7109375" style="3" customWidth="1"/>
    <col min="7731" max="7731" width="10.28515625" style="3" customWidth="1"/>
    <col min="7732" max="7734" width="0" style="3" hidden="1" customWidth="1"/>
    <col min="7735" max="7936" width="9.140625" style="3"/>
    <col min="7937" max="7937" width="3.7109375" style="3" customWidth="1"/>
    <col min="7938" max="7938" width="10.42578125" style="3" customWidth="1"/>
    <col min="7939" max="7940" width="4.28515625" style="3" customWidth="1"/>
    <col min="7941" max="7941" width="5.140625" style="3" customWidth="1"/>
    <col min="7942" max="7943" width="7.28515625" style="3" customWidth="1"/>
    <col min="7944" max="7947" width="5.5703125" style="3" customWidth="1"/>
    <col min="7948" max="7949" width="7" style="3" customWidth="1"/>
    <col min="7950" max="7950" width="5.140625" style="3" customWidth="1"/>
    <col min="7951" max="7952" width="7" style="3" customWidth="1"/>
    <col min="7953" max="7985" width="0" style="3" hidden="1" customWidth="1"/>
    <col min="7986" max="7986" width="12.7109375" style="3" customWidth="1"/>
    <col min="7987" max="7987" width="10.28515625" style="3" customWidth="1"/>
    <col min="7988" max="7990" width="0" style="3" hidden="1" customWidth="1"/>
    <col min="7991" max="8192" width="9.140625" style="3"/>
    <col min="8193" max="8193" width="3.7109375" style="3" customWidth="1"/>
    <col min="8194" max="8194" width="10.42578125" style="3" customWidth="1"/>
    <col min="8195" max="8196" width="4.28515625" style="3" customWidth="1"/>
    <col min="8197" max="8197" width="5.140625" style="3" customWidth="1"/>
    <col min="8198" max="8199" width="7.28515625" style="3" customWidth="1"/>
    <col min="8200" max="8203" width="5.5703125" style="3" customWidth="1"/>
    <col min="8204" max="8205" width="7" style="3" customWidth="1"/>
    <col min="8206" max="8206" width="5.140625" style="3" customWidth="1"/>
    <col min="8207" max="8208" width="7" style="3" customWidth="1"/>
    <col min="8209" max="8241" width="0" style="3" hidden="1" customWidth="1"/>
    <col min="8242" max="8242" width="12.7109375" style="3" customWidth="1"/>
    <col min="8243" max="8243" width="10.28515625" style="3" customWidth="1"/>
    <col min="8244" max="8246" width="0" style="3" hidden="1" customWidth="1"/>
    <col min="8247" max="8448" width="9.140625" style="3"/>
    <col min="8449" max="8449" width="3.7109375" style="3" customWidth="1"/>
    <col min="8450" max="8450" width="10.42578125" style="3" customWidth="1"/>
    <col min="8451" max="8452" width="4.28515625" style="3" customWidth="1"/>
    <col min="8453" max="8453" width="5.140625" style="3" customWidth="1"/>
    <col min="8454" max="8455" width="7.28515625" style="3" customWidth="1"/>
    <col min="8456" max="8459" width="5.5703125" style="3" customWidth="1"/>
    <col min="8460" max="8461" width="7" style="3" customWidth="1"/>
    <col min="8462" max="8462" width="5.140625" style="3" customWidth="1"/>
    <col min="8463" max="8464" width="7" style="3" customWidth="1"/>
    <col min="8465" max="8497" width="0" style="3" hidden="1" customWidth="1"/>
    <col min="8498" max="8498" width="12.7109375" style="3" customWidth="1"/>
    <col min="8499" max="8499" width="10.28515625" style="3" customWidth="1"/>
    <col min="8500" max="8502" width="0" style="3" hidden="1" customWidth="1"/>
    <col min="8503" max="8704" width="9.140625" style="3"/>
    <col min="8705" max="8705" width="3.7109375" style="3" customWidth="1"/>
    <col min="8706" max="8706" width="10.42578125" style="3" customWidth="1"/>
    <col min="8707" max="8708" width="4.28515625" style="3" customWidth="1"/>
    <col min="8709" max="8709" width="5.140625" style="3" customWidth="1"/>
    <col min="8710" max="8711" width="7.28515625" style="3" customWidth="1"/>
    <col min="8712" max="8715" width="5.5703125" style="3" customWidth="1"/>
    <col min="8716" max="8717" width="7" style="3" customWidth="1"/>
    <col min="8718" max="8718" width="5.140625" style="3" customWidth="1"/>
    <col min="8719" max="8720" width="7" style="3" customWidth="1"/>
    <col min="8721" max="8753" width="0" style="3" hidden="1" customWidth="1"/>
    <col min="8754" max="8754" width="12.7109375" style="3" customWidth="1"/>
    <col min="8755" max="8755" width="10.28515625" style="3" customWidth="1"/>
    <col min="8756" max="8758" width="0" style="3" hidden="1" customWidth="1"/>
    <col min="8759" max="8960" width="9.140625" style="3"/>
    <col min="8961" max="8961" width="3.7109375" style="3" customWidth="1"/>
    <col min="8962" max="8962" width="10.42578125" style="3" customWidth="1"/>
    <col min="8963" max="8964" width="4.28515625" style="3" customWidth="1"/>
    <col min="8965" max="8965" width="5.140625" style="3" customWidth="1"/>
    <col min="8966" max="8967" width="7.28515625" style="3" customWidth="1"/>
    <col min="8968" max="8971" width="5.5703125" style="3" customWidth="1"/>
    <col min="8972" max="8973" width="7" style="3" customWidth="1"/>
    <col min="8974" max="8974" width="5.140625" style="3" customWidth="1"/>
    <col min="8975" max="8976" width="7" style="3" customWidth="1"/>
    <col min="8977" max="9009" width="0" style="3" hidden="1" customWidth="1"/>
    <col min="9010" max="9010" width="12.7109375" style="3" customWidth="1"/>
    <col min="9011" max="9011" width="10.28515625" style="3" customWidth="1"/>
    <col min="9012" max="9014" width="0" style="3" hidden="1" customWidth="1"/>
    <col min="9015" max="9216" width="9.140625" style="3"/>
    <col min="9217" max="9217" width="3.7109375" style="3" customWidth="1"/>
    <col min="9218" max="9218" width="10.42578125" style="3" customWidth="1"/>
    <col min="9219" max="9220" width="4.28515625" style="3" customWidth="1"/>
    <col min="9221" max="9221" width="5.140625" style="3" customWidth="1"/>
    <col min="9222" max="9223" width="7.28515625" style="3" customWidth="1"/>
    <col min="9224" max="9227" width="5.5703125" style="3" customWidth="1"/>
    <col min="9228" max="9229" width="7" style="3" customWidth="1"/>
    <col min="9230" max="9230" width="5.140625" style="3" customWidth="1"/>
    <col min="9231" max="9232" width="7" style="3" customWidth="1"/>
    <col min="9233" max="9265" width="0" style="3" hidden="1" customWidth="1"/>
    <col min="9266" max="9266" width="12.7109375" style="3" customWidth="1"/>
    <col min="9267" max="9267" width="10.28515625" style="3" customWidth="1"/>
    <col min="9268" max="9270" width="0" style="3" hidden="1" customWidth="1"/>
    <col min="9271" max="9472" width="9.140625" style="3"/>
    <col min="9473" max="9473" width="3.7109375" style="3" customWidth="1"/>
    <col min="9474" max="9474" width="10.42578125" style="3" customWidth="1"/>
    <col min="9475" max="9476" width="4.28515625" style="3" customWidth="1"/>
    <col min="9477" max="9477" width="5.140625" style="3" customWidth="1"/>
    <col min="9478" max="9479" width="7.28515625" style="3" customWidth="1"/>
    <col min="9480" max="9483" width="5.5703125" style="3" customWidth="1"/>
    <col min="9484" max="9485" width="7" style="3" customWidth="1"/>
    <col min="9486" max="9486" width="5.140625" style="3" customWidth="1"/>
    <col min="9487" max="9488" width="7" style="3" customWidth="1"/>
    <col min="9489" max="9521" width="0" style="3" hidden="1" customWidth="1"/>
    <col min="9522" max="9522" width="12.7109375" style="3" customWidth="1"/>
    <col min="9523" max="9523" width="10.28515625" style="3" customWidth="1"/>
    <col min="9524" max="9526" width="0" style="3" hidden="1" customWidth="1"/>
    <col min="9527" max="9728" width="9.140625" style="3"/>
    <col min="9729" max="9729" width="3.7109375" style="3" customWidth="1"/>
    <col min="9730" max="9730" width="10.42578125" style="3" customWidth="1"/>
    <col min="9731" max="9732" width="4.28515625" style="3" customWidth="1"/>
    <col min="9733" max="9733" width="5.140625" style="3" customWidth="1"/>
    <col min="9734" max="9735" width="7.28515625" style="3" customWidth="1"/>
    <col min="9736" max="9739" width="5.5703125" style="3" customWidth="1"/>
    <col min="9740" max="9741" width="7" style="3" customWidth="1"/>
    <col min="9742" max="9742" width="5.140625" style="3" customWidth="1"/>
    <col min="9743" max="9744" width="7" style="3" customWidth="1"/>
    <col min="9745" max="9777" width="0" style="3" hidden="1" customWidth="1"/>
    <col min="9778" max="9778" width="12.7109375" style="3" customWidth="1"/>
    <col min="9779" max="9779" width="10.28515625" style="3" customWidth="1"/>
    <col min="9780" max="9782" width="0" style="3" hidden="1" customWidth="1"/>
    <col min="9783" max="9984" width="9.140625" style="3"/>
    <col min="9985" max="9985" width="3.7109375" style="3" customWidth="1"/>
    <col min="9986" max="9986" width="10.42578125" style="3" customWidth="1"/>
    <col min="9987" max="9988" width="4.28515625" style="3" customWidth="1"/>
    <col min="9989" max="9989" width="5.140625" style="3" customWidth="1"/>
    <col min="9990" max="9991" width="7.28515625" style="3" customWidth="1"/>
    <col min="9992" max="9995" width="5.5703125" style="3" customWidth="1"/>
    <col min="9996" max="9997" width="7" style="3" customWidth="1"/>
    <col min="9998" max="9998" width="5.140625" style="3" customWidth="1"/>
    <col min="9999" max="10000" width="7" style="3" customWidth="1"/>
    <col min="10001" max="10033" width="0" style="3" hidden="1" customWidth="1"/>
    <col min="10034" max="10034" width="12.7109375" style="3" customWidth="1"/>
    <col min="10035" max="10035" width="10.28515625" style="3" customWidth="1"/>
    <col min="10036" max="10038" width="0" style="3" hidden="1" customWidth="1"/>
    <col min="10039" max="10240" width="9.140625" style="3"/>
    <col min="10241" max="10241" width="3.7109375" style="3" customWidth="1"/>
    <col min="10242" max="10242" width="10.42578125" style="3" customWidth="1"/>
    <col min="10243" max="10244" width="4.28515625" style="3" customWidth="1"/>
    <col min="10245" max="10245" width="5.140625" style="3" customWidth="1"/>
    <col min="10246" max="10247" width="7.28515625" style="3" customWidth="1"/>
    <col min="10248" max="10251" width="5.5703125" style="3" customWidth="1"/>
    <col min="10252" max="10253" width="7" style="3" customWidth="1"/>
    <col min="10254" max="10254" width="5.140625" style="3" customWidth="1"/>
    <col min="10255" max="10256" width="7" style="3" customWidth="1"/>
    <col min="10257" max="10289" width="0" style="3" hidden="1" customWidth="1"/>
    <col min="10290" max="10290" width="12.7109375" style="3" customWidth="1"/>
    <col min="10291" max="10291" width="10.28515625" style="3" customWidth="1"/>
    <col min="10292" max="10294" width="0" style="3" hidden="1" customWidth="1"/>
    <col min="10295" max="10496" width="9.140625" style="3"/>
    <col min="10497" max="10497" width="3.7109375" style="3" customWidth="1"/>
    <col min="10498" max="10498" width="10.42578125" style="3" customWidth="1"/>
    <col min="10499" max="10500" width="4.28515625" style="3" customWidth="1"/>
    <col min="10501" max="10501" width="5.140625" style="3" customWidth="1"/>
    <col min="10502" max="10503" width="7.28515625" style="3" customWidth="1"/>
    <col min="10504" max="10507" width="5.5703125" style="3" customWidth="1"/>
    <col min="10508" max="10509" width="7" style="3" customWidth="1"/>
    <col min="10510" max="10510" width="5.140625" style="3" customWidth="1"/>
    <col min="10511" max="10512" width="7" style="3" customWidth="1"/>
    <col min="10513" max="10545" width="0" style="3" hidden="1" customWidth="1"/>
    <col min="10546" max="10546" width="12.7109375" style="3" customWidth="1"/>
    <col min="10547" max="10547" width="10.28515625" style="3" customWidth="1"/>
    <col min="10548" max="10550" width="0" style="3" hidden="1" customWidth="1"/>
    <col min="10551" max="10752" width="9.140625" style="3"/>
    <col min="10753" max="10753" width="3.7109375" style="3" customWidth="1"/>
    <col min="10754" max="10754" width="10.42578125" style="3" customWidth="1"/>
    <col min="10755" max="10756" width="4.28515625" style="3" customWidth="1"/>
    <col min="10757" max="10757" width="5.140625" style="3" customWidth="1"/>
    <col min="10758" max="10759" width="7.28515625" style="3" customWidth="1"/>
    <col min="10760" max="10763" width="5.5703125" style="3" customWidth="1"/>
    <col min="10764" max="10765" width="7" style="3" customWidth="1"/>
    <col min="10766" max="10766" width="5.140625" style="3" customWidth="1"/>
    <col min="10767" max="10768" width="7" style="3" customWidth="1"/>
    <col min="10769" max="10801" width="0" style="3" hidden="1" customWidth="1"/>
    <col min="10802" max="10802" width="12.7109375" style="3" customWidth="1"/>
    <col min="10803" max="10803" width="10.28515625" style="3" customWidth="1"/>
    <col min="10804" max="10806" width="0" style="3" hidden="1" customWidth="1"/>
    <col min="10807" max="11008" width="9.140625" style="3"/>
    <col min="11009" max="11009" width="3.7109375" style="3" customWidth="1"/>
    <col min="11010" max="11010" width="10.42578125" style="3" customWidth="1"/>
    <col min="11011" max="11012" width="4.28515625" style="3" customWidth="1"/>
    <col min="11013" max="11013" width="5.140625" style="3" customWidth="1"/>
    <col min="11014" max="11015" width="7.28515625" style="3" customWidth="1"/>
    <col min="11016" max="11019" width="5.5703125" style="3" customWidth="1"/>
    <col min="11020" max="11021" width="7" style="3" customWidth="1"/>
    <col min="11022" max="11022" width="5.140625" style="3" customWidth="1"/>
    <col min="11023" max="11024" width="7" style="3" customWidth="1"/>
    <col min="11025" max="11057" width="0" style="3" hidden="1" customWidth="1"/>
    <col min="11058" max="11058" width="12.7109375" style="3" customWidth="1"/>
    <col min="11059" max="11059" width="10.28515625" style="3" customWidth="1"/>
    <col min="11060" max="11062" width="0" style="3" hidden="1" customWidth="1"/>
    <col min="11063" max="11264" width="9.140625" style="3"/>
    <col min="11265" max="11265" width="3.7109375" style="3" customWidth="1"/>
    <col min="11266" max="11266" width="10.42578125" style="3" customWidth="1"/>
    <col min="11267" max="11268" width="4.28515625" style="3" customWidth="1"/>
    <col min="11269" max="11269" width="5.140625" style="3" customWidth="1"/>
    <col min="11270" max="11271" width="7.28515625" style="3" customWidth="1"/>
    <col min="11272" max="11275" width="5.5703125" style="3" customWidth="1"/>
    <col min="11276" max="11277" width="7" style="3" customWidth="1"/>
    <col min="11278" max="11278" width="5.140625" style="3" customWidth="1"/>
    <col min="11279" max="11280" width="7" style="3" customWidth="1"/>
    <col min="11281" max="11313" width="0" style="3" hidden="1" customWidth="1"/>
    <col min="11314" max="11314" width="12.7109375" style="3" customWidth="1"/>
    <col min="11315" max="11315" width="10.28515625" style="3" customWidth="1"/>
    <col min="11316" max="11318" width="0" style="3" hidden="1" customWidth="1"/>
    <col min="11319" max="11520" width="9.140625" style="3"/>
    <col min="11521" max="11521" width="3.7109375" style="3" customWidth="1"/>
    <col min="11522" max="11522" width="10.42578125" style="3" customWidth="1"/>
    <col min="11523" max="11524" width="4.28515625" style="3" customWidth="1"/>
    <col min="11525" max="11525" width="5.140625" style="3" customWidth="1"/>
    <col min="11526" max="11527" width="7.28515625" style="3" customWidth="1"/>
    <col min="11528" max="11531" width="5.5703125" style="3" customWidth="1"/>
    <col min="11532" max="11533" width="7" style="3" customWidth="1"/>
    <col min="11534" max="11534" width="5.140625" style="3" customWidth="1"/>
    <col min="11535" max="11536" width="7" style="3" customWidth="1"/>
    <col min="11537" max="11569" width="0" style="3" hidden="1" customWidth="1"/>
    <col min="11570" max="11570" width="12.7109375" style="3" customWidth="1"/>
    <col min="11571" max="11571" width="10.28515625" style="3" customWidth="1"/>
    <col min="11572" max="11574" width="0" style="3" hidden="1" customWidth="1"/>
    <col min="11575" max="11776" width="9.140625" style="3"/>
    <col min="11777" max="11777" width="3.7109375" style="3" customWidth="1"/>
    <col min="11778" max="11778" width="10.42578125" style="3" customWidth="1"/>
    <col min="11779" max="11780" width="4.28515625" style="3" customWidth="1"/>
    <col min="11781" max="11781" width="5.140625" style="3" customWidth="1"/>
    <col min="11782" max="11783" width="7.28515625" style="3" customWidth="1"/>
    <col min="11784" max="11787" width="5.5703125" style="3" customWidth="1"/>
    <col min="11788" max="11789" width="7" style="3" customWidth="1"/>
    <col min="11790" max="11790" width="5.140625" style="3" customWidth="1"/>
    <col min="11791" max="11792" width="7" style="3" customWidth="1"/>
    <col min="11793" max="11825" width="0" style="3" hidden="1" customWidth="1"/>
    <col min="11826" max="11826" width="12.7109375" style="3" customWidth="1"/>
    <col min="11827" max="11827" width="10.28515625" style="3" customWidth="1"/>
    <col min="11828" max="11830" width="0" style="3" hidden="1" customWidth="1"/>
    <col min="11831" max="12032" width="9.140625" style="3"/>
    <col min="12033" max="12033" width="3.7109375" style="3" customWidth="1"/>
    <col min="12034" max="12034" width="10.42578125" style="3" customWidth="1"/>
    <col min="12035" max="12036" width="4.28515625" style="3" customWidth="1"/>
    <col min="12037" max="12037" width="5.140625" style="3" customWidth="1"/>
    <col min="12038" max="12039" width="7.28515625" style="3" customWidth="1"/>
    <col min="12040" max="12043" width="5.5703125" style="3" customWidth="1"/>
    <col min="12044" max="12045" width="7" style="3" customWidth="1"/>
    <col min="12046" max="12046" width="5.140625" style="3" customWidth="1"/>
    <col min="12047" max="12048" width="7" style="3" customWidth="1"/>
    <col min="12049" max="12081" width="0" style="3" hidden="1" customWidth="1"/>
    <col min="12082" max="12082" width="12.7109375" style="3" customWidth="1"/>
    <col min="12083" max="12083" width="10.28515625" style="3" customWidth="1"/>
    <col min="12084" max="12086" width="0" style="3" hidden="1" customWidth="1"/>
    <col min="12087" max="12288" width="9.140625" style="3"/>
    <col min="12289" max="12289" width="3.7109375" style="3" customWidth="1"/>
    <col min="12290" max="12290" width="10.42578125" style="3" customWidth="1"/>
    <col min="12291" max="12292" width="4.28515625" style="3" customWidth="1"/>
    <col min="12293" max="12293" width="5.140625" style="3" customWidth="1"/>
    <col min="12294" max="12295" width="7.28515625" style="3" customWidth="1"/>
    <col min="12296" max="12299" width="5.5703125" style="3" customWidth="1"/>
    <col min="12300" max="12301" width="7" style="3" customWidth="1"/>
    <col min="12302" max="12302" width="5.140625" style="3" customWidth="1"/>
    <col min="12303" max="12304" width="7" style="3" customWidth="1"/>
    <col min="12305" max="12337" width="0" style="3" hidden="1" customWidth="1"/>
    <col min="12338" max="12338" width="12.7109375" style="3" customWidth="1"/>
    <col min="12339" max="12339" width="10.28515625" style="3" customWidth="1"/>
    <col min="12340" max="12342" width="0" style="3" hidden="1" customWidth="1"/>
    <col min="12343" max="12544" width="9.140625" style="3"/>
    <col min="12545" max="12545" width="3.7109375" style="3" customWidth="1"/>
    <col min="12546" max="12546" width="10.42578125" style="3" customWidth="1"/>
    <col min="12547" max="12548" width="4.28515625" style="3" customWidth="1"/>
    <col min="12549" max="12549" width="5.140625" style="3" customWidth="1"/>
    <col min="12550" max="12551" width="7.28515625" style="3" customWidth="1"/>
    <col min="12552" max="12555" width="5.5703125" style="3" customWidth="1"/>
    <col min="12556" max="12557" width="7" style="3" customWidth="1"/>
    <col min="12558" max="12558" width="5.140625" style="3" customWidth="1"/>
    <col min="12559" max="12560" width="7" style="3" customWidth="1"/>
    <col min="12561" max="12593" width="0" style="3" hidden="1" customWidth="1"/>
    <col min="12594" max="12594" width="12.7109375" style="3" customWidth="1"/>
    <col min="12595" max="12595" width="10.28515625" style="3" customWidth="1"/>
    <col min="12596" max="12598" width="0" style="3" hidden="1" customWidth="1"/>
    <col min="12599" max="12800" width="9.140625" style="3"/>
    <col min="12801" max="12801" width="3.7109375" style="3" customWidth="1"/>
    <col min="12802" max="12802" width="10.42578125" style="3" customWidth="1"/>
    <col min="12803" max="12804" width="4.28515625" style="3" customWidth="1"/>
    <col min="12805" max="12805" width="5.140625" style="3" customWidth="1"/>
    <col min="12806" max="12807" width="7.28515625" style="3" customWidth="1"/>
    <col min="12808" max="12811" width="5.5703125" style="3" customWidth="1"/>
    <col min="12812" max="12813" width="7" style="3" customWidth="1"/>
    <col min="12814" max="12814" width="5.140625" style="3" customWidth="1"/>
    <col min="12815" max="12816" width="7" style="3" customWidth="1"/>
    <col min="12817" max="12849" width="0" style="3" hidden="1" customWidth="1"/>
    <col min="12850" max="12850" width="12.7109375" style="3" customWidth="1"/>
    <col min="12851" max="12851" width="10.28515625" style="3" customWidth="1"/>
    <col min="12852" max="12854" width="0" style="3" hidden="1" customWidth="1"/>
    <col min="12855" max="13056" width="9.140625" style="3"/>
    <col min="13057" max="13057" width="3.7109375" style="3" customWidth="1"/>
    <col min="13058" max="13058" width="10.42578125" style="3" customWidth="1"/>
    <col min="13059" max="13060" width="4.28515625" style="3" customWidth="1"/>
    <col min="13061" max="13061" width="5.140625" style="3" customWidth="1"/>
    <col min="13062" max="13063" width="7.28515625" style="3" customWidth="1"/>
    <col min="13064" max="13067" width="5.5703125" style="3" customWidth="1"/>
    <col min="13068" max="13069" width="7" style="3" customWidth="1"/>
    <col min="13070" max="13070" width="5.140625" style="3" customWidth="1"/>
    <col min="13071" max="13072" width="7" style="3" customWidth="1"/>
    <col min="13073" max="13105" width="0" style="3" hidden="1" customWidth="1"/>
    <col min="13106" max="13106" width="12.7109375" style="3" customWidth="1"/>
    <col min="13107" max="13107" width="10.28515625" style="3" customWidth="1"/>
    <col min="13108" max="13110" width="0" style="3" hidden="1" customWidth="1"/>
    <col min="13111" max="13312" width="9.140625" style="3"/>
    <col min="13313" max="13313" width="3.7109375" style="3" customWidth="1"/>
    <col min="13314" max="13314" width="10.42578125" style="3" customWidth="1"/>
    <col min="13315" max="13316" width="4.28515625" style="3" customWidth="1"/>
    <col min="13317" max="13317" width="5.140625" style="3" customWidth="1"/>
    <col min="13318" max="13319" width="7.28515625" style="3" customWidth="1"/>
    <col min="13320" max="13323" width="5.5703125" style="3" customWidth="1"/>
    <col min="13324" max="13325" width="7" style="3" customWidth="1"/>
    <col min="13326" max="13326" width="5.140625" style="3" customWidth="1"/>
    <col min="13327" max="13328" width="7" style="3" customWidth="1"/>
    <col min="13329" max="13361" width="0" style="3" hidden="1" customWidth="1"/>
    <col min="13362" max="13362" width="12.7109375" style="3" customWidth="1"/>
    <col min="13363" max="13363" width="10.28515625" style="3" customWidth="1"/>
    <col min="13364" max="13366" width="0" style="3" hidden="1" customWidth="1"/>
    <col min="13367" max="13568" width="9.140625" style="3"/>
    <col min="13569" max="13569" width="3.7109375" style="3" customWidth="1"/>
    <col min="13570" max="13570" width="10.42578125" style="3" customWidth="1"/>
    <col min="13571" max="13572" width="4.28515625" style="3" customWidth="1"/>
    <col min="13573" max="13573" width="5.140625" style="3" customWidth="1"/>
    <col min="13574" max="13575" width="7.28515625" style="3" customWidth="1"/>
    <col min="13576" max="13579" width="5.5703125" style="3" customWidth="1"/>
    <col min="13580" max="13581" width="7" style="3" customWidth="1"/>
    <col min="13582" max="13582" width="5.140625" style="3" customWidth="1"/>
    <col min="13583" max="13584" width="7" style="3" customWidth="1"/>
    <col min="13585" max="13617" width="0" style="3" hidden="1" customWidth="1"/>
    <col min="13618" max="13618" width="12.7109375" style="3" customWidth="1"/>
    <col min="13619" max="13619" width="10.28515625" style="3" customWidth="1"/>
    <col min="13620" max="13622" width="0" style="3" hidden="1" customWidth="1"/>
    <col min="13623" max="13824" width="9.140625" style="3"/>
    <col min="13825" max="13825" width="3.7109375" style="3" customWidth="1"/>
    <col min="13826" max="13826" width="10.42578125" style="3" customWidth="1"/>
    <col min="13827" max="13828" width="4.28515625" style="3" customWidth="1"/>
    <col min="13829" max="13829" width="5.140625" style="3" customWidth="1"/>
    <col min="13830" max="13831" width="7.28515625" style="3" customWidth="1"/>
    <col min="13832" max="13835" width="5.5703125" style="3" customWidth="1"/>
    <col min="13836" max="13837" width="7" style="3" customWidth="1"/>
    <col min="13838" max="13838" width="5.140625" style="3" customWidth="1"/>
    <col min="13839" max="13840" width="7" style="3" customWidth="1"/>
    <col min="13841" max="13873" width="0" style="3" hidden="1" customWidth="1"/>
    <col min="13874" max="13874" width="12.7109375" style="3" customWidth="1"/>
    <col min="13875" max="13875" width="10.28515625" style="3" customWidth="1"/>
    <col min="13876" max="13878" width="0" style="3" hidden="1" customWidth="1"/>
    <col min="13879" max="14080" width="9.140625" style="3"/>
    <col min="14081" max="14081" width="3.7109375" style="3" customWidth="1"/>
    <col min="14082" max="14082" width="10.42578125" style="3" customWidth="1"/>
    <col min="14083" max="14084" width="4.28515625" style="3" customWidth="1"/>
    <col min="14085" max="14085" width="5.140625" style="3" customWidth="1"/>
    <col min="14086" max="14087" width="7.28515625" style="3" customWidth="1"/>
    <col min="14088" max="14091" width="5.5703125" style="3" customWidth="1"/>
    <col min="14092" max="14093" width="7" style="3" customWidth="1"/>
    <col min="14094" max="14094" width="5.140625" style="3" customWidth="1"/>
    <col min="14095" max="14096" width="7" style="3" customWidth="1"/>
    <col min="14097" max="14129" width="0" style="3" hidden="1" customWidth="1"/>
    <col min="14130" max="14130" width="12.7109375" style="3" customWidth="1"/>
    <col min="14131" max="14131" width="10.28515625" style="3" customWidth="1"/>
    <col min="14132" max="14134" width="0" style="3" hidden="1" customWidth="1"/>
    <col min="14135" max="14336" width="9.140625" style="3"/>
    <col min="14337" max="14337" width="3.7109375" style="3" customWidth="1"/>
    <col min="14338" max="14338" width="10.42578125" style="3" customWidth="1"/>
    <col min="14339" max="14340" width="4.28515625" style="3" customWidth="1"/>
    <col min="14341" max="14341" width="5.140625" style="3" customWidth="1"/>
    <col min="14342" max="14343" width="7.28515625" style="3" customWidth="1"/>
    <col min="14344" max="14347" width="5.5703125" style="3" customWidth="1"/>
    <col min="14348" max="14349" width="7" style="3" customWidth="1"/>
    <col min="14350" max="14350" width="5.140625" style="3" customWidth="1"/>
    <col min="14351" max="14352" width="7" style="3" customWidth="1"/>
    <col min="14353" max="14385" width="0" style="3" hidden="1" customWidth="1"/>
    <col min="14386" max="14386" width="12.7109375" style="3" customWidth="1"/>
    <col min="14387" max="14387" width="10.28515625" style="3" customWidth="1"/>
    <col min="14388" max="14390" width="0" style="3" hidden="1" customWidth="1"/>
    <col min="14391" max="14592" width="9.140625" style="3"/>
    <col min="14593" max="14593" width="3.7109375" style="3" customWidth="1"/>
    <col min="14594" max="14594" width="10.42578125" style="3" customWidth="1"/>
    <col min="14595" max="14596" width="4.28515625" style="3" customWidth="1"/>
    <col min="14597" max="14597" width="5.140625" style="3" customWidth="1"/>
    <col min="14598" max="14599" width="7.28515625" style="3" customWidth="1"/>
    <col min="14600" max="14603" width="5.5703125" style="3" customWidth="1"/>
    <col min="14604" max="14605" width="7" style="3" customWidth="1"/>
    <col min="14606" max="14606" width="5.140625" style="3" customWidth="1"/>
    <col min="14607" max="14608" width="7" style="3" customWidth="1"/>
    <col min="14609" max="14641" width="0" style="3" hidden="1" customWidth="1"/>
    <col min="14642" max="14642" width="12.7109375" style="3" customWidth="1"/>
    <col min="14643" max="14643" width="10.28515625" style="3" customWidth="1"/>
    <col min="14644" max="14646" width="0" style="3" hidden="1" customWidth="1"/>
    <col min="14647" max="14848" width="9.140625" style="3"/>
    <col min="14849" max="14849" width="3.7109375" style="3" customWidth="1"/>
    <col min="14850" max="14850" width="10.42578125" style="3" customWidth="1"/>
    <col min="14851" max="14852" width="4.28515625" style="3" customWidth="1"/>
    <col min="14853" max="14853" width="5.140625" style="3" customWidth="1"/>
    <col min="14854" max="14855" width="7.28515625" style="3" customWidth="1"/>
    <col min="14856" max="14859" width="5.5703125" style="3" customWidth="1"/>
    <col min="14860" max="14861" width="7" style="3" customWidth="1"/>
    <col min="14862" max="14862" width="5.140625" style="3" customWidth="1"/>
    <col min="14863" max="14864" width="7" style="3" customWidth="1"/>
    <col min="14865" max="14897" width="0" style="3" hidden="1" customWidth="1"/>
    <col min="14898" max="14898" width="12.7109375" style="3" customWidth="1"/>
    <col min="14899" max="14899" width="10.28515625" style="3" customWidth="1"/>
    <col min="14900" max="14902" width="0" style="3" hidden="1" customWidth="1"/>
    <col min="14903" max="15104" width="9.140625" style="3"/>
    <col min="15105" max="15105" width="3.7109375" style="3" customWidth="1"/>
    <col min="15106" max="15106" width="10.42578125" style="3" customWidth="1"/>
    <col min="15107" max="15108" width="4.28515625" style="3" customWidth="1"/>
    <col min="15109" max="15109" width="5.140625" style="3" customWidth="1"/>
    <col min="15110" max="15111" width="7.28515625" style="3" customWidth="1"/>
    <col min="15112" max="15115" width="5.5703125" style="3" customWidth="1"/>
    <col min="15116" max="15117" width="7" style="3" customWidth="1"/>
    <col min="15118" max="15118" width="5.140625" style="3" customWidth="1"/>
    <col min="15119" max="15120" width="7" style="3" customWidth="1"/>
    <col min="15121" max="15153" width="0" style="3" hidden="1" customWidth="1"/>
    <col min="15154" max="15154" width="12.7109375" style="3" customWidth="1"/>
    <col min="15155" max="15155" width="10.28515625" style="3" customWidth="1"/>
    <col min="15156" max="15158" width="0" style="3" hidden="1" customWidth="1"/>
    <col min="15159" max="15360" width="9.140625" style="3"/>
    <col min="15361" max="15361" width="3.7109375" style="3" customWidth="1"/>
    <col min="15362" max="15362" width="10.42578125" style="3" customWidth="1"/>
    <col min="15363" max="15364" width="4.28515625" style="3" customWidth="1"/>
    <col min="15365" max="15365" width="5.140625" style="3" customWidth="1"/>
    <col min="15366" max="15367" width="7.28515625" style="3" customWidth="1"/>
    <col min="15368" max="15371" width="5.5703125" style="3" customWidth="1"/>
    <col min="15372" max="15373" width="7" style="3" customWidth="1"/>
    <col min="15374" max="15374" width="5.140625" style="3" customWidth="1"/>
    <col min="15375" max="15376" width="7" style="3" customWidth="1"/>
    <col min="15377" max="15409" width="0" style="3" hidden="1" customWidth="1"/>
    <col min="15410" max="15410" width="12.7109375" style="3" customWidth="1"/>
    <col min="15411" max="15411" width="10.28515625" style="3" customWidth="1"/>
    <col min="15412" max="15414" width="0" style="3" hidden="1" customWidth="1"/>
    <col min="15415" max="15616" width="9.140625" style="3"/>
    <col min="15617" max="15617" width="3.7109375" style="3" customWidth="1"/>
    <col min="15618" max="15618" width="10.42578125" style="3" customWidth="1"/>
    <col min="15619" max="15620" width="4.28515625" style="3" customWidth="1"/>
    <col min="15621" max="15621" width="5.140625" style="3" customWidth="1"/>
    <col min="15622" max="15623" width="7.28515625" style="3" customWidth="1"/>
    <col min="15624" max="15627" width="5.5703125" style="3" customWidth="1"/>
    <col min="15628" max="15629" width="7" style="3" customWidth="1"/>
    <col min="15630" max="15630" width="5.140625" style="3" customWidth="1"/>
    <col min="15631" max="15632" width="7" style="3" customWidth="1"/>
    <col min="15633" max="15665" width="0" style="3" hidden="1" customWidth="1"/>
    <col min="15666" max="15666" width="12.7109375" style="3" customWidth="1"/>
    <col min="15667" max="15667" width="10.28515625" style="3" customWidth="1"/>
    <col min="15668" max="15670" width="0" style="3" hidden="1" customWidth="1"/>
    <col min="15671" max="15872" width="9.140625" style="3"/>
    <col min="15873" max="15873" width="3.7109375" style="3" customWidth="1"/>
    <col min="15874" max="15874" width="10.42578125" style="3" customWidth="1"/>
    <col min="15875" max="15876" width="4.28515625" style="3" customWidth="1"/>
    <col min="15877" max="15877" width="5.140625" style="3" customWidth="1"/>
    <col min="15878" max="15879" width="7.28515625" style="3" customWidth="1"/>
    <col min="15880" max="15883" width="5.5703125" style="3" customWidth="1"/>
    <col min="15884" max="15885" width="7" style="3" customWidth="1"/>
    <col min="15886" max="15886" width="5.140625" style="3" customWidth="1"/>
    <col min="15887" max="15888" width="7" style="3" customWidth="1"/>
    <col min="15889" max="15921" width="0" style="3" hidden="1" customWidth="1"/>
    <col min="15922" max="15922" width="12.7109375" style="3" customWidth="1"/>
    <col min="15923" max="15923" width="10.28515625" style="3" customWidth="1"/>
    <col min="15924" max="15926" width="0" style="3" hidden="1" customWidth="1"/>
    <col min="15927" max="16128" width="9.140625" style="3"/>
    <col min="16129" max="16129" width="3.7109375" style="3" customWidth="1"/>
    <col min="16130" max="16130" width="10.42578125" style="3" customWidth="1"/>
    <col min="16131" max="16132" width="4.28515625" style="3" customWidth="1"/>
    <col min="16133" max="16133" width="5.140625" style="3" customWidth="1"/>
    <col min="16134" max="16135" width="7.28515625" style="3" customWidth="1"/>
    <col min="16136" max="16139" width="5.5703125" style="3" customWidth="1"/>
    <col min="16140" max="16141" width="7" style="3" customWidth="1"/>
    <col min="16142" max="16142" width="5.140625" style="3" customWidth="1"/>
    <col min="16143" max="16144" width="7" style="3" customWidth="1"/>
    <col min="16145" max="16177" width="0" style="3" hidden="1" customWidth="1"/>
    <col min="16178" max="16178" width="12.7109375" style="3" customWidth="1"/>
    <col min="16179" max="16179" width="10.28515625" style="3" customWidth="1"/>
    <col min="16180" max="16182" width="0" style="3" hidden="1" customWidth="1"/>
    <col min="16183" max="16384" width="9.140625" style="3"/>
  </cols>
  <sheetData>
    <row r="3" spans="1:54" ht="13.5" customHeight="1" x14ac:dyDescent="0.2">
      <c r="B3" s="2"/>
      <c r="C3" s="3" t="str">
        <f>CONCATENATE("Семестр ", Семестр)</f>
        <v>Семестр 1</v>
      </c>
      <c r="F3" s="4" t="s">
        <v>272</v>
      </c>
      <c r="G3" s="4"/>
      <c r="H3" s="4"/>
      <c r="K3" s="4"/>
      <c r="T3" s="5">
        <v>3</v>
      </c>
    </row>
    <row r="4" spans="1:54" ht="14.25" customHeight="1" thickBot="1" x14ac:dyDescent="0.25">
      <c r="B4" s="6"/>
      <c r="C4" s="2" t="s">
        <v>1</v>
      </c>
      <c r="G4" s="4"/>
      <c r="H4" s="4"/>
      <c r="K4" s="2"/>
      <c r="AV4" s="7"/>
      <c r="AW4" s="8">
        <v>43491</v>
      </c>
      <c r="AX4" s="9">
        <f>AX157</f>
        <v>80.51766654398233</v>
      </c>
      <c r="AY4" s="8"/>
    </row>
    <row r="5" spans="1:54" ht="157.5" customHeight="1" x14ac:dyDescent="0.2">
      <c r="A5" s="10" t="s">
        <v>3</v>
      </c>
      <c r="B5" s="11"/>
      <c r="C5" s="12" t="s">
        <v>273</v>
      </c>
      <c r="D5" s="12" t="s">
        <v>174</v>
      </c>
      <c r="E5" s="12" t="s">
        <v>175</v>
      </c>
      <c r="F5" s="12" t="s">
        <v>274</v>
      </c>
      <c r="G5" s="12" t="s">
        <v>177</v>
      </c>
      <c r="H5" s="12" t="s">
        <v>178</v>
      </c>
      <c r="I5" s="12" t="s">
        <v>275</v>
      </c>
      <c r="J5" s="12" t="s">
        <v>276</v>
      </c>
      <c r="K5" s="12" t="s">
        <v>180</v>
      </c>
      <c r="L5" s="12" t="s">
        <v>246</v>
      </c>
      <c r="M5" s="12" t="s">
        <v>277</v>
      </c>
      <c r="N5" s="12" t="s">
        <v>181</v>
      </c>
      <c r="O5" s="12" t="s">
        <v>244</v>
      </c>
      <c r="P5" s="12" t="s">
        <v>278</v>
      </c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3" t="s">
        <v>15</v>
      </c>
      <c r="AT5" s="13" t="s">
        <v>16</v>
      </c>
      <c r="AU5" s="13" t="s">
        <v>17</v>
      </c>
      <c r="AV5" s="13" t="s">
        <v>18</v>
      </c>
      <c r="AW5" s="14" t="s">
        <v>19</v>
      </c>
      <c r="AX5" s="15" t="s">
        <v>20</v>
      </c>
      <c r="AY5" s="15" t="s">
        <v>21</v>
      </c>
    </row>
    <row r="6" spans="1:54" x14ac:dyDescent="0.2">
      <c r="A6" s="16"/>
      <c r="B6" s="17"/>
      <c r="C6" s="18" t="s">
        <v>22</v>
      </c>
      <c r="D6" s="18" t="s">
        <v>22</v>
      </c>
      <c r="E6" s="18" t="s">
        <v>22</v>
      </c>
      <c r="F6" s="18" t="s">
        <v>22</v>
      </c>
      <c r="G6" s="18" t="s">
        <v>22</v>
      </c>
      <c r="H6" s="18" t="s">
        <v>22</v>
      </c>
      <c r="I6" s="18" t="s">
        <v>22</v>
      </c>
      <c r="J6" s="18" t="s">
        <v>22</v>
      </c>
      <c r="K6" s="18" t="s">
        <v>22</v>
      </c>
      <c r="L6" s="18" t="s">
        <v>22</v>
      </c>
      <c r="M6" s="18" t="s">
        <v>22</v>
      </c>
      <c r="N6" s="18" t="s">
        <v>22</v>
      </c>
      <c r="O6" s="18" t="s">
        <v>22</v>
      </c>
      <c r="P6" s="18" t="s">
        <v>22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9"/>
      <c r="AT6" s="20"/>
      <c r="AU6" s="20"/>
      <c r="AV6" s="21"/>
      <c r="AW6" s="22"/>
      <c r="AX6" s="23"/>
      <c r="AY6" s="24"/>
    </row>
    <row r="7" spans="1:54" x14ac:dyDescent="0.2">
      <c r="A7" s="16"/>
      <c r="B7" s="17"/>
      <c r="C7" s="25">
        <v>72</v>
      </c>
      <c r="D7" s="25">
        <v>72</v>
      </c>
      <c r="E7" s="25">
        <v>72</v>
      </c>
      <c r="F7" s="25">
        <v>36</v>
      </c>
      <c r="G7" s="25">
        <v>72</v>
      </c>
      <c r="H7" s="25">
        <v>108</v>
      </c>
      <c r="I7" s="25">
        <v>108</v>
      </c>
      <c r="J7" s="25">
        <v>108</v>
      </c>
      <c r="K7" s="25">
        <v>108</v>
      </c>
      <c r="L7" s="25">
        <v>72</v>
      </c>
      <c r="M7" s="25">
        <v>0</v>
      </c>
      <c r="N7" s="25">
        <v>108</v>
      </c>
      <c r="O7" s="25">
        <v>72</v>
      </c>
      <c r="P7" s="25">
        <v>108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19"/>
      <c r="AT7" s="20"/>
      <c r="AU7" s="20"/>
      <c r="AV7" s="21"/>
      <c r="AW7" s="22"/>
      <c r="AX7" s="23"/>
      <c r="AY7" s="24"/>
    </row>
    <row r="8" spans="1:54" x14ac:dyDescent="0.2">
      <c r="A8" s="16"/>
      <c r="B8" s="17"/>
      <c r="C8" s="18" t="s">
        <v>23</v>
      </c>
      <c r="D8" s="18" t="s">
        <v>23</v>
      </c>
      <c r="E8" s="18" t="s">
        <v>23</v>
      </c>
      <c r="F8" s="18" t="s">
        <v>23</v>
      </c>
      <c r="G8" s="18" t="s">
        <v>23</v>
      </c>
      <c r="H8" s="18" t="s">
        <v>106</v>
      </c>
      <c r="I8" s="18" t="s">
        <v>106</v>
      </c>
      <c r="J8" s="18" t="s">
        <v>106</v>
      </c>
      <c r="K8" s="18" t="s">
        <v>106</v>
      </c>
      <c r="L8" s="18" t="s">
        <v>74</v>
      </c>
      <c r="M8" s="18" t="s">
        <v>74</v>
      </c>
      <c r="N8" s="18" t="s">
        <v>23</v>
      </c>
      <c r="O8" s="18" t="s">
        <v>74</v>
      </c>
      <c r="P8" s="18" t="s">
        <v>74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9"/>
      <c r="AT8" s="20"/>
      <c r="AU8" s="20"/>
      <c r="AV8" s="21"/>
      <c r="AW8" s="22"/>
      <c r="AX8" s="23"/>
      <c r="AY8" s="24"/>
    </row>
    <row r="9" spans="1:54" ht="11.25" hidden="1" customHeight="1" x14ac:dyDescent="0.2">
      <c r="A9" s="16"/>
      <c r="B9" s="17"/>
      <c r="C9" s="46" t="s">
        <v>24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8"/>
      <c r="AS9" s="19"/>
      <c r="AT9" s="20"/>
      <c r="AU9" s="20"/>
      <c r="AV9" s="21"/>
      <c r="AW9" s="22"/>
      <c r="AX9" s="23"/>
      <c r="AY9" s="24"/>
    </row>
    <row r="10" spans="1:54" x14ac:dyDescent="0.2">
      <c r="A10" s="16"/>
      <c r="B10" s="17"/>
      <c r="C10" s="46" t="s">
        <v>25</v>
      </c>
      <c r="D10" s="47"/>
      <c r="E10" s="47"/>
      <c r="F10" s="47"/>
      <c r="G10" s="47"/>
      <c r="H10" s="47"/>
      <c r="I10" s="47"/>
      <c r="J10" s="47"/>
      <c r="K10" s="47"/>
      <c r="L10" s="48"/>
      <c r="M10" s="31" t="s">
        <v>219</v>
      </c>
      <c r="N10" s="46" t="s">
        <v>26</v>
      </c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8"/>
      <c r="AS10" s="19"/>
      <c r="AT10" s="20"/>
      <c r="AU10" s="20"/>
      <c r="AV10" s="21"/>
      <c r="AW10" s="22"/>
      <c r="AX10" s="23"/>
      <c r="AY10" s="24"/>
      <c r="AZ10" s="3">
        <v>5</v>
      </c>
      <c r="BA10" s="3">
        <v>4</v>
      </c>
      <c r="BB10" s="3">
        <v>3</v>
      </c>
    </row>
    <row r="11" spans="1:54" x14ac:dyDescent="0.2">
      <c r="A11" s="26">
        <v>1</v>
      </c>
      <c r="B11" s="27" t="s">
        <v>279</v>
      </c>
      <c r="C11" s="28">
        <v>61</v>
      </c>
      <c r="D11" s="28">
        <v>61</v>
      </c>
      <c r="E11" s="28">
        <v>80</v>
      </c>
      <c r="F11" s="28">
        <v>76</v>
      </c>
      <c r="G11" s="28">
        <v>95</v>
      </c>
      <c r="H11" s="28">
        <v>91</v>
      </c>
      <c r="I11" s="28">
        <v>60</v>
      </c>
      <c r="J11" s="28">
        <v>76</v>
      </c>
      <c r="K11" s="28">
        <v>80</v>
      </c>
      <c r="L11" s="28">
        <v>68</v>
      </c>
      <c r="M11" s="28">
        <v>1</v>
      </c>
      <c r="N11" s="28">
        <v>79</v>
      </c>
      <c r="O11" s="28">
        <v>0</v>
      </c>
      <c r="P11" s="28">
        <v>60</v>
      </c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  <c r="AI11" s="29"/>
      <c r="AJ11" s="28"/>
      <c r="AK11" s="28"/>
      <c r="AL11" s="28"/>
      <c r="AM11" s="28"/>
      <c r="AN11" s="28"/>
      <c r="AO11" s="28"/>
      <c r="AP11" s="28"/>
      <c r="AQ11" s="28"/>
      <c r="AR11" s="28"/>
      <c r="AS11" s="30">
        <v>0</v>
      </c>
      <c r="AT11" s="31"/>
      <c r="AU11" s="31" t="s">
        <v>29</v>
      </c>
      <c r="AV11" s="32"/>
      <c r="AW11" s="22"/>
      <c r="AX11" s="33">
        <f t="shared" ref="AX11:AX74" si="0">IF(SUM(C11:AR11)&gt;0,(SUM(C11:AR11)/COUNTIF(C11:AR11,"&gt;0")))</f>
        <v>68.307692307692307</v>
      </c>
      <c r="AY11" s="34" t="str">
        <f>IF(SUM(AZ11:BB11)&gt;0,(AZ11*5+BA11*4+BB11*3)/SUM(AZ11:BB11),"")</f>
        <v/>
      </c>
      <c r="AZ11" s="35">
        <f t="shared" ref="AZ11:AZ74" si="1">COUNTIF($C11:$AR11,"Отл")</f>
        <v>0</v>
      </c>
      <c r="BA11" s="36">
        <f t="shared" ref="BA11:BA74" si="2">COUNTIF($C11:$AR11,"Хор")</f>
        <v>0</v>
      </c>
      <c r="BB11" s="36">
        <f t="shared" ref="BB11:BB74" si="3">COUNTIF($C11:$AR11,"Удв")</f>
        <v>0</v>
      </c>
    </row>
    <row r="12" spans="1:54" x14ac:dyDescent="0.2">
      <c r="A12" s="26">
        <v>2</v>
      </c>
      <c r="B12" s="27" t="s">
        <v>280</v>
      </c>
      <c r="C12" s="28">
        <v>65</v>
      </c>
      <c r="D12" s="28">
        <v>91</v>
      </c>
      <c r="E12" s="28">
        <v>91</v>
      </c>
      <c r="F12" s="28">
        <v>62</v>
      </c>
      <c r="G12" s="28">
        <v>100</v>
      </c>
      <c r="H12" s="28">
        <v>82</v>
      </c>
      <c r="I12" s="28">
        <v>90</v>
      </c>
      <c r="J12" s="28">
        <v>91</v>
      </c>
      <c r="K12" s="28">
        <v>95</v>
      </c>
      <c r="L12" s="28">
        <v>93</v>
      </c>
      <c r="M12" s="28">
        <v>91</v>
      </c>
      <c r="N12" s="28">
        <v>95</v>
      </c>
      <c r="O12" s="28">
        <v>91</v>
      </c>
      <c r="P12" s="28">
        <v>91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9"/>
      <c r="AI12" s="29"/>
      <c r="AJ12" s="28"/>
      <c r="AK12" s="28"/>
      <c r="AL12" s="28"/>
      <c r="AM12" s="28"/>
      <c r="AN12" s="28"/>
      <c r="AO12" s="28"/>
      <c r="AP12" s="28"/>
      <c r="AQ12" s="28"/>
      <c r="AR12" s="28"/>
      <c r="AS12" s="30">
        <v>0</v>
      </c>
      <c r="AT12" s="31"/>
      <c r="AU12" s="31" t="s">
        <v>29</v>
      </c>
      <c r="AV12" s="32"/>
      <c r="AW12" s="22"/>
      <c r="AX12" s="33">
        <f t="shared" si="0"/>
        <v>87.714285714285708</v>
      </c>
      <c r="AY12" s="34" t="str">
        <f t="shared" ref="AY12:AY75" si="4">IF(SUM(AZ12:BB12)&gt;0,(AZ12*5+BA12*4+BB12*3)/SUM(AZ12:BB12),"")</f>
        <v/>
      </c>
      <c r="AZ12" s="35">
        <f t="shared" si="1"/>
        <v>0</v>
      </c>
      <c r="BA12" s="36">
        <f t="shared" si="2"/>
        <v>0</v>
      </c>
      <c r="BB12" s="36">
        <f t="shared" si="3"/>
        <v>0</v>
      </c>
    </row>
    <row r="13" spans="1:54" x14ac:dyDescent="0.2">
      <c r="A13" s="26">
        <v>3</v>
      </c>
      <c r="B13" s="27" t="s">
        <v>281</v>
      </c>
      <c r="C13" s="28">
        <v>87</v>
      </c>
      <c r="D13" s="28">
        <v>91</v>
      </c>
      <c r="E13" s="28">
        <v>91</v>
      </c>
      <c r="F13" s="28">
        <v>91</v>
      </c>
      <c r="G13" s="28">
        <v>100</v>
      </c>
      <c r="H13" s="28">
        <v>95</v>
      </c>
      <c r="I13" s="28">
        <v>80</v>
      </c>
      <c r="J13" s="28">
        <v>91</v>
      </c>
      <c r="K13" s="28">
        <v>95</v>
      </c>
      <c r="L13" s="28">
        <v>95</v>
      </c>
      <c r="M13" s="28">
        <v>91</v>
      </c>
      <c r="N13" s="28">
        <v>95</v>
      </c>
      <c r="O13" s="28">
        <v>91</v>
      </c>
      <c r="P13" s="28">
        <v>93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9"/>
      <c r="AI13" s="29"/>
      <c r="AJ13" s="28"/>
      <c r="AK13" s="28"/>
      <c r="AL13" s="28"/>
      <c r="AM13" s="28"/>
      <c r="AN13" s="28"/>
      <c r="AO13" s="28"/>
      <c r="AP13" s="28"/>
      <c r="AQ13" s="28"/>
      <c r="AR13" s="28"/>
      <c r="AS13" s="30">
        <v>0</v>
      </c>
      <c r="AT13" s="31"/>
      <c r="AU13" s="31" t="s">
        <v>29</v>
      </c>
      <c r="AV13" s="32"/>
      <c r="AW13" s="22"/>
      <c r="AX13" s="33">
        <f t="shared" si="0"/>
        <v>91.857142857142861</v>
      </c>
      <c r="AY13" s="34" t="str">
        <f t="shared" si="4"/>
        <v/>
      </c>
      <c r="AZ13" s="35">
        <f t="shared" si="1"/>
        <v>0</v>
      </c>
      <c r="BA13" s="36">
        <f t="shared" si="2"/>
        <v>0</v>
      </c>
      <c r="BB13" s="36">
        <f t="shared" si="3"/>
        <v>0</v>
      </c>
    </row>
    <row r="14" spans="1:54" x14ac:dyDescent="0.2">
      <c r="A14" s="26">
        <v>4</v>
      </c>
      <c r="B14" s="27" t="s">
        <v>282</v>
      </c>
      <c r="C14" s="28">
        <v>63</v>
      </c>
      <c r="D14" s="28">
        <v>65</v>
      </c>
      <c r="E14" s="28">
        <v>80</v>
      </c>
      <c r="F14" s="28">
        <v>85</v>
      </c>
      <c r="G14" s="28">
        <v>100</v>
      </c>
      <c r="H14" s="28">
        <v>77</v>
      </c>
      <c r="I14" s="28">
        <v>70</v>
      </c>
      <c r="J14" s="28">
        <v>76</v>
      </c>
      <c r="K14" s="28">
        <v>91</v>
      </c>
      <c r="L14" s="28">
        <v>91</v>
      </c>
      <c r="M14" s="28">
        <v>80</v>
      </c>
      <c r="N14" s="28">
        <v>86</v>
      </c>
      <c r="O14" s="28">
        <v>76</v>
      </c>
      <c r="P14" s="28">
        <v>75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30">
        <v>0</v>
      </c>
      <c r="AT14" s="31"/>
      <c r="AU14" s="31" t="s">
        <v>29</v>
      </c>
      <c r="AV14" s="32"/>
      <c r="AW14" s="22"/>
      <c r="AX14" s="33">
        <f t="shared" si="0"/>
        <v>79.642857142857139</v>
      </c>
      <c r="AY14" s="34" t="str">
        <f t="shared" si="4"/>
        <v/>
      </c>
      <c r="AZ14" s="35">
        <f t="shared" si="1"/>
        <v>0</v>
      </c>
      <c r="BA14" s="36">
        <f t="shared" si="2"/>
        <v>0</v>
      </c>
      <c r="BB14" s="36">
        <f t="shared" si="3"/>
        <v>0</v>
      </c>
    </row>
    <row r="15" spans="1:54" x14ac:dyDescent="0.2">
      <c r="A15" s="26">
        <v>5</v>
      </c>
      <c r="B15" s="27" t="s">
        <v>283</v>
      </c>
      <c r="C15" s="28">
        <v>91</v>
      </c>
      <c r="D15" s="28">
        <v>92</v>
      </c>
      <c r="E15" s="28">
        <v>91</v>
      </c>
      <c r="F15" s="28">
        <v>95</v>
      </c>
      <c r="G15" s="28">
        <v>100</v>
      </c>
      <c r="H15" s="28">
        <v>93</v>
      </c>
      <c r="I15" s="28">
        <v>80</v>
      </c>
      <c r="J15" s="28">
        <v>95</v>
      </c>
      <c r="K15" s="28">
        <v>100</v>
      </c>
      <c r="L15" s="28">
        <v>91</v>
      </c>
      <c r="M15" s="28">
        <v>91</v>
      </c>
      <c r="N15" s="28">
        <v>97</v>
      </c>
      <c r="O15" s="28">
        <v>92</v>
      </c>
      <c r="P15" s="28">
        <v>93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30">
        <v>0</v>
      </c>
      <c r="AT15" s="31"/>
      <c r="AU15" s="31" t="s">
        <v>29</v>
      </c>
      <c r="AV15" s="32"/>
      <c r="AW15" s="22"/>
      <c r="AX15" s="33">
        <f t="shared" si="0"/>
        <v>92.928571428571431</v>
      </c>
      <c r="AY15" s="34" t="str">
        <f t="shared" si="4"/>
        <v/>
      </c>
      <c r="AZ15" s="35">
        <f t="shared" si="1"/>
        <v>0</v>
      </c>
      <c r="BA15" s="36">
        <f t="shared" si="2"/>
        <v>0</v>
      </c>
      <c r="BB15" s="36">
        <f t="shared" si="3"/>
        <v>0</v>
      </c>
    </row>
    <row r="16" spans="1:54" x14ac:dyDescent="0.2">
      <c r="A16" s="26">
        <v>6</v>
      </c>
      <c r="B16" s="27" t="s">
        <v>284</v>
      </c>
      <c r="C16" s="28">
        <v>75</v>
      </c>
      <c r="D16" s="28">
        <v>80</v>
      </c>
      <c r="E16" s="28">
        <v>91</v>
      </c>
      <c r="F16" s="28">
        <v>2</v>
      </c>
      <c r="G16" s="28">
        <v>100</v>
      </c>
      <c r="H16" s="28">
        <v>85</v>
      </c>
      <c r="I16" s="28">
        <v>60</v>
      </c>
      <c r="J16" s="28">
        <v>76</v>
      </c>
      <c r="K16" s="28">
        <v>80</v>
      </c>
      <c r="L16" s="28">
        <v>62</v>
      </c>
      <c r="M16" s="28">
        <v>61</v>
      </c>
      <c r="N16" s="28">
        <v>81</v>
      </c>
      <c r="O16" s="28">
        <v>77</v>
      </c>
      <c r="P16" s="28">
        <v>76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30">
        <v>0</v>
      </c>
      <c r="AT16" s="31"/>
      <c r="AU16" s="31" t="s">
        <v>29</v>
      </c>
      <c r="AV16" s="32"/>
      <c r="AW16" s="22"/>
      <c r="AX16" s="33">
        <f t="shared" si="0"/>
        <v>71.857142857142861</v>
      </c>
      <c r="AY16" s="34" t="str">
        <f t="shared" si="4"/>
        <v/>
      </c>
      <c r="AZ16" s="35">
        <f t="shared" si="1"/>
        <v>0</v>
      </c>
      <c r="BA16" s="36">
        <f t="shared" si="2"/>
        <v>0</v>
      </c>
      <c r="BB16" s="36">
        <f t="shared" si="3"/>
        <v>0</v>
      </c>
    </row>
    <row r="17" spans="1:54" x14ac:dyDescent="0.2">
      <c r="A17" s="26">
        <v>7</v>
      </c>
      <c r="B17" s="27" t="s">
        <v>285</v>
      </c>
      <c r="C17" s="28">
        <v>62</v>
      </c>
      <c r="D17" s="28">
        <v>89</v>
      </c>
      <c r="E17" s="28">
        <v>85</v>
      </c>
      <c r="F17" s="28">
        <v>75</v>
      </c>
      <c r="G17" s="28">
        <v>100</v>
      </c>
      <c r="H17" s="28">
        <v>91</v>
      </c>
      <c r="I17" s="28">
        <v>80</v>
      </c>
      <c r="J17" s="28">
        <v>91</v>
      </c>
      <c r="K17" s="28">
        <v>95</v>
      </c>
      <c r="L17" s="28">
        <v>91</v>
      </c>
      <c r="M17" s="28">
        <v>91</v>
      </c>
      <c r="N17" s="28">
        <v>95</v>
      </c>
      <c r="O17" s="28">
        <v>91</v>
      </c>
      <c r="P17" s="28">
        <v>94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30">
        <v>0</v>
      </c>
      <c r="AT17" s="31"/>
      <c r="AU17" s="31" t="s">
        <v>29</v>
      </c>
      <c r="AV17" s="32"/>
      <c r="AW17" s="22"/>
      <c r="AX17" s="33">
        <f t="shared" si="0"/>
        <v>87.857142857142861</v>
      </c>
      <c r="AY17" s="34" t="str">
        <f t="shared" si="4"/>
        <v/>
      </c>
      <c r="AZ17" s="35">
        <f t="shared" si="1"/>
        <v>0</v>
      </c>
      <c r="BA17" s="36">
        <f t="shared" si="2"/>
        <v>0</v>
      </c>
      <c r="BB17" s="36">
        <f t="shared" si="3"/>
        <v>0</v>
      </c>
    </row>
    <row r="18" spans="1:54" x14ac:dyDescent="0.2">
      <c r="A18" s="26">
        <v>8</v>
      </c>
      <c r="B18" s="27" t="s">
        <v>286</v>
      </c>
      <c r="C18" s="28">
        <v>61</v>
      </c>
      <c r="D18" s="28">
        <v>61</v>
      </c>
      <c r="E18" s="28">
        <v>70</v>
      </c>
      <c r="F18" s="28">
        <v>62</v>
      </c>
      <c r="G18" s="28">
        <v>85</v>
      </c>
      <c r="H18" s="28">
        <v>65</v>
      </c>
      <c r="I18" s="28">
        <v>60</v>
      </c>
      <c r="J18" s="28">
        <v>76</v>
      </c>
      <c r="K18" s="28">
        <v>79</v>
      </c>
      <c r="L18" s="28">
        <v>62</v>
      </c>
      <c r="M18" s="28">
        <v>0</v>
      </c>
      <c r="N18" s="28">
        <v>82</v>
      </c>
      <c r="O18" s="28">
        <v>78</v>
      </c>
      <c r="P18" s="28">
        <v>60</v>
      </c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30">
        <v>0</v>
      </c>
      <c r="AT18" s="31"/>
      <c r="AU18" s="31" t="s">
        <v>29</v>
      </c>
      <c r="AV18" s="32"/>
      <c r="AW18" s="22"/>
      <c r="AX18" s="33">
        <f t="shared" si="0"/>
        <v>69.307692307692307</v>
      </c>
      <c r="AY18" s="34" t="str">
        <f t="shared" si="4"/>
        <v/>
      </c>
      <c r="AZ18" s="35">
        <f t="shared" si="1"/>
        <v>0</v>
      </c>
      <c r="BA18" s="36">
        <f t="shared" si="2"/>
        <v>0</v>
      </c>
      <c r="BB18" s="36">
        <f t="shared" si="3"/>
        <v>0</v>
      </c>
    </row>
    <row r="19" spans="1:54" x14ac:dyDescent="0.2">
      <c r="A19" s="26">
        <v>9</v>
      </c>
      <c r="B19" s="27" t="s">
        <v>287</v>
      </c>
      <c r="C19" s="28">
        <v>61</v>
      </c>
      <c r="D19" s="28">
        <v>80</v>
      </c>
      <c r="E19" s="28">
        <v>91</v>
      </c>
      <c r="F19" s="28">
        <v>74</v>
      </c>
      <c r="G19" s="28">
        <v>100</v>
      </c>
      <c r="H19" s="28">
        <v>79</v>
      </c>
      <c r="I19" s="28">
        <v>70</v>
      </c>
      <c r="J19" s="28">
        <v>91</v>
      </c>
      <c r="K19" s="28">
        <v>95</v>
      </c>
      <c r="L19" s="28">
        <v>91</v>
      </c>
      <c r="M19" s="28">
        <v>91</v>
      </c>
      <c r="N19" s="28">
        <v>95</v>
      </c>
      <c r="O19" s="28">
        <v>91</v>
      </c>
      <c r="P19" s="28">
        <v>94</v>
      </c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30">
        <v>0</v>
      </c>
      <c r="AT19" s="31"/>
      <c r="AU19" s="31" t="s">
        <v>29</v>
      </c>
      <c r="AV19" s="32"/>
      <c r="AW19" s="22"/>
      <c r="AX19" s="33">
        <f t="shared" si="0"/>
        <v>85.928571428571431</v>
      </c>
      <c r="AY19" s="34" t="str">
        <f t="shared" si="4"/>
        <v/>
      </c>
      <c r="AZ19" s="35">
        <f t="shared" si="1"/>
        <v>0</v>
      </c>
      <c r="BA19" s="36">
        <f t="shared" si="2"/>
        <v>0</v>
      </c>
      <c r="BB19" s="36">
        <f t="shared" si="3"/>
        <v>0</v>
      </c>
    </row>
    <row r="20" spans="1:54" x14ac:dyDescent="0.2">
      <c r="A20" s="26">
        <v>10</v>
      </c>
      <c r="B20" s="27" t="s">
        <v>288</v>
      </c>
      <c r="C20" s="28">
        <v>78</v>
      </c>
      <c r="D20" s="28">
        <v>90</v>
      </c>
      <c r="E20" s="28">
        <v>91</v>
      </c>
      <c r="F20" s="28">
        <v>93</v>
      </c>
      <c r="G20" s="28">
        <v>100</v>
      </c>
      <c r="H20" s="28">
        <v>93</v>
      </c>
      <c r="I20" s="28">
        <v>60</v>
      </c>
      <c r="J20" s="28">
        <v>91</v>
      </c>
      <c r="K20" s="28">
        <v>95</v>
      </c>
      <c r="L20" s="28">
        <v>94</v>
      </c>
      <c r="M20" s="28">
        <v>91</v>
      </c>
      <c r="N20" s="28">
        <v>95</v>
      </c>
      <c r="O20" s="28">
        <v>91</v>
      </c>
      <c r="P20" s="28">
        <v>91</v>
      </c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30">
        <v>0</v>
      </c>
      <c r="AT20" s="31"/>
      <c r="AU20" s="31" t="s">
        <v>29</v>
      </c>
      <c r="AV20" s="32"/>
      <c r="AW20" s="22"/>
      <c r="AX20" s="33">
        <f t="shared" si="0"/>
        <v>89.5</v>
      </c>
      <c r="AY20" s="34" t="str">
        <f t="shared" si="4"/>
        <v/>
      </c>
      <c r="AZ20" s="35">
        <f t="shared" si="1"/>
        <v>0</v>
      </c>
      <c r="BA20" s="36">
        <f t="shared" si="2"/>
        <v>0</v>
      </c>
      <c r="BB20" s="36">
        <f t="shared" si="3"/>
        <v>0</v>
      </c>
    </row>
    <row r="21" spans="1:54" x14ac:dyDescent="0.2">
      <c r="A21" s="26">
        <v>11</v>
      </c>
      <c r="B21" s="27" t="s">
        <v>289</v>
      </c>
      <c r="C21" s="28">
        <v>61</v>
      </c>
      <c r="D21" s="28">
        <v>91</v>
      </c>
      <c r="E21" s="28">
        <v>91</v>
      </c>
      <c r="F21" s="28">
        <v>95</v>
      </c>
      <c r="G21" s="28">
        <v>100</v>
      </c>
      <c r="H21" s="28">
        <v>91</v>
      </c>
      <c r="I21" s="28">
        <v>60</v>
      </c>
      <c r="J21" s="28">
        <v>91</v>
      </c>
      <c r="K21" s="28">
        <v>100</v>
      </c>
      <c r="L21" s="28">
        <v>94</v>
      </c>
      <c r="M21" s="28">
        <v>91</v>
      </c>
      <c r="N21" s="28">
        <v>95</v>
      </c>
      <c r="O21" s="28">
        <v>91</v>
      </c>
      <c r="P21" s="28">
        <v>93</v>
      </c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30">
        <v>0</v>
      </c>
      <c r="AT21" s="31"/>
      <c r="AU21" s="31" t="s">
        <v>29</v>
      </c>
      <c r="AV21" s="32"/>
      <c r="AW21" s="22"/>
      <c r="AX21" s="33">
        <f t="shared" si="0"/>
        <v>88.857142857142861</v>
      </c>
      <c r="AY21" s="34" t="str">
        <f t="shared" si="4"/>
        <v/>
      </c>
      <c r="AZ21" s="35">
        <f t="shared" si="1"/>
        <v>0</v>
      </c>
      <c r="BA21" s="36">
        <f t="shared" si="2"/>
        <v>0</v>
      </c>
      <c r="BB21" s="36">
        <f t="shared" si="3"/>
        <v>0</v>
      </c>
    </row>
    <row r="22" spans="1:54" x14ac:dyDescent="0.2">
      <c r="A22" s="26">
        <v>12</v>
      </c>
      <c r="B22" s="27" t="s">
        <v>290</v>
      </c>
      <c r="C22" s="28">
        <v>73</v>
      </c>
      <c r="D22" s="28">
        <v>0</v>
      </c>
      <c r="E22" s="28">
        <v>65</v>
      </c>
      <c r="F22" s="28">
        <v>18</v>
      </c>
      <c r="G22" s="28">
        <v>87</v>
      </c>
      <c r="H22" s="28">
        <v>72</v>
      </c>
      <c r="I22" s="28">
        <v>60</v>
      </c>
      <c r="J22" s="28">
        <v>66</v>
      </c>
      <c r="K22" s="28">
        <v>75</v>
      </c>
      <c r="L22" s="28">
        <v>62</v>
      </c>
      <c r="M22" s="28">
        <v>10</v>
      </c>
      <c r="N22" s="28">
        <v>81</v>
      </c>
      <c r="O22" s="28">
        <v>77</v>
      </c>
      <c r="P22" s="28">
        <v>28</v>
      </c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30">
        <v>0</v>
      </c>
      <c r="AT22" s="31"/>
      <c r="AU22" s="31" t="s">
        <v>29</v>
      </c>
      <c r="AV22" s="32"/>
      <c r="AW22" s="22"/>
      <c r="AX22" s="33">
        <f t="shared" si="0"/>
        <v>59.53846153846154</v>
      </c>
      <c r="AY22" s="34" t="str">
        <f t="shared" si="4"/>
        <v/>
      </c>
      <c r="AZ22" s="35">
        <f t="shared" si="1"/>
        <v>0</v>
      </c>
      <c r="BA22" s="36">
        <f t="shared" si="2"/>
        <v>0</v>
      </c>
      <c r="BB22" s="36">
        <f t="shared" si="3"/>
        <v>0</v>
      </c>
    </row>
    <row r="23" spans="1:54" x14ac:dyDescent="0.2">
      <c r="A23" s="26">
        <v>13</v>
      </c>
      <c r="B23" s="27" t="s">
        <v>291</v>
      </c>
      <c r="C23" s="28">
        <v>61</v>
      </c>
      <c r="D23" s="28">
        <v>70</v>
      </c>
      <c r="E23" s="28">
        <v>91</v>
      </c>
      <c r="F23" s="28">
        <v>87</v>
      </c>
      <c r="G23" s="28">
        <v>100</v>
      </c>
      <c r="H23" s="28">
        <v>94</v>
      </c>
      <c r="I23" s="28">
        <v>80</v>
      </c>
      <c r="J23" s="28">
        <v>91</v>
      </c>
      <c r="K23" s="28">
        <v>100</v>
      </c>
      <c r="L23" s="28">
        <v>93</v>
      </c>
      <c r="M23" s="28">
        <v>91</v>
      </c>
      <c r="N23" s="28">
        <v>95</v>
      </c>
      <c r="O23" s="28">
        <v>91</v>
      </c>
      <c r="P23" s="28">
        <v>91</v>
      </c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30">
        <v>0</v>
      </c>
      <c r="AT23" s="31"/>
      <c r="AU23" s="31" t="s">
        <v>29</v>
      </c>
      <c r="AV23" s="32"/>
      <c r="AW23" s="22"/>
      <c r="AX23" s="33">
        <f t="shared" si="0"/>
        <v>88.214285714285708</v>
      </c>
      <c r="AY23" s="34" t="str">
        <f t="shared" si="4"/>
        <v/>
      </c>
      <c r="AZ23" s="35">
        <f t="shared" si="1"/>
        <v>0</v>
      </c>
      <c r="BA23" s="36">
        <f t="shared" si="2"/>
        <v>0</v>
      </c>
      <c r="BB23" s="36">
        <f t="shared" si="3"/>
        <v>0</v>
      </c>
    </row>
    <row r="24" spans="1:54" x14ac:dyDescent="0.2">
      <c r="A24" s="26">
        <v>16</v>
      </c>
      <c r="B24" s="27" t="s">
        <v>292</v>
      </c>
      <c r="C24" s="28">
        <v>95</v>
      </c>
      <c r="D24" s="28">
        <v>85</v>
      </c>
      <c r="E24" s="28">
        <v>91</v>
      </c>
      <c r="F24" s="28">
        <v>75</v>
      </c>
      <c r="G24" s="28">
        <v>100</v>
      </c>
      <c r="H24" s="28">
        <v>92</v>
      </c>
      <c r="I24" s="28">
        <v>80</v>
      </c>
      <c r="J24" s="28">
        <v>91</v>
      </c>
      <c r="K24" s="28">
        <v>100</v>
      </c>
      <c r="L24" s="28">
        <v>92</v>
      </c>
      <c r="M24" s="28">
        <v>91</v>
      </c>
      <c r="N24" s="28">
        <v>95</v>
      </c>
      <c r="O24" s="28">
        <v>91</v>
      </c>
      <c r="P24" s="28">
        <v>92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30">
        <v>0</v>
      </c>
      <c r="AT24" s="31"/>
      <c r="AU24" s="31" t="s">
        <v>29</v>
      </c>
      <c r="AV24" s="32"/>
      <c r="AW24" s="22"/>
      <c r="AX24" s="33">
        <f t="shared" si="0"/>
        <v>90.714285714285708</v>
      </c>
      <c r="AY24" s="34" t="str">
        <f t="shared" si="4"/>
        <v/>
      </c>
      <c r="AZ24" s="35">
        <f t="shared" si="1"/>
        <v>0</v>
      </c>
      <c r="BA24" s="36">
        <f t="shared" si="2"/>
        <v>0</v>
      </c>
      <c r="BB24" s="36">
        <f t="shared" si="3"/>
        <v>0</v>
      </c>
    </row>
    <row r="25" spans="1:54" x14ac:dyDescent="0.2">
      <c r="A25" s="26">
        <v>17</v>
      </c>
      <c r="B25" s="27" t="s">
        <v>293</v>
      </c>
      <c r="C25" s="28">
        <v>65</v>
      </c>
      <c r="D25" s="28">
        <v>61</v>
      </c>
      <c r="E25" s="28">
        <v>67</v>
      </c>
      <c r="F25" s="28">
        <v>61</v>
      </c>
      <c r="G25" s="28">
        <v>85</v>
      </c>
      <c r="H25" s="28">
        <v>70</v>
      </c>
      <c r="I25" s="28">
        <v>60</v>
      </c>
      <c r="J25" s="28">
        <v>61</v>
      </c>
      <c r="K25" s="28">
        <v>65</v>
      </c>
      <c r="L25" s="28">
        <v>76</v>
      </c>
      <c r="M25" s="28">
        <v>61</v>
      </c>
      <c r="N25" s="28">
        <v>91</v>
      </c>
      <c r="O25" s="28">
        <v>65</v>
      </c>
      <c r="P25" s="28">
        <v>63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30">
        <v>0</v>
      </c>
      <c r="AT25" s="31"/>
      <c r="AU25" s="31" t="s">
        <v>29</v>
      </c>
      <c r="AV25" s="32"/>
      <c r="AW25" s="22"/>
      <c r="AX25" s="33">
        <f t="shared" si="0"/>
        <v>67.928571428571431</v>
      </c>
      <c r="AY25" s="34" t="str">
        <f t="shared" si="4"/>
        <v/>
      </c>
      <c r="AZ25" s="35">
        <f t="shared" si="1"/>
        <v>0</v>
      </c>
      <c r="BA25" s="36">
        <f t="shared" si="2"/>
        <v>0</v>
      </c>
      <c r="BB25" s="36">
        <f t="shared" si="3"/>
        <v>0</v>
      </c>
    </row>
    <row r="26" spans="1:54" x14ac:dyDescent="0.2">
      <c r="A26" s="26">
        <v>18</v>
      </c>
      <c r="B26" s="27" t="s">
        <v>294</v>
      </c>
      <c r="C26" s="28">
        <v>99</v>
      </c>
      <c r="D26" s="28">
        <v>75</v>
      </c>
      <c r="E26" s="28">
        <v>91</v>
      </c>
      <c r="F26" s="28">
        <v>82</v>
      </c>
      <c r="G26" s="28">
        <v>100</v>
      </c>
      <c r="H26" s="28">
        <v>92</v>
      </c>
      <c r="I26" s="28">
        <v>80</v>
      </c>
      <c r="J26" s="28">
        <v>91</v>
      </c>
      <c r="K26" s="28">
        <v>100</v>
      </c>
      <c r="L26" s="28">
        <v>98</v>
      </c>
      <c r="M26" s="28">
        <v>91</v>
      </c>
      <c r="N26" s="28">
        <v>100</v>
      </c>
      <c r="O26" s="28">
        <v>92</v>
      </c>
      <c r="P26" s="28">
        <v>96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30">
        <v>0</v>
      </c>
      <c r="AT26" s="31"/>
      <c r="AU26" s="31" t="s">
        <v>29</v>
      </c>
      <c r="AV26" s="32"/>
      <c r="AW26" s="22"/>
      <c r="AX26" s="33">
        <f t="shared" si="0"/>
        <v>91.928571428571431</v>
      </c>
      <c r="AY26" s="34" t="str">
        <f t="shared" si="4"/>
        <v/>
      </c>
      <c r="AZ26" s="35">
        <f t="shared" si="1"/>
        <v>0</v>
      </c>
      <c r="BA26" s="36">
        <f t="shared" si="2"/>
        <v>0</v>
      </c>
      <c r="BB26" s="36">
        <f t="shared" si="3"/>
        <v>0</v>
      </c>
    </row>
    <row r="27" spans="1:54" x14ac:dyDescent="0.2">
      <c r="A27" s="26">
        <v>19</v>
      </c>
      <c r="B27" s="27" t="s">
        <v>295</v>
      </c>
      <c r="C27" s="28">
        <v>8</v>
      </c>
      <c r="D27" s="28">
        <v>0</v>
      </c>
      <c r="E27" s="28">
        <v>0</v>
      </c>
      <c r="F27" s="28">
        <v>2</v>
      </c>
      <c r="G27" s="28">
        <v>86</v>
      </c>
      <c r="H27" s="28">
        <v>65</v>
      </c>
      <c r="I27" s="28">
        <v>60</v>
      </c>
      <c r="J27" s="28">
        <v>76</v>
      </c>
      <c r="K27" s="28">
        <v>35</v>
      </c>
      <c r="L27" s="28">
        <v>61</v>
      </c>
      <c r="M27" s="28">
        <v>0</v>
      </c>
      <c r="N27" s="28">
        <v>38</v>
      </c>
      <c r="O27" s="28">
        <v>38</v>
      </c>
      <c r="P27" s="28">
        <v>6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30">
        <v>0</v>
      </c>
      <c r="AT27" s="31"/>
      <c r="AU27" s="31" t="s">
        <v>296</v>
      </c>
      <c r="AV27" s="32"/>
      <c r="AW27" s="22"/>
      <c r="AX27" s="33">
        <f t="shared" si="0"/>
        <v>43.18181818181818</v>
      </c>
      <c r="AY27" s="34" t="str">
        <f t="shared" si="4"/>
        <v/>
      </c>
      <c r="AZ27" s="35">
        <f t="shared" si="1"/>
        <v>0</v>
      </c>
      <c r="BA27" s="36">
        <f t="shared" si="2"/>
        <v>0</v>
      </c>
      <c r="BB27" s="36">
        <f t="shared" si="3"/>
        <v>0</v>
      </c>
    </row>
    <row r="28" spans="1:54" x14ac:dyDescent="0.2">
      <c r="A28" s="26">
        <v>20</v>
      </c>
      <c r="B28" s="27" t="s">
        <v>297</v>
      </c>
      <c r="C28" s="28">
        <v>32</v>
      </c>
      <c r="D28" s="28">
        <v>91</v>
      </c>
      <c r="E28" s="28">
        <v>91</v>
      </c>
      <c r="F28" s="28">
        <v>61</v>
      </c>
      <c r="G28" s="28">
        <v>100</v>
      </c>
      <c r="H28" s="28">
        <v>91</v>
      </c>
      <c r="I28" s="28">
        <v>60</v>
      </c>
      <c r="J28" s="28">
        <v>91</v>
      </c>
      <c r="K28" s="28">
        <v>91</v>
      </c>
      <c r="L28" s="28">
        <v>91</v>
      </c>
      <c r="M28" s="28">
        <v>61</v>
      </c>
      <c r="N28" s="28">
        <v>95</v>
      </c>
      <c r="O28" s="28">
        <v>92</v>
      </c>
      <c r="P28" s="28">
        <v>91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30">
        <v>0</v>
      </c>
      <c r="AT28" s="31"/>
      <c r="AU28" s="31" t="s">
        <v>29</v>
      </c>
      <c r="AV28" s="32"/>
      <c r="AW28" s="22"/>
      <c r="AX28" s="33">
        <f t="shared" si="0"/>
        <v>81.285714285714292</v>
      </c>
      <c r="AY28" s="34" t="str">
        <f t="shared" si="4"/>
        <v/>
      </c>
      <c r="AZ28" s="35">
        <f t="shared" si="1"/>
        <v>0</v>
      </c>
      <c r="BA28" s="36">
        <f t="shared" si="2"/>
        <v>0</v>
      </c>
      <c r="BB28" s="36">
        <f t="shared" si="3"/>
        <v>0</v>
      </c>
    </row>
    <row r="29" spans="1:54" x14ac:dyDescent="0.2">
      <c r="A29" s="26">
        <v>21</v>
      </c>
      <c r="B29" s="27" t="s">
        <v>298</v>
      </c>
      <c r="C29" s="28">
        <v>98</v>
      </c>
      <c r="D29" s="28">
        <v>75</v>
      </c>
      <c r="E29" s="28">
        <v>89</v>
      </c>
      <c r="F29" s="28">
        <v>93</v>
      </c>
      <c r="G29" s="28">
        <v>100</v>
      </c>
      <c r="H29" s="28">
        <v>100</v>
      </c>
      <c r="I29" s="28">
        <v>90</v>
      </c>
      <c r="J29" s="28">
        <v>91</v>
      </c>
      <c r="K29" s="28">
        <v>100</v>
      </c>
      <c r="L29" s="28">
        <v>93</v>
      </c>
      <c r="M29" s="28">
        <v>91</v>
      </c>
      <c r="N29" s="28">
        <v>97</v>
      </c>
      <c r="O29" s="28">
        <v>93</v>
      </c>
      <c r="P29" s="28">
        <v>96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30">
        <v>0</v>
      </c>
      <c r="AT29" s="31"/>
      <c r="AU29" s="31" t="s">
        <v>29</v>
      </c>
      <c r="AV29" s="32"/>
      <c r="AW29" s="22"/>
      <c r="AX29" s="33">
        <f t="shared" si="0"/>
        <v>93.285714285714292</v>
      </c>
      <c r="AY29" s="34" t="str">
        <f t="shared" si="4"/>
        <v/>
      </c>
      <c r="AZ29" s="35">
        <f t="shared" si="1"/>
        <v>0</v>
      </c>
      <c r="BA29" s="36">
        <f t="shared" si="2"/>
        <v>0</v>
      </c>
      <c r="BB29" s="36">
        <f t="shared" si="3"/>
        <v>0</v>
      </c>
    </row>
    <row r="30" spans="1:54" hidden="1" x14ac:dyDescent="0.2">
      <c r="A30" s="26">
        <v>22</v>
      </c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30"/>
      <c r="AT30" s="31"/>
      <c r="AU30" s="31"/>
      <c r="AV30" s="32"/>
      <c r="AW30" s="22"/>
      <c r="AX30" s="33" t="b">
        <f t="shared" si="0"/>
        <v>0</v>
      </c>
      <c r="AY30" s="34" t="str">
        <f t="shared" si="4"/>
        <v/>
      </c>
      <c r="AZ30" s="35">
        <f t="shared" si="1"/>
        <v>0</v>
      </c>
      <c r="BA30" s="36">
        <f t="shared" si="2"/>
        <v>0</v>
      </c>
      <c r="BB30" s="36">
        <f t="shared" si="3"/>
        <v>0</v>
      </c>
    </row>
    <row r="31" spans="1:54" hidden="1" x14ac:dyDescent="0.2">
      <c r="A31" s="26">
        <v>23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30"/>
      <c r="AT31" s="31"/>
      <c r="AU31" s="31"/>
      <c r="AV31" s="32"/>
      <c r="AW31" s="22"/>
      <c r="AX31" s="33" t="b">
        <f t="shared" si="0"/>
        <v>0</v>
      </c>
      <c r="AY31" s="34" t="str">
        <f t="shared" si="4"/>
        <v/>
      </c>
      <c r="AZ31" s="35">
        <f t="shared" si="1"/>
        <v>0</v>
      </c>
      <c r="BA31" s="36">
        <f t="shared" si="2"/>
        <v>0</v>
      </c>
      <c r="BB31" s="36">
        <f t="shared" si="3"/>
        <v>0</v>
      </c>
    </row>
    <row r="32" spans="1:54" hidden="1" x14ac:dyDescent="0.2">
      <c r="A32" s="26">
        <v>24</v>
      </c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30"/>
      <c r="AT32" s="31"/>
      <c r="AU32" s="31"/>
      <c r="AV32" s="32"/>
      <c r="AW32" s="22"/>
      <c r="AX32" s="33" t="b">
        <f t="shared" si="0"/>
        <v>0</v>
      </c>
      <c r="AY32" s="34" t="str">
        <f t="shared" si="4"/>
        <v/>
      </c>
      <c r="AZ32" s="35">
        <f t="shared" si="1"/>
        <v>0</v>
      </c>
      <c r="BA32" s="36">
        <f t="shared" si="2"/>
        <v>0</v>
      </c>
      <c r="BB32" s="36">
        <f t="shared" si="3"/>
        <v>0</v>
      </c>
    </row>
    <row r="33" spans="1:54" hidden="1" x14ac:dyDescent="0.2">
      <c r="A33" s="26">
        <v>25</v>
      </c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30"/>
      <c r="AT33" s="31"/>
      <c r="AU33" s="31"/>
      <c r="AV33" s="32"/>
      <c r="AW33" s="22"/>
      <c r="AX33" s="33" t="b">
        <f t="shared" si="0"/>
        <v>0</v>
      </c>
      <c r="AY33" s="34" t="str">
        <f t="shared" si="4"/>
        <v/>
      </c>
      <c r="AZ33" s="35">
        <f t="shared" si="1"/>
        <v>0</v>
      </c>
      <c r="BA33" s="36">
        <f t="shared" si="2"/>
        <v>0</v>
      </c>
      <c r="BB33" s="36">
        <f t="shared" si="3"/>
        <v>0</v>
      </c>
    </row>
    <row r="34" spans="1:54" hidden="1" x14ac:dyDescent="0.2">
      <c r="A34" s="26">
        <v>26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30"/>
      <c r="AT34" s="31"/>
      <c r="AU34" s="31"/>
      <c r="AV34" s="32"/>
      <c r="AW34" s="22"/>
      <c r="AX34" s="33" t="b">
        <f t="shared" si="0"/>
        <v>0</v>
      </c>
      <c r="AY34" s="34" t="str">
        <f t="shared" si="4"/>
        <v/>
      </c>
      <c r="AZ34" s="35">
        <f t="shared" si="1"/>
        <v>0</v>
      </c>
      <c r="BA34" s="36">
        <f t="shared" si="2"/>
        <v>0</v>
      </c>
      <c r="BB34" s="36">
        <f t="shared" si="3"/>
        <v>0</v>
      </c>
    </row>
    <row r="35" spans="1:54" hidden="1" x14ac:dyDescent="0.2">
      <c r="A35" s="26">
        <v>27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30"/>
      <c r="AT35" s="31"/>
      <c r="AU35" s="31"/>
      <c r="AV35" s="32"/>
      <c r="AW35" s="22"/>
      <c r="AX35" s="33" t="b">
        <f t="shared" si="0"/>
        <v>0</v>
      </c>
      <c r="AY35" s="34" t="str">
        <f t="shared" si="4"/>
        <v/>
      </c>
      <c r="AZ35" s="35">
        <f t="shared" si="1"/>
        <v>0</v>
      </c>
      <c r="BA35" s="36">
        <f t="shared" si="2"/>
        <v>0</v>
      </c>
      <c r="BB35" s="36">
        <f t="shared" si="3"/>
        <v>0</v>
      </c>
    </row>
    <row r="36" spans="1:54" hidden="1" x14ac:dyDescent="0.2">
      <c r="A36" s="26">
        <v>28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30"/>
      <c r="AT36" s="31"/>
      <c r="AU36" s="31"/>
      <c r="AV36" s="32"/>
      <c r="AW36" s="22"/>
      <c r="AX36" s="33" t="b">
        <f t="shared" si="0"/>
        <v>0</v>
      </c>
      <c r="AY36" s="34" t="str">
        <f t="shared" si="4"/>
        <v/>
      </c>
      <c r="AZ36" s="35">
        <f t="shared" si="1"/>
        <v>0</v>
      </c>
      <c r="BA36" s="36">
        <f t="shared" si="2"/>
        <v>0</v>
      </c>
      <c r="BB36" s="36">
        <f t="shared" si="3"/>
        <v>0</v>
      </c>
    </row>
    <row r="37" spans="1:54" hidden="1" x14ac:dyDescent="0.2">
      <c r="A37" s="26">
        <v>29</v>
      </c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30"/>
      <c r="AT37" s="31"/>
      <c r="AU37" s="31"/>
      <c r="AV37" s="32"/>
      <c r="AW37" s="22"/>
      <c r="AX37" s="33" t="b">
        <f t="shared" si="0"/>
        <v>0</v>
      </c>
      <c r="AY37" s="34" t="str">
        <f t="shared" si="4"/>
        <v/>
      </c>
      <c r="AZ37" s="35">
        <f t="shared" si="1"/>
        <v>0</v>
      </c>
      <c r="BA37" s="36">
        <f t="shared" si="2"/>
        <v>0</v>
      </c>
      <c r="BB37" s="36">
        <f t="shared" si="3"/>
        <v>0</v>
      </c>
    </row>
    <row r="38" spans="1:54" hidden="1" x14ac:dyDescent="0.2">
      <c r="A38" s="26">
        <v>30</v>
      </c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30"/>
      <c r="AT38" s="31"/>
      <c r="AU38" s="31"/>
      <c r="AV38" s="32"/>
      <c r="AW38" s="22"/>
      <c r="AX38" s="33" t="b">
        <f t="shared" si="0"/>
        <v>0</v>
      </c>
      <c r="AY38" s="34" t="str">
        <f t="shared" si="4"/>
        <v/>
      </c>
      <c r="AZ38" s="35">
        <f t="shared" si="1"/>
        <v>0</v>
      </c>
      <c r="BA38" s="36">
        <f t="shared" si="2"/>
        <v>0</v>
      </c>
      <c r="BB38" s="36">
        <f t="shared" si="3"/>
        <v>0</v>
      </c>
    </row>
    <row r="39" spans="1:54" hidden="1" x14ac:dyDescent="0.2">
      <c r="A39" s="26">
        <v>31</v>
      </c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30"/>
      <c r="AT39" s="31"/>
      <c r="AU39" s="31"/>
      <c r="AV39" s="32"/>
      <c r="AW39" s="22"/>
      <c r="AX39" s="33" t="b">
        <f t="shared" si="0"/>
        <v>0</v>
      </c>
      <c r="AY39" s="34" t="str">
        <f t="shared" si="4"/>
        <v/>
      </c>
      <c r="AZ39" s="35">
        <f t="shared" si="1"/>
        <v>0</v>
      </c>
      <c r="BA39" s="36">
        <f t="shared" si="2"/>
        <v>0</v>
      </c>
      <c r="BB39" s="36">
        <f t="shared" si="3"/>
        <v>0</v>
      </c>
    </row>
    <row r="40" spans="1:54" hidden="1" x14ac:dyDescent="0.2">
      <c r="A40" s="26">
        <v>32</v>
      </c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30"/>
      <c r="AT40" s="31"/>
      <c r="AU40" s="31"/>
      <c r="AV40" s="32"/>
      <c r="AW40" s="22"/>
      <c r="AX40" s="33" t="b">
        <f t="shared" si="0"/>
        <v>0</v>
      </c>
      <c r="AY40" s="34" t="str">
        <f t="shared" si="4"/>
        <v/>
      </c>
      <c r="AZ40" s="35">
        <f t="shared" si="1"/>
        <v>0</v>
      </c>
      <c r="BA40" s="36">
        <f t="shared" si="2"/>
        <v>0</v>
      </c>
      <c r="BB40" s="36">
        <f t="shared" si="3"/>
        <v>0</v>
      </c>
    </row>
    <row r="41" spans="1:54" hidden="1" x14ac:dyDescent="0.2">
      <c r="A41" s="26">
        <v>33</v>
      </c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30"/>
      <c r="AT41" s="31"/>
      <c r="AU41" s="31"/>
      <c r="AV41" s="32"/>
      <c r="AW41" s="22"/>
      <c r="AX41" s="33" t="b">
        <f t="shared" si="0"/>
        <v>0</v>
      </c>
      <c r="AY41" s="34" t="str">
        <f t="shared" si="4"/>
        <v/>
      </c>
      <c r="AZ41" s="35">
        <f t="shared" si="1"/>
        <v>0</v>
      </c>
      <c r="BA41" s="36">
        <f t="shared" si="2"/>
        <v>0</v>
      </c>
      <c r="BB41" s="36">
        <f t="shared" si="3"/>
        <v>0</v>
      </c>
    </row>
    <row r="42" spans="1:54" hidden="1" x14ac:dyDescent="0.2">
      <c r="A42" s="26">
        <v>34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30"/>
      <c r="AT42" s="31"/>
      <c r="AU42" s="31"/>
      <c r="AV42" s="32"/>
      <c r="AW42" s="22"/>
      <c r="AX42" s="33" t="b">
        <f t="shared" si="0"/>
        <v>0</v>
      </c>
      <c r="AY42" s="34" t="str">
        <f t="shared" si="4"/>
        <v/>
      </c>
      <c r="AZ42" s="35">
        <f t="shared" si="1"/>
        <v>0</v>
      </c>
      <c r="BA42" s="36">
        <f t="shared" si="2"/>
        <v>0</v>
      </c>
      <c r="BB42" s="36">
        <f t="shared" si="3"/>
        <v>0</v>
      </c>
    </row>
    <row r="43" spans="1:54" hidden="1" x14ac:dyDescent="0.2">
      <c r="A43" s="26">
        <v>35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30"/>
      <c r="AT43" s="31"/>
      <c r="AU43" s="31"/>
      <c r="AV43" s="32"/>
      <c r="AW43" s="22"/>
      <c r="AX43" s="33" t="b">
        <f t="shared" si="0"/>
        <v>0</v>
      </c>
      <c r="AY43" s="34" t="str">
        <f t="shared" si="4"/>
        <v/>
      </c>
      <c r="AZ43" s="35">
        <f t="shared" si="1"/>
        <v>0</v>
      </c>
      <c r="BA43" s="36">
        <f t="shared" si="2"/>
        <v>0</v>
      </c>
      <c r="BB43" s="36">
        <f t="shared" si="3"/>
        <v>0</v>
      </c>
    </row>
    <row r="44" spans="1:54" hidden="1" x14ac:dyDescent="0.2">
      <c r="A44" s="26">
        <v>36</v>
      </c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30"/>
      <c r="AT44" s="31"/>
      <c r="AU44" s="31"/>
      <c r="AV44" s="32"/>
      <c r="AW44" s="22"/>
      <c r="AX44" s="33" t="b">
        <f t="shared" si="0"/>
        <v>0</v>
      </c>
      <c r="AY44" s="34" t="str">
        <f t="shared" si="4"/>
        <v/>
      </c>
      <c r="AZ44" s="35">
        <f t="shared" si="1"/>
        <v>0</v>
      </c>
      <c r="BA44" s="36">
        <f t="shared" si="2"/>
        <v>0</v>
      </c>
      <c r="BB44" s="36">
        <f t="shared" si="3"/>
        <v>0</v>
      </c>
    </row>
    <row r="45" spans="1:54" hidden="1" x14ac:dyDescent="0.2">
      <c r="A45" s="26">
        <v>37</v>
      </c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30"/>
      <c r="AT45" s="31"/>
      <c r="AU45" s="31"/>
      <c r="AV45" s="32"/>
      <c r="AW45" s="22"/>
      <c r="AX45" s="33" t="b">
        <f t="shared" si="0"/>
        <v>0</v>
      </c>
      <c r="AY45" s="34" t="str">
        <f t="shared" si="4"/>
        <v/>
      </c>
      <c r="AZ45" s="35">
        <f t="shared" si="1"/>
        <v>0</v>
      </c>
      <c r="BA45" s="36">
        <f t="shared" si="2"/>
        <v>0</v>
      </c>
      <c r="BB45" s="36">
        <f t="shared" si="3"/>
        <v>0</v>
      </c>
    </row>
    <row r="46" spans="1:54" hidden="1" x14ac:dyDescent="0.2">
      <c r="A46" s="26">
        <v>38</v>
      </c>
      <c r="B46" s="27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30"/>
      <c r="AT46" s="31"/>
      <c r="AU46" s="31"/>
      <c r="AV46" s="32"/>
      <c r="AW46" s="22"/>
      <c r="AX46" s="33" t="b">
        <f t="shared" si="0"/>
        <v>0</v>
      </c>
      <c r="AY46" s="34" t="str">
        <f t="shared" si="4"/>
        <v/>
      </c>
      <c r="AZ46" s="35">
        <f t="shared" si="1"/>
        <v>0</v>
      </c>
      <c r="BA46" s="36">
        <f t="shared" si="2"/>
        <v>0</v>
      </c>
      <c r="BB46" s="36">
        <f t="shared" si="3"/>
        <v>0</v>
      </c>
    </row>
    <row r="47" spans="1:54" hidden="1" x14ac:dyDescent="0.2">
      <c r="A47" s="26">
        <v>39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30"/>
      <c r="AT47" s="31"/>
      <c r="AU47" s="31"/>
      <c r="AV47" s="32"/>
      <c r="AW47" s="22"/>
      <c r="AX47" s="33" t="b">
        <f t="shared" si="0"/>
        <v>0</v>
      </c>
      <c r="AY47" s="34" t="str">
        <f t="shared" si="4"/>
        <v/>
      </c>
      <c r="AZ47" s="35">
        <f t="shared" si="1"/>
        <v>0</v>
      </c>
      <c r="BA47" s="36">
        <f t="shared" si="2"/>
        <v>0</v>
      </c>
      <c r="BB47" s="36">
        <f t="shared" si="3"/>
        <v>0</v>
      </c>
    </row>
    <row r="48" spans="1:54" hidden="1" x14ac:dyDescent="0.2">
      <c r="A48" s="26">
        <v>40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30"/>
      <c r="AT48" s="31"/>
      <c r="AU48" s="31"/>
      <c r="AV48" s="32"/>
      <c r="AW48" s="22"/>
      <c r="AX48" s="33" t="b">
        <f t="shared" si="0"/>
        <v>0</v>
      </c>
      <c r="AY48" s="34" t="str">
        <f t="shared" si="4"/>
        <v/>
      </c>
      <c r="AZ48" s="35">
        <f t="shared" si="1"/>
        <v>0</v>
      </c>
      <c r="BA48" s="36">
        <f t="shared" si="2"/>
        <v>0</v>
      </c>
      <c r="BB48" s="36">
        <f t="shared" si="3"/>
        <v>0</v>
      </c>
    </row>
    <row r="49" spans="1:54" hidden="1" x14ac:dyDescent="0.2">
      <c r="A49" s="26">
        <v>41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30"/>
      <c r="AT49" s="31"/>
      <c r="AU49" s="31"/>
      <c r="AV49" s="32"/>
      <c r="AW49" s="22"/>
      <c r="AX49" s="33" t="b">
        <f t="shared" si="0"/>
        <v>0</v>
      </c>
      <c r="AY49" s="34" t="str">
        <f t="shared" si="4"/>
        <v/>
      </c>
      <c r="AZ49" s="35">
        <f t="shared" si="1"/>
        <v>0</v>
      </c>
      <c r="BA49" s="36">
        <f t="shared" si="2"/>
        <v>0</v>
      </c>
      <c r="BB49" s="36">
        <f t="shared" si="3"/>
        <v>0</v>
      </c>
    </row>
    <row r="50" spans="1:54" hidden="1" x14ac:dyDescent="0.2">
      <c r="A50" s="26">
        <v>42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30"/>
      <c r="AT50" s="31"/>
      <c r="AU50" s="31"/>
      <c r="AV50" s="32"/>
      <c r="AW50" s="22"/>
      <c r="AX50" s="33" t="b">
        <f t="shared" si="0"/>
        <v>0</v>
      </c>
      <c r="AY50" s="34" t="str">
        <f t="shared" si="4"/>
        <v/>
      </c>
      <c r="AZ50" s="35">
        <f t="shared" si="1"/>
        <v>0</v>
      </c>
      <c r="BA50" s="36">
        <f t="shared" si="2"/>
        <v>0</v>
      </c>
      <c r="BB50" s="36">
        <f t="shared" si="3"/>
        <v>0</v>
      </c>
    </row>
    <row r="51" spans="1:54" hidden="1" x14ac:dyDescent="0.2">
      <c r="A51" s="26">
        <v>43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30"/>
      <c r="AT51" s="31"/>
      <c r="AU51" s="31"/>
      <c r="AV51" s="32"/>
      <c r="AW51" s="22"/>
      <c r="AX51" s="33" t="b">
        <f t="shared" si="0"/>
        <v>0</v>
      </c>
      <c r="AY51" s="34" t="str">
        <f t="shared" si="4"/>
        <v/>
      </c>
      <c r="AZ51" s="35">
        <f t="shared" si="1"/>
        <v>0</v>
      </c>
      <c r="BA51" s="36">
        <f t="shared" si="2"/>
        <v>0</v>
      </c>
      <c r="BB51" s="36">
        <f t="shared" si="3"/>
        <v>0</v>
      </c>
    </row>
    <row r="52" spans="1:54" hidden="1" x14ac:dyDescent="0.2">
      <c r="A52" s="26">
        <v>44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30"/>
      <c r="AT52" s="31"/>
      <c r="AU52" s="31"/>
      <c r="AV52" s="32"/>
      <c r="AW52" s="22"/>
      <c r="AX52" s="33" t="b">
        <f t="shared" si="0"/>
        <v>0</v>
      </c>
      <c r="AY52" s="34" t="str">
        <f t="shared" si="4"/>
        <v/>
      </c>
      <c r="AZ52" s="35">
        <f t="shared" si="1"/>
        <v>0</v>
      </c>
      <c r="BA52" s="36">
        <f t="shared" si="2"/>
        <v>0</v>
      </c>
      <c r="BB52" s="36">
        <f t="shared" si="3"/>
        <v>0</v>
      </c>
    </row>
    <row r="53" spans="1:54" hidden="1" x14ac:dyDescent="0.2">
      <c r="A53" s="26">
        <v>45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30"/>
      <c r="AT53" s="31"/>
      <c r="AU53" s="31"/>
      <c r="AV53" s="32"/>
      <c r="AW53" s="22"/>
      <c r="AX53" s="33" t="b">
        <f t="shared" si="0"/>
        <v>0</v>
      </c>
      <c r="AY53" s="34" t="str">
        <f t="shared" si="4"/>
        <v/>
      </c>
      <c r="AZ53" s="35">
        <f t="shared" si="1"/>
        <v>0</v>
      </c>
      <c r="BA53" s="36">
        <f t="shared" si="2"/>
        <v>0</v>
      </c>
      <c r="BB53" s="36">
        <f t="shared" si="3"/>
        <v>0</v>
      </c>
    </row>
    <row r="54" spans="1:54" hidden="1" x14ac:dyDescent="0.2">
      <c r="A54" s="26">
        <v>46</v>
      </c>
      <c r="B54" s="27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30"/>
      <c r="AT54" s="31"/>
      <c r="AU54" s="31"/>
      <c r="AV54" s="32"/>
      <c r="AW54" s="22"/>
      <c r="AX54" s="33" t="b">
        <f t="shared" si="0"/>
        <v>0</v>
      </c>
      <c r="AY54" s="34" t="str">
        <f t="shared" si="4"/>
        <v/>
      </c>
      <c r="AZ54" s="35">
        <f t="shared" si="1"/>
        <v>0</v>
      </c>
      <c r="BA54" s="36">
        <f t="shared" si="2"/>
        <v>0</v>
      </c>
      <c r="BB54" s="36">
        <f t="shared" si="3"/>
        <v>0</v>
      </c>
    </row>
    <row r="55" spans="1:54" hidden="1" x14ac:dyDescent="0.2">
      <c r="A55" s="26">
        <v>47</v>
      </c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30"/>
      <c r="AT55" s="31"/>
      <c r="AU55" s="31"/>
      <c r="AV55" s="32"/>
      <c r="AW55" s="22"/>
      <c r="AX55" s="33" t="b">
        <f t="shared" si="0"/>
        <v>0</v>
      </c>
      <c r="AY55" s="34" t="str">
        <f t="shared" si="4"/>
        <v/>
      </c>
      <c r="AZ55" s="35">
        <f t="shared" si="1"/>
        <v>0</v>
      </c>
      <c r="BA55" s="36">
        <f t="shared" si="2"/>
        <v>0</v>
      </c>
      <c r="BB55" s="36">
        <f t="shared" si="3"/>
        <v>0</v>
      </c>
    </row>
    <row r="56" spans="1:54" hidden="1" x14ac:dyDescent="0.2">
      <c r="A56" s="26">
        <v>48</v>
      </c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30"/>
      <c r="AT56" s="31"/>
      <c r="AU56" s="31"/>
      <c r="AV56" s="32"/>
      <c r="AW56" s="22"/>
      <c r="AX56" s="33" t="b">
        <f t="shared" si="0"/>
        <v>0</v>
      </c>
      <c r="AY56" s="34" t="str">
        <f t="shared" si="4"/>
        <v/>
      </c>
      <c r="AZ56" s="35">
        <f t="shared" si="1"/>
        <v>0</v>
      </c>
      <c r="BA56" s="36">
        <f t="shared" si="2"/>
        <v>0</v>
      </c>
      <c r="BB56" s="36">
        <f t="shared" si="3"/>
        <v>0</v>
      </c>
    </row>
    <row r="57" spans="1:54" hidden="1" x14ac:dyDescent="0.2">
      <c r="A57" s="26">
        <v>49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30"/>
      <c r="AT57" s="31"/>
      <c r="AU57" s="31"/>
      <c r="AV57" s="32"/>
      <c r="AW57" s="22"/>
      <c r="AX57" s="33" t="b">
        <f t="shared" si="0"/>
        <v>0</v>
      </c>
      <c r="AY57" s="34" t="str">
        <f t="shared" si="4"/>
        <v/>
      </c>
      <c r="AZ57" s="35">
        <f t="shared" si="1"/>
        <v>0</v>
      </c>
      <c r="BA57" s="36">
        <f t="shared" si="2"/>
        <v>0</v>
      </c>
      <c r="BB57" s="36">
        <f t="shared" si="3"/>
        <v>0</v>
      </c>
    </row>
    <row r="58" spans="1:54" hidden="1" x14ac:dyDescent="0.2">
      <c r="A58" s="26">
        <v>50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30"/>
      <c r="AT58" s="31"/>
      <c r="AU58" s="31"/>
      <c r="AV58" s="32"/>
      <c r="AW58" s="22"/>
      <c r="AX58" s="33" t="b">
        <f t="shared" si="0"/>
        <v>0</v>
      </c>
      <c r="AY58" s="34" t="str">
        <f t="shared" si="4"/>
        <v/>
      </c>
      <c r="AZ58" s="35">
        <f t="shared" si="1"/>
        <v>0</v>
      </c>
      <c r="BA58" s="36">
        <f t="shared" si="2"/>
        <v>0</v>
      </c>
      <c r="BB58" s="36">
        <f t="shared" si="3"/>
        <v>0</v>
      </c>
    </row>
    <row r="59" spans="1:54" hidden="1" x14ac:dyDescent="0.2">
      <c r="A59" s="26">
        <v>51</v>
      </c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30"/>
      <c r="AT59" s="31"/>
      <c r="AU59" s="31"/>
      <c r="AV59" s="32"/>
      <c r="AW59" s="22"/>
      <c r="AX59" s="33" t="b">
        <f t="shared" si="0"/>
        <v>0</v>
      </c>
      <c r="AY59" s="34" t="str">
        <f t="shared" si="4"/>
        <v/>
      </c>
      <c r="AZ59" s="35">
        <f t="shared" si="1"/>
        <v>0</v>
      </c>
      <c r="BA59" s="36">
        <f t="shared" si="2"/>
        <v>0</v>
      </c>
      <c r="BB59" s="36">
        <f t="shared" si="3"/>
        <v>0</v>
      </c>
    </row>
    <row r="60" spans="1:54" hidden="1" x14ac:dyDescent="0.2">
      <c r="A60" s="26">
        <v>52</v>
      </c>
      <c r="B60" s="2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30"/>
      <c r="AT60" s="31"/>
      <c r="AU60" s="31"/>
      <c r="AV60" s="32"/>
      <c r="AW60" s="22"/>
      <c r="AX60" s="33" t="b">
        <f t="shared" si="0"/>
        <v>0</v>
      </c>
      <c r="AY60" s="34" t="str">
        <f t="shared" si="4"/>
        <v/>
      </c>
      <c r="AZ60" s="35">
        <f t="shared" si="1"/>
        <v>0</v>
      </c>
      <c r="BA60" s="36">
        <f t="shared" si="2"/>
        <v>0</v>
      </c>
      <c r="BB60" s="36">
        <f t="shared" si="3"/>
        <v>0</v>
      </c>
    </row>
    <row r="61" spans="1:54" hidden="1" x14ac:dyDescent="0.2">
      <c r="A61" s="26">
        <v>53</v>
      </c>
      <c r="B61" s="27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30"/>
      <c r="AT61" s="31"/>
      <c r="AU61" s="31"/>
      <c r="AV61" s="32"/>
      <c r="AW61" s="22"/>
      <c r="AX61" s="33" t="b">
        <f t="shared" si="0"/>
        <v>0</v>
      </c>
      <c r="AY61" s="34" t="str">
        <f t="shared" si="4"/>
        <v/>
      </c>
      <c r="AZ61" s="35">
        <f t="shared" si="1"/>
        <v>0</v>
      </c>
      <c r="BA61" s="36">
        <f t="shared" si="2"/>
        <v>0</v>
      </c>
      <c r="BB61" s="36">
        <f t="shared" si="3"/>
        <v>0</v>
      </c>
    </row>
    <row r="62" spans="1:54" hidden="1" x14ac:dyDescent="0.2">
      <c r="A62" s="26">
        <v>54</v>
      </c>
      <c r="B62" s="27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30"/>
      <c r="AT62" s="31"/>
      <c r="AU62" s="31"/>
      <c r="AV62" s="32"/>
      <c r="AW62" s="22"/>
      <c r="AX62" s="33" t="b">
        <f t="shared" si="0"/>
        <v>0</v>
      </c>
      <c r="AY62" s="34" t="str">
        <f t="shared" si="4"/>
        <v/>
      </c>
      <c r="AZ62" s="35">
        <f t="shared" si="1"/>
        <v>0</v>
      </c>
      <c r="BA62" s="36">
        <f t="shared" si="2"/>
        <v>0</v>
      </c>
      <c r="BB62" s="36">
        <f t="shared" si="3"/>
        <v>0</v>
      </c>
    </row>
    <row r="63" spans="1:54" hidden="1" x14ac:dyDescent="0.2">
      <c r="A63" s="26">
        <v>55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30"/>
      <c r="AT63" s="31"/>
      <c r="AU63" s="31"/>
      <c r="AV63" s="32"/>
      <c r="AW63" s="22"/>
      <c r="AX63" s="33" t="b">
        <f t="shared" si="0"/>
        <v>0</v>
      </c>
      <c r="AY63" s="34" t="str">
        <f t="shared" si="4"/>
        <v/>
      </c>
      <c r="AZ63" s="35">
        <f t="shared" si="1"/>
        <v>0</v>
      </c>
      <c r="BA63" s="36">
        <f t="shared" si="2"/>
        <v>0</v>
      </c>
      <c r="BB63" s="36">
        <f t="shared" si="3"/>
        <v>0</v>
      </c>
    </row>
    <row r="64" spans="1:54" hidden="1" x14ac:dyDescent="0.2">
      <c r="A64" s="26">
        <v>56</v>
      </c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30"/>
      <c r="AT64" s="31"/>
      <c r="AU64" s="31"/>
      <c r="AV64" s="32"/>
      <c r="AW64" s="22"/>
      <c r="AX64" s="33" t="b">
        <f t="shared" si="0"/>
        <v>0</v>
      </c>
      <c r="AY64" s="34" t="str">
        <f t="shared" si="4"/>
        <v/>
      </c>
      <c r="AZ64" s="35">
        <f t="shared" si="1"/>
        <v>0</v>
      </c>
      <c r="BA64" s="36">
        <f t="shared" si="2"/>
        <v>0</v>
      </c>
      <c r="BB64" s="36">
        <f t="shared" si="3"/>
        <v>0</v>
      </c>
    </row>
    <row r="65" spans="1:54" hidden="1" x14ac:dyDescent="0.2">
      <c r="A65" s="26">
        <v>57</v>
      </c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30"/>
      <c r="AT65" s="31"/>
      <c r="AU65" s="31"/>
      <c r="AV65" s="32"/>
      <c r="AW65" s="22"/>
      <c r="AX65" s="33" t="b">
        <f t="shared" si="0"/>
        <v>0</v>
      </c>
      <c r="AY65" s="34" t="str">
        <f t="shared" si="4"/>
        <v/>
      </c>
      <c r="AZ65" s="35">
        <f t="shared" si="1"/>
        <v>0</v>
      </c>
      <c r="BA65" s="36">
        <f t="shared" si="2"/>
        <v>0</v>
      </c>
      <c r="BB65" s="36">
        <f t="shared" si="3"/>
        <v>0</v>
      </c>
    </row>
    <row r="66" spans="1:54" hidden="1" x14ac:dyDescent="0.2">
      <c r="A66" s="26">
        <v>58</v>
      </c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30"/>
      <c r="AT66" s="31"/>
      <c r="AU66" s="31"/>
      <c r="AV66" s="32"/>
      <c r="AW66" s="22"/>
      <c r="AX66" s="33" t="b">
        <f t="shared" si="0"/>
        <v>0</v>
      </c>
      <c r="AY66" s="34" t="str">
        <f t="shared" si="4"/>
        <v/>
      </c>
      <c r="AZ66" s="35">
        <f t="shared" si="1"/>
        <v>0</v>
      </c>
      <c r="BA66" s="36">
        <f t="shared" si="2"/>
        <v>0</v>
      </c>
      <c r="BB66" s="36">
        <f t="shared" si="3"/>
        <v>0</v>
      </c>
    </row>
    <row r="67" spans="1:54" hidden="1" x14ac:dyDescent="0.2">
      <c r="A67" s="26">
        <v>59</v>
      </c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30"/>
      <c r="AT67" s="31"/>
      <c r="AU67" s="31"/>
      <c r="AV67" s="32"/>
      <c r="AW67" s="22"/>
      <c r="AX67" s="33" t="b">
        <f t="shared" si="0"/>
        <v>0</v>
      </c>
      <c r="AY67" s="34" t="str">
        <f t="shared" si="4"/>
        <v/>
      </c>
      <c r="AZ67" s="35">
        <f t="shared" si="1"/>
        <v>0</v>
      </c>
      <c r="BA67" s="36">
        <f t="shared" si="2"/>
        <v>0</v>
      </c>
      <c r="BB67" s="36">
        <f t="shared" si="3"/>
        <v>0</v>
      </c>
    </row>
    <row r="68" spans="1:54" hidden="1" x14ac:dyDescent="0.2">
      <c r="A68" s="26">
        <v>60</v>
      </c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30"/>
      <c r="AT68" s="31"/>
      <c r="AU68" s="31"/>
      <c r="AV68" s="32"/>
      <c r="AW68" s="22"/>
      <c r="AX68" s="33" t="b">
        <f t="shared" si="0"/>
        <v>0</v>
      </c>
      <c r="AY68" s="34" t="str">
        <f t="shared" si="4"/>
        <v/>
      </c>
      <c r="AZ68" s="35">
        <f t="shared" si="1"/>
        <v>0</v>
      </c>
      <c r="BA68" s="36">
        <f t="shared" si="2"/>
        <v>0</v>
      </c>
      <c r="BB68" s="36">
        <f t="shared" si="3"/>
        <v>0</v>
      </c>
    </row>
    <row r="69" spans="1:54" hidden="1" x14ac:dyDescent="0.2">
      <c r="A69" s="26">
        <v>61</v>
      </c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30"/>
      <c r="AT69" s="31"/>
      <c r="AU69" s="31"/>
      <c r="AV69" s="32"/>
      <c r="AW69" s="22"/>
      <c r="AX69" s="33" t="b">
        <f t="shared" si="0"/>
        <v>0</v>
      </c>
      <c r="AY69" s="34" t="str">
        <f t="shared" si="4"/>
        <v/>
      </c>
      <c r="AZ69" s="35">
        <f t="shared" si="1"/>
        <v>0</v>
      </c>
      <c r="BA69" s="36">
        <f t="shared" si="2"/>
        <v>0</v>
      </c>
      <c r="BB69" s="36">
        <f t="shared" si="3"/>
        <v>0</v>
      </c>
    </row>
    <row r="70" spans="1:54" hidden="1" x14ac:dyDescent="0.2">
      <c r="A70" s="26">
        <v>62</v>
      </c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30"/>
      <c r="AT70" s="31"/>
      <c r="AU70" s="31"/>
      <c r="AV70" s="32"/>
      <c r="AW70" s="22"/>
      <c r="AX70" s="33" t="b">
        <f t="shared" si="0"/>
        <v>0</v>
      </c>
      <c r="AY70" s="34" t="str">
        <f t="shared" si="4"/>
        <v/>
      </c>
      <c r="AZ70" s="35">
        <f t="shared" si="1"/>
        <v>0</v>
      </c>
      <c r="BA70" s="36">
        <f t="shared" si="2"/>
        <v>0</v>
      </c>
      <c r="BB70" s="36">
        <f t="shared" si="3"/>
        <v>0</v>
      </c>
    </row>
    <row r="71" spans="1:54" hidden="1" x14ac:dyDescent="0.2">
      <c r="A71" s="26">
        <v>63</v>
      </c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30"/>
      <c r="AT71" s="31"/>
      <c r="AU71" s="31"/>
      <c r="AV71" s="32"/>
      <c r="AW71" s="22"/>
      <c r="AX71" s="33" t="b">
        <f t="shared" si="0"/>
        <v>0</v>
      </c>
      <c r="AY71" s="34" t="str">
        <f t="shared" si="4"/>
        <v/>
      </c>
      <c r="AZ71" s="35">
        <f t="shared" si="1"/>
        <v>0</v>
      </c>
      <c r="BA71" s="36">
        <f t="shared" si="2"/>
        <v>0</v>
      </c>
      <c r="BB71" s="36">
        <f t="shared" si="3"/>
        <v>0</v>
      </c>
    </row>
    <row r="72" spans="1:54" hidden="1" x14ac:dyDescent="0.2">
      <c r="A72" s="26">
        <v>64</v>
      </c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30"/>
      <c r="AT72" s="31"/>
      <c r="AU72" s="31"/>
      <c r="AV72" s="32"/>
      <c r="AW72" s="22"/>
      <c r="AX72" s="33" t="b">
        <f t="shared" si="0"/>
        <v>0</v>
      </c>
      <c r="AY72" s="34" t="str">
        <f t="shared" si="4"/>
        <v/>
      </c>
      <c r="AZ72" s="35">
        <f t="shared" si="1"/>
        <v>0</v>
      </c>
      <c r="BA72" s="36">
        <f t="shared" si="2"/>
        <v>0</v>
      </c>
      <c r="BB72" s="36">
        <f t="shared" si="3"/>
        <v>0</v>
      </c>
    </row>
    <row r="73" spans="1:54" hidden="1" x14ac:dyDescent="0.2">
      <c r="A73" s="26">
        <v>65</v>
      </c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30"/>
      <c r="AT73" s="31"/>
      <c r="AU73" s="31"/>
      <c r="AV73" s="32"/>
      <c r="AW73" s="22"/>
      <c r="AX73" s="33" t="b">
        <f t="shared" si="0"/>
        <v>0</v>
      </c>
      <c r="AY73" s="34" t="str">
        <f t="shared" si="4"/>
        <v/>
      </c>
      <c r="AZ73" s="35">
        <f t="shared" si="1"/>
        <v>0</v>
      </c>
      <c r="BA73" s="36">
        <f t="shared" si="2"/>
        <v>0</v>
      </c>
      <c r="BB73" s="36">
        <f t="shared" si="3"/>
        <v>0</v>
      </c>
    </row>
    <row r="74" spans="1:54" hidden="1" x14ac:dyDescent="0.2">
      <c r="A74" s="26">
        <v>66</v>
      </c>
      <c r="B74" s="27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30"/>
      <c r="AT74" s="31"/>
      <c r="AU74" s="31"/>
      <c r="AV74" s="32"/>
      <c r="AW74" s="22"/>
      <c r="AX74" s="33" t="b">
        <f t="shared" si="0"/>
        <v>0</v>
      </c>
      <c r="AY74" s="34" t="str">
        <f t="shared" si="4"/>
        <v/>
      </c>
      <c r="AZ74" s="35">
        <f t="shared" si="1"/>
        <v>0</v>
      </c>
      <c r="BA74" s="36">
        <f t="shared" si="2"/>
        <v>0</v>
      </c>
      <c r="BB74" s="36">
        <f t="shared" si="3"/>
        <v>0</v>
      </c>
    </row>
    <row r="75" spans="1:54" hidden="1" x14ac:dyDescent="0.2">
      <c r="A75" s="26">
        <v>67</v>
      </c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30"/>
      <c r="AT75" s="31"/>
      <c r="AU75" s="31"/>
      <c r="AV75" s="32"/>
      <c r="AW75" s="22"/>
      <c r="AX75" s="33" t="b">
        <f t="shared" ref="AX75:AX138" si="5">IF(SUM(C75:AR75)&gt;0,(SUM(C75:AR75)/COUNTIF(C75:AR75,"&gt;0")))</f>
        <v>0</v>
      </c>
      <c r="AY75" s="34" t="str">
        <f t="shared" si="4"/>
        <v/>
      </c>
      <c r="AZ75" s="35">
        <f t="shared" ref="AZ75:AZ138" si="6">COUNTIF($C75:$AR75,"Отл")</f>
        <v>0</v>
      </c>
      <c r="BA75" s="36">
        <f t="shared" ref="BA75:BA138" si="7">COUNTIF($C75:$AR75,"Хор")</f>
        <v>0</v>
      </c>
      <c r="BB75" s="36">
        <f t="shared" ref="BB75:BB138" si="8">COUNTIF($C75:$AR75,"Удв")</f>
        <v>0</v>
      </c>
    </row>
    <row r="76" spans="1:54" hidden="1" x14ac:dyDescent="0.2">
      <c r="A76" s="26">
        <v>68</v>
      </c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30"/>
      <c r="AT76" s="31"/>
      <c r="AU76" s="31"/>
      <c r="AV76" s="32"/>
      <c r="AW76" s="22"/>
      <c r="AX76" s="33" t="b">
        <f t="shared" si="5"/>
        <v>0</v>
      </c>
      <c r="AY76" s="34" t="str">
        <f t="shared" ref="AY76:AY139" si="9">IF(SUM(AZ76:BB76)&gt;0,(AZ76*5+BA76*4+BB76*3)/SUM(AZ76:BB76),"")</f>
        <v/>
      </c>
      <c r="AZ76" s="35">
        <f t="shared" si="6"/>
        <v>0</v>
      </c>
      <c r="BA76" s="36">
        <f t="shared" si="7"/>
        <v>0</v>
      </c>
      <c r="BB76" s="36">
        <f t="shared" si="8"/>
        <v>0</v>
      </c>
    </row>
    <row r="77" spans="1:54" hidden="1" x14ac:dyDescent="0.2">
      <c r="A77" s="26">
        <v>69</v>
      </c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30"/>
      <c r="AT77" s="31"/>
      <c r="AU77" s="31"/>
      <c r="AV77" s="32"/>
      <c r="AW77" s="22"/>
      <c r="AX77" s="33" t="b">
        <f t="shared" si="5"/>
        <v>0</v>
      </c>
      <c r="AY77" s="34" t="str">
        <f t="shared" si="9"/>
        <v/>
      </c>
      <c r="AZ77" s="35">
        <f t="shared" si="6"/>
        <v>0</v>
      </c>
      <c r="BA77" s="36">
        <f t="shared" si="7"/>
        <v>0</v>
      </c>
      <c r="BB77" s="36">
        <f t="shared" si="8"/>
        <v>0</v>
      </c>
    </row>
    <row r="78" spans="1:54" hidden="1" x14ac:dyDescent="0.2">
      <c r="A78" s="26">
        <v>70</v>
      </c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30"/>
      <c r="AT78" s="31"/>
      <c r="AU78" s="31"/>
      <c r="AV78" s="32"/>
      <c r="AW78" s="22"/>
      <c r="AX78" s="33" t="b">
        <f t="shared" si="5"/>
        <v>0</v>
      </c>
      <c r="AY78" s="34" t="str">
        <f t="shared" si="9"/>
        <v/>
      </c>
      <c r="AZ78" s="35">
        <f t="shared" si="6"/>
        <v>0</v>
      </c>
      <c r="BA78" s="36">
        <f t="shared" si="7"/>
        <v>0</v>
      </c>
      <c r="BB78" s="36">
        <f t="shared" si="8"/>
        <v>0</v>
      </c>
    </row>
    <row r="79" spans="1:54" hidden="1" x14ac:dyDescent="0.2">
      <c r="A79" s="26">
        <v>71</v>
      </c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30"/>
      <c r="AT79" s="31"/>
      <c r="AU79" s="31"/>
      <c r="AV79" s="32"/>
      <c r="AW79" s="22"/>
      <c r="AX79" s="33" t="b">
        <f t="shared" si="5"/>
        <v>0</v>
      </c>
      <c r="AY79" s="34" t="str">
        <f t="shared" si="9"/>
        <v/>
      </c>
      <c r="AZ79" s="35">
        <f t="shared" si="6"/>
        <v>0</v>
      </c>
      <c r="BA79" s="36">
        <f t="shared" si="7"/>
        <v>0</v>
      </c>
      <c r="BB79" s="36">
        <f t="shared" si="8"/>
        <v>0</v>
      </c>
    </row>
    <row r="80" spans="1:54" hidden="1" x14ac:dyDescent="0.2">
      <c r="A80" s="26">
        <v>72</v>
      </c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30"/>
      <c r="AT80" s="31"/>
      <c r="AU80" s="31"/>
      <c r="AV80" s="32"/>
      <c r="AW80" s="22"/>
      <c r="AX80" s="33" t="b">
        <f t="shared" si="5"/>
        <v>0</v>
      </c>
      <c r="AY80" s="34" t="str">
        <f t="shared" si="9"/>
        <v/>
      </c>
      <c r="AZ80" s="35">
        <f t="shared" si="6"/>
        <v>0</v>
      </c>
      <c r="BA80" s="36">
        <f t="shared" si="7"/>
        <v>0</v>
      </c>
      <c r="BB80" s="36">
        <f t="shared" si="8"/>
        <v>0</v>
      </c>
    </row>
    <row r="81" spans="1:54" hidden="1" x14ac:dyDescent="0.2">
      <c r="A81" s="26">
        <v>73</v>
      </c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30"/>
      <c r="AT81" s="31"/>
      <c r="AU81" s="31"/>
      <c r="AV81" s="32"/>
      <c r="AW81" s="22"/>
      <c r="AX81" s="33" t="b">
        <f t="shared" si="5"/>
        <v>0</v>
      </c>
      <c r="AY81" s="34" t="str">
        <f t="shared" si="9"/>
        <v/>
      </c>
      <c r="AZ81" s="35">
        <f t="shared" si="6"/>
        <v>0</v>
      </c>
      <c r="BA81" s="36">
        <f t="shared" si="7"/>
        <v>0</v>
      </c>
      <c r="BB81" s="36">
        <f t="shared" si="8"/>
        <v>0</v>
      </c>
    </row>
    <row r="82" spans="1:54" hidden="1" x14ac:dyDescent="0.2">
      <c r="A82" s="26">
        <v>74</v>
      </c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30"/>
      <c r="AT82" s="31"/>
      <c r="AU82" s="31"/>
      <c r="AV82" s="32"/>
      <c r="AW82" s="22"/>
      <c r="AX82" s="33" t="b">
        <f t="shared" si="5"/>
        <v>0</v>
      </c>
      <c r="AY82" s="34" t="str">
        <f t="shared" si="9"/>
        <v/>
      </c>
      <c r="AZ82" s="35">
        <f t="shared" si="6"/>
        <v>0</v>
      </c>
      <c r="BA82" s="36">
        <f t="shared" si="7"/>
        <v>0</v>
      </c>
      <c r="BB82" s="36">
        <f t="shared" si="8"/>
        <v>0</v>
      </c>
    </row>
    <row r="83" spans="1:54" hidden="1" x14ac:dyDescent="0.2">
      <c r="A83" s="26">
        <v>75</v>
      </c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30"/>
      <c r="AT83" s="31"/>
      <c r="AU83" s="31"/>
      <c r="AV83" s="32"/>
      <c r="AW83" s="22"/>
      <c r="AX83" s="33" t="b">
        <f t="shared" si="5"/>
        <v>0</v>
      </c>
      <c r="AY83" s="34" t="str">
        <f t="shared" si="9"/>
        <v/>
      </c>
      <c r="AZ83" s="35">
        <f t="shared" si="6"/>
        <v>0</v>
      </c>
      <c r="BA83" s="36">
        <f t="shared" si="7"/>
        <v>0</v>
      </c>
      <c r="BB83" s="36">
        <f t="shared" si="8"/>
        <v>0</v>
      </c>
    </row>
    <row r="84" spans="1:54" hidden="1" x14ac:dyDescent="0.2">
      <c r="A84" s="26">
        <v>76</v>
      </c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30"/>
      <c r="AT84" s="31"/>
      <c r="AU84" s="31"/>
      <c r="AV84" s="32"/>
      <c r="AW84" s="22"/>
      <c r="AX84" s="33" t="b">
        <f t="shared" si="5"/>
        <v>0</v>
      </c>
      <c r="AY84" s="34" t="str">
        <f t="shared" si="9"/>
        <v/>
      </c>
      <c r="AZ84" s="35">
        <f t="shared" si="6"/>
        <v>0</v>
      </c>
      <c r="BA84" s="36">
        <f t="shared" si="7"/>
        <v>0</v>
      </c>
      <c r="BB84" s="36">
        <f t="shared" si="8"/>
        <v>0</v>
      </c>
    </row>
    <row r="85" spans="1:54" hidden="1" x14ac:dyDescent="0.2">
      <c r="A85" s="26">
        <v>77</v>
      </c>
      <c r="B85" s="27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30"/>
      <c r="AT85" s="31"/>
      <c r="AU85" s="31"/>
      <c r="AV85" s="32"/>
      <c r="AW85" s="22"/>
      <c r="AX85" s="33" t="b">
        <f t="shared" si="5"/>
        <v>0</v>
      </c>
      <c r="AY85" s="34" t="str">
        <f t="shared" si="9"/>
        <v/>
      </c>
      <c r="AZ85" s="35">
        <f t="shared" si="6"/>
        <v>0</v>
      </c>
      <c r="BA85" s="36">
        <f t="shared" si="7"/>
        <v>0</v>
      </c>
      <c r="BB85" s="36">
        <f t="shared" si="8"/>
        <v>0</v>
      </c>
    </row>
    <row r="86" spans="1:54" hidden="1" x14ac:dyDescent="0.2">
      <c r="A86" s="26">
        <v>78</v>
      </c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30"/>
      <c r="AT86" s="31"/>
      <c r="AU86" s="31"/>
      <c r="AV86" s="32"/>
      <c r="AW86" s="22"/>
      <c r="AX86" s="33" t="b">
        <f t="shared" si="5"/>
        <v>0</v>
      </c>
      <c r="AY86" s="34" t="str">
        <f t="shared" si="9"/>
        <v/>
      </c>
      <c r="AZ86" s="35">
        <f t="shared" si="6"/>
        <v>0</v>
      </c>
      <c r="BA86" s="36">
        <f t="shared" si="7"/>
        <v>0</v>
      </c>
      <c r="BB86" s="36">
        <f t="shared" si="8"/>
        <v>0</v>
      </c>
    </row>
    <row r="87" spans="1:54" hidden="1" x14ac:dyDescent="0.2">
      <c r="A87" s="26">
        <v>79</v>
      </c>
      <c r="B87" s="27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30"/>
      <c r="AT87" s="31"/>
      <c r="AU87" s="31"/>
      <c r="AV87" s="32"/>
      <c r="AW87" s="22"/>
      <c r="AX87" s="33" t="b">
        <f t="shared" si="5"/>
        <v>0</v>
      </c>
      <c r="AY87" s="34" t="str">
        <f t="shared" si="9"/>
        <v/>
      </c>
      <c r="AZ87" s="35">
        <f t="shared" si="6"/>
        <v>0</v>
      </c>
      <c r="BA87" s="36">
        <f t="shared" si="7"/>
        <v>0</v>
      </c>
      <c r="BB87" s="36">
        <f t="shared" si="8"/>
        <v>0</v>
      </c>
    </row>
    <row r="88" spans="1:54" hidden="1" x14ac:dyDescent="0.2">
      <c r="A88" s="26">
        <v>80</v>
      </c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30"/>
      <c r="AT88" s="31"/>
      <c r="AU88" s="31"/>
      <c r="AV88" s="32"/>
      <c r="AW88" s="22"/>
      <c r="AX88" s="33" t="b">
        <f t="shared" si="5"/>
        <v>0</v>
      </c>
      <c r="AY88" s="34" t="str">
        <f t="shared" si="9"/>
        <v/>
      </c>
      <c r="AZ88" s="35">
        <f t="shared" si="6"/>
        <v>0</v>
      </c>
      <c r="BA88" s="36">
        <f t="shared" si="7"/>
        <v>0</v>
      </c>
      <c r="BB88" s="36">
        <f t="shared" si="8"/>
        <v>0</v>
      </c>
    </row>
    <row r="89" spans="1:54" hidden="1" x14ac:dyDescent="0.2">
      <c r="A89" s="26">
        <v>81</v>
      </c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30"/>
      <c r="AT89" s="31"/>
      <c r="AU89" s="31"/>
      <c r="AV89" s="32"/>
      <c r="AW89" s="22"/>
      <c r="AX89" s="33" t="b">
        <f t="shared" si="5"/>
        <v>0</v>
      </c>
      <c r="AY89" s="34" t="str">
        <f t="shared" si="9"/>
        <v/>
      </c>
      <c r="AZ89" s="35">
        <f t="shared" si="6"/>
        <v>0</v>
      </c>
      <c r="BA89" s="36">
        <f t="shared" si="7"/>
        <v>0</v>
      </c>
      <c r="BB89" s="36">
        <f t="shared" si="8"/>
        <v>0</v>
      </c>
    </row>
    <row r="90" spans="1:54" hidden="1" x14ac:dyDescent="0.2">
      <c r="A90" s="26">
        <v>82</v>
      </c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30"/>
      <c r="AT90" s="31"/>
      <c r="AU90" s="31"/>
      <c r="AV90" s="32"/>
      <c r="AW90" s="22"/>
      <c r="AX90" s="33" t="b">
        <f t="shared" si="5"/>
        <v>0</v>
      </c>
      <c r="AY90" s="34" t="str">
        <f t="shared" si="9"/>
        <v/>
      </c>
      <c r="AZ90" s="35">
        <f t="shared" si="6"/>
        <v>0</v>
      </c>
      <c r="BA90" s="36">
        <f t="shared" si="7"/>
        <v>0</v>
      </c>
      <c r="BB90" s="36">
        <f t="shared" si="8"/>
        <v>0</v>
      </c>
    </row>
    <row r="91" spans="1:54" hidden="1" x14ac:dyDescent="0.2">
      <c r="A91" s="26">
        <v>83</v>
      </c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30"/>
      <c r="AT91" s="31"/>
      <c r="AU91" s="31"/>
      <c r="AV91" s="32"/>
      <c r="AW91" s="22"/>
      <c r="AX91" s="33" t="b">
        <f t="shared" si="5"/>
        <v>0</v>
      </c>
      <c r="AY91" s="34" t="str">
        <f t="shared" si="9"/>
        <v/>
      </c>
      <c r="AZ91" s="35">
        <f t="shared" si="6"/>
        <v>0</v>
      </c>
      <c r="BA91" s="36">
        <f t="shared" si="7"/>
        <v>0</v>
      </c>
      <c r="BB91" s="36">
        <f t="shared" si="8"/>
        <v>0</v>
      </c>
    </row>
    <row r="92" spans="1:54" hidden="1" x14ac:dyDescent="0.2">
      <c r="A92" s="26">
        <v>84</v>
      </c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30"/>
      <c r="AT92" s="31"/>
      <c r="AU92" s="31"/>
      <c r="AV92" s="32"/>
      <c r="AW92" s="22"/>
      <c r="AX92" s="33" t="b">
        <f t="shared" si="5"/>
        <v>0</v>
      </c>
      <c r="AY92" s="34" t="str">
        <f t="shared" si="9"/>
        <v/>
      </c>
      <c r="AZ92" s="35">
        <f t="shared" si="6"/>
        <v>0</v>
      </c>
      <c r="BA92" s="36">
        <f t="shared" si="7"/>
        <v>0</v>
      </c>
      <c r="BB92" s="36">
        <f t="shared" si="8"/>
        <v>0</v>
      </c>
    </row>
    <row r="93" spans="1:54" hidden="1" x14ac:dyDescent="0.2">
      <c r="A93" s="26">
        <v>85</v>
      </c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30"/>
      <c r="AT93" s="31"/>
      <c r="AU93" s="31"/>
      <c r="AV93" s="32"/>
      <c r="AW93" s="22"/>
      <c r="AX93" s="33" t="b">
        <f t="shared" si="5"/>
        <v>0</v>
      </c>
      <c r="AY93" s="34" t="str">
        <f t="shared" si="9"/>
        <v/>
      </c>
      <c r="AZ93" s="35">
        <f t="shared" si="6"/>
        <v>0</v>
      </c>
      <c r="BA93" s="36">
        <f t="shared" si="7"/>
        <v>0</v>
      </c>
      <c r="BB93" s="36">
        <f t="shared" si="8"/>
        <v>0</v>
      </c>
    </row>
    <row r="94" spans="1:54" hidden="1" x14ac:dyDescent="0.2">
      <c r="A94" s="26">
        <v>86</v>
      </c>
      <c r="B94" s="27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30"/>
      <c r="AT94" s="31"/>
      <c r="AU94" s="31"/>
      <c r="AV94" s="32"/>
      <c r="AW94" s="22"/>
      <c r="AX94" s="33" t="b">
        <f t="shared" si="5"/>
        <v>0</v>
      </c>
      <c r="AY94" s="34" t="str">
        <f t="shared" si="9"/>
        <v/>
      </c>
      <c r="AZ94" s="35">
        <f t="shared" si="6"/>
        <v>0</v>
      </c>
      <c r="BA94" s="36">
        <f t="shared" si="7"/>
        <v>0</v>
      </c>
      <c r="BB94" s="36">
        <f t="shared" si="8"/>
        <v>0</v>
      </c>
    </row>
    <row r="95" spans="1:54" hidden="1" x14ac:dyDescent="0.2">
      <c r="A95" s="26">
        <v>87</v>
      </c>
      <c r="B95" s="27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30"/>
      <c r="AT95" s="31"/>
      <c r="AU95" s="31"/>
      <c r="AV95" s="32"/>
      <c r="AW95" s="22"/>
      <c r="AX95" s="33" t="b">
        <f t="shared" si="5"/>
        <v>0</v>
      </c>
      <c r="AY95" s="34" t="str">
        <f t="shared" si="9"/>
        <v/>
      </c>
      <c r="AZ95" s="35">
        <f t="shared" si="6"/>
        <v>0</v>
      </c>
      <c r="BA95" s="36">
        <f t="shared" si="7"/>
        <v>0</v>
      </c>
      <c r="BB95" s="36">
        <f t="shared" si="8"/>
        <v>0</v>
      </c>
    </row>
    <row r="96" spans="1:54" hidden="1" x14ac:dyDescent="0.2">
      <c r="A96" s="26">
        <v>88</v>
      </c>
      <c r="B96" s="27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30"/>
      <c r="AT96" s="31"/>
      <c r="AU96" s="31"/>
      <c r="AV96" s="32"/>
      <c r="AW96" s="22"/>
      <c r="AX96" s="33" t="b">
        <f t="shared" si="5"/>
        <v>0</v>
      </c>
      <c r="AY96" s="34" t="str">
        <f t="shared" si="9"/>
        <v/>
      </c>
      <c r="AZ96" s="35">
        <f t="shared" si="6"/>
        <v>0</v>
      </c>
      <c r="BA96" s="36">
        <f t="shared" si="7"/>
        <v>0</v>
      </c>
      <c r="BB96" s="36">
        <f t="shared" si="8"/>
        <v>0</v>
      </c>
    </row>
    <row r="97" spans="1:54" hidden="1" x14ac:dyDescent="0.2">
      <c r="A97" s="26">
        <v>89</v>
      </c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30"/>
      <c r="AT97" s="31"/>
      <c r="AU97" s="31"/>
      <c r="AV97" s="32"/>
      <c r="AW97" s="22"/>
      <c r="AX97" s="33" t="b">
        <f t="shared" si="5"/>
        <v>0</v>
      </c>
      <c r="AY97" s="34" t="str">
        <f t="shared" si="9"/>
        <v/>
      </c>
      <c r="AZ97" s="35">
        <f t="shared" si="6"/>
        <v>0</v>
      </c>
      <c r="BA97" s="36">
        <f t="shared" si="7"/>
        <v>0</v>
      </c>
      <c r="BB97" s="36">
        <f t="shared" si="8"/>
        <v>0</v>
      </c>
    </row>
    <row r="98" spans="1:54" hidden="1" x14ac:dyDescent="0.2">
      <c r="A98" s="26">
        <v>90</v>
      </c>
      <c r="B98" s="27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30"/>
      <c r="AT98" s="31"/>
      <c r="AU98" s="31"/>
      <c r="AV98" s="32"/>
      <c r="AW98" s="22"/>
      <c r="AX98" s="33" t="b">
        <f t="shared" si="5"/>
        <v>0</v>
      </c>
      <c r="AY98" s="34" t="str">
        <f t="shared" si="9"/>
        <v/>
      </c>
      <c r="AZ98" s="35">
        <f t="shared" si="6"/>
        <v>0</v>
      </c>
      <c r="BA98" s="36">
        <f t="shared" si="7"/>
        <v>0</v>
      </c>
      <c r="BB98" s="36">
        <f t="shared" si="8"/>
        <v>0</v>
      </c>
    </row>
    <row r="99" spans="1:54" hidden="1" x14ac:dyDescent="0.2">
      <c r="A99" s="26">
        <v>91</v>
      </c>
      <c r="B99" s="27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30"/>
      <c r="AT99" s="31"/>
      <c r="AU99" s="31"/>
      <c r="AV99" s="32"/>
      <c r="AW99" s="22"/>
      <c r="AX99" s="33" t="b">
        <f t="shared" si="5"/>
        <v>0</v>
      </c>
      <c r="AY99" s="34" t="str">
        <f t="shared" si="9"/>
        <v/>
      </c>
      <c r="AZ99" s="35">
        <f t="shared" si="6"/>
        <v>0</v>
      </c>
      <c r="BA99" s="36">
        <f t="shared" si="7"/>
        <v>0</v>
      </c>
      <c r="BB99" s="36">
        <f t="shared" si="8"/>
        <v>0</v>
      </c>
    </row>
    <row r="100" spans="1:54" hidden="1" x14ac:dyDescent="0.2">
      <c r="A100" s="26">
        <v>92</v>
      </c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30"/>
      <c r="AT100" s="31"/>
      <c r="AU100" s="31"/>
      <c r="AV100" s="32"/>
      <c r="AW100" s="22"/>
      <c r="AX100" s="33" t="b">
        <f t="shared" si="5"/>
        <v>0</v>
      </c>
      <c r="AY100" s="34" t="str">
        <f t="shared" si="9"/>
        <v/>
      </c>
      <c r="AZ100" s="35">
        <f t="shared" si="6"/>
        <v>0</v>
      </c>
      <c r="BA100" s="36">
        <f t="shared" si="7"/>
        <v>0</v>
      </c>
      <c r="BB100" s="36">
        <f t="shared" si="8"/>
        <v>0</v>
      </c>
    </row>
    <row r="101" spans="1:54" hidden="1" x14ac:dyDescent="0.2">
      <c r="A101" s="26">
        <v>93</v>
      </c>
      <c r="B101" s="27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30"/>
      <c r="AT101" s="31"/>
      <c r="AU101" s="31"/>
      <c r="AV101" s="32"/>
      <c r="AW101" s="22"/>
      <c r="AX101" s="33" t="b">
        <f t="shared" si="5"/>
        <v>0</v>
      </c>
      <c r="AY101" s="34" t="str">
        <f t="shared" si="9"/>
        <v/>
      </c>
      <c r="AZ101" s="35">
        <f t="shared" si="6"/>
        <v>0</v>
      </c>
      <c r="BA101" s="36">
        <f t="shared" si="7"/>
        <v>0</v>
      </c>
      <c r="BB101" s="36">
        <f t="shared" si="8"/>
        <v>0</v>
      </c>
    </row>
    <row r="102" spans="1:54" hidden="1" x14ac:dyDescent="0.2">
      <c r="A102" s="26">
        <v>94</v>
      </c>
      <c r="B102" s="27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30"/>
      <c r="AT102" s="31"/>
      <c r="AU102" s="31"/>
      <c r="AV102" s="32"/>
      <c r="AW102" s="22"/>
      <c r="AX102" s="33" t="b">
        <f t="shared" si="5"/>
        <v>0</v>
      </c>
      <c r="AY102" s="34" t="str">
        <f t="shared" si="9"/>
        <v/>
      </c>
      <c r="AZ102" s="35">
        <f t="shared" si="6"/>
        <v>0</v>
      </c>
      <c r="BA102" s="36">
        <f t="shared" si="7"/>
        <v>0</v>
      </c>
      <c r="BB102" s="36">
        <f t="shared" si="8"/>
        <v>0</v>
      </c>
    </row>
    <row r="103" spans="1:54" hidden="1" x14ac:dyDescent="0.2">
      <c r="A103" s="26">
        <v>95</v>
      </c>
      <c r="B103" s="27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30"/>
      <c r="AT103" s="31"/>
      <c r="AU103" s="31"/>
      <c r="AV103" s="32"/>
      <c r="AW103" s="22"/>
      <c r="AX103" s="33" t="b">
        <f t="shared" si="5"/>
        <v>0</v>
      </c>
      <c r="AY103" s="34" t="str">
        <f t="shared" si="9"/>
        <v/>
      </c>
      <c r="AZ103" s="35">
        <f t="shared" si="6"/>
        <v>0</v>
      </c>
      <c r="BA103" s="36">
        <f t="shared" si="7"/>
        <v>0</v>
      </c>
      <c r="BB103" s="36">
        <f t="shared" si="8"/>
        <v>0</v>
      </c>
    </row>
    <row r="104" spans="1:54" hidden="1" x14ac:dyDescent="0.2">
      <c r="A104" s="26">
        <v>96</v>
      </c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30"/>
      <c r="AT104" s="31"/>
      <c r="AU104" s="31"/>
      <c r="AV104" s="32"/>
      <c r="AW104" s="22"/>
      <c r="AX104" s="33" t="b">
        <f t="shared" si="5"/>
        <v>0</v>
      </c>
      <c r="AY104" s="34" t="str">
        <f t="shared" si="9"/>
        <v/>
      </c>
      <c r="AZ104" s="35">
        <f t="shared" si="6"/>
        <v>0</v>
      </c>
      <c r="BA104" s="36">
        <f t="shared" si="7"/>
        <v>0</v>
      </c>
      <c r="BB104" s="36">
        <f t="shared" si="8"/>
        <v>0</v>
      </c>
    </row>
    <row r="105" spans="1:54" hidden="1" x14ac:dyDescent="0.2">
      <c r="A105" s="26">
        <v>97</v>
      </c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9"/>
      <c r="AQ105" s="28"/>
      <c r="AR105" s="28"/>
      <c r="AS105" s="30"/>
      <c r="AT105" s="31"/>
      <c r="AU105" s="31"/>
      <c r="AV105" s="32"/>
      <c r="AW105" s="22"/>
      <c r="AX105" s="33" t="b">
        <f t="shared" si="5"/>
        <v>0</v>
      </c>
      <c r="AY105" s="34" t="str">
        <f t="shared" si="9"/>
        <v/>
      </c>
      <c r="AZ105" s="35">
        <f t="shared" si="6"/>
        <v>0</v>
      </c>
      <c r="BA105" s="36">
        <f t="shared" si="7"/>
        <v>0</v>
      </c>
      <c r="BB105" s="36">
        <f t="shared" si="8"/>
        <v>0</v>
      </c>
    </row>
    <row r="106" spans="1:54" hidden="1" x14ac:dyDescent="0.2">
      <c r="A106" s="26">
        <v>98</v>
      </c>
      <c r="B106" s="27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30"/>
      <c r="AT106" s="31"/>
      <c r="AU106" s="31"/>
      <c r="AV106" s="32"/>
      <c r="AW106" s="22"/>
      <c r="AX106" s="33" t="b">
        <f t="shared" si="5"/>
        <v>0</v>
      </c>
      <c r="AY106" s="34" t="str">
        <f t="shared" si="9"/>
        <v/>
      </c>
      <c r="AZ106" s="35">
        <f t="shared" si="6"/>
        <v>0</v>
      </c>
      <c r="BA106" s="36">
        <f t="shared" si="7"/>
        <v>0</v>
      </c>
      <c r="BB106" s="36">
        <f t="shared" si="8"/>
        <v>0</v>
      </c>
    </row>
    <row r="107" spans="1:54" hidden="1" x14ac:dyDescent="0.2">
      <c r="A107" s="26">
        <v>99</v>
      </c>
      <c r="B107" s="2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30"/>
      <c r="AT107" s="31"/>
      <c r="AU107" s="31"/>
      <c r="AV107" s="32"/>
      <c r="AW107" s="22"/>
      <c r="AX107" s="33" t="b">
        <f t="shared" si="5"/>
        <v>0</v>
      </c>
      <c r="AY107" s="34" t="str">
        <f t="shared" si="9"/>
        <v/>
      </c>
      <c r="AZ107" s="35">
        <f t="shared" si="6"/>
        <v>0</v>
      </c>
      <c r="BA107" s="36">
        <f t="shared" si="7"/>
        <v>0</v>
      </c>
      <c r="BB107" s="36">
        <f t="shared" si="8"/>
        <v>0</v>
      </c>
    </row>
    <row r="108" spans="1:54" hidden="1" x14ac:dyDescent="0.2">
      <c r="A108" s="26">
        <v>100</v>
      </c>
      <c r="B108" s="27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30"/>
      <c r="AT108" s="31"/>
      <c r="AU108" s="31"/>
      <c r="AV108" s="32"/>
      <c r="AW108" s="22"/>
      <c r="AX108" s="33" t="b">
        <f t="shared" si="5"/>
        <v>0</v>
      </c>
      <c r="AY108" s="34" t="str">
        <f t="shared" si="9"/>
        <v/>
      </c>
      <c r="AZ108" s="35">
        <f t="shared" si="6"/>
        <v>0</v>
      </c>
      <c r="BA108" s="36">
        <f t="shared" si="7"/>
        <v>0</v>
      </c>
      <c r="BB108" s="36">
        <f t="shared" si="8"/>
        <v>0</v>
      </c>
    </row>
    <row r="109" spans="1:54" hidden="1" x14ac:dyDescent="0.2">
      <c r="A109" s="26">
        <v>101</v>
      </c>
      <c r="B109" s="27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30"/>
      <c r="AT109" s="31"/>
      <c r="AU109" s="31"/>
      <c r="AV109" s="32"/>
      <c r="AW109" s="22"/>
      <c r="AX109" s="33" t="b">
        <f t="shared" si="5"/>
        <v>0</v>
      </c>
      <c r="AY109" s="34" t="str">
        <f t="shared" si="9"/>
        <v/>
      </c>
      <c r="AZ109" s="35">
        <f t="shared" si="6"/>
        <v>0</v>
      </c>
      <c r="BA109" s="36">
        <f t="shared" si="7"/>
        <v>0</v>
      </c>
      <c r="BB109" s="36">
        <f t="shared" si="8"/>
        <v>0</v>
      </c>
    </row>
    <row r="110" spans="1:54" hidden="1" x14ac:dyDescent="0.2">
      <c r="A110" s="26">
        <v>102</v>
      </c>
      <c r="B110" s="27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30"/>
      <c r="AT110" s="31"/>
      <c r="AU110" s="31"/>
      <c r="AV110" s="32"/>
      <c r="AW110" s="22"/>
      <c r="AX110" s="33" t="b">
        <f t="shared" si="5"/>
        <v>0</v>
      </c>
      <c r="AY110" s="34" t="str">
        <f t="shared" si="9"/>
        <v/>
      </c>
      <c r="AZ110" s="35">
        <f t="shared" si="6"/>
        <v>0</v>
      </c>
      <c r="BA110" s="36">
        <f t="shared" si="7"/>
        <v>0</v>
      </c>
      <c r="BB110" s="36">
        <f t="shared" si="8"/>
        <v>0</v>
      </c>
    </row>
    <row r="111" spans="1:54" hidden="1" x14ac:dyDescent="0.2">
      <c r="A111" s="26">
        <v>103</v>
      </c>
      <c r="B111" s="27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30"/>
      <c r="AT111" s="31"/>
      <c r="AU111" s="31"/>
      <c r="AV111" s="32"/>
      <c r="AW111" s="22"/>
      <c r="AX111" s="33" t="b">
        <f t="shared" si="5"/>
        <v>0</v>
      </c>
      <c r="AY111" s="34" t="str">
        <f t="shared" si="9"/>
        <v/>
      </c>
      <c r="AZ111" s="35">
        <f t="shared" si="6"/>
        <v>0</v>
      </c>
      <c r="BA111" s="36">
        <f t="shared" si="7"/>
        <v>0</v>
      </c>
      <c r="BB111" s="36">
        <f t="shared" si="8"/>
        <v>0</v>
      </c>
    </row>
    <row r="112" spans="1:54" hidden="1" x14ac:dyDescent="0.2">
      <c r="A112" s="26">
        <v>104</v>
      </c>
      <c r="B112" s="27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30"/>
      <c r="AT112" s="31"/>
      <c r="AU112" s="31"/>
      <c r="AV112" s="32"/>
      <c r="AW112" s="22"/>
      <c r="AX112" s="33" t="b">
        <f t="shared" si="5"/>
        <v>0</v>
      </c>
      <c r="AY112" s="34" t="str">
        <f t="shared" si="9"/>
        <v/>
      </c>
      <c r="AZ112" s="35">
        <f t="shared" si="6"/>
        <v>0</v>
      </c>
      <c r="BA112" s="36">
        <f t="shared" si="7"/>
        <v>0</v>
      </c>
      <c r="BB112" s="36">
        <f t="shared" si="8"/>
        <v>0</v>
      </c>
    </row>
    <row r="113" spans="1:54" hidden="1" x14ac:dyDescent="0.2">
      <c r="A113" s="26">
        <v>105</v>
      </c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30"/>
      <c r="AT113" s="31"/>
      <c r="AU113" s="31"/>
      <c r="AV113" s="32"/>
      <c r="AW113" s="22"/>
      <c r="AX113" s="33" t="b">
        <f t="shared" si="5"/>
        <v>0</v>
      </c>
      <c r="AY113" s="34" t="str">
        <f t="shared" si="9"/>
        <v/>
      </c>
      <c r="AZ113" s="35">
        <f t="shared" si="6"/>
        <v>0</v>
      </c>
      <c r="BA113" s="36">
        <f t="shared" si="7"/>
        <v>0</v>
      </c>
      <c r="BB113" s="36">
        <f t="shared" si="8"/>
        <v>0</v>
      </c>
    </row>
    <row r="114" spans="1:54" hidden="1" x14ac:dyDescent="0.2">
      <c r="A114" s="26">
        <v>106</v>
      </c>
      <c r="B114" s="27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30"/>
      <c r="AT114" s="31"/>
      <c r="AU114" s="31"/>
      <c r="AV114" s="32"/>
      <c r="AW114" s="22"/>
      <c r="AX114" s="33" t="b">
        <f t="shared" si="5"/>
        <v>0</v>
      </c>
      <c r="AY114" s="34" t="str">
        <f t="shared" si="9"/>
        <v/>
      </c>
      <c r="AZ114" s="35">
        <f t="shared" si="6"/>
        <v>0</v>
      </c>
      <c r="BA114" s="36">
        <f t="shared" si="7"/>
        <v>0</v>
      </c>
      <c r="BB114" s="36">
        <f t="shared" si="8"/>
        <v>0</v>
      </c>
    </row>
    <row r="115" spans="1:54" hidden="1" x14ac:dyDescent="0.2">
      <c r="A115" s="26">
        <v>107</v>
      </c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30"/>
      <c r="AT115" s="31"/>
      <c r="AU115" s="31"/>
      <c r="AV115" s="32"/>
      <c r="AW115" s="22"/>
      <c r="AX115" s="33" t="b">
        <f t="shared" si="5"/>
        <v>0</v>
      </c>
      <c r="AY115" s="34" t="str">
        <f t="shared" si="9"/>
        <v/>
      </c>
      <c r="AZ115" s="35">
        <f t="shared" si="6"/>
        <v>0</v>
      </c>
      <c r="BA115" s="36">
        <f t="shared" si="7"/>
        <v>0</v>
      </c>
      <c r="BB115" s="36">
        <f t="shared" si="8"/>
        <v>0</v>
      </c>
    </row>
    <row r="116" spans="1:54" hidden="1" x14ac:dyDescent="0.2">
      <c r="A116" s="26">
        <v>108</v>
      </c>
      <c r="B116" s="27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30"/>
      <c r="AT116" s="31"/>
      <c r="AU116" s="31"/>
      <c r="AV116" s="32"/>
      <c r="AW116" s="22"/>
      <c r="AX116" s="33" t="b">
        <f t="shared" si="5"/>
        <v>0</v>
      </c>
      <c r="AY116" s="34" t="str">
        <f t="shared" si="9"/>
        <v/>
      </c>
      <c r="AZ116" s="35">
        <f t="shared" si="6"/>
        <v>0</v>
      </c>
      <c r="BA116" s="36">
        <f t="shared" si="7"/>
        <v>0</v>
      </c>
      <c r="BB116" s="36">
        <f t="shared" si="8"/>
        <v>0</v>
      </c>
    </row>
    <row r="117" spans="1:54" hidden="1" x14ac:dyDescent="0.2">
      <c r="A117" s="26">
        <v>109</v>
      </c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30"/>
      <c r="AT117" s="31"/>
      <c r="AU117" s="31"/>
      <c r="AV117" s="32"/>
      <c r="AW117" s="22"/>
      <c r="AX117" s="33" t="b">
        <f t="shared" si="5"/>
        <v>0</v>
      </c>
      <c r="AY117" s="34" t="str">
        <f t="shared" si="9"/>
        <v/>
      </c>
      <c r="AZ117" s="35">
        <f t="shared" si="6"/>
        <v>0</v>
      </c>
      <c r="BA117" s="36">
        <f t="shared" si="7"/>
        <v>0</v>
      </c>
      <c r="BB117" s="36">
        <f t="shared" si="8"/>
        <v>0</v>
      </c>
    </row>
    <row r="118" spans="1:54" hidden="1" x14ac:dyDescent="0.2">
      <c r="A118" s="26">
        <v>110</v>
      </c>
      <c r="B118" s="27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30"/>
      <c r="AT118" s="31"/>
      <c r="AU118" s="31"/>
      <c r="AV118" s="32"/>
      <c r="AW118" s="22"/>
      <c r="AX118" s="33" t="b">
        <f t="shared" si="5"/>
        <v>0</v>
      </c>
      <c r="AY118" s="34" t="str">
        <f t="shared" si="9"/>
        <v/>
      </c>
      <c r="AZ118" s="35">
        <f t="shared" si="6"/>
        <v>0</v>
      </c>
      <c r="BA118" s="36">
        <f t="shared" si="7"/>
        <v>0</v>
      </c>
      <c r="BB118" s="36">
        <f t="shared" si="8"/>
        <v>0</v>
      </c>
    </row>
    <row r="119" spans="1:54" hidden="1" x14ac:dyDescent="0.2">
      <c r="A119" s="26">
        <v>111</v>
      </c>
      <c r="B119" s="27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30"/>
      <c r="AT119" s="31"/>
      <c r="AU119" s="31"/>
      <c r="AV119" s="32"/>
      <c r="AW119" s="22"/>
      <c r="AX119" s="33" t="b">
        <f t="shared" si="5"/>
        <v>0</v>
      </c>
      <c r="AY119" s="34" t="str">
        <f t="shared" si="9"/>
        <v/>
      </c>
      <c r="AZ119" s="35">
        <f t="shared" si="6"/>
        <v>0</v>
      </c>
      <c r="BA119" s="36">
        <f t="shared" si="7"/>
        <v>0</v>
      </c>
      <c r="BB119" s="36">
        <f t="shared" si="8"/>
        <v>0</v>
      </c>
    </row>
    <row r="120" spans="1:54" hidden="1" x14ac:dyDescent="0.2">
      <c r="A120" s="26">
        <v>112</v>
      </c>
      <c r="B120" s="27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30"/>
      <c r="AT120" s="31"/>
      <c r="AU120" s="31"/>
      <c r="AV120" s="32"/>
      <c r="AW120" s="22"/>
      <c r="AX120" s="33" t="b">
        <f t="shared" si="5"/>
        <v>0</v>
      </c>
      <c r="AY120" s="34" t="str">
        <f t="shared" si="9"/>
        <v/>
      </c>
      <c r="AZ120" s="35">
        <f t="shared" si="6"/>
        <v>0</v>
      </c>
      <c r="BA120" s="36">
        <f t="shared" si="7"/>
        <v>0</v>
      </c>
      <c r="BB120" s="36">
        <f t="shared" si="8"/>
        <v>0</v>
      </c>
    </row>
    <row r="121" spans="1:54" hidden="1" x14ac:dyDescent="0.2">
      <c r="A121" s="26">
        <v>113</v>
      </c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30"/>
      <c r="AT121" s="31"/>
      <c r="AU121" s="31"/>
      <c r="AV121" s="32"/>
      <c r="AW121" s="22"/>
      <c r="AX121" s="33" t="b">
        <f t="shared" si="5"/>
        <v>0</v>
      </c>
      <c r="AY121" s="34" t="str">
        <f t="shared" si="9"/>
        <v/>
      </c>
      <c r="AZ121" s="35">
        <f t="shared" si="6"/>
        <v>0</v>
      </c>
      <c r="BA121" s="36">
        <f t="shared" si="7"/>
        <v>0</v>
      </c>
      <c r="BB121" s="36">
        <f t="shared" si="8"/>
        <v>0</v>
      </c>
    </row>
    <row r="122" spans="1:54" hidden="1" x14ac:dyDescent="0.2">
      <c r="A122" s="26">
        <v>114</v>
      </c>
      <c r="B122" s="27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30"/>
      <c r="AT122" s="31"/>
      <c r="AU122" s="31"/>
      <c r="AV122" s="32"/>
      <c r="AW122" s="22"/>
      <c r="AX122" s="33" t="b">
        <f t="shared" si="5"/>
        <v>0</v>
      </c>
      <c r="AY122" s="34" t="str">
        <f t="shared" si="9"/>
        <v/>
      </c>
      <c r="AZ122" s="35">
        <f t="shared" si="6"/>
        <v>0</v>
      </c>
      <c r="BA122" s="36">
        <f t="shared" si="7"/>
        <v>0</v>
      </c>
      <c r="BB122" s="36">
        <f t="shared" si="8"/>
        <v>0</v>
      </c>
    </row>
    <row r="123" spans="1:54" hidden="1" x14ac:dyDescent="0.2">
      <c r="A123" s="26">
        <v>115</v>
      </c>
      <c r="B123" s="27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30"/>
      <c r="AT123" s="31"/>
      <c r="AU123" s="31"/>
      <c r="AV123" s="32"/>
      <c r="AW123" s="22"/>
      <c r="AX123" s="33" t="b">
        <f t="shared" si="5"/>
        <v>0</v>
      </c>
      <c r="AY123" s="34" t="str">
        <f t="shared" si="9"/>
        <v/>
      </c>
      <c r="AZ123" s="35">
        <f t="shared" si="6"/>
        <v>0</v>
      </c>
      <c r="BA123" s="36">
        <f t="shared" si="7"/>
        <v>0</v>
      </c>
      <c r="BB123" s="36">
        <f t="shared" si="8"/>
        <v>0</v>
      </c>
    </row>
    <row r="124" spans="1:54" hidden="1" x14ac:dyDescent="0.2">
      <c r="A124" s="26">
        <v>116</v>
      </c>
      <c r="B124" s="27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30"/>
      <c r="AT124" s="31"/>
      <c r="AU124" s="31"/>
      <c r="AV124" s="32"/>
      <c r="AW124" s="22"/>
      <c r="AX124" s="33" t="b">
        <f t="shared" si="5"/>
        <v>0</v>
      </c>
      <c r="AY124" s="34" t="str">
        <f t="shared" si="9"/>
        <v/>
      </c>
      <c r="AZ124" s="35">
        <f t="shared" si="6"/>
        <v>0</v>
      </c>
      <c r="BA124" s="36">
        <f t="shared" si="7"/>
        <v>0</v>
      </c>
      <c r="BB124" s="36">
        <f t="shared" si="8"/>
        <v>0</v>
      </c>
    </row>
    <row r="125" spans="1:54" hidden="1" x14ac:dyDescent="0.2">
      <c r="A125" s="26">
        <v>117</v>
      </c>
      <c r="B125" s="27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30"/>
      <c r="AT125" s="31"/>
      <c r="AU125" s="31"/>
      <c r="AV125" s="32"/>
      <c r="AW125" s="22"/>
      <c r="AX125" s="33" t="b">
        <f t="shared" si="5"/>
        <v>0</v>
      </c>
      <c r="AY125" s="34" t="str">
        <f t="shared" si="9"/>
        <v/>
      </c>
      <c r="AZ125" s="35">
        <f t="shared" si="6"/>
        <v>0</v>
      </c>
      <c r="BA125" s="36">
        <f t="shared" si="7"/>
        <v>0</v>
      </c>
      <c r="BB125" s="36">
        <f t="shared" si="8"/>
        <v>0</v>
      </c>
    </row>
    <row r="126" spans="1:54" hidden="1" x14ac:dyDescent="0.2">
      <c r="A126" s="26">
        <v>118</v>
      </c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30"/>
      <c r="AT126" s="31"/>
      <c r="AU126" s="31"/>
      <c r="AV126" s="32"/>
      <c r="AW126" s="22"/>
      <c r="AX126" s="33" t="b">
        <f t="shared" si="5"/>
        <v>0</v>
      </c>
      <c r="AY126" s="34" t="str">
        <f t="shared" si="9"/>
        <v/>
      </c>
      <c r="AZ126" s="35">
        <f t="shared" si="6"/>
        <v>0</v>
      </c>
      <c r="BA126" s="36">
        <f t="shared" si="7"/>
        <v>0</v>
      </c>
      <c r="BB126" s="36">
        <f t="shared" si="8"/>
        <v>0</v>
      </c>
    </row>
    <row r="127" spans="1:54" hidden="1" x14ac:dyDescent="0.2">
      <c r="A127" s="26">
        <v>119</v>
      </c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30"/>
      <c r="AT127" s="31"/>
      <c r="AU127" s="31"/>
      <c r="AV127" s="32"/>
      <c r="AW127" s="22"/>
      <c r="AX127" s="33" t="b">
        <f t="shared" si="5"/>
        <v>0</v>
      </c>
      <c r="AY127" s="34" t="str">
        <f t="shared" si="9"/>
        <v/>
      </c>
      <c r="AZ127" s="35">
        <f t="shared" si="6"/>
        <v>0</v>
      </c>
      <c r="BA127" s="36">
        <f t="shared" si="7"/>
        <v>0</v>
      </c>
      <c r="BB127" s="36">
        <f t="shared" si="8"/>
        <v>0</v>
      </c>
    </row>
    <row r="128" spans="1:54" hidden="1" x14ac:dyDescent="0.2">
      <c r="A128" s="26">
        <v>120</v>
      </c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30"/>
      <c r="AT128" s="31"/>
      <c r="AU128" s="31"/>
      <c r="AV128" s="32"/>
      <c r="AW128" s="22"/>
      <c r="AX128" s="33" t="b">
        <f t="shared" si="5"/>
        <v>0</v>
      </c>
      <c r="AY128" s="34" t="str">
        <f t="shared" si="9"/>
        <v/>
      </c>
      <c r="AZ128" s="35">
        <f t="shared" si="6"/>
        <v>0</v>
      </c>
      <c r="BA128" s="36">
        <f t="shared" si="7"/>
        <v>0</v>
      </c>
      <c r="BB128" s="36">
        <f t="shared" si="8"/>
        <v>0</v>
      </c>
    </row>
    <row r="129" spans="1:54" hidden="1" x14ac:dyDescent="0.2">
      <c r="A129" s="26">
        <v>121</v>
      </c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30"/>
      <c r="AT129" s="31"/>
      <c r="AU129" s="31"/>
      <c r="AV129" s="32"/>
      <c r="AW129" s="22"/>
      <c r="AX129" s="33" t="b">
        <f t="shared" si="5"/>
        <v>0</v>
      </c>
      <c r="AY129" s="34" t="str">
        <f t="shared" si="9"/>
        <v/>
      </c>
      <c r="AZ129" s="35">
        <f t="shared" si="6"/>
        <v>0</v>
      </c>
      <c r="BA129" s="36">
        <f t="shared" si="7"/>
        <v>0</v>
      </c>
      <c r="BB129" s="36">
        <f t="shared" si="8"/>
        <v>0</v>
      </c>
    </row>
    <row r="130" spans="1:54" hidden="1" x14ac:dyDescent="0.2">
      <c r="A130" s="26">
        <v>122</v>
      </c>
      <c r="B130" s="27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30"/>
      <c r="AT130" s="31"/>
      <c r="AU130" s="31"/>
      <c r="AV130" s="32"/>
      <c r="AW130" s="22"/>
      <c r="AX130" s="33" t="b">
        <f t="shared" si="5"/>
        <v>0</v>
      </c>
      <c r="AY130" s="34" t="str">
        <f t="shared" si="9"/>
        <v/>
      </c>
      <c r="AZ130" s="35">
        <f t="shared" si="6"/>
        <v>0</v>
      </c>
      <c r="BA130" s="36">
        <f t="shared" si="7"/>
        <v>0</v>
      </c>
      <c r="BB130" s="36">
        <f t="shared" si="8"/>
        <v>0</v>
      </c>
    </row>
    <row r="131" spans="1:54" hidden="1" x14ac:dyDescent="0.2">
      <c r="A131" s="26">
        <v>123</v>
      </c>
      <c r="B131" s="27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30"/>
      <c r="AT131" s="31"/>
      <c r="AU131" s="31"/>
      <c r="AV131" s="32"/>
      <c r="AW131" s="22"/>
      <c r="AX131" s="33" t="b">
        <f t="shared" si="5"/>
        <v>0</v>
      </c>
      <c r="AY131" s="34" t="str">
        <f t="shared" si="9"/>
        <v/>
      </c>
      <c r="AZ131" s="35">
        <f t="shared" si="6"/>
        <v>0</v>
      </c>
      <c r="BA131" s="36">
        <f t="shared" si="7"/>
        <v>0</v>
      </c>
      <c r="BB131" s="36">
        <f t="shared" si="8"/>
        <v>0</v>
      </c>
    </row>
    <row r="132" spans="1:54" hidden="1" x14ac:dyDescent="0.2">
      <c r="A132" s="26">
        <v>124</v>
      </c>
      <c r="B132" s="27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30"/>
      <c r="AT132" s="31"/>
      <c r="AU132" s="31"/>
      <c r="AV132" s="32"/>
      <c r="AW132" s="22"/>
      <c r="AX132" s="33" t="b">
        <f t="shared" si="5"/>
        <v>0</v>
      </c>
      <c r="AY132" s="34" t="str">
        <f t="shared" si="9"/>
        <v/>
      </c>
      <c r="AZ132" s="35">
        <f t="shared" si="6"/>
        <v>0</v>
      </c>
      <c r="BA132" s="36">
        <f t="shared" si="7"/>
        <v>0</v>
      </c>
      <c r="BB132" s="36">
        <f t="shared" si="8"/>
        <v>0</v>
      </c>
    </row>
    <row r="133" spans="1:54" hidden="1" x14ac:dyDescent="0.2">
      <c r="A133" s="26">
        <v>125</v>
      </c>
      <c r="B133" s="27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30"/>
      <c r="AT133" s="31"/>
      <c r="AU133" s="31"/>
      <c r="AV133" s="32"/>
      <c r="AW133" s="22"/>
      <c r="AX133" s="33" t="b">
        <f t="shared" si="5"/>
        <v>0</v>
      </c>
      <c r="AY133" s="34" t="str">
        <f t="shared" si="9"/>
        <v/>
      </c>
      <c r="AZ133" s="35">
        <f t="shared" si="6"/>
        <v>0</v>
      </c>
      <c r="BA133" s="36">
        <f t="shared" si="7"/>
        <v>0</v>
      </c>
      <c r="BB133" s="36">
        <f t="shared" si="8"/>
        <v>0</v>
      </c>
    </row>
    <row r="134" spans="1:54" hidden="1" x14ac:dyDescent="0.2">
      <c r="A134" s="26">
        <v>126</v>
      </c>
      <c r="B134" s="27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30"/>
      <c r="AT134" s="31"/>
      <c r="AU134" s="31"/>
      <c r="AV134" s="32"/>
      <c r="AW134" s="22"/>
      <c r="AX134" s="33" t="b">
        <f t="shared" si="5"/>
        <v>0</v>
      </c>
      <c r="AY134" s="34" t="str">
        <f t="shared" si="9"/>
        <v/>
      </c>
      <c r="AZ134" s="35">
        <f t="shared" si="6"/>
        <v>0</v>
      </c>
      <c r="BA134" s="36">
        <f t="shared" si="7"/>
        <v>0</v>
      </c>
      <c r="BB134" s="36">
        <f t="shared" si="8"/>
        <v>0</v>
      </c>
    </row>
    <row r="135" spans="1:54" hidden="1" x14ac:dyDescent="0.2">
      <c r="A135" s="26">
        <v>127</v>
      </c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30"/>
      <c r="AT135" s="31"/>
      <c r="AU135" s="31"/>
      <c r="AV135" s="32"/>
      <c r="AW135" s="22"/>
      <c r="AX135" s="33" t="b">
        <f t="shared" si="5"/>
        <v>0</v>
      </c>
      <c r="AY135" s="34" t="str">
        <f t="shared" si="9"/>
        <v/>
      </c>
      <c r="AZ135" s="35">
        <f t="shared" si="6"/>
        <v>0</v>
      </c>
      <c r="BA135" s="36">
        <f t="shared" si="7"/>
        <v>0</v>
      </c>
      <c r="BB135" s="36">
        <f t="shared" si="8"/>
        <v>0</v>
      </c>
    </row>
    <row r="136" spans="1:54" hidden="1" x14ac:dyDescent="0.2">
      <c r="A136" s="26">
        <v>128</v>
      </c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30"/>
      <c r="AT136" s="31"/>
      <c r="AU136" s="31"/>
      <c r="AV136" s="32"/>
      <c r="AW136" s="22"/>
      <c r="AX136" s="33" t="b">
        <f t="shared" si="5"/>
        <v>0</v>
      </c>
      <c r="AY136" s="34" t="str">
        <f t="shared" si="9"/>
        <v/>
      </c>
      <c r="AZ136" s="35">
        <f t="shared" si="6"/>
        <v>0</v>
      </c>
      <c r="BA136" s="36">
        <f t="shared" si="7"/>
        <v>0</v>
      </c>
      <c r="BB136" s="36">
        <f t="shared" si="8"/>
        <v>0</v>
      </c>
    </row>
    <row r="137" spans="1:54" hidden="1" x14ac:dyDescent="0.2">
      <c r="A137" s="26">
        <v>129</v>
      </c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30"/>
      <c r="AT137" s="31"/>
      <c r="AU137" s="31"/>
      <c r="AV137" s="32"/>
      <c r="AW137" s="22"/>
      <c r="AX137" s="33" t="b">
        <f t="shared" si="5"/>
        <v>0</v>
      </c>
      <c r="AY137" s="34" t="str">
        <f t="shared" si="9"/>
        <v/>
      </c>
      <c r="AZ137" s="35">
        <f t="shared" si="6"/>
        <v>0</v>
      </c>
      <c r="BA137" s="36">
        <f t="shared" si="7"/>
        <v>0</v>
      </c>
      <c r="BB137" s="36">
        <f t="shared" si="8"/>
        <v>0</v>
      </c>
    </row>
    <row r="138" spans="1:54" hidden="1" x14ac:dyDescent="0.2">
      <c r="A138" s="26">
        <v>130</v>
      </c>
      <c r="B138" s="27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30"/>
      <c r="AT138" s="31"/>
      <c r="AU138" s="31"/>
      <c r="AV138" s="32"/>
      <c r="AW138" s="22"/>
      <c r="AX138" s="33" t="b">
        <f t="shared" si="5"/>
        <v>0</v>
      </c>
      <c r="AY138" s="34" t="str">
        <f t="shared" si="9"/>
        <v/>
      </c>
      <c r="AZ138" s="35">
        <f t="shared" si="6"/>
        <v>0</v>
      </c>
      <c r="BA138" s="36">
        <f t="shared" si="7"/>
        <v>0</v>
      </c>
      <c r="BB138" s="36">
        <f t="shared" si="8"/>
        <v>0</v>
      </c>
    </row>
    <row r="139" spans="1:54" hidden="1" x14ac:dyDescent="0.2">
      <c r="A139" s="26">
        <v>131</v>
      </c>
      <c r="B139" s="27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30"/>
      <c r="AT139" s="31"/>
      <c r="AU139" s="31"/>
      <c r="AV139" s="32"/>
      <c r="AW139" s="22"/>
      <c r="AX139" s="33" t="b">
        <f t="shared" ref="AX139:AX156" si="10">IF(SUM(C139:AR139)&gt;0,(SUM(C139:AR139)/COUNTIF(C139:AR139,"&gt;0")))</f>
        <v>0</v>
      </c>
      <c r="AY139" s="34" t="str">
        <f t="shared" si="9"/>
        <v/>
      </c>
      <c r="AZ139" s="35">
        <f t="shared" ref="AZ139:AZ156" si="11">COUNTIF($C139:$AR139,"Отл")</f>
        <v>0</v>
      </c>
      <c r="BA139" s="36">
        <f t="shared" ref="BA139:BA156" si="12">COUNTIF($C139:$AR139,"Хор")</f>
        <v>0</v>
      </c>
      <c r="BB139" s="36">
        <f t="shared" ref="BB139:BB156" si="13">COUNTIF($C139:$AR139,"Удв")</f>
        <v>0</v>
      </c>
    </row>
    <row r="140" spans="1:54" hidden="1" x14ac:dyDescent="0.2">
      <c r="A140" s="26">
        <v>132</v>
      </c>
      <c r="B140" s="27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30"/>
      <c r="AT140" s="31"/>
      <c r="AU140" s="31"/>
      <c r="AV140" s="32"/>
      <c r="AW140" s="22"/>
      <c r="AX140" s="33" t="b">
        <f t="shared" si="10"/>
        <v>0</v>
      </c>
      <c r="AY140" s="34" t="str">
        <f t="shared" ref="AY140:AY156" si="14">IF(SUM(AZ140:BB140)&gt;0,(AZ140*5+BA140*4+BB140*3)/SUM(AZ140:BB140),"")</f>
        <v/>
      </c>
      <c r="AZ140" s="35">
        <f t="shared" si="11"/>
        <v>0</v>
      </c>
      <c r="BA140" s="36">
        <f t="shared" si="12"/>
        <v>0</v>
      </c>
      <c r="BB140" s="36">
        <f t="shared" si="13"/>
        <v>0</v>
      </c>
    </row>
    <row r="141" spans="1:54" hidden="1" x14ac:dyDescent="0.2">
      <c r="A141" s="26">
        <v>133</v>
      </c>
      <c r="B141" s="27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30"/>
      <c r="AT141" s="31"/>
      <c r="AU141" s="31"/>
      <c r="AV141" s="32"/>
      <c r="AW141" s="22"/>
      <c r="AX141" s="33" t="b">
        <f t="shared" si="10"/>
        <v>0</v>
      </c>
      <c r="AY141" s="34" t="str">
        <f t="shared" si="14"/>
        <v/>
      </c>
      <c r="AZ141" s="35">
        <f t="shared" si="11"/>
        <v>0</v>
      </c>
      <c r="BA141" s="36">
        <f t="shared" si="12"/>
        <v>0</v>
      </c>
      <c r="BB141" s="36">
        <f t="shared" si="13"/>
        <v>0</v>
      </c>
    </row>
    <row r="142" spans="1:54" hidden="1" x14ac:dyDescent="0.2">
      <c r="A142" s="26">
        <v>134</v>
      </c>
      <c r="B142" s="27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30"/>
      <c r="AT142" s="31"/>
      <c r="AU142" s="31"/>
      <c r="AV142" s="32"/>
      <c r="AW142" s="22"/>
      <c r="AX142" s="33" t="b">
        <f t="shared" si="10"/>
        <v>0</v>
      </c>
      <c r="AY142" s="34" t="str">
        <f t="shared" si="14"/>
        <v/>
      </c>
      <c r="AZ142" s="35">
        <f t="shared" si="11"/>
        <v>0</v>
      </c>
      <c r="BA142" s="36">
        <f t="shared" si="12"/>
        <v>0</v>
      </c>
      <c r="BB142" s="36">
        <f t="shared" si="13"/>
        <v>0</v>
      </c>
    </row>
    <row r="143" spans="1:54" hidden="1" x14ac:dyDescent="0.2">
      <c r="A143" s="26">
        <v>135</v>
      </c>
      <c r="B143" s="27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30"/>
      <c r="AT143" s="31"/>
      <c r="AU143" s="31"/>
      <c r="AV143" s="32"/>
      <c r="AW143" s="22"/>
      <c r="AX143" s="33" t="b">
        <f t="shared" si="10"/>
        <v>0</v>
      </c>
      <c r="AY143" s="34" t="str">
        <f t="shared" si="14"/>
        <v/>
      </c>
      <c r="AZ143" s="35">
        <f t="shared" si="11"/>
        <v>0</v>
      </c>
      <c r="BA143" s="36">
        <f t="shared" si="12"/>
        <v>0</v>
      </c>
      <c r="BB143" s="36">
        <f t="shared" si="13"/>
        <v>0</v>
      </c>
    </row>
    <row r="144" spans="1:54" hidden="1" x14ac:dyDescent="0.2">
      <c r="A144" s="26">
        <v>136</v>
      </c>
      <c r="B144" s="27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30"/>
      <c r="AT144" s="31"/>
      <c r="AU144" s="31"/>
      <c r="AV144" s="32"/>
      <c r="AW144" s="22"/>
      <c r="AX144" s="33" t="b">
        <f t="shared" si="10"/>
        <v>0</v>
      </c>
      <c r="AY144" s="34" t="str">
        <f t="shared" si="14"/>
        <v/>
      </c>
      <c r="AZ144" s="35">
        <f t="shared" si="11"/>
        <v>0</v>
      </c>
      <c r="BA144" s="36">
        <f t="shared" si="12"/>
        <v>0</v>
      </c>
      <c r="BB144" s="36">
        <f t="shared" si="13"/>
        <v>0</v>
      </c>
    </row>
    <row r="145" spans="1:54" hidden="1" x14ac:dyDescent="0.2">
      <c r="A145" s="26">
        <v>137</v>
      </c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30"/>
      <c r="AT145" s="31"/>
      <c r="AU145" s="31"/>
      <c r="AV145" s="32"/>
      <c r="AW145" s="22"/>
      <c r="AX145" s="33" t="b">
        <f t="shared" si="10"/>
        <v>0</v>
      </c>
      <c r="AY145" s="34" t="str">
        <f t="shared" si="14"/>
        <v/>
      </c>
      <c r="AZ145" s="35">
        <f t="shared" si="11"/>
        <v>0</v>
      </c>
      <c r="BA145" s="36">
        <f t="shared" si="12"/>
        <v>0</v>
      </c>
      <c r="BB145" s="36">
        <f t="shared" si="13"/>
        <v>0</v>
      </c>
    </row>
    <row r="146" spans="1:54" hidden="1" x14ac:dyDescent="0.2">
      <c r="A146" s="26">
        <v>138</v>
      </c>
      <c r="B146" s="27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30"/>
      <c r="AT146" s="31"/>
      <c r="AU146" s="31"/>
      <c r="AV146" s="32"/>
      <c r="AW146" s="22"/>
      <c r="AX146" s="33" t="b">
        <f t="shared" si="10"/>
        <v>0</v>
      </c>
      <c r="AY146" s="34" t="str">
        <f t="shared" si="14"/>
        <v/>
      </c>
      <c r="AZ146" s="35">
        <f t="shared" si="11"/>
        <v>0</v>
      </c>
      <c r="BA146" s="36">
        <f t="shared" si="12"/>
        <v>0</v>
      </c>
      <c r="BB146" s="36">
        <f t="shared" si="13"/>
        <v>0</v>
      </c>
    </row>
    <row r="147" spans="1:54" hidden="1" x14ac:dyDescent="0.2">
      <c r="A147" s="26">
        <v>139</v>
      </c>
      <c r="B147" s="27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30"/>
      <c r="AT147" s="31"/>
      <c r="AU147" s="31"/>
      <c r="AV147" s="32"/>
      <c r="AW147" s="22"/>
      <c r="AX147" s="33" t="b">
        <f t="shared" si="10"/>
        <v>0</v>
      </c>
      <c r="AY147" s="34" t="str">
        <f t="shared" si="14"/>
        <v/>
      </c>
      <c r="AZ147" s="35">
        <f t="shared" si="11"/>
        <v>0</v>
      </c>
      <c r="BA147" s="36">
        <f t="shared" si="12"/>
        <v>0</v>
      </c>
      <c r="BB147" s="36">
        <f t="shared" si="13"/>
        <v>0</v>
      </c>
    </row>
    <row r="148" spans="1:54" hidden="1" x14ac:dyDescent="0.2">
      <c r="A148" s="26">
        <v>140</v>
      </c>
      <c r="B148" s="27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30"/>
      <c r="AT148" s="31"/>
      <c r="AU148" s="31"/>
      <c r="AV148" s="32"/>
      <c r="AW148" s="22"/>
      <c r="AX148" s="33" t="b">
        <f t="shared" si="10"/>
        <v>0</v>
      </c>
      <c r="AY148" s="34" t="str">
        <f t="shared" si="14"/>
        <v/>
      </c>
      <c r="AZ148" s="35">
        <f t="shared" si="11"/>
        <v>0</v>
      </c>
      <c r="BA148" s="36">
        <f t="shared" si="12"/>
        <v>0</v>
      </c>
      <c r="BB148" s="36">
        <f t="shared" si="13"/>
        <v>0</v>
      </c>
    </row>
    <row r="149" spans="1:54" hidden="1" x14ac:dyDescent="0.2">
      <c r="A149" s="26">
        <v>141</v>
      </c>
      <c r="B149" s="27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30"/>
      <c r="AT149" s="31"/>
      <c r="AU149" s="31"/>
      <c r="AV149" s="32"/>
      <c r="AW149" s="22"/>
      <c r="AX149" s="33" t="b">
        <f t="shared" si="10"/>
        <v>0</v>
      </c>
      <c r="AY149" s="34" t="str">
        <f>IF(SUM(AZ149:BB149)&gt;0,(AZ149*5+BA149*4+BB149*3)/SUM(AZ149:BB149),"")</f>
        <v/>
      </c>
      <c r="AZ149" s="35">
        <f t="shared" si="11"/>
        <v>0</v>
      </c>
      <c r="BA149" s="36">
        <f t="shared" si="12"/>
        <v>0</v>
      </c>
      <c r="BB149" s="36">
        <f t="shared" si="13"/>
        <v>0</v>
      </c>
    </row>
    <row r="150" spans="1:54" hidden="1" x14ac:dyDescent="0.2">
      <c r="A150" s="26">
        <v>142</v>
      </c>
      <c r="B150" s="27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30"/>
      <c r="AT150" s="31"/>
      <c r="AU150" s="31"/>
      <c r="AV150" s="32"/>
      <c r="AW150" s="22"/>
      <c r="AX150" s="33" t="b">
        <f t="shared" si="10"/>
        <v>0</v>
      </c>
      <c r="AY150" s="34" t="str">
        <f t="shared" si="14"/>
        <v/>
      </c>
      <c r="AZ150" s="35">
        <f t="shared" si="11"/>
        <v>0</v>
      </c>
      <c r="BA150" s="36">
        <f t="shared" si="12"/>
        <v>0</v>
      </c>
      <c r="BB150" s="36">
        <f t="shared" si="13"/>
        <v>0</v>
      </c>
    </row>
    <row r="151" spans="1:54" hidden="1" x14ac:dyDescent="0.2">
      <c r="A151" s="26">
        <v>143</v>
      </c>
      <c r="B151" s="27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30"/>
      <c r="AT151" s="31"/>
      <c r="AU151" s="31"/>
      <c r="AV151" s="32"/>
      <c r="AW151" s="22"/>
      <c r="AX151" s="33" t="b">
        <f t="shared" si="10"/>
        <v>0</v>
      </c>
      <c r="AY151" s="34" t="str">
        <f t="shared" si="14"/>
        <v/>
      </c>
      <c r="AZ151" s="35">
        <f t="shared" si="11"/>
        <v>0</v>
      </c>
      <c r="BA151" s="36">
        <f t="shared" si="12"/>
        <v>0</v>
      </c>
      <c r="BB151" s="36">
        <f t="shared" si="13"/>
        <v>0</v>
      </c>
    </row>
    <row r="152" spans="1:54" hidden="1" x14ac:dyDescent="0.2">
      <c r="A152" s="26">
        <v>144</v>
      </c>
      <c r="B152" s="27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30"/>
      <c r="AT152" s="31"/>
      <c r="AU152" s="31"/>
      <c r="AV152" s="32"/>
      <c r="AW152" s="22"/>
      <c r="AX152" s="33" t="b">
        <f t="shared" si="10"/>
        <v>0</v>
      </c>
      <c r="AY152" s="34" t="str">
        <f t="shared" si="14"/>
        <v/>
      </c>
      <c r="AZ152" s="35">
        <f t="shared" si="11"/>
        <v>0</v>
      </c>
      <c r="BA152" s="36">
        <f t="shared" si="12"/>
        <v>0</v>
      </c>
      <c r="BB152" s="36">
        <f t="shared" si="13"/>
        <v>0</v>
      </c>
    </row>
    <row r="153" spans="1:54" hidden="1" x14ac:dyDescent="0.2">
      <c r="A153" s="26">
        <v>145</v>
      </c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30"/>
      <c r="AT153" s="31"/>
      <c r="AU153" s="31"/>
      <c r="AV153" s="32"/>
      <c r="AW153" s="22"/>
      <c r="AX153" s="33" t="b">
        <f t="shared" si="10"/>
        <v>0</v>
      </c>
      <c r="AY153" s="34" t="str">
        <f t="shared" si="14"/>
        <v/>
      </c>
      <c r="AZ153" s="35">
        <f t="shared" si="11"/>
        <v>0</v>
      </c>
      <c r="BA153" s="36">
        <f t="shared" si="12"/>
        <v>0</v>
      </c>
      <c r="BB153" s="36">
        <f t="shared" si="13"/>
        <v>0</v>
      </c>
    </row>
    <row r="154" spans="1:54" hidden="1" x14ac:dyDescent="0.2">
      <c r="A154" s="26">
        <v>146</v>
      </c>
      <c r="B154" s="2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30"/>
      <c r="AT154" s="31"/>
      <c r="AU154" s="31"/>
      <c r="AV154" s="32"/>
      <c r="AW154" s="22"/>
      <c r="AX154" s="33" t="b">
        <f t="shared" si="10"/>
        <v>0</v>
      </c>
      <c r="AY154" s="34" t="str">
        <f t="shared" si="14"/>
        <v/>
      </c>
      <c r="AZ154" s="35">
        <f t="shared" si="11"/>
        <v>0</v>
      </c>
      <c r="BA154" s="36">
        <f t="shared" si="12"/>
        <v>0</v>
      </c>
      <c r="BB154" s="36">
        <f t="shared" si="13"/>
        <v>0</v>
      </c>
    </row>
    <row r="155" spans="1:54" hidden="1" x14ac:dyDescent="0.2">
      <c r="A155" s="26">
        <v>147</v>
      </c>
      <c r="B155" s="2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30"/>
      <c r="AT155" s="31"/>
      <c r="AU155" s="31"/>
      <c r="AV155" s="32"/>
      <c r="AW155" s="22"/>
      <c r="AX155" s="33" t="b">
        <f t="shared" si="10"/>
        <v>0</v>
      </c>
      <c r="AY155" s="34" t="str">
        <f t="shared" si="14"/>
        <v/>
      </c>
      <c r="AZ155" s="35">
        <f t="shared" si="11"/>
        <v>0</v>
      </c>
      <c r="BA155" s="36">
        <f t="shared" si="12"/>
        <v>0</v>
      </c>
      <c r="BB155" s="36">
        <f t="shared" si="13"/>
        <v>0</v>
      </c>
    </row>
    <row r="156" spans="1:54" hidden="1" x14ac:dyDescent="0.2">
      <c r="A156" s="26">
        <v>148</v>
      </c>
      <c r="B156" s="27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37"/>
      <c r="AT156" s="31"/>
      <c r="AU156" s="31"/>
      <c r="AV156" s="32"/>
      <c r="AW156" s="22"/>
      <c r="AX156" s="33" t="b">
        <f t="shared" si="10"/>
        <v>0</v>
      </c>
      <c r="AY156" s="34" t="str">
        <f t="shared" si="14"/>
        <v/>
      </c>
      <c r="AZ156" s="35">
        <f t="shared" si="11"/>
        <v>0</v>
      </c>
      <c r="BA156" s="36">
        <f t="shared" si="12"/>
        <v>0</v>
      </c>
      <c r="BB156" s="36">
        <f t="shared" si="13"/>
        <v>0</v>
      </c>
    </row>
    <row r="157" spans="1:54" ht="12" thickBot="1" x14ac:dyDescent="0.25">
      <c r="A157" s="38"/>
      <c r="B157" s="39"/>
      <c r="C157" s="40">
        <f t="shared" ref="C157:AR157" si="15">IF(SUM(C11:C156)&gt;0,AVERAGE(C11:C156),IF(6:6="Да",COUNTIF(C11:C156,"Неуд")+COUNTIF(C11:C156,"Н/я")+COUNTIF(C11:C156,"Н/з"),0))</f>
        <v>68.21052631578948</v>
      </c>
      <c r="D157" s="40">
        <f t="shared" si="15"/>
        <v>70.94736842105263</v>
      </c>
      <c r="E157" s="40">
        <f t="shared" si="15"/>
        <v>80.89473684210526</v>
      </c>
      <c r="F157" s="40">
        <f t="shared" si="15"/>
        <v>67.84210526315789</v>
      </c>
      <c r="G157" s="40">
        <f t="shared" si="15"/>
        <v>96.736842105263165</v>
      </c>
      <c r="H157" s="40">
        <f t="shared" si="15"/>
        <v>85.15789473684211</v>
      </c>
      <c r="I157" s="40">
        <f t="shared" si="15"/>
        <v>70.526315789473685</v>
      </c>
      <c r="J157" s="40">
        <f t="shared" si="15"/>
        <v>84.368421052631575</v>
      </c>
      <c r="K157" s="40">
        <f t="shared" si="15"/>
        <v>87.94736842105263</v>
      </c>
      <c r="L157" s="40">
        <f t="shared" si="15"/>
        <v>84.10526315789474</v>
      </c>
      <c r="M157" s="40">
        <f t="shared" si="15"/>
        <v>67.10526315789474</v>
      </c>
      <c r="N157" s="40">
        <f t="shared" si="15"/>
        <v>88.78947368421052</v>
      </c>
      <c r="O157" s="40">
        <f t="shared" si="15"/>
        <v>79.368421052631575</v>
      </c>
      <c r="P157" s="40">
        <f t="shared" si="15"/>
        <v>78.05263157894737</v>
      </c>
      <c r="Q157" s="40">
        <f t="shared" si="15"/>
        <v>0</v>
      </c>
      <c r="R157" s="40">
        <f t="shared" si="15"/>
        <v>0</v>
      </c>
      <c r="S157" s="40">
        <f t="shared" si="15"/>
        <v>0</v>
      </c>
      <c r="T157" s="40">
        <f t="shared" si="15"/>
        <v>0</v>
      </c>
      <c r="U157" s="40">
        <f t="shared" si="15"/>
        <v>0</v>
      </c>
      <c r="V157" s="40">
        <f t="shared" si="15"/>
        <v>0</v>
      </c>
      <c r="W157" s="40">
        <f t="shared" si="15"/>
        <v>0</v>
      </c>
      <c r="X157" s="40">
        <f t="shared" si="15"/>
        <v>0</v>
      </c>
      <c r="Y157" s="40">
        <f t="shared" si="15"/>
        <v>0</v>
      </c>
      <c r="Z157" s="40">
        <f t="shared" si="15"/>
        <v>0</v>
      </c>
      <c r="AA157" s="40">
        <f t="shared" si="15"/>
        <v>0</v>
      </c>
      <c r="AB157" s="40">
        <f t="shared" si="15"/>
        <v>0</v>
      </c>
      <c r="AC157" s="40">
        <f t="shared" si="15"/>
        <v>0</v>
      </c>
      <c r="AD157" s="40">
        <f t="shared" si="15"/>
        <v>0</v>
      </c>
      <c r="AE157" s="40">
        <f t="shared" si="15"/>
        <v>0</v>
      </c>
      <c r="AF157" s="40">
        <f t="shared" si="15"/>
        <v>0</v>
      </c>
      <c r="AG157" s="40">
        <f t="shared" si="15"/>
        <v>0</v>
      </c>
      <c r="AH157" s="40">
        <f t="shared" si="15"/>
        <v>0</v>
      </c>
      <c r="AI157" s="40">
        <f t="shared" si="15"/>
        <v>0</v>
      </c>
      <c r="AJ157" s="40">
        <f t="shared" si="15"/>
        <v>0</v>
      </c>
      <c r="AK157" s="40">
        <f t="shared" si="15"/>
        <v>0</v>
      </c>
      <c r="AL157" s="40">
        <f t="shared" si="15"/>
        <v>0</v>
      </c>
      <c r="AM157" s="40">
        <f t="shared" si="15"/>
        <v>0</v>
      </c>
      <c r="AN157" s="40">
        <f t="shared" si="15"/>
        <v>0</v>
      </c>
      <c r="AO157" s="40">
        <f t="shared" si="15"/>
        <v>0</v>
      </c>
      <c r="AP157" s="40">
        <f t="shared" si="15"/>
        <v>0</v>
      </c>
      <c r="AQ157" s="40">
        <f t="shared" si="15"/>
        <v>0</v>
      </c>
      <c r="AR157" s="40">
        <f t="shared" si="15"/>
        <v>0</v>
      </c>
      <c r="AS157" s="41">
        <f>SUM(AS11:AS156)</f>
        <v>0</v>
      </c>
      <c r="AT157" s="42"/>
      <c r="AU157" s="42"/>
      <c r="AV157" s="42"/>
      <c r="AW157" s="43"/>
      <c r="AX157" s="33">
        <f>AVERAGE(AX11:AX156)</f>
        <v>80.51766654398233</v>
      </c>
      <c r="AY157" s="44"/>
    </row>
  </sheetData>
  <mergeCells count="3">
    <mergeCell ref="C9:AR9"/>
    <mergeCell ref="C10:L10"/>
    <mergeCell ref="N10:AR10"/>
  </mergeCells>
  <conditionalFormatting sqref="C11:AR156">
    <cfRule type="expression" dxfId="87" priority="1" stopIfTrue="1">
      <formula>AND(C$6="Да",C11="Н/з")</formula>
    </cfRule>
    <cfRule type="expression" dxfId="86" priority="2" stopIfTrue="1">
      <formula>AND(C$6="Да",C11="Неуд")</formula>
    </cfRule>
    <cfRule type="expression" dxfId="85" priority="3" stopIfTrue="1">
      <formula>AND(C$6="Да",C11="Н/я")</formula>
    </cfRule>
  </conditionalFormatting>
  <conditionalFormatting sqref="AW11:AW156">
    <cfRule type="expression" dxfId="84" priority="7" stopIfTrue="1">
      <formula>AND(DATEVALUE(AW11)&gt;ДатаСессии,OR(AV11="",DATEVALUE(AV11)&lt;NOW()))</formula>
    </cfRule>
  </conditionalFormatting>
  <conditionalFormatting sqref="AY11:AY156">
    <cfRule type="expression" dxfId="83" priority="8" stopIfTrue="1">
      <formula>AND(DATEVALUE(AY11)&gt;ДатаСессии,OR(AU11="",DATEVALUE(AU11)&lt;NOW()))</formula>
    </cfRule>
  </conditionalFormatting>
  <conditionalFormatting sqref="AT11:AT156">
    <cfRule type="cellIs" dxfId="82" priority="4" stopIfTrue="1" operator="equal">
      <formula>"Неусп"</formula>
    </cfRule>
    <cfRule type="cellIs" dxfId="81" priority="5" stopIfTrue="1" operator="equal">
      <formula>"Хор"</formula>
    </cfRule>
    <cfRule type="cellIs" dxfId="80" priority="6" stopIfTrue="1" operator="equal">
      <formula>"Отл"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</vt:i4>
      </vt:variant>
    </vt:vector>
  </HeadingPairs>
  <TitlesOfParts>
    <vt:vector size="21" baseType="lpstr">
      <vt:lpstr>Б-Б11</vt:lpstr>
      <vt:lpstr>Б-Б41</vt:lpstr>
      <vt:lpstr>Б-ПБХ31</vt:lpstr>
      <vt:lpstr>Б-Г 41</vt:lpstr>
      <vt:lpstr>Б-ЗК 11</vt:lpstr>
      <vt:lpstr>Б-ЗК 21</vt:lpstr>
      <vt:lpstr>Б-ЗК 31</vt:lpstr>
      <vt:lpstr>Б-ПГА 11</vt:lpstr>
      <vt:lpstr>Б-ПГА 21</vt:lpstr>
      <vt:lpstr>Б-ПГА 31</vt:lpstr>
      <vt:lpstr>Б-ТБ 11</vt:lpstr>
      <vt:lpstr>Б-ТБ 21</vt:lpstr>
      <vt:lpstr>Б-ТБ 31</vt:lpstr>
      <vt:lpstr>Б-ТБ 41</vt:lpstr>
      <vt:lpstr>Б-Х 11</vt:lpstr>
      <vt:lpstr>Б-ХА 21</vt:lpstr>
      <vt:lpstr>Б-ХА 41</vt:lpstr>
      <vt:lpstr>Б-ХФ 21</vt:lpstr>
      <vt:lpstr>Б-ХФ 41</vt:lpstr>
      <vt:lpstr>Лист1</vt:lpstr>
      <vt:lpstr>Семестр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Vosk9</dc:creator>
  <cp:lastModifiedBy>Vosk9</cp:lastModifiedBy>
  <dcterms:created xsi:type="dcterms:W3CDTF">2019-02-25T07:34:40Z</dcterms:created>
  <dcterms:modified xsi:type="dcterms:W3CDTF">2019-02-25T07:51:57Z</dcterms:modified>
</cp:coreProperties>
</file>