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xr:revisionPtr revIDLastSave="0" documentId="13_ncr:1_{C58C037F-A2E1-4B36-AB02-0CE74443D22C}" xr6:coauthVersionLast="45" xr6:coauthVersionMax="45" xr10:uidLastSave="{00000000-0000-0000-0000-000000000000}"/>
  <bookViews>
    <workbookView xWindow="5670" yWindow="510" windowWidth="19995" windowHeight="14580" xr2:uid="{00000000-000D-0000-FFFF-FFFF00000000}"/>
  </bookViews>
  <sheets>
    <sheet name="Б-ПРЛ-11" sheetId="1" r:id="rId1"/>
    <sheet name="Б-ПРИЯ-11" sheetId="2" r:id="rId2"/>
    <sheet name="Б-ПРИЯ-12" sheetId="3" r:id="rId3"/>
    <sheet name="Б-ПРКИ-11" sheetId="4" r:id="rId4"/>
    <sheet name="Б-Жур-11" sheetId="5" r:id="rId5"/>
    <sheet name="Б-ПРЛ-21" sheetId="6" r:id="rId6"/>
    <sheet name="Б-ПРИЯ-21" sheetId="7" r:id="rId7"/>
    <sheet name="Б-ПРКИ-21" sheetId="8" r:id="rId8"/>
    <sheet name="Б-Жур-21" sheetId="9" r:id="rId9"/>
    <sheet name="Бу-ПРКИ-21" sheetId="10" r:id="rId10"/>
    <sheet name="Б-ПРЛ-31" sheetId="11" r:id="rId11"/>
    <sheet name="Б-ПРИЯ-31" sheetId="12" r:id="rId12"/>
    <sheet name="Б-ПРКИ-31" sheetId="13" r:id="rId13"/>
    <sheet name="Б-РСО-31" sheetId="15" r:id="rId14"/>
    <sheet name="Б-Жур-31" sheetId="17" r:id="rId15"/>
    <sheet name="Б-ПРЛ-41" sheetId="18" r:id="rId16"/>
    <sheet name="Б-ПРИЯ-41" sheetId="19" r:id="rId17"/>
    <sheet name="Б-ПРИЯ-42" sheetId="20" r:id="rId18"/>
    <sheet name="Б-ПРКИ-41" sheetId="21" r:id="rId19"/>
    <sheet name="Б-РСО-41" sheetId="22" r:id="rId20"/>
    <sheet name="Б-ПРЛ-51" sheetId="23" r:id="rId21"/>
    <sheet name="Б-ПРИЯ-51" sheetId="24" r:id="rId22"/>
    <sheet name="Б-ПРИЯ-52" sheetId="25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25" l="1"/>
  <c r="L19" i="25"/>
  <c r="L18" i="25"/>
  <c r="L17" i="25"/>
  <c r="L16" i="25"/>
  <c r="L15" i="25"/>
  <c r="L14" i="25"/>
  <c r="L13" i="25"/>
  <c r="L12" i="25"/>
  <c r="K20" i="25"/>
  <c r="K19" i="25"/>
  <c r="K18" i="25"/>
  <c r="K17" i="25"/>
  <c r="K16" i="25"/>
  <c r="K15" i="25"/>
  <c r="K14" i="25"/>
  <c r="K13" i="25"/>
  <c r="K12" i="25"/>
  <c r="L11" i="25"/>
  <c r="K11" i="25"/>
  <c r="M30" i="24"/>
  <c r="M29" i="24"/>
  <c r="M28" i="24"/>
  <c r="M27" i="24"/>
  <c r="M26" i="24"/>
  <c r="M25" i="24"/>
  <c r="M24" i="24"/>
  <c r="M22" i="24"/>
  <c r="M21" i="24"/>
  <c r="M20" i="24"/>
  <c r="M19" i="24"/>
  <c r="M18" i="24"/>
  <c r="M17" i="24"/>
  <c r="M16" i="24"/>
  <c r="M15" i="24"/>
  <c r="M14" i="24"/>
  <c r="M13" i="24"/>
  <c r="M12" i="24"/>
  <c r="M11" i="24"/>
  <c r="L30" i="24"/>
  <c r="L29" i="24"/>
  <c r="L28" i="24"/>
  <c r="L27" i="24"/>
  <c r="L26" i="24"/>
  <c r="L25" i="24"/>
  <c r="L24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M35" i="23"/>
  <c r="M34" i="23"/>
  <c r="M33" i="23"/>
  <c r="M32" i="23"/>
  <c r="M31" i="23"/>
  <c r="M30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M11" i="23"/>
  <c r="L11" i="23"/>
  <c r="J21" i="22"/>
  <c r="J20" i="22"/>
  <c r="J19" i="22"/>
  <c r="J18" i="22"/>
  <c r="J17" i="22"/>
  <c r="J16" i="22"/>
  <c r="J15" i="22"/>
  <c r="J14" i="22"/>
  <c r="J13" i="22"/>
  <c r="J12" i="22"/>
  <c r="I21" i="22"/>
  <c r="I20" i="22"/>
  <c r="I19" i="22"/>
  <c r="I18" i="22"/>
  <c r="I17" i="22"/>
  <c r="I16" i="22"/>
  <c r="I15" i="22"/>
  <c r="I14" i="22"/>
  <c r="I13" i="22"/>
  <c r="I12" i="22"/>
  <c r="J11" i="22"/>
  <c r="I11" i="22"/>
  <c r="J15" i="21"/>
  <c r="J14" i="21"/>
  <c r="J13" i="21"/>
  <c r="J12" i="21"/>
  <c r="I15" i="21"/>
  <c r="I14" i="21"/>
  <c r="I13" i="21"/>
  <c r="I12" i="21"/>
  <c r="J11" i="21"/>
  <c r="I11" i="21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N11" i="20"/>
  <c r="M11" i="20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O11" i="18"/>
  <c r="N11" i="18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O11" i="17"/>
  <c r="N11" i="17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O11" i="15"/>
  <c r="N11" i="15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L11" i="13"/>
  <c r="K11" i="13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Q11" i="12"/>
  <c r="P11" i="12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O11" i="11"/>
  <c r="P11" i="10"/>
  <c r="P18" i="10"/>
  <c r="P17" i="10"/>
  <c r="P16" i="10"/>
  <c r="P15" i="10"/>
  <c r="P14" i="10"/>
  <c r="P13" i="10"/>
  <c r="P12" i="10"/>
  <c r="O18" i="10"/>
  <c r="O17" i="10"/>
  <c r="O16" i="10"/>
  <c r="O15" i="10"/>
  <c r="O14" i="10"/>
  <c r="O13" i="10"/>
  <c r="O12" i="10"/>
  <c r="O11" i="10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Q11" i="9"/>
  <c r="P11" i="9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P11" i="7"/>
  <c r="O11" i="7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P19" i="3"/>
  <c r="P18" i="3"/>
  <c r="P17" i="3"/>
  <c r="P16" i="3"/>
  <c r="P15" i="3"/>
  <c r="P14" i="3"/>
  <c r="P13" i="3"/>
  <c r="P12" i="3"/>
  <c r="P11" i="3"/>
  <c r="P10" i="3"/>
  <c r="P9" i="3"/>
  <c r="P8" i="3"/>
  <c r="O19" i="3"/>
  <c r="O18" i="3"/>
  <c r="O17" i="3"/>
  <c r="O16" i="3"/>
  <c r="O15" i="3"/>
  <c r="O14" i="3"/>
  <c r="O13" i="3"/>
  <c r="O12" i="3"/>
  <c r="O11" i="3"/>
  <c r="O10" i="3"/>
  <c r="O9" i="3"/>
  <c r="O8" i="3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O12" i="1"/>
  <c r="O11" i="1"/>
</calcChain>
</file>

<file path=xl/sharedStrings.xml><?xml version="1.0" encoding="utf-8"?>
<sst xmlns="http://schemas.openxmlformats.org/spreadsheetml/2006/main" count="1797" uniqueCount="837">
  <si>
    <t>Институт филологии и массмедиа</t>
  </si>
  <si>
    <t>Группа: Б-ПРЛ-11</t>
  </si>
  <si>
    <t>Первый семестр</t>
  </si>
  <si>
    <t>Направление подготовки: Педагогическое образование (с двумя профилями подготовки)</t>
  </si>
  <si>
    <t>Год: 2022 - 2023</t>
  </si>
  <si>
    <t>Профиль: Русский язык и литература</t>
  </si>
  <si>
    <t>№</t>
  </si>
  <si>
    <t>Номер зачетной книжки</t>
  </si>
  <si>
    <t>Зачеты</t>
  </si>
  <si>
    <t>Экзамены</t>
  </si>
  <si>
    <t>Сумма баллов</t>
  </si>
  <si>
    <t>Средний балл</t>
  </si>
  <si>
    <t>Место студента в рейтинге группы</t>
  </si>
  <si>
    <t>Введение в литературоведение</t>
  </si>
  <si>
    <t>Введение в языкознание</t>
  </si>
  <si>
    <t>Практикум по орфографии и пунктуации</t>
  </si>
  <si>
    <t>Васильянова Инна Михайловна</t>
  </si>
  <si>
    <t>Устюжанина Ольга Анатольевна</t>
  </si>
  <si>
    <t>Панасюк Виктор Вячеславович</t>
  </si>
  <si>
    <t xml:space="preserve">Ведомость накопительного рейтинга </t>
  </si>
  <si>
    <t xml:space="preserve">Фамилия, имя, отчество </t>
  </si>
  <si>
    <t>Иностранный язык
(Зачет)</t>
  </si>
  <si>
    <t>Русская диалектология
(Зачет)</t>
  </si>
  <si>
    <t>Русский язык и культура речи
(Зачет)</t>
  </si>
  <si>
    <t>Физическая культура и спорт
(Зачет)</t>
  </si>
  <si>
    <t>Экология в современном мире
(Зачет)</t>
  </si>
  <si>
    <t>История (история России, всеобщая история)
(Контрольная работа)</t>
  </si>
  <si>
    <t>Философия
(Контрольная работа)</t>
  </si>
  <si>
    <t>Эмоциональный интеллект
(Контрольная работа)</t>
  </si>
  <si>
    <t>Иванов Виктор АлександровичИванов Виктор Александрович (внеш.совм.)</t>
  </si>
  <si>
    <t>Кулачкова Ирина Михайловна (внеш.совм.)Орлова Анна ЕвгеньевнаПетрова Оксана ОлеговнаПетрова Оксана Олеговна (вн.совм.)</t>
  </si>
  <si>
    <t>Бажина Ирина АлександровнаГришина Галина ВалентиновнаРожнов Андрей АлександровичСущенкова Ольга ГеоргиевнаФедорков Руслан Александрович (внеш.совм.)Широкова Евгения АлександровнаЩеголев Владислав ВладимировичЩеголева Марина Анатольевна</t>
  </si>
  <si>
    <t>Шарова Марина АлександровнаШарова Марина Александровна (вн.совм.)</t>
  </si>
  <si>
    <t>Иконникова Валерия ЕвгеньевнаКабанов Кирилл Валерьевич</t>
  </si>
  <si>
    <t>Каргашин Игорь АлексеевичКаргашин Игорь Алексеевич (внеш.совм.)Ксенофонтов Игорь Валерьевич</t>
  </si>
  <si>
    <t>Ненько Валентина МихайловнаНенько Валентина Михайловна (вн.совм.)</t>
  </si>
  <si>
    <t>Еленская Кристина Валерьевна (вн.совм.)Поезжаева Анна КонстантиновнаТаганцева Юлия Валерьевна</t>
  </si>
  <si>
    <t>1</t>
  </si>
  <si>
    <t>220015</t>
  </si>
  <si>
    <t>8</t>
  </si>
  <si>
    <t>2</t>
  </si>
  <si>
    <t>220208</t>
  </si>
  <si>
    <t>21</t>
  </si>
  <si>
    <t>3</t>
  </si>
  <si>
    <t>221440</t>
  </si>
  <si>
    <t>24</t>
  </si>
  <si>
    <t>4</t>
  </si>
  <si>
    <t>220584</t>
  </si>
  <si>
    <t>5</t>
  </si>
  <si>
    <t>220589</t>
  </si>
  <si>
    <t>6</t>
  </si>
  <si>
    <t>221438</t>
  </si>
  <si>
    <t>19</t>
  </si>
  <si>
    <t>7</t>
  </si>
  <si>
    <t>220582</t>
  </si>
  <si>
    <t>18</t>
  </si>
  <si>
    <t>221437</t>
  </si>
  <si>
    <t>26</t>
  </si>
  <si>
    <t>9</t>
  </si>
  <si>
    <t>221442</t>
  </si>
  <si>
    <t>27</t>
  </si>
  <si>
    <t>10</t>
  </si>
  <si>
    <t>220585</t>
  </si>
  <si>
    <t>12</t>
  </si>
  <si>
    <t>11</t>
  </si>
  <si>
    <t>220254</t>
  </si>
  <si>
    <t>30</t>
  </si>
  <si>
    <t>29</t>
  </si>
  <si>
    <t>220586</t>
  </si>
  <si>
    <t>13</t>
  </si>
  <si>
    <t>220578</t>
  </si>
  <si>
    <t>14</t>
  </si>
  <si>
    <t>221433</t>
  </si>
  <si>
    <t>25</t>
  </si>
  <si>
    <t>15</t>
  </si>
  <si>
    <t>220583</t>
  </si>
  <si>
    <t>16</t>
  </si>
  <si>
    <t>220210</t>
  </si>
  <si>
    <t>17</t>
  </si>
  <si>
    <t>220209</t>
  </si>
  <si>
    <t>220579</t>
  </si>
  <si>
    <t>220014</t>
  </si>
  <si>
    <t>28</t>
  </si>
  <si>
    <t>20</t>
  </si>
  <si>
    <t>220581</t>
  </si>
  <si>
    <t>220580</t>
  </si>
  <si>
    <t>22</t>
  </si>
  <si>
    <t>220207</t>
  </si>
  <si>
    <t>23</t>
  </si>
  <si>
    <t>221441</t>
  </si>
  <si>
    <t>31</t>
  </si>
  <si>
    <t>221443</t>
  </si>
  <si>
    <t>220587</t>
  </si>
  <si>
    <t>220588</t>
  </si>
  <si>
    <t>220590</t>
  </si>
  <si>
    <t>221434</t>
  </si>
  <si>
    <t>221439</t>
  </si>
  <si>
    <t>221435</t>
  </si>
  <si>
    <t>221436</t>
  </si>
  <si>
    <t>Группа: Б-ПРИЯ-11</t>
  </si>
  <si>
    <t>Профиль: Русский язык и иностранный язык (китайский)</t>
  </si>
  <si>
    <t>Теория литературы</t>
  </si>
  <si>
    <t>Русская диалектология
(Контрольная работа)</t>
  </si>
  <si>
    <t>Гао ЮйЕндина Дарья ОлеговнаЛи СяЛю Айни</t>
  </si>
  <si>
    <t>Кулачкова Ирина Михайловна (внеш.совм.)Петрова Оксана ОлеговнаПетрова Оксана Олеговна (вн.совм.)Синицына Юлия Владимировна (внеш.совм.)Сунцова Мария Вячеславовна</t>
  </si>
  <si>
    <t>Бажина Ирина АлександровнаГришина Галина ВалентиновнаНаумова Светлана Николаевна (внеш.совм.)Рожнов Андрей АлександровичРожнов Андрей Александрович (вн.совм.)Сущенкова Ольга ГеоргиевнаШевцова Ирина ВячеславовнаШирокова Евгения АлександровнаЩеголев Владислав ВладимировичЩеголева Марина Анатольевна</t>
  </si>
  <si>
    <t>Еленская Кристина Валерьевна (вн.совм.)Таганцева Юлия Валерьевна</t>
  </si>
  <si>
    <t>220576</t>
  </si>
  <si>
    <t>220252</t>
  </si>
  <si>
    <t>220562</t>
  </si>
  <si>
    <t>220567</t>
  </si>
  <si>
    <t>221424</t>
  </si>
  <si>
    <t>221427</t>
  </si>
  <si>
    <t>220206</t>
  </si>
  <si>
    <t>220573</t>
  </si>
  <si>
    <t>221414</t>
  </si>
  <si>
    <t>220571</t>
  </si>
  <si>
    <t>220577</t>
  </si>
  <si>
    <t>221422</t>
  </si>
  <si>
    <t>221432</t>
  </si>
  <si>
    <t>221429</t>
  </si>
  <si>
    <t>220563</t>
  </si>
  <si>
    <t>221423</t>
  </si>
  <si>
    <t>210487</t>
  </si>
  <si>
    <t>220566</t>
  </si>
  <si>
    <t>221419</t>
  </si>
  <si>
    <t>221426</t>
  </si>
  <si>
    <t>220574</t>
  </si>
  <si>
    <t>220253</t>
  </si>
  <si>
    <t>220575</t>
  </si>
  <si>
    <t>220205</t>
  </si>
  <si>
    <t>221425</t>
  </si>
  <si>
    <t>220570</t>
  </si>
  <si>
    <t>221418</t>
  </si>
  <si>
    <t>Группа: Б-ПРИЯ-12</t>
  </si>
  <si>
    <t>Иванов Виктор Александрович (внеш.совм.)</t>
  </si>
  <si>
    <t>Андрианова Ирина ВладимировнаЗайцева Вера НиколаевнаТелегина Татьяна Дмитриевна</t>
  </si>
  <si>
    <t>Котова Анастасия АлександрованаКулачкова Ирина Михайловна (внеш.совм.)Синицына Юлия Владимировна (внеш.совм.)</t>
  </si>
  <si>
    <t>Гришина Галина ВалентиновнаКорнев Максим КонстантиновичРожнов Андрей Александрович (вн.совм.)Широкова Евгения Александровна</t>
  </si>
  <si>
    <t>Еленская Кристина Валерьевна (вн.совм.)Кисенкова Ольга Михайловна (внеш.совм.)</t>
  </si>
  <si>
    <t>Каргашин Игорь АлексеевичКсенофонтов Игорь ВалерьевичМарачева Алла Владимировна (вн.совм.)</t>
  </si>
  <si>
    <t>220568</t>
  </si>
  <si>
    <t>220564</t>
  </si>
  <si>
    <t>221430</t>
  </si>
  <si>
    <t>220572</t>
  </si>
  <si>
    <t>221420</t>
  </si>
  <si>
    <t>220565</t>
  </si>
  <si>
    <t>221428</t>
  </si>
  <si>
    <t>221431</t>
  </si>
  <si>
    <t>221415</t>
  </si>
  <si>
    <t>221421</t>
  </si>
  <si>
    <t>221416</t>
  </si>
  <si>
    <t>220569</t>
  </si>
  <si>
    <t>Группа: Б-ПРКИ-11</t>
  </si>
  <si>
    <t>Направление подготовки: Педагогическое образование</t>
  </si>
  <si>
    <t>Профиль: Русский язык как иностранный</t>
  </si>
  <si>
    <t>История русского языка</t>
  </si>
  <si>
    <t>Теория языка</t>
  </si>
  <si>
    <t>Топорков Петр Евгеньевич</t>
  </si>
  <si>
    <t>Савина Екатерина Николаевна</t>
  </si>
  <si>
    <t>Русская письменная коммуникация
(Зачет с оценкой)</t>
  </si>
  <si>
    <t>Васильянова Инна МихайловнаГусева Ольга АлександровнаСунцова Мария ВячеславовнаТопорков Петр Евгеньевич</t>
  </si>
  <si>
    <t>Бажина Ирина АлександровнаБелевский Владимир НиколаевичКлинушкина Евгения АлександровнаНаумова Светлана Николаевна (внеш.совм.)Рожнов Андрей Александрович (вн.совм.)Широкова Евгения АлександровнаЩеголев Владислав ВладимировичЩеголева Марина Анатольевна</t>
  </si>
  <si>
    <t>Анохина Татьяна АнатольевнаТаганцева Юлия Валерьевна</t>
  </si>
  <si>
    <t>220453</t>
  </si>
  <si>
    <t>220458</t>
  </si>
  <si>
    <t>220449</t>
  </si>
  <si>
    <t>220456</t>
  </si>
  <si>
    <t>221320</t>
  </si>
  <si>
    <t>220465</t>
  </si>
  <si>
    <t>220455</t>
  </si>
  <si>
    <t>220452</t>
  </si>
  <si>
    <t>220448</t>
  </si>
  <si>
    <t>220463</t>
  </si>
  <si>
    <t>220461</t>
  </si>
  <si>
    <t>221322</t>
  </si>
  <si>
    <t>220457</t>
  </si>
  <si>
    <t>220460</t>
  </si>
  <si>
    <t>220467</t>
  </si>
  <si>
    <t>220454</t>
  </si>
  <si>
    <t>221321</t>
  </si>
  <si>
    <t>220450</t>
  </si>
  <si>
    <t>220459</t>
  </si>
  <si>
    <t>220464</t>
  </si>
  <si>
    <t>220462</t>
  </si>
  <si>
    <t>221318</t>
  </si>
  <si>
    <t>220466</t>
  </si>
  <si>
    <t>220451</t>
  </si>
  <si>
    <t>221319</t>
  </si>
  <si>
    <t>Ахременко Дарья Михайловна</t>
  </si>
  <si>
    <t>Группа: Б-Жур-11</t>
  </si>
  <si>
    <t>Направление подготовки: Журналистика</t>
  </si>
  <si>
    <t>Профиль: Журналистика</t>
  </si>
  <si>
    <t>Основы теории литературы
(Зачет с оценкой)</t>
  </si>
  <si>
    <t>Социология
(Контрольная работа)</t>
  </si>
  <si>
    <t>Аргументация и деловая коммуникация</t>
  </si>
  <si>
    <t>Основы теории журналистики</t>
  </si>
  <si>
    <t>Основы теории коммуникации</t>
  </si>
  <si>
    <t>Каргашин Игорь Алексеевич (внеш.совм.)Ксенофонтов Игорь Валерьевич</t>
  </si>
  <si>
    <t>Кисенкова Ольга Михайловна (внеш.совм.)Петрова Оксана ОлеговнаПетрова Оксана Олеговна (вн.совм.)</t>
  </si>
  <si>
    <t>Бажина Ирина АлександровнаКлинушкина Евгения АлександровнаКоровенкова Светлана ВладимировнаЩеголев Владислав ВладимировичЩеголева Марина Анатольевна</t>
  </si>
  <si>
    <t>Иванов Виталий АнатольевичПанасюк Виктор Вячеславович</t>
  </si>
  <si>
    <t>Казакова Анна Юрьевна</t>
  </si>
  <si>
    <t>Федяй Инна Викторовна</t>
  </si>
  <si>
    <t>Кабанов Кирилл ВалерьевичСавин Евгений Юрьевич</t>
  </si>
  <si>
    <t>Ненько Валентина МихайловнаСунцова Мария ВячеславовнаТопорков Петр ЕвгеньевичТопорков Петр Евгеньевич (вн.совм.)</t>
  </si>
  <si>
    <t>Журавлев Евгений Васильевич (внеш.совм.)Марачева Алла ВладимировнаМарачева Алла Владимировна (вн.совм.)</t>
  </si>
  <si>
    <t>Сунцова Мария Вячеславовна (почас.)Топорков Петр Евгеньевич</t>
  </si>
  <si>
    <t>220243</t>
  </si>
  <si>
    <t>221295</t>
  </si>
  <si>
    <t>220431</t>
  </si>
  <si>
    <t>221300</t>
  </si>
  <si>
    <t>221315</t>
  </si>
  <si>
    <t>221306</t>
  </si>
  <si>
    <t>221311</t>
  </si>
  <si>
    <t>221308</t>
  </si>
  <si>
    <t>220432</t>
  </si>
  <si>
    <t>221302</t>
  </si>
  <si>
    <t>220433</t>
  </si>
  <si>
    <t>221298</t>
  </si>
  <si>
    <t>221296</t>
  </si>
  <si>
    <t>220430</t>
  </si>
  <si>
    <t>221297</t>
  </si>
  <si>
    <t>221310</t>
  </si>
  <si>
    <t>220427</t>
  </si>
  <si>
    <t>221303</t>
  </si>
  <si>
    <t>221316</t>
  </si>
  <si>
    <t>221305</t>
  </si>
  <si>
    <t>221304</t>
  </si>
  <si>
    <t>221314</t>
  </si>
  <si>
    <t>220429</t>
  </si>
  <si>
    <t>221312</t>
  </si>
  <si>
    <t>221309</t>
  </si>
  <si>
    <t>221313</t>
  </si>
  <si>
    <t>220428</t>
  </si>
  <si>
    <t>221301</t>
  </si>
  <si>
    <t>221299</t>
  </si>
  <si>
    <t>221307</t>
  </si>
  <si>
    <t>Группа: Б-ПРЛ-21</t>
  </si>
  <si>
    <t>Третий семестр</t>
  </si>
  <si>
    <t>Зарубежная литература Средних Веков и эпохи Возрождения
(Зачет с оценкой)</t>
  </si>
  <si>
    <t>Логика
(Зачет)</t>
  </si>
  <si>
    <t>Мир детства в мировой литературе
(Зачет с оценкой)</t>
  </si>
  <si>
    <t>Основы проектной деятельности 2
(Зачет)</t>
  </si>
  <si>
    <t>Педагогика
(Зачет с оценкой)</t>
  </si>
  <si>
    <t>Психология в образовании
(Зачет с оценкой)</t>
  </si>
  <si>
    <t>Язык искусства (великие книги, великие фильмы, музыка, живопись)
(Зачет с оценкой)</t>
  </si>
  <si>
    <t>Русская литература XVIII века
(Контрольная работа)</t>
  </si>
  <si>
    <t>Безопасность жизнедеятельности</t>
  </si>
  <si>
    <t>Историческая грамматика</t>
  </si>
  <si>
    <t>Лексика, лексическая семантика, фразеология</t>
  </si>
  <si>
    <t>Похаленков Олег Евгеньевич</t>
  </si>
  <si>
    <t>Зайцева Татьяна Васильевна (внеш.совм.)Максимов Михаил АлександровичОбухова Ксения ВладимировнаФедяй Инна ВикторовнаШарова Марина Александровна</t>
  </si>
  <si>
    <t>Терехова Светлана Сергеевна</t>
  </si>
  <si>
    <t>Кондрашова Наталья ГеннадьевнаМедведева Ольга Сергеевна</t>
  </si>
  <si>
    <t>Левченко Наталия ВалерьевнаМаслова Татьяна АлександровнаНечаева Ольга АлексеевнаПолякова Мария Александровна</t>
  </si>
  <si>
    <t>Савин Евгений ЮрьевичФомин Андрей ЕвгеньевичЩукина Инна Гарриевна</t>
  </si>
  <si>
    <t>Асмолова Елизавета Владимировна (вн.совм.)Заборина Мария АлексеевнаКонкина А.О. ВАК_26Котелевская Элина ИгоревнаМарачева Алла ВладимировнаМарачева Алла Владимировна (вн.совм.)Терехова Светлана Сергеевна</t>
  </si>
  <si>
    <t>Хачикян Елена ИвановнаХачикян Елена Ивановна (вн.совм.)</t>
  </si>
  <si>
    <t>Ергольская Наталия ВладимировнаЗайцева Ирина ВасильевнаЗубарев Александр Евгеньевич</t>
  </si>
  <si>
    <t>Иванов Виктор АлександровичИванов Виктор Александрович (внеш.совм.)Иванов Виктор Александрович (почас.)</t>
  </si>
  <si>
    <t>Исаева Нина Александровна (вн.совм.)Козлова Екатерина АлександровнаПетрова Оксана ОлеговнаСавина Елена АлександровнаТопорков Петр Евгеньевич</t>
  </si>
  <si>
    <t>210505</t>
  </si>
  <si>
    <t>210498</t>
  </si>
  <si>
    <t>211720</t>
  </si>
  <si>
    <t>210033</t>
  </si>
  <si>
    <t>210500</t>
  </si>
  <si>
    <t>211721</t>
  </si>
  <si>
    <t>210502</t>
  </si>
  <si>
    <t>211722</t>
  </si>
  <si>
    <t>211723</t>
  </si>
  <si>
    <t>211716</t>
  </si>
  <si>
    <t>210177</t>
  </si>
  <si>
    <t>210499</t>
  </si>
  <si>
    <t>210503</t>
  </si>
  <si>
    <t>210175</t>
  </si>
  <si>
    <t>210176</t>
  </si>
  <si>
    <t>211715</t>
  </si>
  <si>
    <t>210497</t>
  </si>
  <si>
    <t>210506</t>
  </si>
  <si>
    <t>210178</t>
  </si>
  <si>
    <t>211724</t>
  </si>
  <si>
    <t>210501</t>
  </si>
  <si>
    <t>210509</t>
  </si>
  <si>
    <t>210496</t>
  </si>
  <si>
    <t>211718</t>
  </si>
  <si>
    <t>200798</t>
  </si>
  <si>
    <t>211710</t>
  </si>
  <si>
    <t>210504</t>
  </si>
  <si>
    <t>210508</t>
  </si>
  <si>
    <t>211719</t>
  </si>
  <si>
    <t>Группа: Б-ПРИЯ-21</t>
  </si>
  <si>
    <t>Практический курс иностранного языка (китайского)
(Зачет)</t>
  </si>
  <si>
    <t>История русской литературы
(Контрольная работа)</t>
  </si>
  <si>
    <t>Практическая грамматика иностранного языка (китайского)
(Контрольная работа)</t>
  </si>
  <si>
    <t>Зайцева Татьяна Васильевна (внеш.совм.)Максимов Михаил АлександровичФедяй Инна ВикторовнаШарова Марина Александровна</t>
  </si>
  <si>
    <t>Кондрашова Наталья ГеннадьевнаМедведева Ольга СергеевнаМедведева Ольга Сергеевна (вн.совм.)</t>
  </si>
  <si>
    <t>Нечаева Ольга АлексеевнаПолякова Мария АлександровнаПрокофьева Ольга Николаевна</t>
  </si>
  <si>
    <t>Аксючиц Мария НиколаевнаГао Юй (вн.совм.)Ли Ся (вн.совм.)Телегина Татьяна Дмитриевна</t>
  </si>
  <si>
    <t>Балашова Елена АнатольевнаХачикян Елена ИвановнаХачикян Елена Ивановна (вн.совм.)</t>
  </si>
  <si>
    <t>Гао ЮйГэнэн Элеонора (внеш.совм.)Карачун Екатерина АлександровнаЛю Айни</t>
  </si>
  <si>
    <t>Ергольская Наталия ВладимировнаЗайцева Ирина Васильевна</t>
  </si>
  <si>
    <t>Иванов Виктор АлександровичИванов Виктор Александрович (внеш.совм.)Савина Екатерина Николаевна</t>
  </si>
  <si>
    <t>211703</t>
  </si>
  <si>
    <t>210483</t>
  </si>
  <si>
    <t>210479</t>
  </si>
  <si>
    <t>210493</t>
  </si>
  <si>
    <t>211697</t>
  </si>
  <si>
    <t>211711</t>
  </si>
  <si>
    <t>211698</t>
  </si>
  <si>
    <t>210031</t>
  </si>
  <si>
    <t>210490</t>
  </si>
  <si>
    <t>210482</t>
  </si>
  <si>
    <t>211705</t>
  </si>
  <si>
    <t>210480</t>
  </si>
  <si>
    <t>210489</t>
  </si>
  <si>
    <t>210481</t>
  </si>
  <si>
    <t>210478</t>
  </si>
  <si>
    <t>211699</t>
  </si>
  <si>
    <t>211704</t>
  </si>
  <si>
    <t>210485</t>
  </si>
  <si>
    <t>211712</t>
  </si>
  <si>
    <t>211706</t>
  </si>
  <si>
    <t>210491</t>
  </si>
  <si>
    <t>211707</t>
  </si>
  <si>
    <t>210030</t>
  </si>
  <si>
    <t>211709</t>
  </si>
  <si>
    <t>210486</t>
  </si>
  <si>
    <t>210492</t>
  </si>
  <si>
    <t>210484</t>
  </si>
  <si>
    <t>210494</t>
  </si>
  <si>
    <t>211701</t>
  </si>
  <si>
    <t>210488</t>
  </si>
  <si>
    <t>Группа: Б-ПРКИ-21</t>
  </si>
  <si>
    <t>Историческая грамматика
(Зачет с оценкой)</t>
  </si>
  <si>
    <t>История русской литературы
(Зачет с оценкой)</t>
  </si>
  <si>
    <t>Лингвострановедение на уроках русского языка как иностранного
(Зачет)</t>
  </si>
  <si>
    <t>Педагогика
(Контрольная работа)</t>
  </si>
  <si>
    <t>Психология в образовании
(Контрольная работа)</t>
  </si>
  <si>
    <t>Практическая грамматика иностранного языка</t>
  </si>
  <si>
    <t>Балашова Елена АнатольевнаХачикян Елена Ивановна</t>
  </si>
  <si>
    <t>Сунцова Мария Вячеславовна</t>
  </si>
  <si>
    <t>Зайцева Татьяна Васильевна (внеш.совм.)Федяй Инна ВикторовнаШарова Марина Александровна</t>
  </si>
  <si>
    <t>Асмолова Елизавета Владимировна (вн.совм.)Конкина А.О. ВАК_26Котелевская Элина ИгоревнаМарачева Алла ВладимировнаМарачева Алла Владимировна (вн.совм.)Терехова Светлана Сергеевна</t>
  </si>
  <si>
    <t>Нечаева Ольга АлексеевнаПолякова Мария Александровна</t>
  </si>
  <si>
    <t>Меньшиков Петр Викторович</t>
  </si>
  <si>
    <t>Зайцева Ирина Васильевна</t>
  </si>
  <si>
    <t>Еленская Кристина ВалерьевнаИсаева Нина Александровна (вн.совм.)Козлова Екатерина АлександровнаПетрова Оксана ОлеговнаТопорков Петр Евгеньевич</t>
  </si>
  <si>
    <t>Васильянова Инна МихайловнаГусева Ольга Александровна</t>
  </si>
  <si>
    <t>210381</t>
  </si>
  <si>
    <t>210390</t>
  </si>
  <si>
    <t>211585</t>
  </si>
  <si>
    <t>211593</t>
  </si>
  <si>
    <t>210388</t>
  </si>
  <si>
    <t>210017</t>
  </si>
  <si>
    <t>210386</t>
  </si>
  <si>
    <t>210153</t>
  </si>
  <si>
    <t>211592</t>
  </si>
  <si>
    <t>210392</t>
  </si>
  <si>
    <t>210387</t>
  </si>
  <si>
    <t>210383</t>
  </si>
  <si>
    <t>210382</t>
  </si>
  <si>
    <t>211591</t>
  </si>
  <si>
    <t>210376</t>
  </si>
  <si>
    <t>211586</t>
  </si>
  <si>
    <t>210377</t>
  </si>
  <si>
    <t>210380</t>
  </si>
  <si>
    <t>210385</t>
  </si>
  <si>
    <t>210018</t>
  </si>
  <si>
    <t>210379</t>
  </si>
  <si>
    <t>210389</t>
  </si>
  <si>
    <t>210378</t>
  </si>
  <si>
    <t>210391</t>
  </si>
  <si>
    <t>211589</t>
  </si>
  <si>
    <t>190836</t>
  </si>
  <si>
    <t>211577</t>
  </si>
  <si>
    <t>Группа: Б-Жур-21</t>
  </si>
  <si>
    <t>История зарубежной литературы
(Зачет с оценкой)</t>
  </si>
  <si>
    <t>История отечественной литературы
(Зачет с оценкой)</t>
  </si>
  <si>
    <t>Основы журналистской деятельности
(Зачет с оценкой)</t>
  </si>
  <si>
    <t>Современный русский язык
(Зачет с оценкой)</t>
  </si>
  <si>
    <t>Социология массовых коммуникаций
(Зачет)</t>
  </si>
  <si>
    <t>Иностранный язык в профессиональной коммуникации</t>
  </si>
  <si>
    <t>Психология массовых коммуникаций</t>
  </si>
  <si>
    <t>Марачева Алла Владимировна (вн.совм.)Похаленков Олег Евгеньевич</t>
  </si>
  <si>
    <t>Балашова Елена АнатольевнаТерехова Светлана Сергеевна</t>
  </si>
  <si>
    <t>Зайцева Татьяна Васильевна (внеш.совм.)Максимов Михаил АлександровичОбухова Ксения ВладимировнаШарова Марина Александровна</t>
  </si>
  <si>
    <t>Кумелашвили Нанули УшангиевнаМарачева Алла Владимировна</t>
  </si>
  <si>
    <t>Гагарина Светлана НиколаевнаКондрашова Наталья ГеннадьевнаМедведева Ольга Сергеевна</t>
  </si>
  <si>
    <t>Ахременко Дарья МихайловнаАхременко Дарья Михайловна (вн.совм.)Иосифова Вера Евгеньевна (вн.совм.)Ненько Валентина МихайловнаПетрова Оксана Олеговна</t>
  </si>
  <si>
    <t>Гришина Галина ВалентиновнаШевцова Ирина ВячеславовнаЩеголева Марина Анатольевна</t>
  </si>
  <si>
    <t>Асмолова Елизавета Владимировна (вн.совм.)Богоявленская Юлия Юрьевна (вн.совм.)Заборина Мария АлексеевнаКонкина А.О. ВАК_26Котелевская Элина ИгоревнаМарачева Алла ВладимировнаМарачева Алла Владимировна (вн.совм.)</t>
  </si>
  <si>
    <t>Ергольская Наталия ВладимировнаЗайцева Ирина ВасильевнаЛаврентьева Галина Владимировна (внеш.совм.)</t>
  </si>
  <si>
    <t>Кабанов Кирилл Валерьевич</t>
  </si>
  <si>
    <t>211565</t>
  </si>
  <si>
    <t>210352</t>
  </si>
  <si>
    <t>210356</t>
  </si>
  <si>
    <t>211569</t>
  </si>
  <si>
    <t>211568</t>
  </si>
  <si>
    <t>211567</t>
  </si>
  <si>
    <t>211553</t>
  </si>
  <si>
    <t>211570</t>
  </si>
  <si>
    <t>211551</t>
  </si>
  <si>
    <t>210353</t>
  </si>
  <si>
    <t>211563</t>
  </si>
  <si>
    <t>211573</t>
  </si>
  <si>
    <t>211557</t>
  </si>
  <si>
    <t>211561</t>
  </si>
  <si>
    <t>210016</t>
  </si>
  <si>
    <t>211501</t>
  </si>
  <si>
    <t>210351</t>
  </si>
  <si>
    <t>210355</t>
  </si>
  <si>
    <t>211564</t>
  </si>
  <si>
    <t>211566</t>
  </si>
  <si>
    <t>211554</t>
  </si>
  <si>
    <t>210354</t>
  </si>
  <si>
    <t>211562</t>
  </si>
  <si>
    <t>211555</t>
  </si>
  <si>
    <t>211552</t>
  </si>
  <si>
    <t>210358</t>
  </si>
  <si>
    <t>210357</t>
  </si>
  <si>
    <t>211571</t>
  </si>
  <si>
    <t>211560</t>
  </si>
  <si>
    <t>Группа: Бу-ПРКИ-21</t>
  </si>
  <si>
    <t>Методика преподавания русского языка как иностранного
(Зачет с оценкой)</t>
  </si>
  <si>
    <t>Производственная практика (педагогическая)
(Зачет с оценкой)</t>
  </si>
  <si>
    <t>Учебная практика (ознакомительная)
(Зачет с оценкой)</t>
  </si>
  <si>
    <t>Асмолова Елизавета Владимировна (вн.совм.)Марачева Алла Владимировна</t>
  </si>
  <si>
    <t>Маслова Татьяна Александровна</t>
  </si>
  <si>
    <t>Еленская Кристина ВалерьевнаИсаева Нина Александровна (вн.совм.)Козлова Екатерина АлександровнаТопорков Петр Евгеньевич</t>
  </si>
  <si>
    <t>211590</t>
  </si>
  <si>
    <t>211587</t>
  </si>
  <si>
    <t>211588</t>
  </si>
  <si>
    <t>211582</t>
  </si>
  <si>
    <t>211579</t>
  </si>
  <si>
    <t>211578</t>
  </si>
  <si>
    <t>211580</t>
  </si>
  <si>
    <t>211594</t>
  </si>
  <si>
    <t>Группа: Б-ПРЛ-31</t>
  </si>
  <si>
    <t>Пятый семестр</t>
  </si>
  <si>
    <t>Морфология
(Зачет)</t>
  </si>
  <si>
    <t>Устное народное творчество
(Зачет с оценкой)</t>
  </si>
  <si>
    <t>Производственная практика (педагогическая)
(Зачет)</t>
  </si>
  <si>
    <t>Методика обучения литературе
(Контрольная работа)</t>
  </si>
  <si>
    <t>Методика обучения русскому языку
(Контрольная работа)</t>
  </si>
  <si>
    <t>Зарубежная литература 1 пол. 19 в.</t>
  </si>
  <si>
    <t>История литературной критики</t>
  </si>
  <si>
    <t>Русская литература 2-ой трети XIX века</t>
  </si>
  <si>
    <t>Ахременко Дарья МихайловнаЕрёмин Александр НиколаевичКозлова Екатерина АлександровнаПетрова Оксана Олеговна</t>
  </si>
  <si>
    <t>Дувалина Ольга НиколаевнаСавин Евгений Юрьевич</t>
  </si>
  <si>
    <t>Ксенофонтов Игорь Валерьевич</t>
  </si>
  <si>
    <t>Бажина Ирина АлександровнаКорнев Максим КонстантиновичКотуранова Ирина ДмитриевнаЩеголев Владислав Владимирович</t>
  </si>
  <si>
    <t>Ксенофонтов Игорь ВалерьевичНечаева Ольга Алексеевна</t>
  </si>
  <si>
    <t>Исаева Нина Александровна (вн.совм.)Исаева Нина Александровна (почас)</t>
  </si>
  <si>
    <t>Акимова Елена АнатольевнаМаслова Татьяна Александровна (вн.совм.)Нечаева Ольга АлексеевнаРеймер Мария Валериевна</t>
  </si>
  <si>
    <t>Похаленков Олег ЕвгеньевичПохаленков Олег Евгеньевич (вн.совм.)Терехова Светлана Сергеевна</t>
  </si>
  <si>
    <t>Балашова Елена Анатольевна</t>
  </si>
  <si>
    <t>200797</t>
  </si>
  <si>
    <t>200374</t>
  </si>
  <si>
    <t>202793</t>
  </si>
  <si>
    <t>201092</t>
  </si>
  <si>
    <t>202786</t>
  </si>
  <si>
    <t>201216</t>
  </si>
  <si>
    <t>202791</t>
  </si>
  <si>
    <t>190277</t>
  </si>
  <si>
    <t>201090</t>
  </si>
  <si>
    <t>202795</t>
  </si>
  <si>
    <t>201102</t>
  </si>
  <si>
    <t>202780</t>
  </si>
  <si>
    <t>201095</t>
  </si>
  <si>
    <t>201094</t>
  </si>
  <si>
    <t>200373</t>
  </si>
  <si>
    <t>201096</t>
  </si>
  <si>
    <t>200799</t>
  </si>
  <si>
    <t>202788</t>
  </si>
  <si>
    <t>201091</t>
  </si>
  <si>
    <t>201097</t>
  </si>
  <si>
    <t>201089</t>
  </si>
  <si>
    <t>202787</t>
  </si>
  <si>
    <t>Группа: Б-ПРИЯ-31</t>
  </si>
  <si>
    <t>Методика обучения иностранному языку 
(Контрольная работа)</t>
  </si>
  <si>
    <t>Практический курс иностранного языка (китайского)
(Контрольная работа)</t>
  </si>
  <si>
    <t>Устное народное творчество
(Контрольная работа)</t>
  </si>
  <si>
    <t>История зарубежной литературы</t>
  </si>
  <si>
    <t>История русской литературы</t>
  </si>
  <si>
    <t>Практическая грамматика иностранного языка (китайского)</t>
  </si>
  <si>
    <t>Гришина Галина ВалентиновнаДорофеев Владимир ВладимировичКоровенкова Светлана ВладимировнаРожнов Андрей Александрович</t>
  </si>
  <si>
    <t>Нечаева Ольга АлексеевнаСунцова Мария Вячеславовна</t>
  </si>
  <si>
    <t>Гао Юй (вн.совм.)Иосифова Вера Евгеньевна</t>
  </si>
  <si>
    <t>Маслова Татьяна Александровна (вн.совм.)Нечаева Ольга АлексеевнаРеймер Мария Валериевна</t>
  </si>
  <si>
    <t>Гао ЮйГао Юй (вн.совм.)Хань Липин</t>
  </si>
  <si>
    <t>Балашова Елена АнатольевнаКсенофонтов Игорь Валерьевич</t>
  </si>
  <si>
    <t>Гао Юй (вн.совм.)Карачун Екатерина АлександровнаХань Липин</t>
  </si>
  <si>
    <t>201077</t>
  </si>
  <si>
    <t>201214</t>
  </si>
  <si>
    <t>201084</t>
  </si>
  <si>
    <t>201080</t>
  </si>
  <si>
    <t>202784</t>
  </si>
  <si>
    <t>202778</t>
  </si>
  <si>
    <t>201087</t>
  </si>
  <si>
    <t>201212</t>
  </si>
  <si>
    <t>201079</t>
  </si>
  <si>
    <t>201213</t>
  </si>
  <si>
    <t>202779</t>
  </si>
  <si>
    <t>202775</t>
  </si>
  <si>
    <t>202776</t>
  </si>
  <si>
    <t>201078</t>
  </si>
  <si>
    <t>202774</t>
  </si>
  <si>
    <t>201085</t>
  </si>
  <si>
    <t>201082</t>
  </si>
  <si>
    <t>201088</t>
  </si>
  <si>
    <t>201083</t>
  </si>
  <si>
    <t>201086</t>
  </si>
  <si>
    <t>202785</t>
  </si>
  <si>
    <t>Группа: Б-ПРКИ-31</t>
  </si>
  <si>
    <t>Морфология
(Контрольная работа)</t>
  </si>
  <si>
    <t>Практическая грамматика русского языка как иностранного
(Контрольная работа)</t>
  </si>
  <si>
    <t>Устное народное творчество</t>
  </si>
  <si>
    <t>Бажина Ирина АлександровнаДорофеев Владимир ВладимировичКотуранова Ирина ДмитриевнаЩеголева Марина Анатольевна</t>
  </si>
  <si>
    <t>Еленская Кристина ВалерьевнаТопорков Петр Евгеньевич</t>
  </si>
  <si>
    <t>Ерёмин Александр НиколаевичИосифова Вера ЕвгеньевнаПетрова Оксана ОлеговнаСунцова Мария Вячеславовна (почас.)Топорков Петр Евгеньевич (вн.совм.)</t>
  </si>
  <si>
    <t>Балашова Елена АнатольевнаКсенофонтов Игорь ВалерьевичКсенофонтов Игорь Валерьевич (вн.совм.)</t>
  </si>
  <si>
    <t>201008</t>
  </si>
  <si>
    <t>201009</t>
  </si>
  <si>
    <t>202660</t>
  </si>
  <si>
    <t>202659</t>
  </si>
  <si>
    <t>200363</t>
  </si>
  <si>
    <t>200777</t>
  </si>
  <si>
    <t>200776</t>
  </si>
  <si>
    <t>202657</t>
  </si>
  <si>
    <t>201011</t>
  </si>
  <si>
    <t>201017</t>
  </si>
  <si>
    <t>201014</t>
  </si>
  <si>
    <t>190328</t>
  </si>
  <si>
    <t>201199</t>
  </si>
  <si>
    <t>201012</t>
  </si>
  <si>
    <t>201010</t>
  </si>
  <si>
    <t>202658</t>
  </si>
  <si>
    <t>201016</t>
  </si>
  <si>
    <t>Группа: Б-РСО-31</t>
  </si>
  <si>
    <t>Направление подготовки: Реклама и связи с общественностью</t>
  </si>
  <si>
    <t>Профиль: PR-технологии в бизнесе</t>
  </si>
  <si>
    <t>Интегрированные коммуникации
(Зачет с оценкой)</t>
  </si>
  <si>
    <t>Маркетинг
(Зачет с оценкой)</t>
  </si>
  <si>
    <t>Основы брендинга
(Зачет)</t>
  </si>
  <si>
    <t>Политические институты и технологии
(Зачет с оценкой)</t>
  </si>
  <si>
    <t>Профессиональная этика в средствах массовой информации
(Зачет с оценкой)</t>
  </si>
  <si>
    <t>Теория и практика создания рекламного текста
(Зачет с оценкой)</t>
  </si>
  <si>
    <t>Реклама в коммуникационном процессе</t>
  </si>
  <si>
    <t>Современная пресс-служба</t>
  </si>
  <si>
    <t>Технологии создания рекламного продукта</t>
  </si>
  <si>
    <t>Сунцова Мария ВячеславовнаТопорков Петр Евгеньевич</t>
  </si>
  <si>
    <t>Медведева Ольга Сергеевна</t>
  </si>
  <si>
    <t>Королев Владимир БорисовичСтаростенко Константин Викторович</t>
  </si>
  <si>
    <t>Котелевская Элина Игоревна</t>
  </si>
  <si>
    <t>Бажина Ирина АлександровнаКотуранова Ирина ДмитриевнаНаумова Светлана Николаевна (внеш.совм.)</t>
  </si>
  <si>
    <t>Богоявленская Юлия Юрьевна (вн.совм.)Бутрова Ирина Евгеньевна (внеш.совм.)</t>
  </si>
  <si>
    <t>Богоявленская Юлия Юрьевна (вн.совм.)Котелевская Элина Игоревна</t>
  </si>
  <si>
    <t>Богоявленская Юлия Юрьевна (вн.совм.)Котелевская Элина ИгоревнаМарачева Алла Владимировна (вн.совм.)</t>
  </si>
  <si>
    <t>201151</t>
  </si>
  <si>
    <t>202636</t>
  </si>
  <si>
    <t>202628</t>
  </si>
  <si>
    <t>202629</t>
  </si>
  <si>
    <t>202626</t>
  </si>
  <si>
    <t>200775</t>
  </si>
  <si>
    <t>203417</t>
  </si>
  <si>
    <t>202637</t>
  </si>
  <si>
    <t>200971</t>
  </si>
  <si>
    <t>200973</t>
  </si>
  <si>
    <t>201192</t>
  </si>
  <si>
    <t>200972</t>
  </si>
  <si>
    <t>201193</t>
  </si>
  <si>
    <t>202627</t>
  </si>
  <si>
    <t>200979</t>
  </si>
  <si>
    <t>200360</t>
  </si>
  <si>
    <t>202634</t>
  </si>
  <si>
    <t>200359</t>
  </si>
  <si>
    <t>200976</t>
  </si>
  <si>
    <t>202633</t>
  </si>
  <si>
    <t>202631</t>
  </si>
  <si>
    <t>202635</t>
  </si>
  <si>
    <t>200974</t>
  </si>
  <si>
    <t>202624</t>
  </si>
  <si>
    <t>200975</t>
  </si>
  <si>
    <t>Группа: Б-Жур-31</t>
  </si>
  <si>
    <t>История отечественной журналистики
(Зачет)</t>
  </si>
  <si>
    <t>Практикум по орфографии и пунктуации
(Зачет с оценкой)</t>
  </si>
  <si>
    <t>Профессиональные творческие студии
(Зачет с оценкой)</t>
  </si>
  <si>
    <t>Технология интервью
(Зачет)</t>
  </si>
  <si>
    <t>Интернет-журналистика</t>
  </si>
  <si>
    <t>Система средств массовой информации</t>
  </si>
  <si>
    <t>Марачева Алла ВладимировнаХачикян Елена Ивановна</t>
  </si>
  <si>
    <t>Королев Владимир Борисович</t>
  </si>
  <si>
    <t>Кисенкова Ольга Михайловна (внеш.совм.)</t>
  </si>
  <si>
    <t>Голец Илья Игоревич</t>
  </si>
  <si>
    <t>Богоявленская Юлия Юрьевна (вн.совм.)Кумелашвили Нанули Ушангиевна</t>
  </si>
  <si>
    <t>Белевский Владимир НиколаевичГришина Галина ВалентиновнаДорофеев Владимир ВладимировичКорнев Максим КонстантиновичШевцова Ирина ВячеславовнаЩеголева Марина Анатольевна</t>
  </si>
  <si>
    <t>200990</t>
  </si>
  <si>
    <t>202638</t>
  </si>
  <si>
    <t>200991</t>
  </si>
  <si>
    <t>202651</t>
  </si>
  <si>
    <t>202645</t>
  </si>
  <si>
    <t>202639</t>
  </si>
  <si>
    <t>202640</t>
  </si>
  <si>
    <t>200986</t>
  </si>
  <si>
    <t>202644</t>
  </si>
  <si>
    <t>201195</t>
  </si>
  <si>
    <t>202649</t>
  </si>
  <si>
    <t>202777</t>
  </si>
  <si>
    <t>200981</t>
  </si>
  <si>
    <t>202646</t>
  </si>
  <si>
    <t>202641</t>
  </si>
  <si>
    <t>200987</t>
  </si>
  <si>
    <t>202650</t>
  </si>
  <si>
    <t>200983</t>
  </si>
  <si>
    <t>200984</t>
  </si>
  <si>
    <t>200985</t>
  </si>
  <si>
    <t>200982</t>
  </si>
  <si>
    <t>200361</t>
  </si>
  <si>
    <t>202653</t>
  </si>
  <si>
    <t>202647</t>
  </si>
  <si>
    <t>201194</t>
  </si>
  <si>
    <t>202642</t>
  </si>
  <si>
    <t>202643</t>
  </si>
  <si>
    <t>202648</t>
  </si>
  <si>
    <t>200362</t>
  </si>
  <si>
    <t>200989</t>
  </si>
  <si>
    <t>Группа: Б-ПРЛ-41</t>
  </si>
  <si>
    <t>Седьмой семестр</t>
  </si>
  <si>
    <t>Методика обучения литературе
(Зачет с оценкой)</t>
  </si>
  <si>
    <t>Методика обучения русскому языку
(Зачет с оценкой)</t>
  </si>
  <si>
    <t>Морфология
(Зачет с оценкой)</t>
  </si>
  <si>
    <t>Русская литература первой трети ХХ века.
(Зачет с оценкой)</t>
  </si>
  <si>
    <t>Технологии воспитания толерантности и навыков поведения в изменяющейся поликультурной среде
(Зачет)</t>
  </si>
  <si>
    <t>Управление учебно-исследовательской и проектной  деятельностью обучающихся
(Зачет с оценкой)</t>
  </si>
  <si>
    <t>Проектирование в профессиональной деятельности
(Курсовой проект)</t>
  </si>
  <si>
    <t>Зарубежная литература 20 в.
(Контрольная работа)</t>
  </si>
  <si>
    <t>Педагогика</t>
  </si>
  <si>
    <t>Ерёмин Александр НиколаевичПетрова Оксана ОлеговнаТопорков Петр Евгеньевич</t>
  </si>
  <si>
    <t>Маслова Татьяна АлександровнаНечаева Ольга Алексеевна</t>
  </si>
  <si>
    <t>Ерёмин Александр НиколаевичПетрова Оксана ОлеговнаСавина Елена АлександровнаХачикян Елена Ивановна</t>
  </si>
  <si>
    <t>Хачикян Елена Ивановна (вн.совм.)</t>
  </si>
  <si>
    <t>Похаленков Олег ЕвгеньевичТерехова Светлана Сергеевна</t>
  </si>
  <si>
    <t>Левченко Наталия ВалерьевнаНечаева Ольга Алексеевна</t>
  </si>
  <si>
    <t>190419</t>
  </si>
  <si>
    <t>190395</t>
  </si>
  <si>
    <t>190393</t>
  </si>
  <si>
    <t>190389</t>
  </si>
  <si>
    <t>190383</t>
  </si>
  <si>
    <t>190392</t>
  </si>
  <si>
    <t>190390</t>
  </si>
  <si>
    <t>190422</t>
  </si>
  <si>
    <t>190391</t>
  </si>
  <si>
    <t>190792</t>
  </si>
  <si>
    <t>190385</t>
  </si>
  <si>
    <t>190793</t>
  </si>
  <si>
    <t>190794</t>
  </si>
  <si>
    <t>190396</t>
  </si>
  <si>
    <t>190394</t>
  </si>
  <si>
    <t>190387</t>
  </si>
  <si>
    <t>190388</t>
  </si>
  <si>
    <t>190398</t>
  </si>
  <si>
    <t>190796</t>
  </si>
  <si>
    <t>190384</t>
  </si>
  <si>
    <t>190386</t>
  </si>
  <si>
    <t>190797</t>
  </si>
  <si>
    <t>190798</t>
  </si>
  <si>
    <t>191570</t>
  </si>
  <si>
    <t>190799</t>
  </si>
  <si>
    <t>Группа: Б-ПРИЯ-41</t>
  </si>
  <si>
    <t>Профиль: Русский язык и иностранный язык (китайский язык)</t>
  </si>
  <si>
    <t>Методика обучения иностранному языку 
(Зачет с оценкой)</t>
  </si>
  <si>
    <t>Практический курс иностранного языка (китайского)
(Зачет с оценкой)</t>
  </si>
  <si>
    <t>Иосифова Вера Евгеньевна</t>
  </si>
  <si>
    <t>Гао ЮйЛи Ся</t>
  </si>
  <si>
    <t>Анохина Татьяна АнатольевнаИсаева Нина Александровна (почас)</t>
  </si>
  <si>
    <t>Ерёмин Александр НиколаевичКисенкова Ольга Михайловна (внеш.совм.)Петрова Оксана ОлеговнаСавина Елена Александровна</t>
  </si>
  <si>
    <t>Гао Юй</t>
  </si>
  <si>
    <t>190402</t>
  </si>
  <si>
    <t>190803</t>
  </si>
  <si>
    <t>190804</t>
  </si>
  <si>
    <t>190404</t>
  </si>
  <si>
    <t>190807</t>
  </si>
  <si>
    <t>190405</t>
  </si>
  <si>
    <t>190809</t>
  </si>
  <si>
    <t>190406</t>
  </si>
  <si>
    <t>190399</t>
  </si>
  <si>
    <t>190814</t>
  </si>
  <si>
    <t>190408</t>
  </si>
  <si>
    <t>190815</t>
  </si>
  <si>
    <t>190407</t>
  </si>
  <si>
    <t>190401</t>
  </si>
  <si>
    <t>190817</t>
  </si>
  <si>
    <t>190818</t>
  </si>
  <si>
    <t>190400</t>
  </si>
  <si>
    <t>190820</t>
  </si>
  <si>
    <t>190821</t>
  </si>
  <si>
    <t>190822</t>
  </si>
  <si>
    <t>190823</t>
  </si>
  <si>
    <t>Группа: Б-ПРИЯ-42</t>
  </si>
  <si>
    <t>Профиль: Русский язык и иностранный язык (английский язык)</t>
  </si>
  <si>
    <t>Практический курс иностранного языка (английского)
(Зачет с оценкой)</t>
  </si>
  <si>
    <t>Филатова Елена Анатольевна</t>
  </si>
  <si>
    <t>Ощепкова Наталья АнатольевнаПопкова Екатерина Анатольевна (внеш.совм.)Филатова Елена Анатольевна</t>
  </si>
  <si>
    <t>Анохина Татьяна АнатольевнаЕрёмин Александр НиколаевичПетрова Оксана ОлеговнаСавина Елена Александровна</t>
  </si>
  <si>
    <t>Исаева Нина Александровна (вн.совм.)</t>
  </si>
  <si>
    <t>190415</t>
  </si>
  <si>
    <t>190825</t>
  </si>
  <si>
    <t>190416</t>
  </si>
  <si>
    <t>190826</t>
  </si>
  <si>
    <t>190827</t>
  </si>
  <si>
    <t>190411</t>
  </si>
  <si>
    <t>190169</t>
  </si>
  <si>
    <t>190426</t>
  </si>
  <si>
    <t>190805</t>
  </si>
  <si>
    <t>190417</t>
  </si>
  <si>
    <t>190410</t>
  </si>
  <si>
    <t>190412</t>
  </si>
  <si>
    <t>190832</t>
  </si>
  <si>
    <t>190409</t>
  </si>
  <si>
    <t>190418</t>
  </si>
  <si>
    <t>190833</t>
  </si>
  <si>
    <t>190834</t>
  </si>
  <si>
    <t>190413</t>
  </si>
  <si>
    <t>190414</t>
  </si>
  <si>
    <t>190424</t>
  </si>
  <si>
    <t>Группа: Б-ПРКИ-41</t>
  </si>
  <si>
    <t>Методика преподавания русского языка как иностранного</t>
  </si>
  <si>
    <t>Морфология</t>
  </si>
  <si>
    <t>Синтаксис. Текст</t>
  </si>
  <si>
    <t>Еленская Кристина ВалерьевнаСунцова Мария Вячеславовна</t>
  </si>
  <si>
    <t>190846</t>
  </si>
  <si>
    <t>190848</t>
  </si>
  <si>
    <t>191814</t>
  </si>
  <si>
    <t>190850</t>
  </si>
  <si>
    <t>190851</t>
  </si>
  <si>
    <t>Группа: Б-РСО-41</t>
  </si>
  <si>
    <t>Информационное право
(Зачет с оценкой)</t>
  </si>
  <si>
    <t>Производственная практика (профессионально-творческая)
(Зачет с оценкой)</t>
  </si>
  <si>
    <t>Бизнес-коммуникации в сфере PR</t>
  </si>
  <si>
    <t>Планирование и проведение рекламной кампании</t>
  </si>
  <si>
    <t>Афонина Ольга СтаниславовнаКрасина Елена Николаевна</t>
  </si>
  <si>
    <t>Хачикян Елена Ивановна</t>
  </si>
  <si>
    <t>Котелевская Элина Игоревна (вн.совм.)</t>
  </si>
  <si>
    <t>Богоявленская Юлия Юрьевна (вн.совм.)</t>
  </si>
  <si>
    <t>Бутрова Ирина Евгеньевна (внеш.совм.)</t>
  </si>
  <si>
    <t>180684</t>
  </si>
  <si>
    <t>190838</t>
  </si>
  <si>
    <t>190839</t>
  </si>
  <si>
    <t>190841</t>
  </si>
  <si>
    <t>190842</t>
  </si>
  <si>
    <t>180752</t>
  </si>
  <si>
    <t>190843</t>
  </si>
  <si>
    <t>190844</t>
  </si>
  <si>
    <t>190824</t>
  </si>
  <si>
    <t>180309</t>
  </si>
  <si>
    <t>190845</t>
  </si>
  <si>
    <t>Группа: Б-ПРЛ-51</t>
  </si>
  <si>
    <t>Вопросы поэтики жанра
(Зачет с оценкой)</t>
  </si>
  <si>
    <t>Современная русская поэзия
(Зачет)</t>
  </si>
  <si>
    <t>Трудности образования глагольных форм
(Зачет с оценкой)</t>
  </si>
  <si>
    <t>Педагогическая практика
(Зачет с оценкой)</t>
  </si>
  <si>
    <t>Новейшая зарубежная литература</t>
  </si>
  <si>
    <t>Проблемы стиховедения</t>
  </si>
  <si>
    <t>Русская литература конца XX- нач. XXI века.</t>
  </si>
  <si>
    <t>Марачева Алла Владимировна (вн.совм.)Терехова Светлана Сергеевна</t>
  </si>
  <si>
    <t>Ненько Валентина Михайловна</t>
  </si>
  <si>
    <t>Каргашин Игорь Алексеевич (внеш.совм.)</t>
  </si>
  <si>
    <t>Ерёмин Александр НиколаевичПетрова Оксана Олеговна</t>
  </si>
  <si>
    <t>180683</t>
  </si>
  <si>
    <t>180685</t>
  </si>
  <si>
    <t>180698</t>
  </si>
  <si>
    <t>180687</t>
  </si>
  <si>
    <t>180688</t>
  </si>
  <si>
    <t>180689</t>
  </si>
  <si>
    <t>180690</t>
  </si>
  <si>
    <t>180691</t>
  </si>
  <si>
    <t>180692</t>
  </si>
  <si>
    <t>180693</t>
  </si>
  <si>
    <t>180694</t>
  </si>
  <si>
    <t>180695</t>
  </si>
  <si>
    <t>180696</t>
  </si>
  <si>
    <t>180697</t>
  </si>
  <si>
    <t>180699</t>
  </si>
  <si>
    <t>180700</t>
  </si>
  <si>
    <t>180701</t>
  </si>
  <si>
    <t>180702</t>
  </si>
  <si>
    <t>180703</t>
  </si>
  <si>
    <t>180704</t>
  </si>
  <si>
    <t>180705</t>
  </si>
  <si>
    <t>180706</t>
  </si>
  <si>
    <t>180709</t>
  </si>
  <si>
    <t>180707</t>
  </si>
  <si>
    <t>180708</t>
  </si>
  <si>
    <t>Группа: Б-ПРИЯ-51</t>
  </si>
  <si>
    <t>История литературы страны изучаемого языка
(Зачет с оценкой)</t>
  </si>
  <si>
    <t>Лексический практикум по иностранному языку (китайскому)
(Зачет с оценкой)</t>
  </si>
  <si>
    <t>Мир детства в мировой литературе
(Зачет)</t>
  </si>
  <si>
    <t>Русская разговорная речь
(Зачет)</t>
  </si>
  <si>
    <t>Похаленков Олег ЕвгеньевичТопорков Петр ЕвгеньевичТопорков Петр Евгеньевич (вн.совм.)</t>
  </si>
  <si>
    <t>Гао Юй (вн.совм.)</t>
  </si>
  <si>
    <t>Ахременко Дарья МихайловнаКисенкова Ольга Михайловна (внеш.совм.)</t>
  </si>
  <si>
    <t>Исаева Нина АлександровнаИсаева Нина Александровна (вн.совм.)</t>
  </si>
  <si>
    <t>180110</t>
  </si>
  <si>
    <t>180711</t>
  </si>
  <si>
    <t>180722</t>
  </si>
  <si>
    <t>180723</t>
  </si>
  <si>
    <t>180727</t>
  </si>
  <si>
    <t>180729</t>
  </si>
  <si>
    <t>180734</t>
  </si>
  <si>
    <t>180737</t>
  </si>
  <si>
    <t>180741</t>
  </si>
  <si>
    <t>180743</t>
  </si>
  <si>
    <t>180744</t>
  </si>
  <si>
    <t>180755</t>
  </si>
  <si>
    <t>180710</t>
  </si>
  <si>
    <t>180715</t>
  </si>
  <si>
    <t>180728</t>
  </si>
  <si>
    <t>180731</t>
  </si>
  <si>
    <t>180767</t>
  </si>
  <si>
    <t>180742</t>
  </si>
  <si>
    <t>180754</t>
  </si>
  <si>
    <t>Группа: Б-ПРИЯ-52</t>
  </si>
  <si>
    <t>Лексический практикум по иностранному языку (английскому)
(Зачет с оценкой)</t>
  </si>
  <si>
    <t>Практический курс иностранного языка (английского)
(Зачет)</t>
  </si>
  <si>
    <t>Еленская Кристина Валерьевна (вн.совм.)</t>
  </si>
  <si>
    <t>Петрова Оксана Олеговна</t>
  </si>
  <si>
    <t>180732</t>
  </si>
  <si>
    <t>180724</t>
  </si>
  <si>
    <t>180725</t>
  </si>
  <si>
    <t>180730</t>
  </si>
  <si>
    <t>180733</t>
  </si>
  <si>
    <t>180739</t>
  </si>
  <si>
    <t>180740</t>
  </si>
  <si>
    <t>180746</t>
  </si>
  <si>
    <t>180750</t>
  </si>
  <si>
    <t>180751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</si>
</sst>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 Cyr"/>
    </font>
    <font>
      <sz val="8"/>
      <name val="Arial Cy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5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5" fillId="0" borderId="2" xfId="1" applyNumberFormat="1" applyFont="1" applyBorder="1" applyAlignment="1">
      <alignment horizontal="center" vertical="center" textRotation="90" wrapText="1"/>
    </xf>
    <xf numFmtId="0" fontId="6" fillId="2" borderId="2" xfId="1" applyNumberFormat="1" applyFont="1" applyFill="1" applyBorder="1" applyAlignment="1">
      <alignment horizontal="left"/>
    </xf>
    <xf numFmtId="0" fontId="4" fillId="3" borderId="2" xfId="1" applyNumberFormat="1" applyFont="1" applyFill="1" applyBorder="1" applyAlignment="1">
      <alignment horizontal="center" textRotation="90"/>
    </xf>
    <xf numFmtId="0" fontId="7" fillId="3" borderId="2" xfId="1" applyNumberFormat="1" applyFont="1" applyFill="1" applyBorder="1" applyAlignment="1">
      <alignment horizontal="center" textRotation="90"/>
    </xf>
    <xf numFmtId="0" fontId="3" fillId="3" borderId="2" xfId="1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left" wrapText="1"/>
    </xf>
    <xf numFmtId="0" fontId="3" fillId="3" borderId="2" xfId="1" applyNumberFormat="1" applyFont="1" applyFill="1" applyBorder="1" applyAlignment="1">
      <alignment horizontal="center" wrapText="1"/>
    </xf>
    <xf numFmtId="0" fontId="6" fillId="3" borderId="2" xfId="1" applyNumberFormat="1" applyFont="1" applyFill="1" applyBorder="1" applyAlignment="1">
      <alignment horizontal="left"/>
    </xf>
    <xf numFmtId="0" fontId="8" fillId="4" borderId="2" xfId="1" applyNumberFormat="1" applyFont="1" applyFill="1" applyBorder="1" applyAlignment="1">
      <alignment horizontal="left"/>
    </xf>
    <xf numFmtId="164" fontId="6" fillId="3" borderId="2" xfId="1" applyNumberFormat="1" applyFont="1" applyFill="1" applyBorder="1" applyAlignment="1">
      <alignment horizontal="left"/>
    </xf>
    <xf numFmtId="0" fontId="1" fillId="0" borderId="0" xfId="2"/>
    <xf numFmtId="0" fontId="5" fillId="0" borderId="2" xfId="2" applyNumberFormat="1" applyFont="1" applyBorder="1" applyAlignment="1">
      <alignment horizontal="center" vertical="center" textRotation="90" wrapText="1"/>
    </xf>
    <xf numFmtId="0" fontId="6" fillId="2" borderId="2" xfId="2" applyNumberFormat="1" applyFont="1" applyFill="1" applyBorder="1" applyAlignment="1">
      <alignment horizontal="left"/>
    </xf>
    <xf numFmtId="0" fontId="4" fillId="3" borderId="2" xfId="2" applyNumberFormat="1" applyFont="1" applyFill="1" applyBorder="1" applyAlignment="1">
      <alignment horizontal="center" textRotation="90"/>
    </xf>
    <xf numFmtId="0" fontId="7" fillId="3" borderId="2" xfId="2" applyNumberFormat="1" applyFont="1" applyFill="1" applyBorder="1" applyAlignment="1">
      <alignment horizontal="center" textRotation="90"/>
    </xf>
    <xf numFmtId="0" fontId="3" fillId="3" borderId="2" xfId="2" applyNumberFormat="1" applyFont="1" applyFill="1" applyBorder="1" applyAlignment="1">
      <alignment horizontal="center"/>
    </xf>
    <xf numFmtId="0" fontId="3" fillId="3" borderId="2" xfId="2" applyNumberFormat="1" applyFont="1" applyFill="1" applyBorder="1" applyAlignment="1">
      <alignment horizontal="left" wrapText="1"/>
    </xf>
    <xf numFmtId="0" fontId="3" fillId="3" borderId="2" xfId="2" applyNumberFormat="1" applyFont="1" applyFill="1" applyBorder="1" applyAlignment="1">
      <alignment horizontal="center" wrapText="1"/>
    </xf>
    <xf numFmtId="0" fontId="6" fillId="3" borderId="2" xfId="2" applyNumberFormat="1" applyFont="1" applyFill="1" applyBorder="1" applyAlignment="1">
      <alignment horizontal="left"/>
    </xf>
    <xf numFmtId="0" fontId="8" fillId="4" borderId="2" xfId="2" applyNumberFormat="1" applyFont="1" applyFill="1" applyBorder="1" applyAlignment="1">
      <alignment horizontal="left"/>
    </xf>
    <xf numFmtId="164" fontId="6" fillId="3" borderId="2" xfId="2" applyNumberFormat="1" applyFont="1" applyFill="1" applyBorder="1" applyAlignment="1">
      <alignment horizontal="left"/>
    </xf>
    <xf numFmtId="0" fontId="1" fillId="0" borderId="0" xfId="3"/>
    <xf numFmtId="0" fontId="2" fillId="0" borderId="0" xfId="3" applyNumberFormat="1" applyFont="1" applyAlignment="1">
      <alignment horizontal="left"/>
    </xf>
    <xf numFmtId="0" fontId="5" fillId="0" borderId="2" xfId="3" applyNumberFormat="1" applyFont="1" applyBorder="1" applyAlignment="1">
      <alignment horizontal="center" vertical="center" textRotation="90" wrapText="1"/>
    </xf>
    <xf numFmtId="0" fontId="6" fillId="2" borderId="2" xfId="3" applyNumberFormat="1" applyFont="1" applyFill="1" applyBorder="1" applyAlignment="1">
      <alignment horizontal="left"/>
    </xf>
    <xf numFmtId="0" fontId="4" fillId="3" borderId="2" xfId="3" applyNumberFormat="1" applyFont="1" applyFill="1" applyBorder="1" applyAlignment="1">
      <alignment horizontal="center" textRotation="90"/>
    </xf>
    <xf numFmtId="0" fontId="7" fillId="3" borderId="2" xfId="3" applyNumberFormat="1" applyFont="1" applyFill="1" applyBorder="1" applyAlignment="1">
      <alignment horizontal="center" textRotation="90"/>
    </xf>
    <xf numFmtId="0" fontId="3" fillId="3" borderId="2" xfId="3" applyNumberFormat="1" applyFont="1" applyFill="1" applyBorder="1" applyAlignment="1">
      <alignment horizontal="center"/>
    </xf>
    <xf numFmtId="0" fontId="3" fillId="3" borderId="2" xfId="3" applyNumberFormat="1" applyFont="1" applyFill="1" applyBorder="1" applyAlignment="1">
      <alignment horizontal="left" wrapText="1"/>
    </xf>
    <xf numFmtId="0" fontId="3" fillId="3" borderId="2" xfId="3" applyNumberFormat="1" applyFont="1" applyFill="1" applyBorder="1" applyAlignment="1">
      <alignment horizontal="center" wrapText="1"/>
    </xf>
    <xf numFmtId="0" fontId="6" fillId="3" borderId="2" xfId="3" applyNumberFormat="1" applyFont="1" applyFill="1" applyBorder="1" applyAlignment="1">
      <alignment horizontal="left"/>
    </xf>
    <xf numFmtId="0" fontId="8" fillId="4" borderId="2" xfId="3" applyNumberFormat="1" applyFont="1" applyFill="1" applyBorder="1" applyAlignment="1">
      <alignment horizontal="left"/>
    </xf>
    <xf numFmtId="164" fontId="6" fillId="3" borderId="2" xfId="3" applyNumberFormat="1" applyFont="1" applyFill="1" applyBorder="1" applyAlignment="1">
      <alignment horizontal="left"/>
    </xf>
    <xf numFmtId="0" fontId="1" fillId="0" borderId="0" xfId="4"/>
    <xf numFmtId="0" fontId="2" fillId="0" borderId="0" xfId="4" applyNumberFormat="1" applyFont="1" applyAlignment="1">
      <alignment horizontal="left"/>
    </xf>
    <xf numFmtId="0" fontId="5" fillId="0" borderId="2" xfId="4" applyNumberFormat="1" applyFont="1" applyBorder="1" applyAlignment="1">
      <alignment horizontal="center" vertical="center" textRotation="90" wrapText="1"/>
    </xf>
    <xf numFmtId="0" fontId="6" fillId="2" borderId="2" xfId="4" applyNumberFormat="1" applyFont="1" applyFill="1" applyBorder="1" applyAlignment="1">
      <alignment horizontal="left"/>
    </xf>
    <xf numFmtId="0" fontId="4" fillId="3" borderId="2" xfId="4" applyNumberFormat="1" applyFont="1" applyFill="1" applyBorder="1" applyAlignment="1">
      <alignment horizontal="center" textRotation="90"/>
    </xf>
    <xf numFmtId="0" fontId="7" fillId="3" borderId="2" xfId="4" applyNumberFormat="1" applyFont="1" applyFill="1" applyBorder="1" applyAlignment="1">
      <alignment horizontal="center" textRotation="90"/>
    </xf>
    <xf numFmtId="0" fontId="3" fillId="3" borderId="2" xfId="4" applyNumberFormat="1" applyFont="1" applyFill="1" applyBorder="1" applyAlignment="1">
      <alignment horizontal="center"/>
    </xf>
    <xf numFmtId="0" fontId="3" fillId="3" borderId="2" xfId="4" applyNumberFormat="1" applyFont="1" applyFill="1" applyBorder="1" applyAlignment="1">
      <alignment horizontal="left" wrapText="1"/>
    </xf>
    <xf numFmtId="0" fontId="3" fillId="3" borderId="2" xfId="4" applyNumberFormat="1" applyFont="1" applyFill="1" applyBorder="1" applyAlignment="1">
      <alignment horizontal="center" wrapText="1"/>
    </xf>
    <xf numFmtId="0" fontId="6" fillId="3" borderId="2" xfId="4" applyNumberFormat="1" applyFont="1" applyFill="1" applyBorder="1" applyAlignment="1">
      <alignment horizontal="left"/>
    </xf>
    <xf numFmtId="0" fontId="8" fillId="4" borderId="2" xfId="4" applyNumberFormat="1" applyFont="1" applyFill="1" applyBorder="1" applyAlignment="1">
      <alignment horizontal="left"/>
    </xf>
    <xf numFmtId="164" fontId="6" fillId="3" borderId="2" xfId="4" applyNumberFormat="1" applyFont="1" applyFill="1" applyBorder="1" applyAlignment="1">
      <alignment horizontal="left"/>
    </xf>
    <xf numFmtId="0" fontId="1" fillId="0" borderId="0" xfId="5"/>
    <xf numFmtId="0" fontId="2" fillId="0" borderId="0" xfId="5" applyNumberFormat="1" applyFont="1" applyAlignment="1">
      <alignment horizontal="left"/>
    </xf>
    <xf numFmtId="0" fontId="5" fillId="0" borderId="2" xfId="5" applyNumberFormat="1" applyFont="1" applyBorder="1" applyAlignment="1">
      <alignment horizontal="center" vertical="center" textRotation="90" wrapText="1"/>
    </xf>
    <xf numFmtId="0" fontId="6" fillId="2" borderId="2" xfId="5" applyNumberFormat="1" applyFont="1" applyFill="1" applyBorder="1" applyAlignment="1">
      <alignment horizontal="left"/>
    </xf>
    <xf numFmtId="0" fontId="4" fillId="3" borderId="2" xfId="5" applyNumberFormat="1" applyFont="1" applyFill="1" applyBorder="1" applyAlignment="1">
      <alignment horizontal="center" textRotation="90"/>
    </xf>
    <xf numFmtId="0" fontId="7" fillId="3" borderId="2" xfId="5" applyNumberFormat="1" applyFont="1" applyFill="1" applyBorder="1" applyAlignment="1">
      <alignment horizontal="center" textRotation="90"/>
    </xf>
    <xf numFmtId="0" fontId="3" fillId="3" borderId="2" xfId="5" applyNumberFormat="1" applyFont="1" applyFill="1" applyBorder="1" applyAlignment="1">
      <alignment horizontal="center"/>
    </xf>
    <xf numFmtId="0" fontId="3" fillId="3" borderId="2" xfId="5" applyNumberFormat="1" applyFont="1" applyFill="1" applyBorder="1" applyAlignment="1">
      <alignment horizontal="left" wrapText="1"/>
    </xf>
    <xf numFmtId="0" fontId="3" fillId="3" borderId="2" xfId="5" applyNumberFormat="1" applyFont="1" applyFill="1" applyBorder="1" applyAlignment="1">
      <alignment horizontal="center" wrapText="1"/>
    </xf>
    <xf numFmtId="0" fontId="6" fillId="3" borderId="2" xfId="5" applyNumberFormat="1" applyFont="1" applyFill="1" applyBorder="1" applyAlignment="1">
      <alignment horizontal="left"/>
    </xf>
    <xf numFmtId="0" fontId="8" fillId="4" borderId="2" xfId="5" applyNumberFormat="1" applyFont="1" applyFill="1" applyBorder="1" applyAlignment="1">
      <alignment horizontal="left"/>
    </xf>
    <xf numFmtId="3" fontId="6" fillId="3" borderId="2" xfId="5" applyNumberFormat="1" applyFont="1" applyFill="1" applyBorder="1" applyAlignment="1">
      <alignment horizontal="left"/>
    </xf>
    <xf numFmtId="164" fontId="6" fillId="3" borderId="2" xfId="5" applyNumberFormat="1" applyFont="1" applyFill="1" applyBorder="1" applyAlignment="1">
      <alignment horizontal="left"/>
    </xf>
    <xf numFmtId="0" fontId="1" fillId="0" borderId="0" xfId="6"/>
    <xf numFmtId="0" fontId="2" fillId="0" borderId="0" xfId="6" applyNumberFormat="1" applyFont="1" applyAlignment="1">
      <alignment horizontal="left"/>
    </xf>
    <xf numFmtId="0" fontId="5" fillId="0" borderId="2" xfId="6" applyNumberFormat="1" applyFont="1" applyBorder="1" applyAlignment="1">
      <alignment horizontal="center" vertical="center" textRotation="90" wrapText="1"/>
    </xf>
    <xf numFmtId="0" fontId="6" fillId="2" borderId="2" xfId="6" applyNumberFormat="1" applyFont="1" applyFill="1" applyBorder="1" applyAlignment="1">
      <alignment horizontal="left"/>
    </xf>
    <xf numFmtId="0" fontId="4" fillId="3" borderId="2" xfId="6" applyNumberFormat="1" applyFont="1" applyFill="1" applyBorder="1" applyAlignment="1">
      <alignment horizontal="center" textRotation="90"/>
    </xf>
    <xf numFmtId="0" fontId="7" fillId="3" borderId="2" xfId="6" applyNumberFormat="1" applyFont="1" applyFill="1" applyBorder="1" applyAlignment="1">
      <alignment horizontal="center" textRotation="90"/>
    </xf>
    <xf numFmtId="0" fontId="3" fillId="3" borderId="2" xfId="6" applyNumberFormat="1" applyFont="1" applyFill="1" applyBorder="1" applyAlignment="1">
      <alignment horizontal="center"/>
    </xf>
    <xf numFmtId="0" fontId="3" fillId="3" borderId="2" xfId="6" applyNumberFormat="1" applyFont="1" applyFill="1" applyBorder="1" applyAlignment="1">
      <alignment horizontal="left" wrapText="1"/>
    </xf>
    <xf numFmtId="0" fontId="3" fillId="3" borderId="2" xfId="6" applyNumberFormat="1" applyFont="1" applyFill="1" applyBorder="1" applyAlignment="1">
      <alignment horizontal="center" wrapText="1"/>
    </xf>
    <xf numFmtId="0" fontId="6" fillId="3" borderId="2" xfId="6" applyNumberFormat="1" applyFont="1" applyFill="1" applyBorder="1" applyAlignment="1">
      <alignment horizontal="left"/>
    </xf>
    <xf numFmtId="0" fontId="8" fillId="4" borderId="2" xfId="6" applyNumberFormat="1" applyFont="1" applyFill="1" applyBorder="1" applyAlignment="1">
      <alignment horizontal="left"/>
    </xf>
    <xf numFmtId="164" fontId="6" fillId="3" borderId="2" xfId="6" applyNumberFormat="1" applyFont="1" applyFill="1" applyBorder="1" applyAlignment="1">
      <alignment horizontal="left"/>
    </xf>
    <xf numFmtId="0" fontId="1" fillId="0" borderId="0" xfId="7"/>
    <xf numFmtId="0" fontId="2" fillId="0" borderId="0" xfId="7" applyNumberFormat="1" applyFont="1" applyAlignment="1">
      <alignment horizontal="left"/>
    </xf>
    <xf numFmtId="0" fontId="5" fillId="0" borderId="2" xfId="7" applyNumberFormat="1" applyFont="1" applyBorder="1" applyAlignment="1">
      <alignment horizontal="center" vertical="center" textRotation="90" wrapText="1"/>
    </xf>
    <xf numFmtId="0" fontId="6" fillId="2" borderId="2" xfId="7" applyNumberFormat="1" applyFont="1" applyFill="1" applyBorder="1" applyAlignment="1">
      <alignment horizontal="left"/>
    </xf>
    <xf numFmtId="0" fontId="4" fillId="3" borderId="2" xfId="7" applyNumberFormat="1" applyFont="1" applyFill="1" applyBorder="1" applyAlignment="1">
      <alignment horizontal="center" textRotation="90"/>
    </xf>
    <xf numFmtId="0" fontId="7" fillId="3" borderId="2" xfId="7" applyNumberFormat="1" applyFont="1" applyFill="1" applyBorder="1" applyAlignment="1">
      <alignment horizontal="center" textRotation="90"/>
    </xf>
    <xf numFmtId="0" fontId="3" fillId="3" borderId="2" xfId="7" applyNumberFormat="1" applyFont="1" applyFill="1" applyBorder="1" applyAlignment="1">
      <alignment horizontal="center"/>
    </xf>
    <xf numFmtId="0" fontId="3" fillId="3" borderId="2" xfId="7" applyNumberFormat="1" applyFont="1" applyFill="1" applyBorder="1" applyAlignment="1">
      <alignment horizontal="left" wrapText="1"/>
    </xf>
    <xf numFmtId="0" fontId="3" fillId="3" borderId="2" xfId="7" applyNumberFormat="1" applyFont="1" applyFill="1" applyBorder="1" applyAlignment="1">
      <alignment horizontal="center" wrapText="1"/>
    </xf>
    <xf numFmtId="0" fontId="6" fillId="3" borderId="2" xfId="7" applyNumberFormat="1" applyFont="1" applyFill="1" applyBorder="1" applyAlignment="1">
      <alignment horizontal="left"/>
    </xf>
    <xf numFmtId="0" fontId="8" fillId="4" borderId="2" xfId="7" applyNumberFormat="1" applyFont="1" applyFill="1" applyBorder="1" applyAlignment="1">
      <alignment horizontal="left"/>
    </xf>
    <xf numFmtId="3" fontId="6" fillId="3" borderId="2" xfId="7" applyNumberFormat="1" applyFont="1" applyFill="1" applyBorder="1" applyAlignment="1">
      <alignment horizontal="left"/>
    </xf>
    <xf numFmtId="164" fontId="6" fillId="3" borderId="2" xfId="7" applyNumberFormat="1" applyFont="1" applyFill="1" applyBorder="1" applyAlignment="1">
      <alignment horizontal="left"/>
    </xf>
    <xf numFmtId="0" fontId="1" fillId="0" borderId="0" xfId="8"/>
    <xf numFmtId="0" fontId="2" fillId="0" borderId="0" xfId="8" applyNumberFormat="1" applyFont="1" applyAlignment="1">
      <alignment horizontal="left"/>
    </xf>
    <xf numFmtId="0" fontId="5" fillId="0" borderId="2" xfId="8" applyNumberFormat="1" applyFont="1" applyBorder="1" applyAlignment="1">
      <alignment horizontal="center" vertical="center" textRotation="90" wrapText="1"/>
    </xf>
    <xf numFmtId="0" fontId="6" fillId="2" borderId="2" xfId="8" applyNumberFormat="1" applyFont="1" applyFill="1" applyBorder="1" applyAlignment="1">
      <alignment horizontal="left"/>
    </xf>
    <xf numFmtId="0" fontId="4" fillId="3" borderId="2" xfId="8" applyNumberFormat="1" applyFont="1" applyFill="1" applyBorder="1" applyAlignment="1">
      <alignment horizontal="center" textRotation="90"/>
    </xf>
    <xf numFmtId="0" fontId="7" fillId="3" borderId="2" xfId="8" applyNumberFormat="1" applyFont="1" applyFill="1" applyBorder="1" applyAlignment="1">
      <alignment horizontal="center" textRotation="90"/>
    </xf>
    <xf numFmtId="0" fontId="3" fillId="3" borderId="2" xfId="8" applyNumberFormat="1" applyFont="1" applyFill="1" applyBorder="1" applyAlignment="1">
      <alignment horizontal="center"/>
    </xf>
    <xf numFmtId="0" fontId="3" fillId="3" borderId="2" xfId="8" applyNumberFormat="1" applyFont="1" applyFill="1" applyBorder="1" applyAlignment="1">
      <alignment horizontal="left" wrapText="1"/>
    </xf>
    <xf numFmtId="0" fontId="3" fillId="3" borderId="2" xfId="8" applyNumberFormat="1" applyFont="1" applyFill="1" applyBorder="1" applyAlignment="1">
      <alignment horizontal="center" wrapText="1"/>
    </xf>
    <xf numFmtId="0" fontId="6" fillId="3" borderId="2" xfId="8" applyNumberFormat="1" applyFont="1" applyFill="1" applyBorder="1" applyAlignment="1">
      <alignment horizontal="left"/>
    </xf>
    <xf numFmtId="0" fontId="8" fillId="4" borderId="2" xfId="8" applyNumberFormat="1" applyFont="1" applyFill="1" applyBorder="1" applyAlignment="1">
      <alignment horizontal="left"/>
    </xf>
    <xf numFmtId="3" fontId="6" fillId="3" borderId="2" xfId="8" applyNumberFormat="1" applyFont="1" applyFill="1" applyBorder="1" applyAlignment="1">
      <alignment horizontal="left"/>
    </xf>
    <xf numFmtId="164" fontId="6" fillId="3" borderId="2" xfId="8" applyNumberFormat="1" applyFont="1" applyFill="1" applyBorder="1" applyAlignment="1">
      <alignment horizontal="left"/>
    </xf>
    <xf numFmtId="0" fontId="1" fillId="0" borderId="0" xfId="9"/>
    <xf numFmtId="0" fontId="2" fillId="0" borderId="0" xfId="9" applyNumberFormat="1" applyFont="1" applyAlignment="1">
      <alignment horizontal="left"/>
    </xf>
    <xf numFmtId="0" fontId="5" fillId="0" borderId="2" xfId="9" applyNumberFormat="1" applyFont="1" applyBorder="1" applyAlignment="1">
      <alignment horizontal="center" vertical="center" textRotation="90" wrapText="1"/>
    </xf>
    <xf numFmtId="0" fontId="6" fillId="2" borderId="2" xfId="9" applyNumberFormat="1" applyFont="1" applyFill="1" applyBorder="1" applyAlignment="1">
      <alignment horizontal="left"/>
    </xf>
    <xf numFmtId="0" fontId="4" fillId="3" borderId="2" xfId="9" applyNumberFormat="1" applyFont="1" applyFill="1" applyBorder="1" applyAlignment="1">
      <alignment horizontal="center" textRotation="90"/>
    </xf>
    <xf numFmtId="0" fontId="7" fillId="3" borderId="2" xfId="9" applyNumberFormat="1" applyFont="1" applyFill="1" applyBorder="1" applyAlignment="1">
      <alignment horizontal="center" textRotation="90"/>
    </xf>
    <xf numFmtId="0" fontId="3" fillId="3" borderId="2" xfId="9" applyNumberFormat="1" applyFont="1" applyFill="1" applyBorder="1" applyAlignment="1">
      <alignment horizontal="center"/>
    </xf>
    <xf numFmtId="0" fontId="3" fillId="3" borderId="2" xfId="9" applyNumberFormat="1" applyFont="1" applyFill="1" applyBorder="1" applyAlignment="1">
      <alignment horizontal="left" wrapText="1"/>
    </xf>
    <xf numFmtId="0" fontId="3" fillId="3" borderId="2" xfId="9" applyNumberFormat="1" applyFont="1" applyFill="1" applyBorder="1" applyAlignment="1">
      <alignment horizontal="center" wrapText="1"/>
    </xf>
    <xf numFmtId="0" fontId="6" fillId="3" borderId="2" xfId="9" applyNumberFormat="1" applyFont="1" applyFill="1" applyBorder="1" applyAlignment="1">
      <alignment horizontal="left"/>
    </xf>
    <xf numFmtId="0" fontId="8" fillId="4" borderId="2" xfId="9" applyNumberFormat="1" applyFont="1" applyFill="1" applyBorder="1" applyAlignment="1">
      <alignment horizontal="left"/>
    </xf>
    <xf numFmtId="164" fontId="6" fillId="3" borderId="2" xfId="9" applyNumberFormat="1" applyFont="1" applyFill="1" applyBorder="1" applyAlignment="1">
      <alignment horizontal="left"/>
    </xf>
    <xf numFmtId="0" fontId="1" fillId="0" borderId="0" xfId="10"/>
    <xf numFmtId="0" fontId="2" fillId="0" borderId="0" xfId="10" applyNumberFormat="1" applyFont="1" applyAlignment="1">
      <alignment horizontal="left"/>
    </xf>
    <xf numFmtId="0" fontId="5" fillId="0" borderId="2" xfId="10" applyNumberFormat="1" applyFont="1" applyBorder="1" applyAlignment="1">
      <alignment horizontal="center" vertical="center" textRotation="90" wrapText="1"/>
    </xf>
    <xf numFmtId="0" fontId="6" fillId="2" borderId="2" xfId="10" applyNumberFormat="1" applyFont="1" applyFill="1" applyBorder="1" applyAlignment="1">
      <alignment horizontal="left"/>
    </xf>
    <xf numFmtId="0" fontId="4" fillId="3" borderId="2" xfId="10" applyNumberFormat="1" applyFont="1" applyFill="1" applyBorder="1" applyAlignment="1">
      <alignment horizontal="center" textRotation="90"/>
    </xf>
    <xf numFmtId="0" fontId="7" fillId="3" borderId="2" xfId="10" applyNumberFormat="1" applyFont="1" applyFill="1" applyBorder="1" applyAlignment="1">
      <alignment horizontal="center" textRotation="90"/>
    </xf>
    <xf numFmtId="0" fontId="3" fillId="3" borderId="2" xfId="10" applyNumberFormat="1" applyFont="1" applyFill="1" applyBorder="1" applyAlignment="1">
      <alignment horizontal="center"/>
    </xf>
    <xf numFmtId="0" fontId="3" fillId="3" borderId="2" xfId="10" applyNumberFormat="1" applyFont="1" applyFill="1" applyBorder="1" applyAlignment="1">
      <alignment horizontal="left" wrapText="1"/>
    </xf>
    <xf numFmtId="0" fontId="3" fillId="3" borderId="2" xfId="10" applyNumberFormat="1" applyFont="1" applyFill="1" applyBorder="1" applyAlignment="1">
      <alignment horizontal="center" wrapText="1"/>
    </xf>
    <xf numFmtId="0" fontId="6" fillId="3" borderId="2" xfId="10" applyNumberFormat="1" applyFont="1" applyFill="1" applyBorder="1" applyAlignment="1">
      <alignment horizontal="left"/>
    </xf>
    <xf numFmtId="0" fontId="8" fillId="4" borderId="2" xfId="10" applyNumberFormat="1" applyFont="1" applyFill="1" applyBorder="1" applyAlignment="1">
      <alignment horizontal="left"/>
    </xf>
    <xf numFmtId="164" fontId="6" fillId="3" borderId="2" xfId="10" applyNumberFormat="1" applyFont="1" applyFill="1" applyBorder="1" applyAlignment="1">
      <alignment horizontal="left"/>
    </xf>
    <xf numFmtId="0" fontId="1" fillId="0" borderId="0" xfId="11"/>
    <xf numFmtId="0" fontId="2" fillId="0" borderId="0" xfId="11" applyNumberFormat="1" applyFont="1" applyAlignment="1">
      <alignment horizontal="left"/>
    </xf>
    <xf numFmtId="0" fontId="5" fillId="0" borderId="2" xfId="11" applyNumberFormat="1" applyFont="1" applyBorder="1" applyAlignment="1">
      <alignment horizontal="center" vertical="center" textRotation="90" wrapText="1"/>
    </xf>
    <xf numFmtId="0" fontId="6" fillId="2" borderId="2" xfId="11" applyNumberFormat="1" applyFont="1" applyFill="1" applyBorder="1" applyAlignment="1">
      <alignment horizontal="left"/>
    </xf>
    <xf numFmtId="0" fontId="4" fillId="3" borderId="2" xfId="11" applyNumberFormat="1" applyFont="1" applyFill="1" applyBorder="1" applyAlignment="1">
      <alignment horizontal="center" textRotation="90"/>
    </xf>
    <xf numFmtId="0" fontId="7" fillId="3" borderId="2" xfId="11" applyNumberFormat="1" applyFont="1" applyFill="1" applyBorder="1" applyAlignment="1">
      <alignment horizontal="center" textRotation="90"/>
    </xf>
    <xf numFmtId="0" fontId="3" fillId="3" borderId="2" xfId="11" applyNumberFormat="1" applyFont="1" applyFill="1" applyBorder="1" applyAlignment="1">
      <alignment horizontal="center"/>
    </xf>
    <xf numFmtId="0" fontId="3" fillId="3" borderId="2" xfId="11" applyNumberFormat="1" applyFont="1" applyFill="1" applyBorder="1" applyAlignment="1">
      <alignment horizontal="left" wrapText="1"/>
    </xf>
    <xf numFmtId="0" fontId="3" fillId="3" borderId="2" xfId="11" applyNumberFormat="1" applyFont="1" applyFill="1" applyBorder="1" applyAlignment="1">
      <alignment horizontal="center" wrapText="1"/>
    </xf>
    <xf numFmtId="0" fontId="6" fillId="3" borderId="2" xfId="11" applyNumberFormat="1" applyFont="1" applyFill="1" applyBorder="1" applyAlignment="1">
      <alignment horizontal="left"/>
    </xf>
    <xf numFmtId="0" fontId="8" fillId="4" borderId="2" xfId="11" applyNumberFormat="1" applyFont="1" applyFill="1" applyBorder="1" applyAlignment="1">
      <alignment horizontal="left"/>
    </xf>
    <xf numFmtId="3" fontId="6" fillId="3" borderId="2" xfId="11" applyNumberFormat="1" applyFont="1" applyFill="1" applyBorder="1" applyAlignment="1">
      <alignment horizontal="left"/>
    </xf>
    <xf numFmtId="164" fontId="6" fillId="3" borderId="2" xfId="11" applyNumberFormat="1" applyFont="1" applyFill="1" applyBorder="1" applyAlignment="1">
      <alignment horizontal="left"/>
    </xf>
    <xf numFmtId="0" fontId="1" fillId="0" borderId="0" xfId="12"/>
    <xf numFmtId="0" fontId="2" fillId="0" borderId="0" xfId="12" applyNumberFormat="1" applyFont="1" applyAlignment="1">
      <alignment horizontal="left"/>
    </xf>
    <xf numFmtId="0" fontId="5" fillId="0" borderId="2" xfId="12" applyNumberFormat="1" applyFont="1" applyBorder="1" applyAlignment="1">
      <alignment horizontal="center" vertical="center" textRotation="90" wrapText="1"/>
    </xf>
    <xf numFmtId="0" fontId="6" fillId="2" borderId="2" xfId="12" applyNumberFormat="1" applyFont="1" applyFill="1" applyBorder="1" applyAlignment="1">
      <alignment horizontal="left"/>
    </xf>
    <xf numFmtId="0" fontId="4" fillId="3" borderId="2" xfId="12" applyNumberFormat="1" applyFont="1" applyFill="1" applyBorder="1" applyAlignment="1">
      <alignment horizontal="center" textRotation="90"/>
    </xf>
    <xf numFmtId="0" fontId="7" fillId="3" borderId="2" xfId="12" applyNumberFormat="1" applyFont="1" applyFill="1" applyBorder="1" applyAlignment="1">
      <alignment horizontal="center" textRotation="90"/>
    </xf>
    <xf numFmtId="0" fontId="3" fillId="3" borderId="2" xfId="12" applyNumberFormat="1" applyFont="1" applyFill="1" applyBorder="1" applyAlignment="1">
      <alignment horizontal="center"/>
    </xf>
    <xf numFmtId="0" fontId="3" fillId="3" borderId="2" xfId="12" applyNumberFormat="1" applyFont="1" applyFill="1" applyBorder="1" applyAlignment="1">
      <alignment horizontal="left" wrapText="1"/>
    </xf>
    <xf numFmtId="0" fontId="3" fillId="3" borderId="2" xfId="12" applyNumberFormat="1" applyFont="1" applyFill="1" applyBorder="1" applyAlignment="1">
      <alignment horizontal="center" wrapText="1"/>
    </xf>
    <xf numFmtId="0" fontId="6" fillId="3" borderId="2" xfId="12" applyNumberFormat="1" applyFont="1" applyFill="1" applyBorder="1" applyAlignment="1">
      <alignment horizontal="left"/>
    </xf>
    <xf numFmtId="0" fontId="8" fillId="4" borderId="2" xfId="12" applyNumberFormat="1" applyFont="1" applyFill="1" applyBorder="1" applyAlignment="1">
      <alignment horizontal="left"/>
    </xf>
    <xf numFmtId="164" fontId="6" fillId="3" borderId="2" xfId="12" applyNumberFormat="1" applyFont="1" applyFill="1" applyBorder="1" applyAlignment="1">
      <alignment horizontal="left"/>
    </xf>
    <xf numFmtId="0" fontId="1" fillId="0" borderId="0" xfId="13"/>
    <xf numFmtId="0" fontId="2" fillId="0" borderId="0" xfId="13" applyNumberFormat="1" applyFont="1" applyAlignment="1">
      <alignment horizontal="left"/>
    </xf>
    <xf numFmtId="0" fontId="5" fillId="0" borderId="2" xfId="13" applyNumberFormat="1" applyFont="1" applyBorder="1" applyAlignment="1">
      <alignment horizontal="center" vertical="center" textRotation="90" wrapText="1"/>
    </xf>
    <xf numFmtId="0" fontId="6" fillId="2" borderId="2" xfId="13" applyNumberFormat="1" applyFont="1" applyFill="1" applyBorder="1" applyAlignment="1">
      <alignment horizontal="left"/>
    </xf>
    <xf numFmtId="0" fontId="4" fillId="3" borderId="2" xfId="13" applyNumberFormat="1" applyFont="1" applyFill="1" applyBorder="1" applyAlignment="1">
      <alignment horizontal="center" textRotation="90"/>
    </xf>
    <xf numFmtId="0" fontId="7" fillId="3" borderId="2" xfId="13" applyNumberFormat="1" applyFont="1" applyFill="1" applyBorder="1" applyAlignment="1">
      <alignment horizontal="center" textRotation="90"/>
    </xf>
    <xf numFmtId="0" fontId="3" fillId="3" borderId="2" xfId="13" applyNumberFormat="1" applyFont="1" applyFill="1" applyBorder="1" applyAlignment="1">
      <alignment horizontal="center"/>
    </xf>
    <xf numFmtId="0" fontId="3" fillId="3" borderId="2" xfId="13" applyNumberFormat="1" applyFont="1" applyFill="1" applyBorder="1" applyAlignment="1">
      <alignment horizontal="left" wrapText="1"/>
    </xf>
    <xf numFmtId="0" fontId="3" fillId="3" borderId="2" xfId="13" applyNumberFormat="1" applyFont="1" applyFill="1" applyBorder="1" applyAlignment="1">
      <alignment horizontal="center" wrapText="1"/>
    </xf>
    <xf numFmtId="0" fontId="6" fillId="3" borderId="2" xfId="13" applyNumberFormat="1" applyFont="1" applyFill="1" applyBorder="1" applyAlignment="1">
      <alignment horizontal="left"/>
    </xf>
    <xf numFmtId="0" fontId="8" fillId="4" borderId="2" xfId="13" applyNumberFormat="1" applyFont="1" applyFill="1" applyBorder="1" applyAlignment="1">
      <alignment horizontal="left"/>
    </xf>
    <xf numFmtId="164" fontId="6" fillId="3" borderId="2" xfId="13" applyNumberFormat="1" applyFont="1" applyFill="1" applyBorder="1" applyAlignment="1">
      <alignment horizontal="left"/>
    </xf>
    <xf numFmtId="0" fontId="1" fillId="0" borderId="0" xfId="14"/>
    <xf numFmtId="0" fontId="2" fillId="0" borderId="0" xfId="14" applyNumberFormat="1" applyFont="1" applyAlignment="1">
      <alignment horizontal="left"/>
    </xf>
    <xf numFmtId="0" fontId="5" fillId="0" borderId="2" xfId="14" applyNumberFormat="1" applyFont="1" applyBorder="1" applyAlignment="1">
      <alignment horizontal="center" vertical="center" textRotation="90" wrapText="1"/>
    </xf>
    <xf numFmtId="0" fontId="6" fillId="2" borderId="2" xfId="14" applyNumberFormat="1" applyFont="1" applyFill="1" applyBorder="1" applyAlignment="1">
      <alignment horizontal="left"/>
    </xf>
    <xf numFmtId="0" fontId="4" fillId="3" borderId="2" xfId="14" applyNumberFormat="1" applyFont="1" applyFill="1" applyBorder="1" applyAlignment="1">
      <alignment horizontal="center" textRotation="90"/>
    </xf>
    <xf numFmtId="0" fontId="7" fillId="3" borderId="2" xfId="14" applyNumberFormat="1" applyFont="1" applyFill="1" applyBorder="1" applyAlignment="1">
      <alignment horizontal="center" textRotation="90"/>
    </xf>
    <xf numFmtId="0" fontId="3" fillId="3" borderId="2" xfId="14" applyNumberFormat="1" applyFont="1" applyFill="1" applyBorder="1" applyAlignment="1">
      <alignment horizontal="center"/>
    </xf>
    <xf numFmtId="0" fontId="3" fillId="3" borderId="2" xfId="14" applyNumberFormat="1" applyFont="1" applyFill="1" applyBorder="1" applyAlignment="1">
      <alignment horizontal="left" wrapText="1"/>
    </xf>
    <xf numFmtId="0" fontId="3" fillId="3" borderId="2" xfId="14" applyNumberFormat="1" applyFont="1" applyFill="1" applyBorder="1" applyAlignment="1">
      <alignment horizontal="center" wrapText="1"/>
    </xf>
    <xf numFmtId="0" fontId="6" fillId="3" borderId="2" xfId="14" applyNumberFormat="1" applyFont="1" applyFill="1" applyBorder="1" applyAlignment="1">
      <alignment horizontal="left"/>
    </xf>
    <xf numFmtId="0" fontId="8" fillId="4" borderId="2" xfId="14" applyNumberFormat="1" applyFont="1" applyFill="1" applyBorder="1" applyAlignment="1">
      <alignment horizontal="left"/>
    </xf>
    <xf numFmtId="0" fontId="3" fillId="0" borderId="0" xfId="14" applyNumberFormat="1" applyFont="1" applyAlignment="1">
      <alignment horizontal="left" vertical="top" wrapText="1"/>
    </xf>
    <xf numFmtId="0" fontId="1" fillId="0" borderId="0" xfId="15"/>
    <xf numFmtId="0" fontId="2" fillId="0" borderId="0" xfId="15" applyNumberFormat="1" applyFont="1" applyAlignment="1">
      <alignment horizontal="left"/>
    </xf>
    <xf numFmtId="0" fontId="5" fillId="0" borderId="2" xfId="15" applyNumberFormat="1" applyFont="1" applyBorder="1" applyAlignment="1">
      <alignment horizontal="center" wrapText="1"/>
    </xf>
    <xf numFmtId="0" fontId="5" fillId="0" borderId="2" xfId="15" applyNumberFormat="1" applyFont="1" applyBorder="1" applyAlignment="1">
      <alignment horizontal="center" vertical="center" textRotation="90" wrapText="1"/>
    </xf>
    <xf numFmtId="0" fontId="6" fillId="2" borderId="2" xfId="15" applyNumberFormat="1" applyFont="1" applyFill="1" applyBorder="1" applyAlignment="1">
      <alignment horizontal="left"/>
    </xf>
    <xf numFmtId="0" fontId="4" fillId="3" borderId="2" xfId="15" applyNumberFormat="1" applyFont="1" applyFill="1" applyBorder="1" applyAlignment="1">
      <alignment horizontal="center" textRotation="90"/>
    </xf>
    <xf numFmtId="0" fontId="7" fillId="3" borderId="2" xfId="15" applyNumberFormat="1" applyFont="1" applyFill="1" applyBorder="1" applyAlignment="1">
      <alignment horizontal="center" textRotation="90"/>
    </xf>
    <xf numFmtId="0" fontId="3" fillId="3" borderId="2" xfId="15" applyNumberFormat="1" applyFont="1" applyFill="1" applyBorder="1" applyAlignment="1">
      <alignment horizontal="center"/>
    </xf>
    <xf numFmtId="0" fontId="3" fillId="3" borderId="2" xfId="15" applyNumberFormat="1" applyFont="1" applyFill="1" applyBorder="1" applyAlignment="1">
      <alignment horizontal="left" wrapText="1"/>
    </xf>
    <xf numFmtId="0" fontId="3" fillId="3" borderId="2" xfId="15" applyNumberFormat="1" applyFont="1" applyFill="1" applyBorder="1" applyAlignment="1">
      <alignment horizontal="center" wrapText="1"/>
    </xf>
    <xf numFmtId="0" fontId="6" fillId="3" borderId="2" xfId="15" applyNumberFormat="1" applyFont="1" applyFill="1" applyBorder="1" applyAlignment="1">
      <alignment horizontal="left"/>
    </xf>
    <xf numFmtId="0" fontId="8" fillId="4" borderId="2" xfId="15" applyNumberFormat="1" applyFont="1" applyFill="1" applyBorder="1" applyAlignment="1">
      <alignment horizontal="left"/>
    </xf>
    <xf numFmtId="0" fontId="1" fillId="0" borderId="0" xfId="16"/>
    <xf numFmtId="0" fontId="2" fillId="0" borderId="0" xfId="16" applyNumberFormat="1" applyFont="1" applyAlignment="1">
      <alignment horizontal="left"/>
    </xf>
    <xf numFmtId="0" fontId="5" fillId="0" borderId="2" xfId="16" applyNumberFormat="1" applyFont="1" applyBorder="1" applyAlignment="1">
      <alignment horizontal="center" wrapText="1"/>
    </xf>
    <xf numFmtId="0" fontId="5" fillId="0" borderId="2" xfId="16" applyNumberFormat="1" applyFont="1" applyBorder="1" applyAlignment="1">
      <alignment horizontal="center" vertical="center" textRotation="90" wrapText="1"/>
    </xf>
    <xf numFmtId="0" fontId="6" fillId="2" borderId="2" xfId="16" applyNumberFormat="1" applyFont="1" applyFill="1" applyBorder="1" applyAlignment="1">
      <alignment horizontal="left"/>
    </xf>
    <xf numFmtId="0" fontId="4" fillId="3" borderId="2" xfId="16" applyNumberFormat="1" applyFont="1" applyFill="1" applyBorder="1" applyAlignment="1">
      <alignment horizontal="center" textRotation="90"/>
    </xf>
    <xf numFmtId="0" fontId="7" fillId="3" borderId="2" xfId="16" applyNumberFormat="1" applyFont="1" applyFill="1" applyBorder="1" applyAlignment="1">
      <alignment horizontal="center" textRotation="90"/>
    </xf>
    <xf numFmtId="0" fontId="3" fillId="3" borderId="2" xfId="16" applyNumberFormat="1" applyFont="1" applyFill="1" applyBorder="1" applyAlignment="1">
      <alignment horizontal="center"/>
    </xf>
    <xf numFmtId="0" fontId="3" fillId="3" borderId="2" xfId="16" applyNumberFormat="1" applyFont="1" applyFill="1" applyBorder="1" applyAlignment="1">
      <alignment horizontal="left" wrapText="1"/>
    </xf>
    <xf numFmtId="0" fontId="3" fillId="3" borderId="2" xfId="16" applyNumberFormat="1" applyFont="1" applyFill="1" applyBorder="1" applyAlignment="1">
      <alignment horizontal="center" wrapText="1"/>
    </xf>
    <xf numFmtId="0" fontId="6" fillId="3" borderId="2" xfId="16" applyNumberFormat="1" applyFont="1" applyFill="1" applyBorder="1" applyAlignment="1">
      <alignment horizontal="left"/>
    </xf>
    <xf numFmtId="0" fontId="8" fillId="4" borderId="2" xfId="16" applyNumberFormat="1" applyFont="1" applyFill="1" applyBorder="1" applyAlignment="1">
      <alignment horizontal="left"/>
    </xf>
    <xf numFmtId="164" fontId="6" fillId="3" borderId="2" xfId="16" applyNumberFormat="1" applyFont="1" applyFill="1" applyBorder="1" applyAlignment="1">
      <alignment horizontal="left"/>
    </xf>
    <xf numFmtId="0" fontId="1" fillId="0" borderId="0" xfId="17"/>
    <xf numFmtId="0" fontId="2" fillId="0" borderId="0" xfId="17" applyNumberFormat="1" applyFont="1" applyAlignment="1">
      <alignment horizontal="left"/>
    </xf>
    <xf numFmtId="0" fontId="5" fillId="0" borderId="2" xfId="17" applyNumberFormat="1" applyFont="1" applyBorder="1" applyAlignment="1">
      <alignment horizontal="center" wrapText="1"/>
    </xf>
    <xf numFmtId="0" fontId="5" fillId="0" borderId="2" xfId="17" applyNumberFormat="1" applyFont="1" applyBorder="1" applyAlignment="1">
      <alignment horizontal="center" vertical="center" textRotation="90" wrapText="1"/>
    </xf>
    <xf numFmtId="0" fontId="6" fillId="2" borderId="2" xfId="17" applyNumberFormat="1" applyFont="1" applyFill="1" applyBorder="1" applyAlignment="1">
      <alignment horizontal="left"/>
    </xf>
    <xf numFmtId="0" fontId="4" fillId="3" borderId="2" xfId="17" applyNumberFormat="1" applyFont="1" applyFill="1" applyBorder="1" applyAlignment="1">
      <alignment horizontal="center" textRotation="90"/>
    </xf>
    <xf numFmtId="0" fontId="7" fillId="3" borderId="2" xfId="17" applyNumberFormat="1" applyFont="1" applyFill="1" applyBorder="1" applyAlignment="1">
      <alignment horizontal="center" textRotation="90"/>
    </xf>
    <xf numFmtId="0" fontId="3" fillId="3" borderId="2" xfId="17" applyNumberFormat="1" applyFont="1" applyFill="1" applyBorder="1" applyAlignment="1">
      <alignment horizontal="center"/>
    </xf>
    <xf numFmtId="0" fontId="3" fillId="3" borderId="2" xfId="17" applyNumberFormat="1" applyFont="1" applyFill="1" applyBorder="1" applyAlignment="1">
      <alignment horizontal="left" wrapText="1"/>
    </xf>
    <xf numFmtId="0" fontId="3" fillId="3" borderId="2" xfId="17" applyNumberFormat="1" applyFont="1" applyFill="1" applyBorder="1" applyAlignment="1">
      <alignment horizontal="center" wrapText="1"/>
    </xf>
    <xf numFmtId="0" fontId="6" fillId="3" borderId="2" xfId="17" applyNumberFormat="1" applyFont="1" applyFill="1" applyBorder="1" applyAlignment="1">
      <alignment horizontal="left"/>
    </xf>
    <xf numFmtId="0" fontId="8" fillId="4" borderId="2" xfId="17" applyNumberFormat="1" applyFont="1" applyFill="1" applyBorder="1" applyAlignment="1">
      <alignment horizontal="left"/>
    </xf>
    <xf numFmtId="164" fontId="6" fillId="3" borderId="2" xfId="17" applyNumberFormat="1" applyFont="1" applyFill="1" applyBorder="1" applyAlignment="1">
      <alignment horizontal="left"/>
    </xf>
    <xf numFmtId="0" fontId="1" fillId="0" borderId="0" xfId="18"/>
    <xf numFmtId="0" fontId="2" fillId="0" borderId="0" xfId="18" applyNumberFormat="1" applyFont="1" applyAlignment="1">
      <alignment horizontal="left"/>
    </xf>
    <xf numFmtId="0" fontId="5" fillId="0" borderId="2" xfId="18" applyNumberFormat="1" applyFont="1" applyBorder="1" applyAlignment="1">
      <alignment horizontal="center" vertical="center" textRotation="90" wrapText="1"/>
    </xf>
    <xf numFmtId="0" fontId="6" fillId="2" borderId="2" xfId="18" applyNumberFormat="1" applyFont="1" applyFill="1" applyBorder="1" applyAlignment="1">
      <alignment horizontal="left"/>
    </xf>
    <xf numFmtId="0" fontId="4" fillId="3" borderId="2" xfId="18" applyNumberFormat="1" applyFont="1" applyFill="1" applyBorder="1" applyAlignment="1">
      <alignment horizontal="center" textRotation="90"/>
    </xf>
    <xf numFmtId="0" fontId="7" fillId="3" borderId="2" xfId="18" applyNumberFormat="1" applyFont="1" applyFill="1" applyBorder="1" applyAlignment="1">
      <alignment horizontal="center" textRotation="90"/>
    </xf>
    <xf numFmtId="0" fontId="3" fillId="3" borderId="2" xfId="18" applyNumberFormat="1" applyFont="1" applyFill="1" applyBorder="1" applyAlignment="1">
      <alignment horizontal="center"/>
    </xf>
    <xf numFmtId="0" fontId="3" fillId="3" borderId="2" xfId="18" applyNumberFormat="1" applyFont="1" applyFill="1" applyBorder="1" applyAlignment="1">
      <alignment horizontal="left" wrapText="1"/>
    </xf>
    <xf numFmtId="0" fontId="3" fillId="3" borderId="2" xfId="18" applyNumberFormat="1" applyFont="1" applyFill="1" applyBorder="1" applyAlignment="1">
      <alignment horizontal="center" wrapText="1"/>
    </xf>
    <xf numFmtId="0" fontId="6" fillId="3" borderId="2" xfId="18" applyNumberFormat="1" applyFont="1" applyFill="1" applyBorder="1" applyAlignment="1">
      <alignment horizontal="left"/>
    </xf>
    <xf numFmtId="0" fontId="8" fillId="4" borderId="2" xfId="18" applyNumberFormat="1" applyFont="1" applyFill="1" applyBorder="1" applyAlignment="1">
      <alignment horizontal="left"/>
    </xf>
    <xf numFmtId="0" fontId="1" fillId="0" borderId="0" xfId="19"/>
    <xf numFmtId="0" fontId="2" fillId="0" borderId="0" xfId="19" applyNumberFormat="1" applyFont="1" applyAlignment="1">
      <alignment horizontal="left"/>
    </xf>
    <xf numFmtId="0" fontId="5" fillId="0" borderId="2" xfId="19" applyNumberFormat="1" applyFont="1" applyBorder="1" applyAlignment="1">
      <alignment horizontal="center" vertical="center" textRotation="90" wrapText="1"/>
    </xf>
    <xf numFmtId="0" fontId="6" fillId="2" borderId="2" xfId="19" applyNumberFormat="1" applyFont="1" applyFill="1" applyBorder="1" applyAlignment="1">
      <alignment horizontal="left"/>
    </xf>
    <xf numFmtId="0" fontId="4" fillId="3" borderId="2" xfId="19" applyNumberFormat="1" applyFont="1" applyFill="1" applyBorder="1" applyAlignment="1">
      <alignment horizontal="center" textRotation="90"/>
    </xf>
    <xf numFmtId="0" fontId="7" fillId="3" borderId="2" xfId="19" applyNumberFormat="1" applyFont="1" applyFill="1" applyBorder="1" applyAlignment="1">
      <alignment horizontal="center" textRotation="90"/>
    </xf>
    <xf numFmtId="0" fontId="3" fillId="3" borderId="2" xfId="19" applyNumberFormat="1" applyFont="1" applyFill="1" applyBorder="1" applyAlignment="1">
      <alignment horizontal="center"/>
    </xf>
    <xf numFmtId="0" fontId="3" fillId="3" borderId="2" xfId="19" applyNumberFormat="1" applyFont="1" applyFill="1" applyBorder="1" applyAlignment="1">
      <alignment horizontal="left" wrapText="1"/>
    </xf>
    <xf numFmtId="0" fontId="3" fillId="3" borderId="2" xfId="19" applyNumberFormat="1" applyFont="1" applyFill="1" applyBorder="1" applyAlignment="1">
      <alignment horizontal="center" wrapText="1"/>
    </xf>
    <xf numFmtId="0" fontId="6" fillId="3" borderId="2" xfId="19" applyNumberFormat="1" applyFont="1" applyFill="1" applyBorder="1" applyAlignment="1">
      <alignment horizontal="left"/>
    </xf>
    <xf numFmtId="0" fontId="8" fillId="4" borderId="2" xfId="19" applyNumberFormat="1" applyFont="1" applyFill="1" applyBorder="1" applyAlignment="1">
      <alignment horizontal="left"/>
    </xf>
    <xf numFmtId="0" fontId="1" fillId="0" borderId="0" xfId="20"/>
    <xf numFmtId="0" fontId="2" fillId="0" borderId="0" xfId="20" applyNumberFormat="1" applyFont="1" applyAlignment="1">
      <alignment horizontal="left"/>
    </xf>
    <xf numFmtId="0" fontId="5" fillId="0" borderId="2" xfId="20" applyNumberFormat="1" applyFont="1" applyBorder="1" applyAlignment="1">
      <alignment horizontal="center" vertical="center" textRotation="90" wrapText="1"/>
    </xf>
    <xf numFmtId="0" fontId="6" fillId="2" borderId="2" xfId="20" applyNumberFormat="1" applyFont="1" applyFill="1" applyBorder="1" applyAlignment="1">
      <alignment horizontal="left"/>
    </xf>
    <xf numFmtId="0" fontId="4" fillId="3" borderId="2" xfId="20" applyNumberFormat="1" applyFont="1" applyFill="1" applyBorder="1" applyAlignment="1">
      <alignment horizontal="center" textRotation="90"/>
    </xf>
    <xf numFmtId="0" fontId="7" fillId="3" borderId="2" xfId="20" applyNumberFormat="1" applyFont="1" applyFill="1" applyBorder="1" applyAlignment="1">
      <alignment horizontal="center" textRotation="90"/>
    </xf>
    <xf numFmtId="0" fontId="3" fillId="3" borderId="2" xfId="20" applyNumberFormat="1" applyFont="1" applyFill="1" applyBorder="1" applyAlignment="1">
      <alignment horizontal="center"/>
    </xf>
    <xf numFmtId="0" fontId="3" fillId="3" borderId="2" xfId="20" applyNumberFormat="1" applyFont="1" applyFill="1" applyBorder="1" applyAlignment="1">
      <alignment horizontal="left" wrapText="1"/>
    </xf>
    <xf numFmtId="0" fontId="3" fillId="3" borderId="2" xfId="20" applyNumberFormat="1" applyFont="1" applyFill="1" applyBorder="1" applyAlignment="1">
      <alignment horizontal="center" wrapText="1"/>
    </xf>
    <xf numFmtId="0" fontId="6" fillId="3" borderId="2" xfId="20" applyNumberFormat="1" applyFont="1" applyFill="1" applyBorder="1" applyAlignment="1">
      <alignment horizontal="left"/>
    </xf>
    <xf numFmtId="0" fontId="8" fillId="4" borderId="2" xfId="20" applyNumberFormat="1" applyFont="1" applyFill="1" applyBorder="1" applyAlignment="1">
      <alignment horizontal="left"/>
    </xf>
    <xf numFmtId="0" fontId="3" fillId="0" borderId="0" xfId="20" applyNumberFormat="1" applyFont="1" applyAlignment="1">
      <alignment horizontal="left" vertical="top" wrapText="1"/>
    </xf>
    <xf numFmtId="164" fontId="6" fillId="3" borderId="2" xfId="20" applyNumberFormat="1" applyFont="1" applyFill="1" applyBorder="1" applyAlignment="1">
      <alignment horizontal="left"/>
    </xf>
    <xf numFmtId="0" fontId="1" fillId="0" borderId="0" xfId="21"/>
    <xf numFmtId="0" fontId="2" fillId="0" borderId="0" xfId="21" applyNumberFormat="1" applyFont="1" applyAlignment="1">
      <alignment horizontal="left"/>
    </xf>
    <xf numFmtId="0" fontId="5" fillId="0" borderId="2" xfId="21" applyNumberFormat="1" applyFont="1" applyBorder="1" applyAlignment="1">
      <alignment horizontal="center" vertical="center" textRotation="90" wrapText="1"/>
    </xf>
    <xf numFmtId="0" fontId="6" fillId="2" borderId="2" xfId="21" applyNumberFormat="1" applyFont="1" applyFill="1" applyBorder="1" applyAlignment="1">
      <alignment horizontal="left"/>
    </xf>
    <xf numFmtId="0" fontId="4" fillId="3" borderId="2" xfId="21" applyNumberFormat="1" applyFont="1" applyFill="1" applyBorder="1" applyAlignment="1">
      <alignment horizontal="center" textRotation="90"/>
    </xf>
    <xf numFmtId="0" fontId="7" fillId="3" borderId="2" xfId="21" applyNumberFormat="1" applyFont="1" applyFill="1" applyBorder="1" applyAlignment="1">
      <alignment horizontal="center" textRotation="90"/>
    </xf>
    <xf numFmtId="0" fontId="3" fillId="3" borderId="2" xfId="21" applyNumberFormat="1" applyFont="1" applyFill="1" applyBorder="1" applyAlignment="1">
      <alignment horizontal="center"/>
    </xf>
    <xf numFmtId="0" fontId="3" fillId="3" borderId="2" xfId="21" applyNumberFormat="1" applyFont="1" applyFill="1" applyBorder="1" applyAlignment="1">
      <alignment horizontal="left" wrapText="1"/>
    </xf>
    <xf numFmtId="0" fontId="3" fillId="3" borderId="2" xfId="21" applyNumberFormat="1" applyFont="1" applyFill="1" applyBorder="1" applyAlignment="1">
      <alignment horizontal="center" wrapText="1"/>
    </xf>
    <xf numFmtId="0" fontId="6" fillId="3" borderId="2" xfId="21" applyNumberFormat="1" applyFont="1" applyFill="1" applyBorder="1" applyAlignment="1">
      <alignment horizontal="left"/>
    </xf>
    <xf numFmtId="0" fontId="8" fillId="4" borderId="2" xfId="21" applyNumberFormat="1" applyFont="1" applyFill="1" applyBorder="1" applyAlignment="1">
      <alignment horizontal="left"/>
    </xf>
    <xf numFmtId="164" fontId="6" fillId="3" borderId="2" xfId="21" applyNumberFormat="1" applyFont="1" applyFill="1" applyBorder="1" applyAlignment="1">
      <alignment horizontal="left"/>
    </xf>
    <xf numFmtId="0" fontId="1" fillId="0" borderId="0" xfId="22"/>
    <xf numFmtId="0" fontId="2" fillId="0" borderId="0" xfId="22" applyNumberFormat="1" applyFont="1" applyAlignment="1">
      <alignment horizontal="left"/>
    </xf>
    <xf numFmtId="0" fontId="5" fillId="0" borderId="2" xfId="22" applyNumberFormat="1" applyFont="1" applyBorder="1" applyAlignment="1">
      <alignment horizontal="center" vertical="center" textRotation="90" wrapText="1"/>
    </xf>
    <xf numFmtId="0" fontId="6" fillId="2" borderId="2" xfId="22" applyNumberFormat="1" applyFont="1" applyFill="1" applyBorder="1" applyAlignment="1">
      <alignment horizontal="left"/>
    </xf>
    <xf numFmtId="0" fontId="4" fillId="3" borderId="2" xfId="22" applyNumberFormat="1" applyFont="1" applyFill="1" applyBorder="1" applyAlignment="1">
      <alignment horizontal="center" textRotation="90"/>
    </xf>
    <xf numFmtId="0" fontId="7" fillId="3" borderId="2" xfId="22" applyNumberFormat="1" applyFont="1" applyFill="1" applyBorder="1" applyAlignment="1">
      <alignment horizontal="center" textRotation="90"/>
    </xf>
    <xf numFmtId="0" fontId="3" fillId="3" borderId="2" xfId="22" applyNumberFormat="1" applyFont="1" applyFill="1" applyBorder="1" applyAlignment="1">
      <alignment horizontal="center"/>
    </xf>
    <xf numFmtId="0" fontId="3" fillId="3" borderId="2" xfId="22" applyNumberFormat="1" applyFont="1" applyFill="1" applyBorder="1" applyAlignment="1">
      <alignment horizontal="left" wrapText="1"/>
    </xf>
    <xf numFmtId="0" fontId="3" fillId="3" borderId="2" xfId="22" applyNumberFormat="1" applyFont="1" applyFill="1" applyBorder="1" applyAlignment="1">
      <alignment horizontal="center" wrapText="1"/>
    </xf>
    <xf numFmtId="0" fontId="6" fillId="3" borderId="2" xfId="22" applyNumberFormat="1" applyFont="1" applyFill="1" applyBorder="1" applyAlignment="1">
      <alignment horizontal="left"/>
    </xf>
    <xf numFmtId="0" fontId="8" fillId="4" borderId="2" xfId="22" applyNumberFormat="1" applyFont="1" applyFill="1" applyBorder="1" applyAlignment="1">
      <alignment horizontal="left"/>
    </xf>
    <xf numFmtId="164" fontId="6" fillId="3" borderId="2" xfId="22" applyNumberFormat="1" applyFont="1" applyFill="1" applyBorder="1" applyAlignment="1">
      <alignment horizontal="left"/>
    </xf>
    <xf numFmtId="0" fontId="5" fillId="0" borderId="1" xfId="1" applyNumberFormat="1" applyFont="1" applyBorder="1" applyAlignment="1">
      <alignment horizontal="center" textRotation="90" wrapText="1"/>
    </xf>
    <xf numFmtId="0" fontId="5" fillId="0" borderId="3" xfId="1" applyNumberFormat="1" applyFont="1" applyBorder="1" applyAlignment="1">
      <alignment horizontal="center" textRotation="90" wrapText="1"/>
    </xf>
    <xf numFmtId="0" fontId="5" fillId="0" borderId="4" xfId="1" applyNumberFormat="1" applyFont="1" applyBorder="1" applyAlignment="1">
      <alignment horizontal="center" textRotation="90" wrapText="1"/>
    </xf>
    <xf numFmtId="0" fontId="2" fillId="0" borderId="2" xfId="1" applyNumberFormat="1" applyFont="1" applyBorder="1" applyAlignment="1">
      <alignment horizontal="right" vertical="center" wrapText="1"/>
    </xf>
    <xf numFmtId="0" fontId="3" fillId="0" borderId="0" xfId="1" applyNumberFormat="1" applyFont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wrapText="1"/>
    </xf>
    <xf numFmtId="0" fontId="5" fillId="0" borderId="1" xfId="2" applyNumberFormat="1" applyFont="1" applyBorder="1" applyAlignment="1">
      <alignment horizontal="center" textRotation="90" wrapText="1"/>
    </xf>
    <xf numFmtId="0" fontId="5" fillId="0" borderId="3" xfId="2" applyNumberFormat="1" applyFont="1" applyBorder="1" applyAlignment="1">
      <alignment horizontal="center" textRotation="90" wrapText="1"/>
    </xf>
    <xf numFmtId="0" fontId="5" fillId="0" borderId="4" xfId="2" applyNumberFormat="1" applyFont="1" applyBorder="1" applyAlignment="1">
      <alignment horizontal="center" textRotation="90" wrapText="1"/>
    </xf>
    <xf numFmtId="0" fontId="2" fillId="0" borderId="2" xfId="2" applyNumberFormat="1" applyFont="1" applyBorder="1" applyAlignment="1">
      <alignment horizontal="right" vertical="center" wrapText="1"/>
    </xf>
    <xf numFmtId="0" fontId="4" fillId="0" borderId="1" xfId="2" applyNumberFormat="1" applyFont="1" applyBorder="1" applyAlignment="1">
      <alignment horizontal="center" vertical="center"/>
    </xf>
    <xf numFmtId="0" fontId="4" fillId="0" borderId="3" xfId="2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5" fillId="0" borderId="2" xfId="2" applyNumberFormat="1" applyFont="1" applyBorder="1" applyAlignment="1">
      <alignment horizontal="center" wrapText="1"/>
    </xf>
    <xf numFmtId="0" fontId="3" fillId="0" borderId="0" xfId="2" applyNumberFormat="1" applyFont="1" applyAlignment="1">
      <alignment horizontal="left" vertical="top" wrapText="1"/>
    </xf>
    <xf numFmtId="0" fontId="5" fillId="0" borderId="1" xfId="3" applyNumberFormat="1" applyFont="1" applyBorder="1" applyAlignment="1">
      <alignment horizontal="center" textRotation="90" wrapText="1"/>
    </xf>
    <xf numFmtId="0" fontId="5" fillId="0" borderId="3" xfId="3" applyNumberFormat="1" applyFont="1" applyBorder="1" applyAlignment="1">
      <alignment horizontal="center" textRotation="90" wrapText="1"/>
    </xf>
    <xf numFmtId="0" fontId="5" fillId="0" borderId="4" xfId="3" applyNumberFormat="1" applyFont="1" applyBorder="1" applyAlignment="1">
      <alignment horizontal="center" textRotation="90" wrapText="1"/>
    </xf>
    <xf numFmtId="0" fontId="2" fillId="0" borderId="2" xfId="3" applyNumberFormat="1" applyFont="1" applyBorder="1" applyAlignment="1">
      <alignment horizontal="right" vertical="center" wrapText="1"/>
    </xf>
    <xf numFmtId="0" fontId="3" fillId="0" borderId="0" xfId="3" applyNumberFormat="1" applyFont="1" applyAlignment="1">
      <alignment horizontal="left" vertical="top" wrapText="1"/>
    </xf>
    <xf numFmtId="0" fontId="4" fillId="0" borderId="1" xfId="3" applyNumberFormat="1" applyFont="1" applyBorder="1" applyAlignment="1">
      <alignment horizontal="center" vertical="center"/>
    </xf>
    <xf numFmtId="0" fontId="4" fillId="0" borderId="3" xfId="3" applyNumberFormat="1" applyFont="1" applyBorder="1" applyAlignment="1">
      <alignment horizontal="center" vertical="center"/>
    </xf>
    <xf numFmtId="0" fontId="4" fillId="0" borderId="4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5" fillId="0" borderId="2" xfId="3" applyNumberFormat="1" applyFont="1" applyBorder="1" applyAlignment="1">
      <alignment horizontal="center" wrapText="1"/>
    </xf>
    <xf numFmtId="0" fontId="5" fillId="0" borderId="1" xfId="4" applyNumberFormat="1" applyFont="1" applyBorder="1" applyAlignment="1">
      <alignment horizontal="center" textRotation="90" wrapText="1"/>
    </xf>
    <xf numFmtId="0" fontId="5" fillId="0" borderId="3" xfId="4" applyNumberFormat="1" applyFont="1" applyBorder="1" applyAlignment="1">
      <alignment horizontal="center" textRotation="90" wrapText="1"/>
    </xf>
    <xf numFmtId="0" fontId="5" fillId="0" borderId="4" xfId="4" applyNumberFormat="1" applyFont="1" applyBorder="1" applyAlignment="1">
      <alignment horizontal="center" textRotation="90" wrapText="1"/>
    </xf>
    <xf numFmtId="0" fontId="2" fillId="0" borderId="2" xfId="4" applyNumberFormat="1" applyFont="1" applyBorder="1" applyAlignment="1">
      <alignment horizontal="right" vertical="center" wrapText="1"/>
    </xf>
    <xf numFmtId="0" fontId="4" fillId="0" borderId="1" xfId="4" applyNumberFormat="1" applyFont="1" applyBorder="1" applyAlignment="1">
      <alignment horizontal="center" vertical="center"/>
    </xf>
    <xf numFmtId="0" fontId="4" fillId="0" borderId="3" xfId="4" applyNumberFormat="1" applyFont="1" applyBorder="1" applyAlignment="1">
      <alignment horizontal="center" vertical="center"/>
    </xf>
    <xf numFmtId="0" fontId="4" fillId="0" borderId="4" xfId="4" applyNumberFormat="1" applyFont="1" applyBorder="1" applyAlignment="1">
      <alignment horizontal="center" vertical="center"/>
    </xf>
    <xf numFmtId="0" fontId="2" fillId="0" borderId="1" xfId="4" applyNumberFormat="1" applyFont="1" applyBorder="1" applyAlignment="1">
      <alignment horizontal="center" vertical="center" wrapText="1"/>
    </xf>
    <xf numFmtId="0" fontId="2" fillId="0" borderId="3" xfId="4" applyNumberFormat="1" applyFont="1" applyBorder="1" applyAlignment="1">
      <alignment horizontal="center" vertical="center" wrapText="1"/>
    </xf>
    <xf numFmtId="0" fontId="2" fillId="0" borderId="4" xfId="4" applyNumberFormat="1" applyFont="1" applyBorder="1" applyAlignment="1">
      <alignment horizontal="center" vertical="center" wrapText="1"/>
    </xf>
    <xf numFmtId="0" fontId="5" fillId="0" borderId="2" xfId="4" applyNumberFormat="1" applyFont="1" applyBorder="1" applyAlignment="1">
      <alignment horizontal="center" wrapText="1"/>
    </xf>
    <xf numFmtId="0" fontId="3" fillId="0" borderId="0" xfId="4" applyNumberFormat="1" applyFont="1" applyAlignment="1">
      <alignment horizontal="left" vertical="top" wrapText="1"/>
    </xf>
    <xf numFmtId="0" fontId="5" fillId="0" borderId="1" xfId="5" applyNumberFormat="1" applyFont="1" applyBorder="1" applyAlignment="1">
      <alignment horizontal="center" textRotation="90" wrapText="1"/>
    </xf>
    <xf numFmtId="0" fontId="5" fillId="0" borderId="3" xfId="5" applyNumberFormat="1" applyFont="1" applyBorder="1" applyAlignment="1">
      <alignment horizontal="center" textRotation="90" wrapText="1"/>
    </xf>
    <xf numFmtId="0" fontId="5" fillId="0" borderId="4" xfId="5" applyNumberFormat="1" applyFont="1" applyBorder="1" applyAlignment="1">
      <alignment horizontal="center" textRotation="90" wrapText="1"/>
    </xf>
    <xf numFmtId="0" fontId="2" fillId="0" borderId="2" xfId="5" applyNumberFormat="1" applyFont="1" applyBorder="1" applyAlignment="1">
      <alignment horizontal="right" vertical="center" wrapText="1"/>
    </xf>
    <xf numFmtId="0" fontId="4" fillId="0" borderId="1" xfId="5" applyNumberFormat="1" applyFont="1" applyBorder="1" applyAlignment="1">
      <alignment horizontal="center" vertical="center"/>
    </xf>
    <xf numFmtId="0" fontId="4" fillId="0" borderId="3" xfId="5" applyNumberFormat="1" applyFont="1" applyBorder="1" applyAlignment="1">
      <alignment horizontal="center" vertical="center"/>
    </xf>
    <xf numFmtId="0" fontId="4" fillId="0" borderId="4" xfId="5" applyNumberFormat="1" applyFont="1" applyBorder="1" applyAlignment="1">
      <alignment horizontal="center" vertical="center"/>
    </xf>
    <xf numFmtId="0" fontId="2" fillId="0" borderId="1" xfId="5" applyNumberFormat="1" applyFont="1" applyBorder="1" applyAlignment="1">
      <alignment horizontal="center" vertical="center" wrapText="1"/>
    </xf>
    <xf numFmtId="0" fontId="2" fillId="0" borderId="3" xfId="5" applyNumberFormat="1" applyFont="1" applyBorder="1" applyAlignment="1">
      <alignment horizontal="center" vertical="center" wrapText="1"/>
    </xf>
    <xf numFmtId="0" fontId="2" fillId="0" borderId="4" xfId="5" applyNumberFormat="1" applyFont="1" applyBorder="1" applyAlignment="1">
      <alignment horizontal="center" vertical="center" wrapText="1"/>
    </xf>
    <xf numFmtId="0" fontId="5" fillId="0" borderId="2" xfId="5" applyNumberFormat="1" applyFont="1" applyBorder="1" applyAlignment="1">
      <alignment horizontal="center" wrapText="1"/>
    </xf>
    <xf numFmtId="0" fontId="3" fillId="0" borderId="0" xfId="5" applyNumberFormat="1" applyFont="1" applyAlignment="1">
      <alignment horizontal="left" vertical="top" wrapText="1"/>
    </xf>
    <xf numFmtId="0" fontId="5" fillId="0" borderId="1" xfId="6" applyNumberFormat="1" applyFont="1" applyBorder="1" applyAlignment="1">
      <alignment horizontal="center" textRotation="90" wrapText="1"/>
    </xf>
    <xf numFmtId="0" fontId="5" fillId="0" borderId="3" xfId="6" applyNumberFormat="1" applyFont="1" applyBorder="1" applyAlignment="1">
      <alignment horizontal="center" textRotation="90" wrapText="1"/>
    </xf>
    <xf numFmtId="0" fontId="5" fillId="0" borderId="4" xfId="6" applyNumberFormat="1" applyFont="1" applyBorder="1" applyAlignment="1">
      <alignment horizontal="center" textRotation="90" wrapText="1"/>
    </xf>
    <xf numFmtId="0" fontId="2" fillId="0" borderId="2" xfId="6" applyNumberFormat="1" applyFont="1" applyBorder="1" applyAlignment="1">
      <alignment horizontal="right" vertical="center" wrapText="1"/>
    </xf>
    <xf numFmtId="0" fontId="3" fillId="0" borderId="0" xfId="6" applyNumberFormat="1" applyFont="1" applyAlignment="1">
      <alignment horizontal="left" vertical="top" wrapText="1"/>
    </xf>
    <xf numFmtId="0" fontId="4" fillId="0" borderId="1" xfId="6" applyNumberFormat="1" applyFont="1" applyBorder="1" applyAlignment="1">
      <alignment horizontal="center" vertical="center"/>
    </xf>
    <xf numFmtId="0" fontId="4" fillId="0" borderId="3" xfId="6" applyNumberFormat="1" applyFont="1" applyBorder="1" applyAlignment="1">
      <alignment horizontal="center" vertical="center"/>
    </xf>
    <xf numFmtId="0" fontId="4" fillId="0" borderId="4" xfId="6" applyNumberFormat="1" applyFont="1" applyBorder="1" applyAlignment="1">
      <alignment horizontal="center" vertical="center"/>
    </xf>
    <xf numFmtId="0" fontId="2" fillId="0" borderId="1" xfId="6" applyNumberFormat="1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2" fillId="0" borderId="4" xfId="6" applyNumberFormat="1" applyFont="1" applyBorder="1" applyAlignment="1">
      <alignment horizontal="center" vertical="center" wrapText="1"/>
    </xf>
    <xf numFmtId="0" fontId="5" fillId="0" borderId="2" xfId="6" applyNumberFormat="1" applyFont="1" applyBorder="1" applyAlignment="1">
      <alignment horizontal="center" wrapText="1"/>
    </xf>
    <xf numFmtId="0" fontId="5" fillId="0" borderId="1" xfId="7" applyNumberFormat="1" applyFont="1" applyBorder="1" applyAlignment="1">
      <alignment horizontal="center" textRotation="90" wrapText="1"/>
    </xf>
    <xf numFmtId="0" fontId="5" fillId="0" borderId="3" xfId="7" applyNumberFormat="1" applyFont="1" applyBorder="1" applyAlignment="1">
      <alignment horizontal="center" textRotation="90" wrapText="1"/>
    </xf>
    <xf numFmtId="0" fontId="5" fillId="0" borderId="4" xfId="7" applyNumberFormat="1" applyFont="1" applyBorder="1" applyAlignment="1">
      <alignment horizontal="center" textRotation="90" wrapText="1"/>
    </xf>
    <xf numFmtId="0" fontId="2" fillId="0" borderId="2" xfId="7" applyNumberFormat="1" applyFont="1" applyBorder="1" applyAlignment="1">
      <alignment horizontal="right" vertical="center" wrapText="1"/>
    </xf>
    <xf numFmtId="0" fontId="4" fillId="0" borderId="1" xfId="7" applyNumberFormat="1" applyFont="1" applyBorder="1" applyAlignment="1">
      <alignment horizontal="center" vertical="center"/>
    </xf>
    <xf numFmtId="0" fontId="4" fillId="0" borderId="3" xfId="7" applyNumberFormat="1" applyFont="1" applyBorder="1" applyAlignment="1">
      <alignment horizontal="center" vertical="center"/>
    </xf>
    <xf numFmtId="0" fontId="4" fillId="0" borderId="4" xfId="7" applyNumberFormat="1" applyFont="1" applyBorder="1" applyAlignment="1">
      <alignment horizontal="center" vertical="center"/>
    </xf>
    <xf numFmtId="0" fontId="2" fillId="0" borderId="1" xfId="7" applyNumberFormat="1" applyFont="1" applyBorder="1" applyAlignment="1">
      <alignment horizontal="center" vertical="center" wrapText="1"/>
    </xf>
    <xf numFmtId="0" fontId="2" fillId="0" borderId="3" xfId="7" applyNumberFormat="1" applyFont="1" applyBorder="1" applyAlignment="1">
      <alignment horizontal="center" vertical="center" wrapText="1"/>
    </xf>
    <xf numFmtId="0" fontId="2" fillId="0" borderId="4" xfId="7" applyNumberFormat="1" applyFont="1" applyBorder="1" applyAlignment="1">
      <alignment horizontal="center" vertical="center" wrapText="1"/>
    </xf>
    <xf numFmtId="0" fontId="5" fillId="0" borderId="2" xfId="7" applyNumberFormat="1" applyFont="1" applyBorder="1" applyAlignment="1">
      <alignment horizontal="center" wrapText="1"/>
    </xf>
    <xf numFmtId="0" fontId="3" fillId="0" borderId="0" xfId="7" applyNumberFormat="1" applyFont="1" applyAlignment="1">
      <alignment horizontal="left" vertical="top" wrapText="1"/>
    </xf>
    <xf numFmtId="0" fontId="5" fillId="0" borderId="1" xfId="8" applyNumberFormat="1" applyFont="1" applyBorder="1" applyAlignment="1">
      <alignment horizontal="center" textRotation="90" wrapText="1"/>
    </xf>
    <xf numFmtId="0" fontId="5" fillId="0" borderId="3" xfId="8" applyNumberFormat="1" applyFont="1" applyBorder="1" applyAlignment="1">
      <alignment horizontal="center" textRotation="90" wrapText="1"/>
    </xf>
    <xf numFmtId="0" fontId="5" fillId="0" borderId="4" xfId="8" applyNumberFormat="1" applyFont="1" applyBorder="1" applyAlignment="1">
      <alignment horizontal="center" textRotation="90" wrapText="1"/>
    </xf>
    <xf numFmtId="0" fontId="2" fillId="0" borderId="2" xfId="8" applyNumberFormat="1" applyFont="1" applyBorder="1" applyAlignment="1">
      <alignment horizontal="right" vertical="center" wrapText="1"/>
    </xf>
    <xf numFmtId="0" fontId="4" fillId="0" borderId="1" xfId="8" applyNumberFormat="1" applyFont="1" applyBorder="1" applyAlignment="1">
      <alignment horizontal="center" vertical="center"/>
    </xf>
    <xf numFmtId="0" fontId="4" fillId="0" borderId="3" xfId="8" applyNumberFormat="1" applyFont="1" applyBorder="1" applyAlignment="1">
      <alignment horizontal="center" vertical="center"/>
    </xf>
    <xf numFmtId="0" fontId="4" fillId="0" borderId="4" xfId="8" applyNumberFormat="1" applyFont="1" applyBorder="1" applyAlignment="1">
      <alignment horizontal="center" vertical="center"/>
    </xf>
    <xf numFmtId="0" fontId="2" fillId="0" borderId="1" xfId="8" applyNumberFormat="1" applyFont="1" applyBorder="1" applyAlignment="1">
      <alignment horizontal="center" vertical="center" wrapText="1"/>
    </xf>
    <xf numFmtId="0" fontId="2" fillId="0" borderId="3" xfId="8" applyNumberFormat="1" applyFont="1" applyBorder="1" applyAlignment="1">
      <alignment horizontal="center" vertical="center" wrapText="1"/>
    </xf>
    <xf numFmtId="0" fontId="2" fillId="0" borderId="4" xfId="8" applyNumberFormat="1" applyFont="1" applyBorder="1" applyAlignment="1">
      <alignment horizontal="center" vertical="center" wrapText="1"/>
    </xf>
    <xf numFmtId="0" fontId="5" fillId="0" borderId="2" xfId="8" applyNumberFormat="1" applyFont="1" applyBorder="1" applyAlignment="1">
      <alignment horizontal="center" wrapText="1"/>
    </xf>
    <xf numFmtId="0" fontId="3" fillId="0" borderId="0" xfId="8" applyNumberFormat="1" applyFont="1" applyAlignment="1">
      <alignment horizontal="left" vertical="top" wrapText="1"/>
    </xf>
    <xf numFmtId="0" fontId="5" fillId="0" borderId="1" xfId="9" applyNumberFormat="1" applyFont="1" applyBorder="1" applyAlignment="1">
      <alignment horizontal="center" textRotation="90" wrapText="1"/>
    </xf>
    <xf numFmtId="0" fontId="5" fillId="0" borderId="3" xfId="9" applyNumberFormat="1" applyFont="1" applyBorder="1" applyAlignment="1">
      <alignment horizontal="center" textRotation="90" wrapText="1"/>
    </xf>
    <xf numFmtId="0" fontId="5" fillId="0" borderId="4" xfId="9" applyNumberFormat="1" applyFont="1" applyBorder="1" applyAlignment="1">
      <alignment horizontal="center" textRotation="90" wrapText="1"/>
    </xf>
    <xf numFmtId="0" fontId="2" fillId="0" borderId="2" xfId="9" applyNumberFormat="1" applyFont="1" applyBorder="1" applyAlignment="1">
      <alignment horizontal="right" vertical="center" wrapText="1"/>
    </xf>
    <xf numFmtId="0" fontId="4" fillId="0" borderId="1" xfId="9" applyNumberFormat="1" applyFont="1" applyBorder="1" applyAlignment="1">
      <alignment horizontal="center" vertical="center"/>
    </xf>
    <xf numFmtId="0" fontId="4" fillId="0" borderId="3" xfId="9" applyNumberFormat="1" applyFont="1" applyBorder="1" applyAlignment="1">
      <alignment horizontal="center" vertical="center"/>
    </xf>
    <xf numFmtId="0" fontId="4" fillId="0" borderId="4" xfId="9" applyNumberFormat="1" applyFont="1" applyBorder="1" applyAlignment="1">
      <alignment horizontal="center" vertical="center"/>
    </xf>
    <xf numFmtId="0" fontId="2" fillId="0" borderId="1" xfId="9" applyNumberFormat="1" applyFont="1" applyBorder="1" applyAlignment="1">
      <alignment horizontal="center" vertical="center" wrapText="1"/>
    </xf>
    <xf numFmtId="0" fontId="2" fillId="0" borderId="3" xfId="9" applyNumberFormat="1" applyFont="1" applyBorder="1" applyAlignment="1">
      <alignment horizontal="center" vertical="center" wrapText="1"/>
    </xf>
    <xf numFmtId="0" fontId="2" fillId="0" borderId="4" xfId="9" applyNumberFormat="1" applyFont="1" applyBorder="1" applyAlignment="1">
      <alignment horizontal="center" vertical="center" wrapText="1"/>
    </xf>
    <xf numFmtId="0" fontId="5" fillId="0" borderId="2" xfId="9" applyNumberFormat="1" applyFont="1" applyBorder="1" applyAlignment="1">
      <alignment horizontal="center" wrapText="1"/>
    </xf>
    <xf numFmtId="0" fontId="3" fillId="0" borderId="0" xfId="9" applyNumberFormat="1" applyFont="1" applyAlignment="1">
      <alignment horizontal="left" vertical="top" wrapText="1"/>
    </xf>
    <xf numFmtId="0" fontId="5" fillId="0" borderId="1" xfId="10" applyNumberFormat="1" applyFont="1" applyBorder="1" applyAlignment="1">
      <alignment horizontal="center" textRotation="90" wrapText="1"/>
    </xf>
    <xf numFmtId="0" fontId="5" fillId="0" borderId="3" xfId="10" applyNumberFormat="1" applyFont="1" applyBorder="1" applyAlignment="1">
      <alignment horizontal="center" textRotation="90" wrapText="1"/>
    </xf>
    <xf numFmtId="0" fontId="5" fillId="0" borderId="4" xfId="10" applyNumberFormat="1" applyFont="1" applyBorder="1" applyAlignment="1">
      <alignment horizontal="center" textRotation="90" wrapText="1"/>
    </xf>
    <xf numFmtId="0" fontId="2" fillId="0" borderId="2" xfId="10" applyNumberFormat="1" applyFont="1" applyBorder="1" applyAlignment="1">
      <alignment horizontal="right" vertical="center" wrapText="1"/>
    </xf>
    <xf numFmtId="0" fontId="4" fillId="0" borderId="1" xfId="10" applyNumberFormat="1" applyFont="1" applyBorder="1" applyAlignment="1">
      <alignment horizontal="center" vertical="center"/>
    </xf>
    <xf numFmtId="0" fontId="4" fillId="0" borderId="3" xfId="10" applyNumberFormat="1" applyFont="1" applyBorder="1" applyAlignment="1">
      <alignment horizontal="center" vertical="center"/>
    </xf>
    <xf numFmtId="0" fontId="4" fillId="0" borderId="4" xfId="10" applyNumberFormat="1" applyFont="1" applyBorder="1" applyAlignment="1">
      <alignment horizontal="center" vertical="center"/>
    </xf>
    <xf numFmtId="0" fontId="2" fillId="0" borderId="1" xfId="10" applyNumberFormat="1" applyFont="1" applyBorder="1" applyAlignment="1">
      <alignment horizontal="center" vertical="center" wrapText="1"/>
    </xf>
    <xf numFmtId="0" fontId="2" fillId="0" borderId="3" xfId="10" applyNumberFormat="1" applyFont="1" applyBorder="1" applyAlignment="1">
      <alignment horizontal="center" vertical="center" wrapText="1"/>
    </xf>
    <xf numFmtId="0" fontId="2" fillId="0" borderId="4" xfId="10" applyNumberFormat="1" applyFont="1" applyBorder="1" applyAlignment="1">
      <alignment horizontal="center" vertical="center" wrapText="1"/>
    </xf>
    <xf numFmtId="0" fontId="5" fillId="0" borderId="2" xfId="10" applyNumberFormat="1" applyFont="1" applyBorder="1" applyAlignment="1">
      <alignment horizontal="center" wrapText="1"/>
    </xf>
    <xf numFmtId="0" fontId="3" fillId="0" borderId="0" xfId="10" applyNumberFormat="1" applyFont="1" applyAlignment="1">
      <alignment horizontal="left" vertical="top" wrapText="1"/>
    </xf>
    <xf numFmtId="0" fontId="5" fillId="0" borderId="1" xfId="11" applyNumberFormat="1" applyFont="1" applyBorder="1" applyAlignment="1">
      <alignment horizontal="center" textRotation="90" wrapText="1"/>
    </xf>
    <xf numFmtId="0" fontId="5" fillId="0" borderId="3" xfId="11" applyNumberFormat="1" applyFont="1" applyBorder="1" applyAlignment="1">
      <alignment horizontal="center" textRotation="90" wrapText="1"/>
    </xf>
    <xf numFmtId="0" fontId="5" fillId="0" borderId="4" xfId="11" applyNumberFormat="1" applyFont="1" applyBorder="1" applyAlignment="1">
      <alignment horizontal="center" textRotation="90" wrapText="1"/>
    </xf>
    <xf numFmtId="0" fontId="2" fillId="0" borderId="2" xfId="11" applyNumberFormat="1" applyFont="1" applyBorder="1" applyAlignment="1">
      <alignment horizontal="right" vertical="center" wrapText="1"/>
    </xf>
    <xf numFmtId="0" fontId="4" fillId="0" borderId="1" xfId="11" applyNumberFormat="1" applyFont="1" applyBorder="1" applyAlignment="1">
      <alignment horizontal="center" vertical="center"/>
    </xf>
    <xf numFmtId="0" fontId="4" fillId="0" borderId="3" xfId="11" applyNumberFormat="1" applyFont="1" applyBorder="1" applyAlignment="1">
      <alignment horizontal="center" vertical="center"/>
    </xf>
    <xf numFmtId="0" fontId="4" fillId="0" borderId="4" xfId="11" applyNumberFormat="1" applyFont="1" applyBorder="1" applyAlignment="1">
      <alignment horizontal="center" vertical="center"/>
    </xf>
    <xf numFmtId="0" fontId="2" fillId="0" borderId="1" xfId="11" applyNumberFormat="1" applyFont="1" applyBorder="1" applyAlignment="1">
      <alignment horizontal="center" vertical="center" wrapText="1"/>
    </xf>
    <xf numFmtId="0" fontId="2" fillId="0" borderId="3" xfId="11" applyNumberFormat="1" applyFont="1" applyBorder="1" applyAlignment="1">
      <alignment horizontal="center" vertical="center" wrapText="1"/>
    </xf>
    <xf numFmtId="0" fontId="2" fillId="0" borderId="4" xfId="11" applyNumberFormat="1" applyFont="1" applyBorder="1" applyAlignment="1">
      <alignment horizontal="center" vertical="center" wrapText="1"/>
    </xf>
    <xf numFmtId="0" fontId="5" fillId="0" borderId="2" xfId="11" applyNumberFormat="1" applyFont="1" applyBorder="1" applyAlignment="1">
      <alignment horizontal="center" wrapText="1"/>
    </xf>
    <xf numFmtId="0" fontId="3" fillId="0" borderId="0" xfId="11" applyNumberFormat="1" applyFont="1" applyAlignment="1">
      <alignment horizontal="left" vertical="top" wrapText="1"/>
    </xf>
    <xf numFmtId="0" fontId="5" fillId="0" borderId="1" xfId="12" applyNumberFormat="1" applyFont="1" applyBorder="1" applyAlignment="1">
      <alignment horizontal="center" textRotation="90" wrapText="1"/>
    </xf>
    <xf numFmtId="0" fontId="5" fillId="0" borderId="3" xfId="12" applyNumberFormat="1" applyFont="1" applyBorder="1" applyAlignment="1">
      <alignment horizontal="center" textRotation="90" wrapText="1"/>
    </xf>
    <xf numFmtId="0" fontId="5" fillId="0" borderId="4" xfId="12" applyNumberFormat="1" applyFont="1" applyBorder="1" applyAlignment="1">
      <alignment horizontal="center" textRotation="90" wrapText="1"/>
    </xf>
    <xf numFmtId="0" fontId="2" fillId="0" borderId="2" xfId="12" applyNumberFormat="1" applyFont="1" applyBorder="1" applyAlignment="1">
      <alignment horizontal="right" vertical="center" wrapText="1"/>
    </xf>
    <xf numFmtId="0" fontId="4" fillId="0" borderId="1" xfId="12" applyNumberFormat="1" applyFont="1" applyBorder="1" applyAlignment="1">
      <alignment horizontal="center" vertical="center"/>
    </xf>
    <xf numFmtId="0" fontId="4" fillId="0" borderId="3" xfId="12" applyNumberFormat="1" applyFont="1" applyBorder="1" applyAlignment="1">
      <alignment horizontal="center" vertical="center"/>
    </xf>
    <xf numFmtId="0" fontId="4" fillId="0" borderId="4" xfId="12" applyNumberFormat="1" applyFont="1" applyBorder="1" applyAlignment="1">
      <alignment horizontal="center" vertical="center"/>
    </xf>
    <xf numFmtId="0" fontId="2" fillId="0" borderId="1" xfId="12" applyNumberFormat="1" applyFont="1" applyBorder="1" applyAlignment="1">
      <alignment horizontal="center" vertical="center" wrapText="1"/>
    </xf>
    <xf numFmtId="0" fontId="2" fillId="0" borderId="3" xfId="12" applyNumberFormat="1" applyFont="1" applyBorder="1" applyAlignment="1">
      <alignment horizontal="center" vertical="center" wrapText="1"/>
    </xf>
    <xf numFmtId="0" fontId="2" fillId="0" borderId="4" xfId="12" applyNumberFormat="1" applyFont="1" applyBorder="1" applyAlignment="1">
      <alignment horizontal="center" vertical="center" wrapText="1"/>
    </xf>
    <xf numFmtId="0" fontId="5" fillId="0" borderId="2" xfId="12" applyNumberFormat="1" applyFont="1" applyBorder="1" applyAlignment="1">
      <alignment horizontal="center" wrapText="1"/>
    </xf>
    <xf numFmtId="0" fontId="3" fillId="0" borderId="0" xfId="12" applyNumberFormat="1" applyFont="1" applyAlignment="1">
      <alignment horizontal="left" vertical="top" wrapText="1"/>
    </xf>
    <xf numFmtId="0" fontId="5" fillId="0" borderId="1" xfId="13" applyNumberFormat="1" applyFont="1" applyBorder="1" applyAlignment="1">
      <alignment horizontal="center" textRotation="90" wrapText="1"/>
    </xf>
    <xf numFmtId="0" fontId="5" fillId="0" borderId="3" xfId="13" applyNumberFormat="1" applyFont="1" applyBorder="1" applyAlignment="1">
      <alignment horizontal="center" textRotation="90" wrapText="1"/>
    </xf>
    <xf numFmtId="0" fontId="5" fillId="0" borderId="4" xfId="13" applyNumberFormat="1" applyFont="1" applyBorder="1" applyAlignment="1">
      <alignment horizontal="center" textRotation="90" wrapText="1"/>
    </xf>
    <xf numFmtId="0" fontId="2" fillId="0" borderId="2" xfId="13" applyNumberFormat="1" applyFont="1" applyBorder="1" applyAlignment="1">
      <alignment horizontal="right" vertical="center" wrapText="1"/>
    </xf>
    <xf numFmtId="0" fontId="3" fillId="0" borderId="0" xfId="13" applyNumberFormat="1" applyFont="1" applyAlignment="1">
      <alignment horizontal="left" vertical="top" wrapText="1"/>
    </xf>
    <xf numFmtId="0" fontId="4" fillId="0" borderId="1" xfId="13" applyNumberFormat="1" applyFont="1" applyBorder="1" applyAlignment="1">
      <alignment horizontal="center" vertical="center"/>
    </xf>
    <xf numFmtId="0" fontId="4" fillId="0" borderId="3" xfId="13" applyNumberFormat="1" applyFont="1" applyBorder="1" applyAlignment="1">
      <alignment horizontal="center" vertical="center"/>
    </xf>
    <xf numFmtId="0" fontId="4" fillId="0" borderId="4" xfId="13" applyNumberFormat="1" applyFont="1" applyBorder="1" applyAlignment="1">
      <alignment horizontal="center" vertical="center"/>
    </xf>
    <xf numFmtId="0" fontId="2" fillId="0" borderId="1" xfId="13" applyNumberFormat="1" applyFont="1" applyBorder="1" applyAlignment="1">
      <alignment horizontal="center" vertical="center" wrapText="1"/>
    </xf>
    <xf numFmtId="0" fontId="2" fillId="0" borderId="3" xfId="13" applyNumberFormat="1" applyFont="1" applyBorder="1" applyAlignment="1">
      <alignment horizontal="center" vertical="center" wrapText="1"/>
    </xf>
    <xf numFmtId="0" fontId="2" fillId="0" borderId="4" xfId="13" applyNumberFormat="1" applyFont="1" applyBorder="1" applyAlignment="1">
      <alignment horizontal="center" vertical="center" wrapText="1"/>
    </xf>
    <xf numFmtId="0" fontId="5" fillId="0" borderId="2" xfId="13" applyNumberFormat="1" applyFont="1" applyBorder="1" applyAlignment="1">
      <alignment horizontal="center" wrapText="1"/>
    </xf>
    <xf numFmtId="0" fontId="5" fillId="0" borderId="1" xfId="14" applyNumberFormat="1" applyFont="1" applyBorder="1" applyAlignment="1">
      <alignment horizontal="center" textRotation="90" wrapText="1"/>
    </xf>
    <xf numFmtId="0" fontId="5" fillId="0" borderId="3" xfId="14" applyNumberFormat="1" applyFont="1" applyBorder="1" applyAlignment="1">
      <alignment horizontal="center" textRotation="90" wrapText="1"/>
    </xf>
    <xf numFmtId="0" fontId="5" fillId="0" borderId="4" xfId="14" applyNumberFormat="1" applyFont="1" applyBorder="1" applyAlignment="1">
      <alignment horizontal="center" textRotation="90" wrapText="1"/>
    </xf>
    <xf numFmtId="0" fontId="2" fillId="0" borderId="2" xfId="14" applyNumberFormat="1" applyFont="1" applyBorder="1" applyAlignment="1">
      <alignment horizontal="right" vertical="center" wrapText="1"/>
    </xf>
    <xf numFmtId="0" fontId="4" fillId="0" borderId="1" xfId="14" applyNumberFormat="1" applyFont="1" applyBorder="1" applyAlignment="1">
      <alignment horizontal="center" vertical="center"/>
    </xf>
    <xf numFmtId="0" fontId="4" fillId="0" borderId="3" xfId="14" applyNumberFormat="1" applyFont="1" applyBorder="1" applyAlignment="1">
      <alignment horizontal="center" vertical="center"/>
    </xf>
    <xf numFmtId="0" fontId="4" fillId="0" borderId="4" xfId="14" applyNumberFormat="1" applyFont="1" applyBorder="1" applyAlignment="1">
      <alignment horizontal="center" vertical="center"/>
    </xf>
    <xf numFmtId="0" fontId="2" fillId="0" borderId="1" xfId="14" applyNumberFormat="1" applyFont="1" applyBorder="1" applyAlignment="1">
      <alignment horizontal="center" vertical="center" wrapText="1"/>
    </xf>
    <xf numFmtId="0" fontId="2" fillId="0" borderId="3" xfId="14" applyNumberFormat="1" applyFont="1" applyBorder="1" applyAlignment="1">
      <alignment horizontal="center" vertical="center" wrapText="1"/>
    </xf>
    <xf numFmtId="0" fontId="2" fillId="0" borderId="4" xfId="14" applyNumberFormat="1" applyFont="1" applyBorder="1" applyAlignment="1">
      <alignment horizontal="center" vertical="center" wrapText="1"/>
    </xf>
    <xf numFmtId="0" fontId="5" fillId="0" borderId="2" xfId="14" applyNumberFormat="1" applyFont="1" applyBorder="1" applyAlignment="1">
      <alignment horizontal="center" wrapText="1"/>
    </xf>
    <xf numFmtId="0" fontId="3" fillId="0" borderId="0" xfId="14" applyNumberFormat="1" applyFont="1" applyAlignment="1">
      <alignment horizontal="left" vertical="top" wrapText="1"/>
    </xf>
    <xf numFmtId="0" fontId="5" fillId="0" borderId="1" xfId="15" applyNumberFormat="1" applyFont="1" applyBorder="1" applyAlignment="1">
      <alignment horizontal="center" textRotation="90" wrapText="1"/>
    </xf>
    <xf numFmtId="0" fontId="5" fillId="0" borderId="3" xfId="15" applyNumberFormat="1" applyFont="1" applyBorder="1" applyAlignment="1">
      <alignment horizontal="center" textRotation="90" wrapText="1"/>
    </xf>
    <xf numFmtId="0" fontId="5" fillId="0" borderId="4" xfId="15" applyNumberFormat="1" applyFont="1" applyBorder="1" applyAlignment="1">
      <alignment horizontal="center" textRotation="90" wrapText="1"/>
    </xf>
    <xf numFmtId="0" fontId="2" fillId="0" borderId="2" xfId="15" applyNumberFormat="1" applyFont="1" applyBorder="1" applyAlignment="1">
      <alignment horizontal="right" vertical="center" wrapText="1"/>
    </xf>
    <xf numFmtId="0" fontId="4" fillId="0" borderId="1" xfId="15" applyNumberFormat="1" applyFont="1" applyBorder="1" applyAlignment="1">
      <alignment horizontal="center" vertical="center"/>
    </xf>
    <xf numFmtId="0" fontId="4" fillId="0" borderId="3" xfId="15" applyNumberFormat="1" applyFont="1" applyBorder="1" applyAlignment="1">
      <alignment horizontal="center" vertical="center"/>
    </xf>
    <xf numFmtId="0" fontId="4" fillId="0" borderId="4" xfId="15" applyNumberFormat="1" applyFont="1" applyBorder="1" applyAlignment="1">
      <alignment horizontal="center" vertical="center"/>
    </xf>
    <xf numFmtId="0" fontId="2" fillId="0" borderId="1" xfId="15" applyNumberFormat="1" applyFont="1" applyBorder="1" applyAlignment="1">
      <alignment horizontal="center" vertical="center" wrapText="1"/>
    </xf>
    <xf numFmtId="0" fontId="2" fillId="0" borderId="3" xfId="15" applyNumberFormat="1" applyFont="1" applyBorder="1" applyAlignment="1">
      <alignment horizontal="center" vertical="center" wrapText="1"/>
    </xf>
    <xf numFmtId="0" fontId="2" fillId="0" borderId="4" xfId="15" applyNumberFormat="1" applyFont="1" applyBorder="1" applyAlignment="1">
      <alignment horizontal="center" vertical="center" wrapText="1"/>
    </xf>
    <xf numFmtId="0" fontId="5" fillId="0" borderId="2" xfId="15" applyNumberFormat="1" applyFont="1" applyBorder="1" applyAlignment="1">
      <alignment horizontal="center" wrapText="1"/>
    </xf>
    <xf numFmtId="0" fontId="3" fillId="0" borderId="0" xfId="15" applyNumberFormat="1" applyFont="1" applyAlignment="1">
      <alignment horizontal="left" vertical="top" wrapText="1"/>
    </xf>
    <xf numFmtId="0" fontId="5" fillId="0" borderId="1" xfId="16" applyNumberFormat="1" applyFont="1" applyBorder="1" applyAlignment="1">
      <alignment horizontal="center" textRotation="90" wrapText="1"/>
    </xf>
    <xf numFmtId="0" fontId="5" fillId="0" borderId="3" xfId="16" applyNumberFormat="1" applyFont="1" applyBorder="1" applyAlignment="1">
      <alignment horizontal="center" textRotation="90" wrapText="1"/>
    </xf>
    <xf numFmtId="0" fontId="5" fillId="0" borderId="4" xfId="16" applyNumberFormat="1" applyFont="1" applyBorder="1" applyAlignment="1">
      <alignment horizontal="center" textRotation="90" wrapText="1"/>
    </xf>
    <xf numFmtId="0" fontId="2" fillId="0" borderId="2" xfId="16" applyNumberFormat="1" applyFont="1" applyBorder="1" applyAlignment="1">
      <alignment horizontal="right" vertical="center" wrapText="1"/>
    </xf>
    <xf numFmtId="0" fontId="4" fillId="0" borderId="1" xfId="16" applyNumberFormat="1" applyFont="1" applyBorder="1" applyAlignment="1">
      <alignment horizontal="center" vertical="center"/>
    </xf>
    <xf numFmtId="0" fontId="4" fillId="0" borderId="3" xfId="16" applyNumberFormat="1" applyFont="1" applyBorder="1" applyAlignment="1">
      <alignment horizontal="center" vertical="center"/>
    </xf>
    <xf numFmtId="0" fontId="4" fillId="0" borderId="4" xfId="16" applyNumberFormat="1" applyFont="1" applyBorder="1" applyAlignment="1">
      <alignment horizontal="center" vertical="center"/>
    </xf>
    <xf numFmtId="0" fontId="2" fillId="0" borderId="1" xfId="16" applyNumberFormat="1" applyFont="1" applyBorder="1" applyAlignment="1">
      <alignment horizontal="center" vertical="center" wrapText="1"/>
    </xf>
    <xf numFmtId="0" fontId="2" fillId="0" borderId="3" xfId="16" applyNumberFormat="1" applyFont="1" applyBorder="1" applyAlignment="1">
      <alignment horizontal="center" vertical="center" wrapText="1"/>
    </xf>
    <xf numFmtId="0" fontId="2" fillId="0" borderId="4" xfId="16" applyNumberFormat="1" applyFont="1" applyBorder="1" applyAlignment="1">
      <alignment horizontal="center" vertical="center" wrapText="1"/>
    </xf>
    <xf numFmtId="0" fontId="5" fillId="0" borderId="2" xfId="16" applyNumberFormat="1" applyFont="1" applyBorder="1" applyAlignment="1">
      <alignment horizontal="center" wrapText="1"/>
    </xf>
    <xf numFmtId="0" fontId="3" fillId="0" borderId="0" xfId="16" applyNumberFormat="1" applyFont="1" applyAlignment="1">
      <alignment horizontal="left" vertical="top" wrapText="1"/>
    </xf>
    <xf numFmtId="0" fontId="5" fillId="0" borderId="1" xfId="17" applyNumberFormat="1" applyFont="1" applyBorder="1" applyAlignment="1">
      <alignment horizontal="center" textRotation="90" wrapText="1"/>
    </xf>
    <xf numFmtId="0" fontId="5" fillId="0" borderId="3" xfId="17" applyNumberFormat="1" applyFont="1" applyBorder="1" applyAlignment="1">
      <alignment horizontal="center" textRotation="90" wrapText="1"/>
    </xf>
    <xf numFmtId="0" fontId="5" fillId="0" borderId="4" xfId="17" applyNumberFormat="1" applyFont="1" applyBorder="1" applyAlignment="1">
      <alignment horizontal="center" textRotation="90" wrapText="1"/>
    </xf>
    <xf numFmtId="0" fontId="2" fillId="0" borderId="2" xfId="17" applyNumberFormat="1" applyFont="1" applyBorder="1" applyAlignment="1">
      <alignment horizontal="right" vertical="center" wrapText="1"/>
    </xf>
    <xf numFmtId="0" fontId="4" fillId="0" borderId="1" xfId="17" applyNumberFormat="1" applyFont="1" applyBorder="1" applyAlignment="1">
      <alignment horizontal="center" vertical="center"/>
    </xf>
    <xf numFmtId="0" fontId="4" fillId="0" borderId="3" xfId="17" applyNumberFormat="1" applyFont="1" applyBorder="1" applyAlignment="1">
      <alignment horizontal="center" vertical="center"/>
    </xf>
    <xf numFmtId="0" fontId="4" fillId="0" borderId="4" xfId="17" applyNumberFormat="1" applyFont="1" applyBorder="1" applyAlignment="1">
      <alignment horizontal="center" vertical="center"/>
    </xf>
    <xf numFmtId="0" fontId="2" fillId="0" borderId="1" xfId="17" applyNumberFormat="1" applyFont="1" applyBorder="1" applyAlignment="1">
      <alignment horizontal="center" vertical="center" wrapText="1"/>
    </xf>
    <xf numFmtId="0" fontId="2" fillId="0" borderId="3" xfId="17" applyNumberFormat="1" applyFont="1" applyBorder="1" applyAlignment="1">
      <alignment horizontal="center" vertical="center" wrapText="1"/>
    </xf>
    <xf numFmtId="0" fontId="2" fillId="0" borderId="4" xfId="17" applyNumberFormat="1" applyFont="1" applyBorder="1" applyAlignment="1">
      <alignment horizontal="center" vertical="center" wrapText="1"/>
    </xf>
    <xf numFmtId="0" fontId="5" fillId="0" borderId="2" xfId="17" applyNumberFormat="1" applyFont="1" applyBorder="1" applyAlignment="1">
      <alignment horizontal="center" wrapText="1"/>
    </xf>
    <xf numFmtId="0" fontId="3" fillId="0" borderId="0" xfId="17" applyNumberFormat="1" applyFont="1" applyAlignment="1">
      <alignment horizontal="left" vertical="top" wrapText="1"/>
    </xf>
    <xf numFmtId="0" fontId="5" fillId="0" borderId="1" xfId="18" applyNumberFormat="1" applyFont="1" applyBorder="1" applyAlignment="1">
      <alignment horizontal="center" textRotation="90" wrapText="1"/>
    </xf>
    <xf numFmtId="0" fontId="5" fillId="0" borderId="3" xfId="18" applyNumberFormat="1" applyFont="1" applyBorder="1" applyAlignment="1">
      <alignment horizontal="center" textRotation="90" wrapText="1"/>
    </xf>
    <xf numFmtId="0" fontId="5" fillId="0" borderId="4" xfId="18" applyNumberFormat="1" applyFont="1" applyBorder="1" applyAlignment="1">
      <alignment horizontal="center" textRotation="90" wrapText="1"/>
    </xf>
    <xf numFmtId="0" fontId="2" fillId="0" borderId="2" xfId="18" applyNumberFormat="1" applyFont="1" applyBorder="1" applyAlignment="1">
      <alignment horizontal="right" vertical="center" wrapText="1"/>
    </xf>
    <xf numFmtId="0" fontId="4" fillId="0" borderId="1" xfId="18" applyNumberFormat="1" applyFont="1" applyBorder="1" applyAlignment="1">
      <alignment horizontal="center" vertical="center"/>
    </xf>
    <xf numFmtId="0" fontId="4" fillId="0" borderId="3" xfId="18" applyNumberFormat="1" applyFont="1" applyBorder="1" applyAlignment="1">
      <alignment horizontal="center" vertical="center"/>
    </xf>
    <xf numFmtId="0" fontId="4" fillId="0" borderId="4" xfId="18" applyNumberFormat="1" applyFont="1" applyBorder="1" applyAlignment="1">
      <alignment horizontal="center" vertical="center"/>
    </xf>
    <xf numFmtId="0" fontId="2" fillId="0" borderId="1" xfId="18" applyNumberFormat="1" applyFont="1" applyBorder="1" applyAlignment="1">
      <alignment horizontal="center" vertical="center" wrapText="1"/>
    </xf>
    <xf numFmtId="0" fontId="2" fillId="0" borderId="3" xfId="18" applyNumberFormat="1" applyFont="1" applyBorder="1" applyAlignment="1">
      <alignment horizontal="center" vertical="center" wrapText="1"/>
    </xf>
    <xf numFmtId="0" fontId="2" fillId="0" borderId="4" xfId="18" applyNumberFormat="1" applyFont="1" applyBorder="1" applyAlignment="1">
      <alignment horizontal="center" vertical="center" wrapText="1"/>
    </xf>
    <xf numFmtId="0" fontId="5" fillId="0" borderId="2" xfId="18" applyNumberFormat="1" applyFont="1" applyBorder="1" applyAlignment="1">
      <alignment horizontal="center" wrapText="1"/>
    </xf>
    <xf numFmtId="0" fontId="3" fillId="0" borderId="0" xfId="18" applyNumberFormat="1" applyFont="1" applyAlignment="1">
      <alignment horizontal="left" vertical="top" wrapText="1"/>
    </xf>
    <xf numFmtId="0" fontId="5" fillId="0" borderId="1" xfId="19" applyNumberFormat="1" applyFont="1" applyBorder="1" applyAlignment="1">
      <alignment horizontal="center" textRotation="90" wrapText="1"/>
    </xf>
    <xf numFmtId="0" fontId="5" fillId="0" borderId="3" xfId="19" applyNumberFormat="1" applyFont="1" applyBorder="1" applyAlignment="1">
      <alignment horizontal="center" textRotation="90" wrapText="1"/>
    </xf>
    <xf numFmtId="0" fontId="5" fillId="0" borderId="4" xfId="19" applyNumberFormat="1" applyFont="1" applyBorder="1" applyAlignment="1">
      <alignment horizontal="center" textRotation="90" wrapText="1"/>
    </xf>
    <xf numFmtId="0" fontId="2" fillId="0" borderId="2" xfId="19" applyNumberFormat="1" applyFont="1" applyBorder="1" applyAlignment="1">
      <alignment horizontal="right" vertical="center" wrapText="1"/>
    </xf>
    <xf numFmtId="0" fontId="4" fillId="0" borderId="1" xfId="19" applyNumberFormat="1" applyFont="1" applyBorder="1" applyAlignment="1">
      <alignment horizontal="center" vertical="center"/>
    </xf>
    <xf numFmtId="0" fontId="4" fillId="0" borderId="3" xfId="19" applyNumberFormat="1" applyFont="1" applyBorder="1" applyAlignment="1">
      <alignment horizontal="center" vertical="center"/>
    </xf>
    <xf numFmtId="0" fontId="4" fillId="0" borderId="4" xfId="19" applyNumberFormat="1" applyFont="1" applyBorder="1" applyAlignment="1">
      <alignment horizontal="center" vertical="center"/>
    </xf>
    <xf numFmtId="0" fontId="2" fillId="0" borderId="1" xfId="19" applyNumberFormat="1" applyFont="1" applyBorder="1" applyAlignment="1">
      <alignment horizontal="center" vertical="center" wrapText="1"/>
    </xf>
    <xf numFmtId="0" fontId="2" fillId="0" borderId="3" xfId="19" applyNumberFormat="1" applyFont="1" applyBorder="1" applyAlignment="1">
      <alignment horizontal="center" vertical="center" wrapText="1"/>
    </xf>
    <xf numFmtId="0" fontId="2" fillId="0" borderId="4" xfId="19" applyNumberFormat="1" applyFont="1" applyBorder="1" applyAlignment="1">
      <alignment horizontal="center" vertical="center" wrapText="1"/>
    </xf>
    <xf numFmtId="0" fontId="5" fillId="0" borderId="2" xfId="19" applyNumberFormat="1" applyFont="1" applyBorder="1" applyAlignment="1">
      <alignment horizontal="center" wrapText="1"/>
    </xf>
    <xf numFmtId="0" fontId="3" fillId="0" borderId="0" xfId="19" applyNumberFormat="1" applyFont="1" applyAlignment="1">
      <alignment horizontal="left" vertical="top" wrapText="1"/>
    </xf>
    <xf numFmtId="0" fontId="5" fillId="0" borderId="1" xfId="20" applyNumberFormat="1" applyFont="1" applyBorder="1" applyAlignment="1">
      <alignment horizontal="center" textRotation="90" wrapText="1"/>
    </xf>
    <xf numFmtId="0" fontId="5" fillId="0" borderId="3" xfId="20" applyNumberFormat="1" applyFont="1" applyBorder="1" applyAlignment="1">
      <alignment horizontal="center" textRotation="90" wrapText="1"/>
    </xf>
    <xf numFmtId="0" fontId="5" fillId="0" borderId="4" xfId="20" applyNumberFormat="1" applyFont="1" applyBorder="1" applyAlignment="1">
      <alignment horizontal="center" textRotation="90" wrapText="1"/>
    </xf>
    <xf numFmtId="0" fontId="2" fillId="0" borderId="2" xfId="20" applyNumberFormat="1" applyFont="1" applyBorder="1" applyAlignment="1">
      <alignment horizontal="right" vertical="center" wrapText="1"/>
    </xf>
    <xf numFmtId="0" fontId="3" fillId="0" borderId="0" xfId="20" applyNumberFormat="1" applyFont="1" applyAlignment="1">
      <alignment horizontal="left" vertical="top" wrapText="1"/>
    </xf>
    <xf numFmtId="0" fontId="4" fillId="0" borderId="1" xfId="20" applyNumberFormat="1" applyFont="1" applyBorder="1" applyAlignment="1">
      <alignment horizontal="center" vertical="center"/>
    </xf>
    <xf numFmtId="0" fontId="4" fillId="0" borderId="3" xfId="20" applyNumberFormat="1" applyFont="1" applyBorder="1" applyAlignment="1">
      <alignment horizontal="center" vertical="center"/>
    </xf>
    <xf numFmtId="0" fontId="4" fillId="0" borderId="4" xfId="20" applyNumberFormat="1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 wrapText="1"/>
    </xf>
    <xf numFmtId="0" fontId="2" fillId="0" borderId="3" xfId="20" applyNumberFormat="1" applyFont="1" applyBorder="1" applyAlignment="1">
      <alignment horizontal="center" vertical="center" wrapText="1"/>
    </xf>
    <xf numFmtId="0" fontId="2" fillId="0" borderId="4" xfId="20" applyNumberFormat="1" applyFont="1" applyBorder="1" applyAlignment="1">
      <alignment horizontal="center" vertical="center" wrapText="1"/>
    </xf>
    <xf numFmtId="0" fontId="5" fillId="0" borderId="2" xfId="20" applyNumberFormat="1" applyFont="1" applyBorder="1" applyAlignment="1">
      <alignment horizontal="center" wrapText="1"/>
    </xf>
    <xf numFmtId="0" fontId="5" fillId="0" borderId="1" xfId="21" applyNumberFormat="1" applyFont="1" applyBorder="1" applyAlignment="1">
      <alignment horizontal="center" textRotation="90" wrapText="1"/>
    </xf>
    <xf numFmtId="0" fontId="5" fillId="0" borderId="3" xfId="21" applyNumberFormat="1" applyFont="1" applyBorder="1" applyAlignment="1">
      <alignment horizontal="center" textRotation="90" wrapText="1"/>
    </xf>
    <xf numFmtId="0" fontId="5" fillId="0" borderId="4" xfId="21" applyNumberFormat="1" applyFont="1" applyBorder="1" applyAlignment="1">
      <alignment horizontal="center" textRotation="90" wrapText="1"/>
    </xf>
    <xf numFmtId="0" fontId="2" fillId="0" borderId="2" xfId="21" applyNumberFormat="1" applyFont="1" applyBorder="1" applyAlignment="1">
      <alignment horizontal="right" vertical="center" wrapText="1"/>
    </xf>
    <xf numFmtId="0" fontId="4" fillId="0" borderId="1" xfId="21" applyNumberFormat="1" applyFont="1" applyBorder="1" applyAlignment="1">
      <alignment horizontal="center" vertical="center"/>
    </xf>
    <xf numFmtId="0" fontId="4" fillId="0" borderId="3" xfId="21" applyNumberFormat="1" applyFont="1" applyBorder="1" applyAlignment="1">
      <alignment horizontal="center" vertical="center"/>
    </xf>
    <xf numFmtId="0" fontId="4" fillId="0" borderId="4" xfId="21" applyNumberFormat="1" applyFont="1" applyBorder="1" applyAlignment="1">
      <alignment horizontal="center" vertical="center"/>
    </xf>
    <xf numFmtId="0" fontId="2" fillId="0" borderId="1" xfId="21" applyNumberFormat="1" applyFont="1" applyBorder="1" applyAlignment="1">
      <alignment horizontal="center" vertical="center" wrapText="1"/>
    </xf>
    <xf numFmtId="0" fontId="2" fillId="0" borderId="3" xfId="21" applyNumberFormat="1" applyFont="1" applyBorder="1" applyAlignment="1">
      <alignment horizontal="center" vertical="center" wrapText="1"/>
    </xf>
    <xf numFmtId="0" fontId="2" fillId="0" borderId="4" xfId="21" applyNumberFormat="1" applyFont="1" applyBorder="1" applyAlignment="1">
      <alignment horizontal="center" vertical="center" wrapText="1"/>
    </xf>
    <xf numFmtId="0" fontId="5" fillId="0" borderId="2" xfId="21" applyNumberFormat="1" applyFont="1" applyBorder="1" applyAlignment="1">
      <alignment horizontal="center" wrapText="1"/>
    </xf>
    <xf numFmtId="0" fontId="5" fillId="0" borderId="5" xfId="21" applyNumberFormat="1" applyFont="1" applyBorder="1" applyAlignment="1">
      <alignment horizontal="center" wrapText="1"/>
    </xf>
    <xf numFmtId="0" fontId="5" fillId="0" borderId="6" xfId="21" applyNumberFormat="1" applyFont="1" applyBorder="1" applyAlignment="1">
      <alignment horizontal="center" wrapText="1"/>
    </xf>
    <xf numFmtId="0" fontId="3" fillId="0" borderId="0" xfId="21" applyNumberFormat="1" applyFont="1" applyAlignment="1">
      <alignment horizontal="left" vertical="top" wrapText="1"/>
    </xf>
    <xf numFmtId="0" fontId="5" fillId="0" borderId="1" xfId="22" applyNumberFormat="1" applyFont="1" applyBorder="1" applyAlignment="1">
      <alignment horizontal="center" textRotation="90" wrapText="1"/>
    </xf>
    <xf numFmtId="0" fontId="5" fillId="0" borderId="3" xfId="22" applyNumberFormat="1" applyFont="1" applyBorder="1" applyAlignment="1">
      <alignment horizontal="center" textRotation="90" wrapText="1"/>
    </xf>
    <xf numFmtId="0" fontId="5" fillId="0" borderId="4" xfId="22" applyNumberFormat="1" applyFont="1" applyBorder="1" applyAlignment="1">
      <alignment horizontal="center" textRotation="90" wrapText="1"/>
    </xf>
    <xf numFmtId="0" fontId="2" fillId="0" borderId="2" xfId="22" applyNumberFormat="1" applyFont="1" applyBorder="1" applyAlignment="1">
      <alignment horizontal="right" vertical="center" wrapText="1"/>
    </xf>
    <xf numFmtId="0" fontId="4" fillId="0" borderId="1" xfId="22" applyNumberFormat="1" applyFont="1" applyBorder="1" applyAlignment="1">
      <alignment horizontal="center" vertical="center"/>
    </xf>
    <xf numFmtId="0" fontId="4" fillId="0" borderId="3" xfId="22" applyNumberFormat="1" applyFont="1" applyBorder="1" applyAlignment="1">
      <alignment horizontal="center" vertical="center"/>
    </xf>
    <xf numFmtId="0" fontId="4" fillId="0" borderId="4" xfId="22" applyNumberFormat="1" applyFont="1" applyBorder="1" applyAlignment="1">
      <alignment horizontal="center" vertical="center"/>
    </xf>
    <xf numFmtId="0" fontId="2" fillId="0" borderId="1" xfId="22" applyNumberFormat="1" applyFont="1" applyBorder="1" applyAlignment="1">
      <alignment horizontal="center" vertical="center" wrapText="1"/>
    </xf>
    <xf numFmtId="0" fontId="2" fillId="0" borderId="3" xfId="22" applyNumberFormat="1" applyFont="1" applyBorder="1" applyAlignment="1">
      <alignment horizontal="center" vertical="center" wrapText="1"/>
    </xf>
    <xf numFmtId="0" fontId="2" fillId="0" borderId="4" xfId="22" applyNumberFormat="1" applyFont="1" applyBorder="1" applyAlignment="1">
      <alignment horizontal="center" vertical="center" wrapText="1"/>
    </xf>
    <xf numFmtId="0" fontId="5" fillId="0" borderId="2" xfId="22" applyNumberFormat="1" applyFont="1" applyBorder="1" applyAlignment="1">
      <alignment horizontal="center" wrapText="1"/>
    </xf>
    <xf numFmtId="0" fontId="3" fillId="0" borderId="0" xfId="22" applyNumberFormat="1" applyFont="1" applyAlignment="1">
      <alignment horizontal="left" vertical="top" wrapText="1"/>
    </xf>
  </cellXfs>
  <cellStyles count="23">
    <cellStyle name="Обычный" xfId="0" builtinId="0"/>
    <cellStyle name="Обычный_Б-ПРИЯ-12" xfId="2" xr:uid="{2A788F23-2630-4A3F-B922-83BEAF38807A}"/>
    <cellStyle name="Обычный_Лист1" xfId="1" xr:uid="{103A2FFE-FF23-49F9-AA04-792799086953}"/>
    <cellStyle name="Обычный_Лист10" xfId="10" xr:uid="{4CD1E3A4-BD35-4417-9F12-A65B9BBEBCD3}"/>
    <cellStyle name="Обычный_Лист11" xfId="11" xr:uid="{407FC6A5-9C4B-400B-AE85-6295F1DA572F}"/>
    <cellStyle name="Обычный_Лист12" xfId="12" xr:uid="{4DED2FA7-3CB4-45DB-8183-4A05774DCD91}"/>
    <cellStyle name="Обычный_Лист13 (2)" xfId="13" xr:uid="{B40115A4-E8F9-46B1-A764-C5BE814069A5}"/>
    <cellStyle name="Обычный_Лист16" xfId="14" xr:uid="{4F2B88DB-FE3D-4377-B72A-4D25DD8A33F1}"/>
    <cellStyle name="Обычный_Лист17" xfId="15" xr:uid="{1ADDED86-168A-42DF-A3FE-781713CFF9D7}"/>
    <cellStyle name="Обычный_Лист18" xfId="16" xr:uid="{41AC5FC7-F0D9-4B90-8E9F-C2BB4BB5A5DA}"/>
    <cellStyle name="Обычный_Лист19" xfId="17" xr:uid="{E9D22728-B528-48B0-93A5-4D88AC7188DA}"/>
    <cellStyle name="Обычный_Лист20" xfId="18" xr:uid="{3422580C-840A-4DF6-A9C0-5D2F2AF6E6F3}"/>
    <cellStyle name="Обычный_Лист21" xfId="19" xr:uid="{7934ED1C-9F97-453F-94C3-AD74B4FE47C5}"/>
    <cellStyle name="Обычный_Лист22" xfId="20" xr:uid="{1CF0A11F-AD29-4528-8988-9EDF87725124}"/>
    <cellStyle name="Обычный_Лист23" xfId="21" xr:uid="{0C552B5B-11E6-4AAE-A867-43F165D12454}"/>
    <cellStyle name="Обычный_Лист24" xfId="22" xr:uid="{2CFE87E5-54B3-40E4-84D7-EA911FF2698D}"/>
    <cellStyle name="Обычный_Лист3" xfId="3" xr:uid="{B577DFDD-A505-4185-BB08-4417884DD88D}"/>
    <cellStyle name="Обычный_Лист4" xfId="4" xr:uid="{BD85AF7E-D9E5-4672-9C67-8AE92D1790C5}"/>
    <cellStyle name="Обычный_Лист5" xfId="5" xr:uid="{FF82C0DE-2595-4AF4-8747-A03653F5E7F7}"/>
    <cellStyle name="Обычный_Лист6" xfId="6" xr:uid="{E0EBD133-7687-4619-B6EB-1AA9E8CCDB7E}"/>
    <cellStyle name="Обычный_Лист7" xfId="7" xr:uid="{68E6DB8D-8295-4102-B1DB-C44AAAD327E5}"/>
    <cellStyle name="Обычный_Лист8" xfId="8" xr:uid="{E3666773-6E5C-45FC-B896-42BF93630D0A}"/>
    <cellStyle name="Обычный_Лист9" xfId="9" xr:uid="{16B4FC12-2CB1-443B-A9EE-0FADDA9B84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topLeftCell="A10" workbookViewId="0">
      <selection activeCell="B42" sqref="B42"/>
    </sheetView>
  </sheetViews>
  <sheetFormatPr defaultRowHeight="15" x14ac:dyDescent="0.25"/>
  <cols>
    <col min="1" max="1" width="6.28515625" customWidth="1"/>
    <col min="2" max="2" width="16.140625" customWidth="1"/>
  </cols>
  <sheetData>
    <row r="1" spans="1:17" x14ac:dyDescent="0.25">
      <c r="A1" s="1"/>
      <c r="B1" s="2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273" t="s">
        <v>0</v>
      </c>
      <c r="C3" s="273"/>
      <c r="D3" s="273"/>
      <c r="E3" s="273"/>
      <c r="F3" s="273"/>
      <c r="G3" s="273"/>
      <c r="H3" s="273"/>
      <c r="I3" s="273"/>
      <c r="J3" s="273"/>
      <c r="K3" s="273"/>
      <c r="L3" s="1"/>
      <c r="M3" s="1"/>
      <c r="N3" s="1"/>
      <c r="O3" s="1"/>
      <c r="P3" s="1"/>
      <c r="Q3" s="1"/>
    </row>
    <row r="4" spans="1:17" x14ac:dyDescent="0.25">
      <c r="A4" s="1"/>
      <c r="B4" s="273" t="s">
        <v>1</v>
      </c>
      <c r="C4" s="273"/>
      <c r="D4" s="273" t="s">
        <v>2</v>
      </c>
      <c r="E4" s="273"/>
      <c r="F4" s="273" t="s">
        <v>3</v>
      </c>
      <c r="G4" s="273"/>
      <c r="H4" s="273"/>
      <c r="I4" s="273"/>
      <c r="J4" s="273"/>
      <c r="K4" s="273"/>
      <c r="L4" s="1"/>
      <c r="M4" s="1"/>
      <c r="N4" s="1"/>
      <c r="O4" s="1"/>
      <c r="P4" s="1"/>
      <c r="Q4" s="1"/>
    </row>
    <row r="5" spans="1:17" x14ac:dyDescent="0.25">
      <c r="A5" s="1"/>
      <c r="B5" s="273" t="s">
        <v>4</v>
      </c>
      <c r="C5" s="273"/>
      <c r="D5" s="1"/>
      <c r="E5" s="1"/>
      <c r="F5" s="273" t="s">
        <v>5</v>
      </c>
      <c r="G5" s="273"/>
      <c r="H5" s="273"/>
      <c r="I5" s="273"/>
      <c r="J5" s="273"/>
      <c r="K5" s="273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274" t="s">
        <v>6</v>
      </c>
      <c r="B7" s="277" t="s">
        <v>20</v>
      </c>
      <c r="C7" s="277" t="s">
        <v>7</v>
      </c>
      <c r="D7" s="280" t="s">
        <v>8</v>
      </c>
      <c r="E7" s="280"/>
      <c r="F7" s="280"/>
      <c r="G7" s="280"/>
      <c r="H7" s="280"/>
      <c r="I7" s="280"/>
      <c r="J7" s="280"/>
      <c r="K7" s="280"/>
      <c r="L7" s="280" t="s">
        <v>9</v>
      </c>
      <c r="M7" s="280"/>
      <c r="N7" s="280"/>
      <c r="O7" s="269" t="s">
        <v>10</v>
      </c>
      <c r="P7" s="269" t="s">
        <v>11</v>
      </c>
      <c r="Q7" s="269" t="s">
        <v>12</v>
      </c>
    </row>
    <row r="8" spans="1:17" ht="105.75" customHeight="1" x14ac:dyDescent="0.25">
      <c r="A8" s="275"/>
      <c r="B8" s="278"/>
      <c r="C8" s="278"/>
      <c r="D8" s="3" t="s">
        <v>21</v>
      </c>
      <c r="E8" s="3" t="s">
        <v>22</v>
      </c>
      <c r="F8" s="3" t="s">
        <v>23</v>
      </c>
      <c r="G8" s="3" t="s">
        <v>24</v>
      </c>
      <c r="H8" s="3" t="s">
        <v>25</v>
      </c>
      <c r="I8" s="3" t="s">
        <v>26</v>
      </c>
      <c r="J8" s="3" t="s">
        <v>27</v>
      </c>
      <c r="K8" s="3" t="s">
        <v>28</v>
      </c>
      <c r="L8" s="3" t="s">
        <v>13</v>
      </c>
      <c r="M8" s="3" t="s">
        <v>14</v>
      </c>
      <c r="N8" s="3" t="s">
        <v>15</v>
      </c>
      <c r="O8" s="270"/>
      <c r="P8" s="270"/>
      <c r="Q8" s="270"/>
    </row>
    <row r="9" spans="1:17" ht="90.75" customHeight="1" x14ac:dyDescent="0.25">
      <c r="A9" s="276"/>
      <c r="B9" s="279"/>
      <c r="C9" s="279"/>
      <c r="D9" s="3" t="s">
        <v>16</v>
      </c>
      <c r="E9" s="3" t="s">
        <v>29</v>
      </c>
      <c r="F9" s="3" t="s">
        <v>30</v>
      </c>
      <c r="G9" s="3" t="s">
        <v>31</v>
      </c>
      <c r="H9" s="3" t="s">
        <v>17</v>
      </c>
      <c r="I9" s="3" t="s">
        <v>18</v>
      </c>
      <c r="J9" s="3" t="s">
        <v>32</v>
      </c>
      <c r="K9" s="3" t="s">
        <v>33</v>
      </c>
      <c r="L9" s="3" t="s">
        <v>34</v>
      </c>
      <c r="M9" s="3" t="s">
        <v>35</v>
      </c>
      <c r="N9" s="3" t="s">
        <v>36</v>
      </c>
      <c r="O9" s="271"/>
      <c r="P9" s="271"/>
      <c r="Q9" s="271"/>
    </row>
    <row r="10" spans="1:17" x14ac:dyDescent="0.25">
      <c r="A10" s="272" t="s">
        <v>11</v>
      </c>
      <c r="B10" s="272"/>
      <c r="C10" s="272"/>
      <c r="D10" s="4">
        <v>68</v>
      </c>
      <c r="E10" s="4">
        <v>78</v>
      </c>
      <c r="F10" s="4">
        <v>76</v>
      </c>
      <c r="G10" s="4">
        <v>71</v>
      </c>
      <c r="H10" s="4">
        <v>74</v>
      </c>
      <c r="I10" s="4">
        <v>60</v>
      </c>
      <c r="J10" s="4">
        <v>84</v>
      </c>
      <c r="K10" s="4">
        <v>92</v>
      </c>
      <c r="L10" s="4">
        <v>88</v>
      </c>
      <c r="M10" s="4">
        <v>77</v>
      </c>
      <c r="N10" s="4">
        <v>88</v>
      </c>
      <c r="O10" s="5"/>
      <c r="P10" s="5"/>
      <c r="Q10" s="6"/>
    </row>
    <row r="11" spans="1:17" x14ac:dyDescent="0.25">
      <c r="A11" s="7" t="s">
        <v>37</v>
      </c>
      <c r="B11" s="8"/>
      <c r="C11" s="9" t="s">
        <v>38</v>
      </c>
      <c r="D11" s="4">
        <v>69</v>
      </c>
      <c r="E11" s="4">
        <v>79</v>
      </c>
      <c r="F11" s="4">
        <v>82</v>
      </c>
      <c r="G11" s="4">
        <v>92</v>
      </c>
      <c r="H11" s="4">
        <v>92</v>
      </c>
      <c r="I11" s="4">
        <v>62</v>
      </c>
      <c r="J11" s="4">
        <v>95</v>
      </c>
      <c r="K11" s="4">
        <v>92</v>
      </c>
      <c r="L11" s="4">
        <v>95</v>
      </c>
      <c r="M11" s="4">
        <v>93</v>
      </c>
      <c r="N11" s="4">
        <v>98</v>
      </c>
      <c r="O11" s="10">
        <f>SUM(D11:N11)</f>
        <v>949</v>
      </c>
      <c r="P11" s="12">
        <f>AVERAGE(D11:N11)</f>
        <v>86.272727272727266</v>
      </c>
      <c r="Q11" s="11">
        <v>8</v>
      </c>
    </row>
    <row r="12" spans="1:17" x14ac:dyDescent="0.25">
      <c r="A12" s="7" t="s">
        <v>40</v>
      </c>
      <c r="B12" s="8"/>
      <c r="C12" s="9" t="s">
        <v>41</v>
      </c>
      <c r="D12" s="4">
        <v>60</v>
      </c>
      <c r="E12" s="4">
        <v>79</v>
      </c>
      <c r="F12" s="4">
        <v>76</v>
      </c>
      <c r="G12" s="4">
        <v>73</v>
      </c>
      <c r="H12" s="4">
        <v>76</v>
      </c>
      <c r="I12" s="4">
        <v>61</v>
      </c>
      <c r="J12" s="4">
        <v>91</v>
      </c>
      <c r="K12" s="4">
        <v>92</v>
      </c>
      <c r="L12" s="4">
        <v>85</v>
      </c>
      <c r="M12" s="4">
        <v>68</v>
      </c>
      <c r="N12" s="4">
        <v>91</v>
      </c>
      <c r="O12" s="10">
        <f>SUM(D12:N12)</f>
        <v>852</v>
      </c>
      <c r="P12" s="12">
        <f t="shared" ref="P12:P41" si="0">AVERAGE(D12:N12)</f>
        <v>77.454545454545453</v>
      </c>
      <c r="Q12" s="11">
        <v>21</v>
      </c>
    </row>
    <row r="13" spans="1:17" x14ac:dyDescent="0.25">
      <c r="A13" s="7" t="s">
        <v>43</v>
      </c>
      <c r="B13" s="8"/>
      <c r="C13" s="9" t="s">
        <v>44</v>
      </c>
      <c r="D13" s="4">
        <v>64</v>
      </c>
      <c r="E13" s="4">
        <v>76</v>
      </c>
      <c r="F13" s="4">
        <v>63</v>
      </c>
      <c r="G13" s="4">
        <v>81</v>
      </c>
      <c r="H13" s="4">
        <v>64</v>
      </c>
      <c r="I13" s="4">
        <v>61</v>
      </c>
      <c r="J13" s="4">
        <v>80</v>
      </c>
      <c r="K13" s="4">
        <v>92</v>
      </c>
      <c r="L13" s="4">
        <v>91</v>
      </c>
      <c r="M13" s="4">
        <v>70</v>
      </c>
      <c r="N13" s="4">
        <v>80</v>
      </c>
      <c r="O13" s="10">
        <v>822</v>
      </c>
      <c r="P13" s="12">
        <f t="shared" si="0"/>
        <v>74.727272727272734</v>
      </c>
      <c r="Q13" s="11">
        <v>24</v>
      </c>
    </row>
    <row r="14" spans="1:17" x14ac:dyDescent="0.25">
      <c r="A14" s="7" t="s">
        <v>46</v>
      </c>
      <c r="B14" s="8"/>
      <c r="C14" s="9" t="s">
        <v>47</v>
      </c>
      <c r="D14" s="4">
        <v>73</v>
      </c>
      <c r="E14" s="4">
        <v>86</v>
      </c>
      <c r="F14" s="4">
        <v>88</v>
      </c>
      <c r="G14" s="4">
        <v>85</v>
      </c>
      <c r="H14" s="4">
        <v>100</v>
      </c>
      <c r="I14" s="4">
        <v>63</v>
      </c>
      <c r="J14" s="4">
        <v>95</v>
      </c>
      <c r="K14" s="4">
        <v>99</v>
      </c>
      <c r="L14" s="4">
        <v>95</v>
      </c>
      <c r="M14" s="4">
        <v>93</v>
      </c>
      <c r="N14" s="4">
        <v>96</v>
      </c>
      <c r="O14" s="10">
        <v>973</v>
      </c>
      <c r="P14" s="12">
        <f t="shared" si="0"/>
        <v>88.454545454545453</v>
      </c>
      <c r="Q14" s="11">
        <v>3</v>
      </c>
    </row>
    <row r="15" spans="1:17" x14ac:dyDescent="0.25">
      <c r="A15" s="7" t="s">
        <v>48</v>
      </c>
      <c r="B15" s="8"/>
      <c r="C15" s="9" t="s">
        <v>49</v>
      </c>
      <c r="D15" s="4">
        <v>72</v>
      </c>
      <c r="E15" s="4">
        <v>92</v>
      </c>
      <c r="F15" s="4">
        <v>89</v>
      </c>
      <c r="G15" s="4">
        <v>100</v>
      </c>
      <c r="H15" s="4">
        <v>100</v>
      </c>
      <c r="I15" s="4">
        <v>62</v>
      </c>
      <c r="J15" s="4">
        <v>95</v>
      </c>
      <c r="K15" s="4">
        <v>91</v>
      </c>
      <c r="L15" s="4">
        <v>96</v>
      </c>
      <c r="M15" s="4">
        <v>94</v>
      </c>
      <c r="N15" s="4">
        <v>98</v>
      </c>
      <c r="O15" s="10">
        <v>989</v>
      </c>
      <c r="P15" s="12">
        <f t="shared" si="0"/>
        <v>89.909090909090907</v>
      </c>
      <c r="Q15" s="11">
        <v>1</v>
      </c>
    </row>
    <row r="16" spans="1:17" x14ac:dyDescent="0.25">
      <c r="A16" s="7" t="s">
        <v>50</v>
      </c>
      <c r="B16" s="8"/>
      <c r="C16" s="9" t="s">
        <v>51</v>
      </c>
      <c r="D16" s="4">
        <v>60</v>
      </c>
      <c r="E16" s="4">
        <v>70</v>
      </c>
      <c r="F16" s="4">
        <v>70</v>
      </c>
      <c r="G16" s="4">
        <v>72</v>
      </c>
      <c r="H16" s="4">
        <v>77</v>
      </c>
      <c r="I16" s="4">
        <v>61</v>
      </c>
      <c r="J16" s="4">
        <v>95</v>
      </c>
      <c r="K16" s="4">
        <v>92</v>
      </c>
      <c r="L16" s="4">
        <v>97</v>
      </c>
      <c r="M16" s="4">
        <v>80</v>
      </c>
      <c r="N16" s="4">
        <v>91</v>
      </c>
      <c r="O16" s="10">
        <v>865</v>
      </c>
      <c r="P16" s="12">
        <f t="shared" si="0"/>
        <v>78.63636363636364</v>
      </c>
      <c r="Q16" s="11">
        <v>19</v>
      </c>
    </row>
    <row r="17" spans="1:17" x14ac:dyDescent="0.25">
      <c r="A17" s="7" t="s">
        <v>53</v>
      </c>
      <c r="B17" s="8"/>
      <c r="C17" s="9" t="s">
        <v>54</v>
      </c>
      <c r="D17" s="4">
        <v>62</v>
      </c>
      <c r="E17" s="4">
        <v>71</v>
      </c>
      <c r="F17" s="4">
        <v>67</v>
      </c>
      <c r="G17" s="4">
        <v>73</v>
      </c>
      <c r="H17" s="4">
        <v>96</v>
      </c>
      <c r="I17" s="4">
        <v>61</v>
      </c>
      <c r="J17" s="4">
        <v>95</v>
      </c>
      <c r="K17" s="4">
        <v>91</v>
      </c>
      <c r="L17" s="4">
        <v>80</v>
      </c>
      <c r="M17" s="4">
        <v>80</v>
      </c>
      <c r="N17" s="4">
        <v>91</v>
      </c>
      <c r="O17" s="10">
        <v>867</v>
      </c>
      <c r="P17" s="12">
        <f t="shared" si="0"/>
        <v>78.818181818181813</v>
      </c>
      <c r="Q17" s="11">
        <v>18</v>
      </c>
    </row>
    <row r="18" spans="1:17" x14ac:dyDescent="0.25">
      <c r="A18" s="7" t="s">
        <v>39</v>
      </c>
      <c r="B18" s="8"/>
      <c r="C18" s="9" t="s">
        <v>56</v>
      </c>
      <c r="D18" s="4">
        <v>60</v>
      </c>
      <c r="E18" s="4">
        <v>76</v>
      </c>
      <c r="F18" s="4">
        <v>63</v>
      </c>
      <c r="G18" s="4">
        <v>62</v>
      </c>
      <c r="H18" s="4">
        <v>66</v>
      </c>
      <c r="I18" s="4">
        <v>61</v>
      </c>
      <c r="J18" s="4">
        <v>80</v>
      </c>
      <c r="K18" s="4">
        <v>91</v>
      </c>
      <c r="L18" s="4">
        <v>80</v>
      </c>
      <c r="M18" s="4">
        <v>48</v>
      </c>
      <c r="N18" s="4">
        <v>75</v>
      </c>
      <c r="O18" s="10">
        <v>762</v>
      </c>
      <c r="P18" s="12">
        <f t="shared" si="0"/>
        <v>69.272727272727266</v>
      </c>
      <c r="Q18" s="11">
        <v>26</v>
      </c>
    </row>
    <row r="19" spans="1:17" x14ac:dyDescent="0.25">
      <c r="A19" s="7" t="s">
        <v>58</v>
      </c>
      <c r="B19" s="8"/>
      <c r="C19" s="9" t="s">
        <v>59</v>
      </c>
      <c r="D19" s="4">
        <v>60</v>
      </c>
      <c r="E19" s="4">
        <v>76</v>
      </c>
      <c r="F19" s="4">
        <v>60</v>
      </c>
      <c r="G19" s="4">
        <v>69</v>
      </c>
      <c r="H19" s="4">
        <v>51</v>
      </c>
      <c r="I19" s="4">
        <v>61</v>
      </c>
      <c r="J19" s="4">
        <v>80</v>
      </c>
      <c r="K19" s="4">
        <v>91</v>
      </c>
      <c r="L19" s="4">
        <v>80</v>
      </c>
      <c r="M19" s="4">
        <v>47</v>
      </c>
      <c r="N19" s="4">
        <v>61</v>
      </c>
      <c r="O19" s="10">
        <v>736</v>
      </c>
      <c r="P19" s="12">
        <f t="shared" si="0"/>
        <v>66.909090909090907</v>
      </c>
      <c r="Q19" s="11">
        <v>27</v>
      </c>
    </row>
    <row r="20" spans="1:17" x14ac:dyDescent="0.25">
      <c r="A20" s="7" t="s">
        <v>61</v>
      </c>
      <c r="B20" s="8"/>
      <c r="C20" s="9" t="s">
        <v>62</v>
      </c>
      <c r="D20" s="4">
        <v>64</v>
      </c>
      <c r="E20" s="4">
        <v>91</v>
      </c>
      <c r="F20" s="4">
        <v>81</v>
      </c>
      <c r="G20" s="4">
        <v>64</v>
      </c>
      <c r="H20" s="4">
        <v>100</v>
      </c>
      <c r="I20" s="4">
        <v>61</v>
      </c>
      <c r="J20" s="4">
        <v>80</v>
      </c>
      <c r="K20" s="4">
        <v>91</v>
      </c>
      <c r="L20" s="4">
        <v>100</v>
      </c>
      <c r="M20" s="4">
        <v>94</v>
      </c>
      <c r="N20" s="4">
        <v>91</v>
      </c>
      <c r="O20" s="10">
        <v>917</v>
      </c>
      <c r="P20" s="12">
        <f t="shared" si="0"/>
        <v>83.36363636363636</v>
      </c>
      <c r="Q20" s="11">
        <v>12</v>
      </c>
    </row>
    <row r="21" spans="1:17" x14ac:dyDescent="0.25">
      <c r="A21" s="7" t="s">
        <v>64</v>
      </c>
      <c r="B21" s="8"/>
      <c r="C21" s="9" t="s">
        <v>65</v>
      </c>
      <c r="D21" s="4">
        <v>65</v>
      </c>
      <c r="E21" s="4">
        <v>64</v>
      </c>
      <c r="F21" s="4">
        <v>60</v>
      </c>
      <c r="G21" s="4">
        <v>61</v>
      </c>
      <c r="H21" s="4">
        <v>62</v>
      </c>
      <c r="I21" s="4">
        <v>61</v>
      </c>
      <c r="J21" s="4">
        <v>60</v>
      </c>
      <c r="K21" s="4">
        <v>91</v>
      </c>
      <c r="L21" s="4">
        <v>80</v>
      </c>
      <c r="M21" s="4">
        <v>30</v>
      </c>
      <c r="N21" s="4">
        <v>61</v>
      </c>
      <c r="O21" s="10">
        <v>695</v>
      </c>
      <c r="P21" s="12">
        <f t="shared" si="0"/>
        <v>63.18181818181818</v>
      </c>
      <c r="Q21" s="11">
        <v>29</v>
      </c>
    </row>
    <row r="22" spans="1:17" x14ac:dyDescent="0.25">
      <c r="A22" s="7" t="s">
        <v>63</v>
      </c>
      <c r="B22" s="8"/>
      <c r="C22" s="9" t="s">
        <v>68</v>
      </c>
      <c r="D22" s="4">
        <v>66</v>
      </c>
      <c r="E22" s="4">
        <v>91</v>
      </c>
      <c r="F22" s="4">
        <v>87</v>
      </c>
      <c r="G22" s="4">
        <v>62</v>
      </c>
      <c r="H22" s="4">
        <v>95</v>
      </c>
      <c r="I22" s="4">
        <v>61</v>
      </c>
      <c r="J22" s="4">
        <v>95</v>
      </c>
      <c r="K22" s="4">
        <v>95</v>
      </c>
      <c r="L22" s="4">
        <v>95</v>
      </c>
      <c r="M22" s="4">
        <v>94</v>
      </c>
      <c r="N22" s="4">
        <v>99</v>
      </c>
      <c r="O22" s="10">
        <v>940</v>
      </c>
      <c r="P22" s="12">
        <f t="shared" si="0"/>
        <v>85.454545454545453</v>
      </c>
      <c r="Q22" s="11">
        <v>11</v>
      </c>
    </row>
    <row r="23" spans="1:17" x14ac:dyDescent="0.25">
      <c r="A23" s="7" t="s">
        <v>69</v>
      </c>
      <c r="B23" s="8"/>
      <c r="C23" s="9" t="s">
        <v>70</v>
      </c>
      <c r="D23" s="4">
        <v>65</v>
      </c>
      <c r="E23" s="4">
        <v>92</v>
      </c>
      <c r="F23" s="4">
        <v>86</v>
      </c>
      <c r="G23" s="4">
        <v>92</v>
      </c>
      <c r="H23" s="4">
        <v>80</v>
      </c>
      <c r="I23" s="4">
        <v>61</v>
      </c>
      <c r="J23" s="4">
        <v>91</v>
      </c>
      <c r="K23" s="4">
        <v>98</v>
      </c>
      <c r="L23" s="4">
        <v>98</v>
      </c>
      <c r="M23" s="4">
        <v>91</v>
      </c>
      <c r="N23" s="4">
        <v>91</v>
      </c>
      <c r="O23" s="10">
        <v>945</v>
      </c>
      <c r="P23" s="12">
        <f t="shared" si="0"/>
        <v>85.909090909090907</v>
      </c>
      <c r="Q23" s="11">
        <v>9</v>
      </c>
    </row>
    <row r="24" spans="1:17" x14ac:dyDescent="0.25">
      <c r="A24" s="7" t="s">
        <v>71</v>
      </c>
      <c r="B24" s="8"/>
      <c r="C24" s="9" t="s">
        <v>72</v>
      </c>
      <c r="D24" s="4">
        <v>67</v>
      </c>
      <c r="E24" s="4">
        <v>63</v>
      </c>
      <c r="F24" s="4">
        <v>66</v>
      </c>
      <c r="G24" s="4">
        <v>62</v>
      </c>
      <c r="H24" s="4">
        <v>67</v>
      </c>
      <c r="I24" s="4">
        <v>61</v>
      </c>
      <c r="J24" s="4">
        <v>91</v>
      </c>
      <c r="K24" s="4">
        <v>92</v>
      </c>
      <c r="L24" s="4">
        <v>80</v>
      </c>
      <c r="M24" s="4">
        <v>69</v>
      </c>
      <c r="N24" s="4">
        <v>91</v>
      </c>
      <c r="O24" s="10">
        <v>809</v>
      </c>
      <c r="P24" s="12">
        <f t="shared" si="0"/>
        <v>73.545454545454547</v>
      </c>
      <c r="Q24" s="11">
        <v>25</v>
      </c>
    </row>
    <row r="25" spans="1:17" x14ac:dyDescent="0.25">
      <c r="A25" s="7" t="s">
        <v>74</v>
      </c>
      <c r="B25" s="8"/>
      <c r="C25" s="9" t="s">
        <v>75</v>
      </c>
      <c r="D25" s="4">
        <v>78</v>
      </c>
      <c r="E25" s="4">
        <v>92</v>
      </c>
      <c r="F25" s="4">
        <v>100</v>
      </c>
      <c r="G25" s="4">
        <v>65</v>
      </c>
      <c r="H25" s="4">
        <v>76</v>
      </c>
      <c r="I25" s="4">
        <v>62</v>
      </c>
      <c r="J25" s="4">
        <v>95</v>
      </c>
      <c r="K25" s="4">
        <v>92</v>
      </c>
      <c r="L25" s="4">
        <v>92</v>
      </c>
      <c r="M25" s="4">
        <v>91</v>
      </c>
      <c r="N25" s="4">
        <v>100</v>
      </c>
      <c r="O25" s="10">
        <v>943</v>
      </c>
      <c r="P25" s="12">
        <f t="shared" si="0"/>
        <v>85.727272727272734</v>
      </c>
      <c r="Q25" s="11">
        <v>10</v>
      </c>
    </row>
    <row r="26" spans="1:17" x14ac:dyDescent="0.25">
      <c r="A26" s="7" t="s">
        <v>76</v>
      </c>
      <c r="B26" s="8"/>
      <c r="C26" s="9" t="s">
        <v>77</v>
      </c>
      <c r="D26" s="4">
        <v>60</v>
      </c>
      <c r="E26" s="4">
        <v>80</v>
      </c>
      <c r="F26" s="4">
        <v>73</v>
      </c>
      <c r="G26" s="4">
        <v>100</v>
      </c>
      <c r="H26" s="4">
        <v>66</v>
      </c>
      <c r="I26" s="4">
        <v>61</v>
      </c>
      <c r="J26" s="4">
        <v>80</v>
      </c>
      <c r="K26" s="4">
        <v>91</v>
      </c>
      <c r="L26" s="4">
        <v>92</v>
      </c>
      <c r="M26" s="4">
        <v>92</v>
      </c>
      <c r="N26" s="4">
        <v>98</v>
      </c>
      <c r="O26" s="10">
        <v>893</v>
      </c>
      <c r="P26" s="12">
        <f t="shared" si="0"/>
        <v>81.181818181818187</v>
      </c>
      <c r="Q26" s="11">
        <v>13</v>
      </c>
    </row>
    <row r="27" spans="1:17" x14ac:dyDescent="0.25">
      <c r="A27" s="7" t="s">
        <v>78</v>
      </c>
      <c r="B27" s="8"/>
      <c r="C27" s="9" t="s">
        <v>79</v>
      </c>
      <c r="D27" s="4">
        <v>77</v>
      </c>
      <c r="E27" s="4">
        <v>63</v>
      </c>
      <c r="F27" s="4">
        <v>78</v>
      </c>
      <c r="G27" s="4">
        <v>80</v>
      </c>
      <c r="H27" s="4">
        <v>81</v>
      </c>
      <c r="I27" s="4">
        <v>61</v>
      </c>
      <c r="J27" s="4">
        <v>91</v>
      </c>
      <c r="K27" s="4">
        <v>92</v>
      </c>
      <c r="L27" s="4">
        <v>80</v>
      </c>
      <c r="M27" s="4">
        <v>81</v>
      </c>
      <c r="N27" s="4">
        <v>91</v>
      </c>
      <c r="O27" s="10">
        <v>875</v>
      </c>
      <c r="P27" s="12">
        <f t="shared" si="0"/>
        <v>79.545454545454547</v>
      </c>
      <c r="Q27" s="11">
        <v>15</v>
      </c>
    </row>
    <row r="28" spans="1:17" x14ac:dyDescent="0.25">
      <c r="A28" s="7" t="s">
        <v>55</v>
      </c>
      <c r="B28" s="8"/>
      <c r="C28" s="9" t="s">
        <v>80</v>
      </c>
      <c r="D28" s="4">
        <v>100</v>
      </c>
      <c r="E28" s="4">
        <v>94</v>
      </c>
      <c r="F28" s="4">
        <v>100</v>
      </c>
      <c r="G28" s="4">
        <v>62</v>
      </c>
      <c r="H28" s="4">
        <v>85</v>
      </c>
      <c r="I28" s="4">
        <v>62</v>
      </c>
      <c r="J28" s="4">
        <v>95</v>
      </c>
      <c r="K28" s="4">
        <v>92</v>
      </c>
      <c r="L28" s="4">
        <v>100</v>
      </c>
      <c r="M28" s="4">
        <v>93</v>
      </c>
      <c r="N28" s="4">
        <v>100</v>
      </c>
      <c r="O28" s="10">
        <v>983</v>
      </c>
      <c r="P28" s="12">
        <f t="shared" si="0"/>
        <v>89.36363636363636</v>
      </c>
      <c r="Q28" s="11">
        <v>2</v>
      </c>
    </row>
    <row r="29" spans="1:17" x14ac:dyDescent="0.25">
      <c r="A29" s="7" t="s">
        <v>52</v>
      </c>
      <c r="B29" s="8"/>
      <c r="C29" s="9" t="s">
        <v>81</v>
      </c>
      <c r="D29" s="4">
        <v>60</v>
      </c>
      <c r="E29" s="4">
        <v>62</v>
      </c>
      <c r="F29" s="4">
        <v>62</v>
      </c>
      <c r="G29" s="4">
        <v>42</v>
      </c>
      <c r="H29" s="4">
        <v>41</v>
      </c>
      <c r="I29" s="4">
        <v>62</v>
      </c>
      <c r="J29" s="4">
        <v>80</v>
      </c>
      <c r="K29" s="4">
        <v>91</v>
      </c>
      <c r="L29" s="4">
        <v>94</v>
      </c>
      <c r="M29" s="4">
        <v>30</v>
      </c>
      <c r="N29" s="4">
        <v>91</v>
      </c>
      <c r="O29" s="10">
        <v>715</v>
      </c>
      <c r="P29" s="12">
        <f t="shared" si="0"/>
        <v>65</v>
      </c>
      <c r="Q29" s="11">
        <v>28</v>
      </c>
    </row>
    <row r="30" spans="1:17" x14ac:dyDescent="0.25">
      <c r="A30" s="7" t="s">
        <v>83</v>
      </c>
      <c r="B30" s="8"/>
      <c r="C30" s="9" t="s">
        <v>84</v>
      </c>
      <c r="D30" s="4">
        <v>70</v>
      </c>
      <c r="E30" s="4">
        <v>93</v>
      </c>
      <c r="F30" s="4">
        <v>77</v>
      </c>
      <c r="G30" s="4">
        <v>62</v>
      </c>
      <c r="H30" s="4">
        <v>68</v>
      </c>
      <c r="I30" s="4">
        <v>61</v>
      </c>
      <c r="J30" s="4">
        <v>80</v>
      </c>
      <c r="K30" s="4">
        <v>95</v>
      </c>
      <c r="L30" s="4">
        <v>100</v>
      </c>
      <c r="M30" s="4">
        <v>91</v>
      </c>
      <c r="N30" s="4">
        <v>91</v>
      </c>
      <c r="O30" s="10">
        <v>888</v>
      </c>
      <c r="P30" s="12">
        <f t="shared" si="0"/>
        <v>80.727272727272734</v>
      </c>
      <c r="Q30" s="11">
        <v>14</v>
      </c>
    </row>
    <row r="31" spans="1:17" x14ac:dyDescent="0.25">
      <c r="A31" s="7" t="s">
        <v>42</v>
      </c>
      <c r="B31" s="8"/>
      <c r="C31" s="9" t="s">
        <v>85</v>
      </c>
      <c r="D31" s="4">
        <v>60</v>
      </c>
      <c r="E31" s="4">
        <v>67</v>
      </c>
      <c r="F31" s="4">
        <v>94</v>
      </c>
      <c r="G31" s="4">
        <v>64</v>
      </c>
      <c r="H31" s="4">
        <v>67</v>
      </c>
      <c r="I31" s="4">
        <v>62</v>
      </c>
      <c r="J31" s="4">
        <v>80</v>
      </c>
      <c r="K31" s="4">
        <v>94</v>
      </c>
      <c r="L31" s="4">
        <v>100</v>
      </c>
      <c r="M31" s="4">
        <v>92</v>
      </c>
      <c r="N31" s="4">
        <v>91</v>
      </c>
      <c r="O31" s="10">
        <v>871</v>
      </c>
      <c r="P31" s="12">
        <f t="shared" si="0"/>
        <v>79.181818181818187</v>
      </c>
      <c r="Q31" s="11">
        <v>17</v>
      </c>
    </row>
    <row r="32" spans="1:17" x14ac:dyDescent="0.25">
      <c r="A32" s="7" t="s">
        <v>86</v>
      </c>
      <c r="B32" s="8"/>
      <c r="C32" s="9" t="s">
        <v>87</v>
      </c>
      <c r="D32" s="4">
        <v>76</v>
      </c>
      <c r="E32" s="4">
        <v>83</v>
      </c>
      <c r="F32" s="4">
        <v>64</v>
      </c>
      <c r="G32" s="4">
        <v>76</v>
      </c>
      <c r="H32" s="4">
        <v>65</v>
      </c>
      <c r="I32" s="4">
        <v>61</v>
      </c>
      <c r="J32" s="4">
        <v>80</v>
      </c>
      <c r="K32" s="4">
        <v>94</v>
      </c>
      <c r="L32" s="4">
        <v>80</v>
      </c>
      <c r="M32" s="4">
        <v>80</v>
      </c>
      <c r="N32" s="4">
        <v>92</v>
      </c>
      <c r="O32" s="10">
        <v>851</v>
      </c>
      <c r="P32" s="12">
        <f t="shared" si="0"/>
        <v>77.36363636363636</v>
      </c>
      <c r="Q32" s="11">
        <v>22</v>
      </c>
    </row>
    <row r="33" spans="1:17" x14ac:dyDescent="0.25">
      <c r="A33" s="7" t="s">
        <v>88</v>
      </c>
      <c r="B33" s="8"/>
      <c r="C33" s="9" t="s">
        <v>89</v>
      </c>
      <c r="D33" s="4">
        <v>60</v>
      </c>
      <c r="E33" s="4">
        <v>15</v>
      </c>
      <c r="F33" s="4">
        <v>17</v>
      </c>
      <c r="G33" s="4">
        <v>26</v>
      </c>
      <c r="H33" s="4">
        <v>29</v>
      </c>
      <c r="I33" s="4">
        <v>32</v>
      </c>
      <c r="J33" s="4"/>
      <c r="K33" s="4">
        <v>93</v>
      </c>
      <c r="L33" s="4">
        <v>10</v>
      </c>
      <c r="M33" s="4">
        <v>30</v>
      </c>
      <c r="N33" s="4">
        <v>5</v>
      </c>
      <c r="O33" s="10">
        <v>317</v>
      </c>
      <c r="P33" s="12">
        <f t="shared" si="0"/>
        <v>31.7</v>
      </c>
      <c r="Q33" s="11">
        <v>31</v>
      </c>
    </row>
    <row r="34" spans="1:17" x14ac:dyDescent="0.25">
      <c r="A34" s="7" t="s">
        <v>45</v>
      </c>
      <c r="B34" s="8"/>
      <c r="C34" s="9" t="s">
        <v>91</v>
      </c>
      <c r="D34" s="4">
        <v>60</v>
      </c>
      <c r="E34" s="4">
        <v>62</v>
      </c>
      <c r="F34" s="4">
        <v>60</v>
      </c>
      <c r="G34" s="4">
        <v>64</v>
      </c>
      <c r="H34" s="4">
        <v>29</v>
      </c>
      <c r="I34" s="4">
        <v>61</v>
      </c>
      <c r="J34" s="4">
        <v>80</v>
      </c>
      <c r="K34" s="4">
        <v>75</v>
      </c>
      <c r="L34" s="4">
        <v>85</v>
      </c>
      <c r="M34" s="4">
        <v>27</v>
      </c>
      <c r="N34" s="4">
        <v>62</v>
      </c>
      <c r="O34" s="10">
        <v>665</v>
      </c>
      <c r="P34" s="12">
        <f t="shared" si="0"/>
        <v>60.454545454545453</v>
      </c>
      <c r="Q34" s="11">
        <v>30</v>
      </c>
    </row>
    <row r="35" spans="1:17" x14ac:dyDescent="0.25">
      <c r="A35" s="7" t="s">
        <v>73</v>
      </c>
      <c r="B35" s="8"/>
      <c r="C35" s="9" t="s">
        <v>92</v>
      </c>
      <c r="D35" s="4">
        <v>67</v>
      </c>
      <c r="E35" s="4">
        <v>80</v>
      </c>
      <c r="F35" s="4">
        <v>68</v>
      </c>
      <c r="G35" s="4">
        <v>61</v>
      </c>
      <c r="H35" s="4">
        <v>65</v>
      </c>
      <c r="I35" s="4">
        <v>61</v>
      </c>
      <c r="J35" s="4">
        <v>80</v>
      </c>
      <c r="K35" s="4">
        <v>92</v>
      </c>
      <c r="L35" s="4">
        <v>80</v>
      </c>
      <c r="M35" s="4">
        <v>92</v>
      </c>
      <c r="N35" s="4">
        <v>91</v>
      </c>
      <c r="O35" s="10">
        <v>837</v>
      </c>
      <c r="P35" s="12">
        <f t="shared" si="0"/>
        <v>76.090909090909093</v>
      </c>
      <c r="Q35" s="11">
        <v>23</v>
      </c>
    </row>
    <row r="36" spans="1:17" x14ac:dyDescent="0.25">
      <c r="A36" s="7" t="s">
        <v>57</v>
      </c>
      <c r="B36" s="8"/>
      <c r="C36" s="9" t="s">
        <v>93</v>
      </c>
      <c r="D36" s="4">
        <v>62</v>
      </c>
      <c r="E36" s="4">
        <v>79</v>
      </c>
      <c r="F36" s="4">
        <v>83</v>
      </c>
      <c r="G36" s="4">
        <v>63</v>
      </c>
      <c r="H36" s="4">
        <v>62</v>
      </c>
      <c r="I36" s="4">
        <v>61</v>
      </c>
      <c r="J36" s="4">
        <v>80</v>
      </c>
      <c r="K36" s="4">
        <v>93</v>
      </c>
      <c r="L36" s="4">
        <v>93</v>
      </c>
      <c r="M36" s="4">
        <v>92</v>
      </c>
      <c r="N36" s="4">
        <v>92</v>
      </c>
      <c r="O36" s="10">
        <v>860</v>
      </c>
      <c r="P36" s="12">
        <f t="shared" si="0"/>
        <v>78.181818181818187</v>
      </c>
      <c r="Q36" s="11">
        <v>20</v>
      </c>
    </row>
    <row r="37" spans="1:17" x14ac:dyDescent="0.25">
      <c r="A37" s="7" t="s">
        <v>60</v>
      </c>
      <c r="B37" s="8"/>
      <c r="C37" s="9" t="s">
        <v>94</v>
      </c>
      <c r="D37" s="4">
        <v>100</v>
      </c>
      <c r="E37" s="4">
        <v>87</v>
      </c>
      <c r="F37" s="4">
        <v>88</v>
      </c>
      <c r="G37" s="4">
        <v>65</v>
      </c>
      <c r="H37" s="4">
        <v>91</v>
      </c>
      <c r="I37" s="4">
        <v>62</v>
      </c>
      <c r="J37" s="4">
        <v>95</v>
      </c>
      <c r="K37" s="4">
        <v>92</v>
      </c>
      <c r="L37" s="4">
        <v>95</v>
      </c>
      <c r="M37" s="4">
        <v>91</v>
      </c>
      <c r="N37" s="4">
        <v>99</v>
      </c>
      <c r="O37" s="10">
        <v>965</v>
      </c>
      <c r="P37" s="12">
        <f t="shared" si="0"/>
        <v>87.727272727272734</v>
      </c>
      <c r="Q37" s="11">
        <v>5</v>
      </c>
    </row>
    <row r="38" spans="1:17" x14ac:dyDescent="0.25">
      <c r="A38" s="7" t="s">
        <v>82</v>
      </c>
      <c r="B38" s="8"/>
      <c r="C38" s="9" t="s">
        <v>95</v>
      </c>
      <c r="D38" s="4">
        <v>70</v>
      </c>
      <c r="E38" s="4">
        <v>91</v>
      </c>
      <c r="F38" s="4">
        <v>100</v>
      </c>
      <c r="G38" s="4">
        <v>87</v>
      </c>
      <c r="H38" s="4">
        <v>76</v>
      </c>
      <c r="I38" s="4">
        <v>60</v>
      </c>
      <c r="J38" s="4">
        <v>95</v>
      </c>
      <c r="K38" s="4">
        <v>91</v>
      </c>
      <c r="L38" s="4">
        <v>100</v>
      </c>
      <c r="M38" s="4">
        <v>95</v>
      </c>
      <c r="N38" s="4">
        <v>100</v>
      </c>
      <c r="O38" s="10">
        <v>965</v>
      </c>
      <c r="P38" s="12">
        <f t="shared" si="0"/>
        <v>87.727272727272734</v>
      </c>
      <c r="Q38" s="11">
        <v>4</v>
      </c>
    </row>
    <row r="39" spans="1:17" x14ac:dyDescent="0.25">
      <c r="A39" s="7" t="s">
        <v>67</v>
      </c>
      <c r="B39" s="8"/>
      <c r="C39" s="9" t="s">
        <v>96</v>
      </c>
      <c r="D39" s="4">
        <v>81</v>
      </c>
      <c r="E39" s="4">
        <v>78</v>
      </c>
      <c r="F39" s="4">
        <v>95</v>
      </c>
      <c r="G39" s="4">
        <v>75</v>
      </c>
      <c r="H39" s="4">
        <v>96</v>
      </c>
      <c r="I39" s="4">
        <v>60</v>
      </c>
      <c r="J39" s="4">
        <v>91</v>
      </c>
      <c r="K39" s="4">
        <v>91</v>
      </c>
      <c r="L39" s="4">
        <v>100</v>
      </c>
      <c r="M39" s="4">
        <v>95</v>
      </c>
      <c r="N39" s="4">
        <v>100</v>
      </c>
      <c r="O39" s="10">
        <v>962</v>
      </c>
      <c r="P39" s="12">
        <f t="shared" si="0"/>
        <v>87.454545454545453</v>
      </c>
      <c r="Q39" s="11">
        <v>6</v>
      </c>
    </row>
    <row r="40" spans="1:17" x14ac:dyDescent="0.25">
      <c r="A40" s="7" t="s">
        <v>66</v>
      </c>
      <c r="B40" s="8"/>
      <c r="C40" s="9" t="s">
        <v>97</v>
      </c>
      <c r="D40" s="4">
        <v>60</v>
      </c>
      <c r="E40" s="4">
        <v>87</v>
      </c>
      <c r="F40" s="4">
        <v>77</v>
      </c>
      <c r="G40" s="4">
        <v>65</v>
      </c>
      <c r="H40" s="4">
        <v>75</v>
      </c>
      <c r="I40" s="4">
        <v>61</v>
      </c>
      <c r="J40" s="4">
        <v>95</v>
      </c>
      <c r="K40" s="4">
        <v>92</v>
      </c>
      <c r="L40" s="4">
        <v>81</v>
      </c>
      <c r="M40" s="4">
        <v>81</v>
      </c>
      <c r="N40" s="4">
        <v>97</v>
      </c>
      <c r="O40" s="10">
        <v>871</v>
      </c>
      <c r="P40" s="12">
        <f t="shared" si="0"/>
        <v>79.181818181818187</v>
      </c>
      <c r="Q40" s="11">
        <v>16</v>
      </c>
    </row>
    <row r="41" spans="1:17" x14ac:dyDescent="0.25">
      <c r="A41" s="7" t="s">
        <v>90</v>
      </c>
      <c r="B41" s="8"/>
      <c r="C41" s="9" t="s">
        <v>98</v>
      </c>
      <c r="D41" s="4">
        <v>75</v>
      </c>
      <c r="E41" s="4">
        <v>91</v>
      </c>
      <c r="F41" s="4">
        <v>85</v>
      </c>
      <c r="G41" s="4">
        <v>85</v>
      </c>
      <c r="H41" s="4">
        <v>91</v>
      </c>
      <c r="I41" s="4">
        <v>61</v>
      </c>
      <c r="J41" s="4">
        <v>95</v>
      </c>
      <c r="K41" s="4">
        <v>95</v>
      </c>
      <c r="L41" s="4">
        <v>92</v>
      </c>
      <c r="M41" s="4">
        <v>81</v>
      </c>
      <c r="N41" s="4">
        <v>99</v>
      </c>
      <c r="O41" s="10">
        <v>950</v>
      </c>
      <c r="P41" s="12">
        <f t="shared" si="0"/>
        <v>86.36363636363636</v>
      </c>
      <c r="Q41" s="11">
        <v>7</v>
      </c>
    </row>
  </sheetData>
  <mergeCells count="15">
    <mergeCell ref="O7:O9"/>
    <mergeCell ref="P7:P9"/>
    <mergeCell ref="Q7:Q9"/>
    <mergeCell ref="A10:C10"/>
    <mergeCell ref="B3:K3"/>
    <mergeCell ref="B4:C4"/>
    <mergeCell ref="D4:E4"/>
    <mergeCell ref="F4:K4"/>
    <mergeCell ref="B5:C5"/>
    <mergeCell ref="F5:K5"/>
    <mergeCell ref="A7:A9"/>
    <mergeCell ref="B7:B9"/>
    <mergeCell ref="C7:C9"/>
    <mergeCell ref="D7:K7"/>
    <mergeCell ref="L7:N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30505-B512-4F94-A0C2-51AC42D258BC}">
  <dimension ref="A1:Q18"/>
  <sheetViews>
    <sheetView workbookViewId="0">
      <selection activeCell="B19" sqref="B19"/>
    </sheetView>
  </sheetViews>
  <sheetFormatPr defaultRowHeight="15" x14ac:dyDescent="0.25"/>
  <sheetData>
    <row r="1" spans="1:17" x14ac:dyDescent="0.25">
      <c r="A1" s="99"/>
      <c r="B1" s="100" t="s">
        <v>19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x14ac:dyDescent="0.25">
      <c r="A3" s="99"/>
      <c r="B3" s="376" t="s">
        <v>0</v>
      </c>
      <c r="C3" s="376"/>
      <c r="D3" s="376"/>
      <c r="E3" s="376"/>
      <c r="F3" s="376"/>
      <c r="G3" s="376"/>
      <c r="H3" s="376"/>
      <c r="I3" s="376"/>
      <c r="J3" s="376"/>
      <c r="K3" s="99"/>
      <c r="L3" s="99"/>
      <c r="M3" s="99"/>
      <c r="N3" s="99"/>
      <c r="O3" s="99"/>
      <c r="P3" s="99"/>
      <c r="Q3" s="99"/>
    </row>
    <row r="4" spans="1:17" x14ac:dyDescent="0.25">
      <c r="A4" s="99"/>
      <c r="B4" s="376" t="s">
        <v>423</v>
      </c>
      <c r="C4" s="376"/>
      <c r="D4" s="376" t="s">
        <v>239</v>
      </c>
      <c r="E4" s="376"/>
      <c r="F4" s="376" t="s">
        <v>154</v>
      </c>
      <c r="G4" s="376"/>
      <c r="H4" s="376"/>
      <c r="I4" s="376"/>
      <c r="J4" s="376"/>
      <c r="K4" s="99"/>
      <c r="L4" s="99"/>
      <c r="M4" s="99"/>
      <c r="N4" s="99"/>
      <c r="O4" s="99"/>
      <c r="P4" s="99"/>
      <c r="Q4" s="99"/>
    </row>
    <row r="5" spans="1:17" x14ac:dyDescent="0.25">
      <c r="A5" s="99"/>
      <c r="B5" s="376" t="s">
        <v>4</v>
      </c>
      <c r="C5" s="376"/>
      <c r="D5" s="99"/>
      <c r="E5" s="99"/>
      <c r="F5" s="376" t="s">
        <v>155</v>
      </c>
      <c r="G5" s="376"/>
      <c r="H5" s="376"/>
      <c r="I5" s="376"/>
      <c r="J5" s="376"/>
      <c r="K5" s="99"/>
      <c r="L5" s="99"/>
      <c r="M5" s="99"/>
      <c r="N5" s="99"/>
      <c r="O5" s="99"/>
      <c r="P5" s="99"/>
      <c r="Q5" s="99"/>
    </row>
    <row r="6" spans="1:17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x14ac:dyDescent="0.25">
      <c r="A7" s="369" t="s">
        <v>6</v>
      </c>
      <c r="B7" s="372" t="s">
        <v>20</v>
      </c>
      <c r="C7" s="372" t="s">
        <v>7</v>
      </c>
      <c r="D7" s="375" t="s">
        <v>8</v>
      </c>
      <c r="E7" s="375"/>
      <c r="F7" s="375"/>
      <c r="G7" s="375"/>
      <c r="H7" s="375"/>
      <c r="I7" s="375"/>
      <c r="J7" s="375"/>
      <c r="K7" s="375"/>
      <c r="L7" s="375"/>
      <c r="M7" s="375" t="s">
        <v>9</v>
      </c>
      <c r="N7" s="375"/>
      <c r="O7" s="365" t="s">
        <v>10</v>
      </c>
      <c r="P7" s="365" t="s">
        <v>11</v>
      </c>
      <c r="Q7" s="365" t="s">
        <v>12</v>
      </c>
    </row>
    <row r="8" spans="1:17" ht="110.25" customHeight="1" x14ac:dyDescent="0.25">
      <c r="A8" s="370"/>
      <c r="B8" s="373"/>
      <c r="C8" s="373"/>
      <c r="D8" s="101" t="s">
        <v>334</v>
      </c>
      <c r="E8" s="101" t="s">
        <v>335</v>
      </c>
      <c r="F8" s="101" t="s">
        <v>336</v>
      </c>
      <c r="G8" s="101" t="s">
        <v>424</v>
      </c>
      <c r="H8" s="101" t="s">
        <v>246</v>
      </c>
      <c r="I8" s="101" t="s">
        <v>425</v>
      </c>
      <c r="J8" s="101" t="s">
        <v>426</v>
      </c>
      <c r="K8" s="101" t="s">
        <v>337</v>
      </c>
      <c r="L8" s="101" t="s">
        <v>338</v>
      </c>
      <c r="M8" s="101" t="s">
        <v>250</v>
      </c>
      <c r="N8" s="101" t="s">
        <v>339</v>
      </c>
      <c r="O8" s="366"/>
      <c r="P8" s="366"/>
      <c r="Q8" s="366"/>
    </row>
    <row r="9" spans="1:17" ht="114" customHeight="1" x14ac:dyDescent="0.25">
      <c r="A9" s="371"/>
      <c r="B9" s="374"/>
      <c r="C9" s="374"/>
      <c r="D9" s="101" t="s">
        <v>135</v>
      </c>
      <c r="E9" s="101" t="s">
        <v>340</v>
      </c>
      <c r="F9" s="101" t="s">
        <v>341</v>
      </c>
      <c r="G9" s="101" t="s">
        <v>341</v>
      </c>
      <c r="H9" s="101" t="s">
        <v>427</v>
      </c>
      <c r="I9" s="101" t="s">
        <v>341</v>
      </c>
      <c r="J9" s="101" t="s">
        <v>428</v>
      </c>
      <c r="K9" s="101" t="s">
        <v>344</v>
      </c>
      <c r="L9" s="101" t="s">
        <v>345</v>
      </c>
      <c r="M9" s="101" t="s">
        <v>429</v>
      </c>
      <c r="N9" s="101" t="s">
        <v>341</v>
      </c>
      <c r="O9" s="367"/>
      <c r="P9" s="367"/>
      <c r="Q9" s="367"/>
    </row>
    <row r="10" spans="1:17" x14ac:dyDescent="0.25">
      <c r="A10" s="368" t="s">
        <v>11</v>
      </c>
      <c r="B10" s="368"/>
      <c r="C10" s="368"/>
      <c r="D10" s="102">
        <v>84</v>
      </c>
      <c r="E10" s="102">
        <v>89</v>
      </c>
      <c r="F10" s="102">
        <v>82</v>
      </c>
      <c r="G10" s="102">
        <v>85</v>
      </c>
      <c r="H10" s="102">
        <v>82</v>
      </c>
      <c r="I10" s="102">
        <v>81</v>
      </c>
      <c r="J10" s="102">
        <v>80</v>
      </c>
      <c r="K10" s="102">
        <v>71</v>
      </c>
      <c r="L10" s="102">
        <v>68</v>
      </c>
      <c r="M10" s="102">
        <v>75</v>
      </c>
      <c r="N10" s="102">
        <v>82</v>
      </c>
      <c r="O10" s="103"/>
      <c r="P10" s="103"/>
      <c r="Q10" s="104"/>
    </row>
    <row r="11" spans="1:17" x14ac:dyDescent="0.25">
      <c r="A11" s="105" t="s">
        <v>37</v>
      </c>
      <c r="B11" s="106"/>
      <c r="C11" s="107" t="s">
        <v>430</v>
      </c>
      <c r="D11" s="102">
        <v>70</v>
      </c>
      <c r="E11" s="102">
        <v>82</v>
      </c>
      <c r="F11" s="102">
        <v>73</v>
      </c>
      <c r="G11" s="102">
        <v>79</v>
      </c>
      <c r="H11" s="102">
        <v>76</v>
      </c>
      <c r="I11" s="102">
        <v>70</v>
      </c>
      <c r="J11" s="102">
        <v>70</v>
      </c>
      <c r="K11" s="102">
        <v>65</v>
      </c>
      <c r="L11" s="102">
        <v>60</v>
      </c>
      <c r="M11" s="102">
        <v>61</v>
      </c>
      <c r="N11" s="102">
        <v>74</v>
      </c>
      <c r="O11" s="108">
        <f>SUM(D11:N11)</f>
        <v>780</v>
      </c>
      <c r="P11" s="110">
        <f>AVERAGE(D11:N11)</f>
        <v>70.909090909090907</v>
      </c>
      <c r="Q11" s="109">
        <v>7</v>
      </c>
    </row>
    <row r="12" spans="1:17" x14ac:dyDescent="0.25">
      <c r="A12" s="105" t="s">
        <v>40</v>
      </c>
      <c r="B12" s="106"/>
      <c r="C12" s="107" t="s">
        <v>431</v>
      </c>
      <c r="D12" s="102">
        <v>70</v>
      </c>
      <c r="E12" s="102">
        <v>82</v>
      </c>
      <c r="F12" s="102">
        <v>68</v>
      </c>
      <c r="G12" s="102">
        <v>69</v>
      </c>
      <c r="H12" s="102">
        <v>77</v>
      </c>
      <c r="I12" s="102">
        <v>70</v>
      </c>
      <c r="J12" s="102">
        <v>70</v>
      </c>
      <c r="K12" s="102">
        <v>65</v>
      </c>
      <c r="L12" s="102">
        <v>70</v>
      </c>
      <c r="M12" s="102">
        <v>61</v>
      </c>
      <c r="N12" s="102">
        <v>68</v>
      </c>
      <c r="O12" s="108">
        <f t="shared" ref="O12:O18" si="0">SUM(D12:N12)</f>
        <v>770</v>
      </c>
      <c r="P12" s="110">
        <f t="shared" ref="P12:P18" si="1">AVERAGE(D12:N12)</f>
        <v>70</v>
      </c>
      <c r="Q12" s="109">
        <v>8</v>
      </c>
    </row>
    <row r="13" spans="1:17" x14ac:dyDescent="0.25">
      <c r="A13" s="105" t="s">
        <v>43</v>
      </c>
      <c r="B13" s="106"/>
      <c r="C13" s="107" t="s">
        <v>432</v>
      </c>
      <c r="D13" s="102">
        <v>80</v>
      </c>
      <c r="E13" s="102">
        <v>81</v>
      </c>
      <c r="F13" s="102">
        <v>74</v>
      </c>
      <c r="G13" s="102">
        <v>75</v>
      </c>
      <c r="H13" s="102">
        <v>77</v>
      </c>
      <c r="I13" s="102">
        <v>73</v>
      </c>
      <c r="J13" s="102">
        <v>76</v>
      </c>
      <c r="K13" s="102">
        <v>70</v>
      </c>
      <c r="L13" s="102">
        <v>72</v>
      </c>
      <c r="M13" s="102">
        <v>61</v>
      </c>
      <c r="N13" s="102">
        <v>73</v>
      </c>
      <c r="O13" s="108">
        <f t="shared" si="0"/>
        <v>812</v>
      </c>
      <c r="P13" s="110">
        <f t="shared" si="1"/>
        <v>73.818181818181813</v>
      </c>
      <c r="Q13" s="109">
        <v>6</v>
      </c>
    </row>
    <row r="14" spans="1:17" x14ac:dyDescent="0.25">
      <c r="A14" s="105" t="s">
        <v>46</v>
      </c>
      <c r="B14" s="106"/>
      <c r="C14" s="107" t="s">
        <v>433</v>
      </c>
      <c r="D14" s="102">
        <v>93</v>
      </c>
      <c r="E14" s="102">
        <v>95</v>
      </c>
      <c r="F14" s="102">
        <v>82</v>
      </c>
      <c r="G14" s="102">
        <v>91</v>
      </c>
      <c r="H14" s="102">
        <v>76</v>
      </c>
      <c r="I14" s="102">
        <v>85</v>
      </c>
      <c r="J14" s="102">
        <v>85</v>
      </c>
      <c r="K14" s="102">
        <v>75</v>
      </c>
      <c r="L14" s="102">
        <v>74</v>
      </c>
      <c r="M14" s="102">
        <v>93</v>
      </c>
      <c r="N14" s="102">
        <v>89</v>
      </c>
      <c r="O14" s="108">
        <f t="shared" si="0"/>
        <v>938</v>
      </c>
      <c r="P14" s="110">
        <f t="shared" si="1"/>
        <v>85.272727272727266</v>
      </c>
      <c r="Q14" s="109">
        <v>3</v>
      </c>
    </row>
    <row r="15" spans="1:17" x14ac:dyDescent="0.25">
      <c r="A15" s="105" t="s">
        <v>48</v>
      </c>
      <c r="B15" s="106"/>
      <c r="C15" s="107" t="s">
        <v>434</v>
      </c>
      <c r="D15" s="102">
        <v>92</v>
      </c>
      <c r="E15" s="102">
        <v>93</v>
      </c>
      <c r="F15" s="102">
        <v>91</v>
      </c>
      <c r="G15" s="102">
        <v>91</v>
      </c>
      <c r="H15" s="102">
        <v>91</v>
      </c>
      <c r="I15" s="102">
        <v>90</v>
      </c>
      <c r="J15" s="102">
        <v>86</v>
      </c>
      <c r="K15" s="102">
        <v>65</v>
      </c>
      <c r="L15" s="102">
        <v>60</v>
      </c>
      <c r="M15" s="102">
        <v>76</v>
      </c>
      <c r="N15" s="102">
        <v>90</v>
      </c>
      <c r="O15" s="108">
        <f t="shared" si="0"/>
        <v>925</v>
      </c>
      <c r="P15" s="110">
        <f t="shared" si="1"/>
        <v>84.090909090909093</v>
      </c>
      <c r="Q15" s="109">
        <v>4</v>
      </c>
    </row>
    <row r="16" spans="1:17" x14ac:dyDescent="0.25">
      <c r="A16" s="105" t="s">
        <v>50</v>
      </c>
      <c r="B16" s="106"/>
      <c r="C16" s="107" t="s">
        <v>435</v>
      </c>
      <c r="D16" s="102">
        <v>94</v>
      </c>
      <c r="E16" s="102">
        <v>95</v>
      </c>
      <c r="F16" s="102">
        <v>91</v>
      </c>
      <c r="G16" s="102">
        <v>91</v>
      </c>
      <c r="H16" s="102">
        <v>91</v>
      </c>
      <c r="I16" s="102">
        <v>91</v>
      </c>
      <c r="J16" s="102">
        <v>92</v>
      </c>
      <c r="K16" s="102">
        <v>75</v>
      </c>
      <c r="L16" s="102">
        <v>65</v>
      </c>
      <c r="M16" s="102">
        <v>95</v>
      </c>
      <c r="N16" s="102">
        <v>91</v>
      </c>
      <c r="O16" s="108">
        <f t="shared" si="0"/>
        <v>971</v>
      </c>
      <c r="P16" s="110">
        <f t="shared" si="1"/>
        <v>88.272727272727266</v>
      </c>
      <c r="Q16" s="109">
        <v>1</v>
      </c>
    </row>
    <row r="17" spans="1:17" x14ac:dyDescent="0.25">
      <c r="A17" s="105" t="s">
        <v>53</v>
      </c>
      <c r="B17" s="106"/>
      <c r="C17" s="107" t="s">
        <v>436</v>
      </c>
      <c r="D17" s="102">
        <v>80</v>
      </c>
      <c r="E17" s="102">
        <v>92</v>
      </c>
      <c r="F17" s="102">
        <v>85</v>
      </c>
      <c r="G17" s="102">
        <v>91</v>
      </c>
      <c r="H17" s="102">
        <v>91</v>
      </c>
      <c r="I17" s="102">
        <v>80</v>
      </c>
      <c r="J17" s="102">
        <v>80</v>
      </c>
      <c r="K17" s="102">
        <v>75</v>
      </c>
      <c r="L17" s="102">
        <v>66</v>
      </c>
      <c r="M17" s="102">
        <v>70</v>
      </c>
      <c r="N17" s="102">
        <v>83</v>
      </c>
      <c r="O17" s="108">
        <f t="shared" si="0"/>
        <v>893</v>
      </c>
      <c r="P17" s="110">
        <f t="shared" si="1"/>
        <v>81.181818181818187</v>
      </c>
      <c r="Q17" s="109">
        <v>5</v>
      </c>
    </row>
    <row r="18" spans="1:17" x14ac:dyDescent="0.25">
      <c r="A18" s="105" t="s">
        <v>39</v>
      </c>
      <c r="B18" s="106"/>
      <c r="C18" s="107" t="s">
        <v>437</v>
      </c>
      <c r="D18" s="102">
        <v>91</v>
      </c>
      <c r="E18" s="102">
        <v>95</v>
      </c>
      <c r="F18" s="102">
        <v>90</v>
      </c>
      <c r="G18" s="102">
        <v>91</v>
      </c>
      <c r="H18" s="102">
        <v>76</v>
      </c>
      <c r="I18" s="102">
        <v>89</v>
      </c>
      <c r="J18" s="102">
        <v>84</v>
      </c>
      <c r="K18" s="102">
        <v>75</v>
      </c>
      <c r="L18" s="102">
        <v>80</v>
      </c>
      <c r="M18" s="102">
        <v>85</v>
      </c>
      <c r="N18" s="102">
        <v>86</v>
      </c>
      <c r="O18" s="108">
        <f t="shared" si="0"/>
        <v>942</v>
      </c>
      <c r="P18" s="110">
        <f t="shared" si="1"/>
        <v>85.63636363636364</v>
      </c>
      <c r="Q18" s="109">
        <v>2</v>
      </c>
    </row>
  </sheetData>
  <mergeCells count="15">
    <mergeCell ref="B3:J3"/>
    <mergeCell ref="B4:C4"/>
    <mergeCell ref="D4:E4"/>
    <mergeCell ref="F4:J4"/>
    <mergeCell ref="B5:C5"/>
    <mergeCell ref="F5:J5"/>
    <mergeCell ref="P7:P9"/>
    <mergeCell ref="Q7:Q9"/>
    <mergeCell ref="A10:C10"/>
    <mergeCell ref="A7:A9"/>
    <mergeCell ref="B7:B9"/>
    <mergeCell ref="C7:C9"/>
    <mergeCell ref="D7:L7"/>
    <mergeCell ref="M7:N7"/>
    <mergeCell ref="O7:O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8FEEA-5D9E-4895-BC71-582747CF99B7}">
  <dimension ref="A1:Q32"/>
  <sheetViews>
    <sheetView topLeftCell="A10" workbookViewId="0">
      <selection activeCell="B33" sqref="B33"/>
    </sheetView>
  </sheetViews>
  <sheetFormatPr defaultRowHeight="15" x14ac:dyDescent="0.25"/>
  <sheetData>
    <row r="1" spans="1:17" x14ac:dyDescent="0.25">
      <c r="A1" s="111"/>
      <c r="B1" s="112" t="s">
        <v>19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x14ac:dyDescent="0.25">
      <c r="A3" s="111"/>
      <c r="B3" s="388" t="s">
        <v>0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111"/>
      <c r="N3" s="111"/>
      <c r="O3" s="111"/>
      <c r="P3" s="111"/>
      <c r="Q3" s="111"/>
    </row>
    <row r="4" spans="1:17" x14ac:dyDescent="0.25">
      <c r="A4" s="111"/>
      <c r="B4" s="388" t="s">
        <v>438</v>
      </c>
      <c r="C4" s="388"/>
      <c r="D4" s="388" t="s">
        <v>439</v>
      </c>
      <c r="E4" s="388"/>
      <c r="F4" s="388" t="s">
        <v>3</v>
      </c>
      <c r="G4" s="388"/>
      <c r="H4" s="388"/>
      <c r="I4" s="388"/>
      <c r="J4" s="388"/>
      <c r="K4" s="388"/>
      <c r="L4" s="388"/>
      <c r="M4" s="111"/>
      <c r="N4" s="111"/>
      <c r="O4" s="111"/>
      <c r="P4" s="111"/>
      <c r="Q4" s="111"/>
    </row>
    <row r="5" spans="1:17" x14ac:dyDescent="0.25">
      <c r="A5" s="111"/>
      <c r="B5" s="388" t="s">
        <v>4</v>
      </c>
      <c r="C5" s="388"/>
      <c r="D5" s="111"/>
      <c r="E5" s="111"/>
      <c r="F5" s="388" t="s">
        <v>5</v>
      </c>
      <c r="G5" s="388"/>
      <c r="H5" s="388"/>
      <c r="I5" s="388"/>
      <c r="J5" s="388"/>
      <c r="K5" s="388"/>
      <c r="L5" s="388"/>
      <c r="M5" s="111"/>
      <c r="N5" s="111"/>
      <c r="O5" s="111"/>
      <c r="P5" s="111"/>
      <c r="Q5" s="111"/>
    </row>
    <row r="6" spans="1:17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7" x14ac:dyDescent="0.25">
      <c r="A7" s="381" t="s">
        <v>6</v>
      </c>
      <c r="B7" s="384" t="s">
        <v>20</v>
      </c>
      <c r="C7" s="384" t="s">
        <v>7</v>
      </c>
      <c r="D7" s="387" t="s">
        <v>8</v>
      </c>
      <c r="E7" s="387"/>
      <c r="F7" s="387"/>
      <c r="G7" s="387"/>
      <c r="H7" s="387"/>
      <c r="I7" s="387"/>
      <c r="J7" s="387"/>
      <c r="K7" s="387"/>
      <c r="L7" s="387" t="s">
        <v>9</v>
      </c>
      <c r="M7" s="387"/>
      <c r="N7" s="387"/>
      <c r="O7" s="377" t="s">
        <v>10</v>
      </c>
      <c r="P7" s="377" t="s">
        <v>11</v>
      </c>
      <c r="Q7" s="377" t="s">
        <v>12</v>
      </c>
    </row>
    <row r="8" spans="1:17" ht="91.5" customHeight="1" x14ac:dyDescent="0.25">
      <c r="A8" s="382"/>
      <c r="B8" s="385"/>
      <c r="C8" s="385"/>
      <c r="D8" s="113" t="s">
        <v>440</v>
      </c>
      <c r="E8" s="113" t="s">
        <v>245</v>
      </c>
      <c r="F8" s="113" t="s">
        <v>441</v>
      </c>
      <c r="G8" s="113" t="s">
        <v>24</v>
      </c>
      <c r="H8" s="113" t="s">
        <v>442</v>
      </c>
      <c r="I8" s="113" t="s">
        <v>443</v>
      </c>
      <c r="J8" s="113" t="s">
        <v>444</v>
      </c>
      <c r="K8" s="113" t="s">
        <v>337</v>
      </c>
      <c r="L8" s="113" t="s">
        <v>445</v>
      </c>
      <c r="M8" s="113" t="s">
        <v>446</v>
      </c>
      <c r="N8" s="113" t="s">
        <v>447</v>
      </c>
      <c r="O8" s="378"/>
      <c r="P8" s="378"/>
      <c r="Q8" s="378"/>
    </row>
    <row r="9" spans="1:17" ht="133.5" customHeight="1" x14ac:dyDescent="0.25">
      <c r="A9" s="383"/>
      <c r="B9" s="386"/>
      <c r="C9" s="386"/>
      <c r="D9" s="113" t="s">
        <v>448</v>
      </c>
      <c r="E9" s="113" t="s">
        <v>449</v>
      </c>
      <c r="F9" s="113" t="s">
        <v>450</v>
      </c>
      <c r="G9" s="113" t="s">
        <v>451</v>
      </c>
      <c r="H9" s="113" t="s">
        <v>452</v>
      </c>
      <c r="I9" s="113" t="s">
        <v>450</v>
      </c>
      <c r="J9" s="113" t="s">
        <v>453</v>
      </c>
      <c r="K9" s="113" t="s">
        <v>454</v>
      </c>
      <c r="L9" s="113" t="s">
        <v>455</v>
      </c>
      <c r="M9" s="113" t="s">
        <v>456</v>
      </c>
      <c r="N9" s="113" t="s">
        <v>456</v>
      </c>
      <c r="O9" s="379"/>
      <c r="P9" s="379"/>
      <c r="Q9" s="379"/>
    </row>
    <row r="10" spans="1:17" x14ac:dyDescent="0.25">
      <c r="A10" s="380" t="s">
        <v>11</v>
      </c>
      <c r="B10" s="380"/>
      <c r="C10" s="380"/>
      <c r="D10" s="114">
        <v>76</v>
      </c>
      <c r="E10" s="114">
        <v>85</v>
      </c>
      <c r="F10" s="114">
        <v>91</v>
      </c>
      <c r="G10" s="114">
        <v>70</v>
      </c>
      <c r="H10" s="114">
        <v>95</v>
      </c>
      <c r="I10" s="114">
        <v>91</v>
      </c>
      <c r="J10" s="114">
        <v>91</v>
      </c>
      <c r="K10" s="114">
        <v>85</v>
      </c>
      <c r="L10" s="114">
        <v>91</v>
      </c>
      <c r="M10" s="114">
        <v>91</v>
      </c>
      <c r="N10" s="114">
        <v>81</v>
      </c>
      <c r="O10" s="115"/>
      <c r="P10" s="115"/>
      <c r="Q10" s="116"/>
    </row>
    <row r="11" spans="1:17" x14ac:dyDescent="0.25">
      <c r="A11" s="117" t="s">
        <v>37</v>
      </c>
      <c r="B11" s="118"/>
      <c r="C11" s="119" t="s">
        <v>457</v>
      </c>
      <c r="D11" s="114">
        <v>91</v>
      </c>
      <c r="E11" s="114">
        <v>100</v>
      </c>
      <c r="F11" s="114">
        <v>91</v>
      </c>
      <c r="G11" s="114">
        <v>62</v>
      </c>
      <c r="H11" s="114">
        <v>95</v>
      </c>
      <c r="I11" s="114">
        <v>93</v>
      </c>
      <c r="J11" s="114">
        <v>95</v>
      </c>
      <c r="K11" s="114">
        <v>95</v>
      </c>
      <c r="L11" s="114">
        <v>91</v>
      </c>
      <c r="M11" s="114">
        <v>92</v>
      </c>
      <c r="N11" s="114">
        <v>90</v>
      </c>
      <c r="O11" s="120">
        <f>SUM(D11:N11)</f>
        <v>995</v>
      </c>
      <c r="P11" s="122">
        <f>AVERAGE(D11:N11)</f>
        <v>90.454545454545453</v>
      </c>
      <c r="Q11" s="121">
        <v>2</v>
      </c>
    </row>
    <row r="12" spans="1:17" x14ac:dyDescent="0.25">
      <c r="A12" s="117" t="s">
        <v>40</v>
      </c>
      <c r="B12" s="118"/>
      <c r="C12" s="119" t="s">
        <v>458</v>
      </c>
      <c r="D12" s="114">
        <v>79</v>
      </c>
      <c r="E12" s="114">
        <v>82</v>
      </c>
      <c r="F12" s="114">
        <v>89</v>
      </c>
      <c r="G12" s="114">
        <v>61</v>
      </c>
      <c r="H12" s="114">
        <v>95</v>
      </c>
      <c r="I12" s="114">
        <v>89</v>
      </c>
      <c r="J12" s="114">
        <v>88</v>
      </c>
      <c r="K12" s="114">
        <v>80</v>
      </c>
      <c r="L12" s="114">
        <v>91</v>
      </c>
      <c r="M12" s="114">
        <v>91</v>
      </c>
      <c r="N12" s="114">
        <v>63</v>
      </c>
      <c r="O12" s="122">
        <v>908</v>
      </c>
      <c r="P12" s="122">
        <f t="shared" ref="P12:P32" si="0">AVERAGE(D12:N12)</f>
        <v>82.545454545454547</v>
      </c>
      <c r="Q12" s="121">
        <v>19</v>
      </c>
    </row>
    <row r="13" spans="1:17" x14ac:dyDescent="0.25">
      <c r="A13" s="117" t="s">
        <v>43</v>
      </c>
      <c r="B13" s="118"/>
      <c r="C13" s="119" t="s">
        <v>459</v>
      </c>
      <c r="D13" s="114">
        <v>80</v>
      </c>
      <c r="E13" s="114">
        <v>89</v>
      </c>
      <c r="F13" s="114">
        <v>92</v>
      </c>
      <c r="G13" s="114">
        <v>62</v>
      </c>
      <c r="H13" s="114">
        <v>95</v>
      </c>
      <c r="I13" s="114">
        <v>93</v>
      </c>
      <c r="J13" s="114">
        <v>95</v>
      </c>
      <c r="K13" s="114">
        <v>80</v>
      </c>
      <c r="L13" s="114">
        <v>91</v>
      </c>
      <c r="M13" s="114">
        <v>95</v>
      </c>
      <c r="N13" s="114">
        <v>79</v>
      </c>
      <c r="O13" s="122">
        <v>951</v>
      </c>
      <c r="P13" s="122">
        <f t="shared" si="0"/>
        <v>86.454545454545453</v>
      </c>
      <c r="Q13" s="121">
        <v>12</v>
      </c>
    </row>
    <row r="14" spans="1:17" x14ac:dyDescent="0.25">
      <c r="A14" s="117" t="s">
        <v>46</v>
      </c>
      <c r="B14" s="118"/>
      <c r="C14" s="119" t="s">
        <v>460</v>
      </c>
      <c r="D14" s="114">
        <v>77</v>
      </c>
      <c r="E14" s="114">
        <v>98</v>
      </c>
      <c r="F14" s="114">
        <v>91</v>
      </c>
      <c r="G14" s="114">
        <v>70</v>
      </c>
      <c r="H14" s="114">
        <v>95</v>
      </c>
      <c r="I14" s="114">
        <v>93</v>
      </c>
      <c r="J14" s="114">
        <v>94</v>
      </c>
      <c r="K14" s="114">
        <v>95</v>
      </c>
      <c r="L14" s="114">
        <v>92</v>
      </c>
      <c r="M14" s="114">
        <v>95</v>
      </c>
      <c r="N14" s="114">
        <v>80</v>
      </c>
      <c r="O14" s="122">
        <v>980</v>
      </c>
      <c r="P14" s="122">
        <f t="shared" si="0"/>
        <v>89.090909090909093</v>
      </c>
      <c r="Q14" s="121">
        <v>4</v>
      </c>
    </row>
    <row r="15" spans="1:17" x14ac:dyDescent="0.25">
      <c r="A15" s="117" t="s">
        <v>48</v>
      </c>
      <c r="B15" s="118"/>
      <c r="C15" s="119" t="s">
        <v>461</v>
      </c>
      <c r="D15" s="114">
        <v>77</v>
      </c>
      <c r="E15" s="114">
        <v>76</v>
      </c>
      <c r="F15" s="114">
        <v>92</v>
      </c>
      <c r="G15" s="114">
        <v>62</v>
      </c>
      <c r="H15" s="114">
        <v>95</v>
      </c>
      <c r="I15" s="114">
        <v>88</v>
      </c>
      <c r="J15" s="114">
        <v>88</v>
      </c>
      <c r="K15" s="114">
        <v>80</v>
      </c>
      <c r="L15" s="114">
        <v>92</v>
      </c>
      <c r="M15" s="114">
        <v>95</v>
      </c>
      <c r="N15" s="114">
        <v>80</v>
      </c>
      <c r="O15" s="122">
        <v>925</v>
      </c>
      <c r="P15" s="122">
        <f t="shared" si="0"/>
        <v>84.090909090909093</v>
      </c>
      <c r="Q15" s="121">
        <v>17</v>
      </c>
    </row>
    <row r="16" spans="1:17" x14ac:dyDescent="0.25">
      <c r="A16" s="117" t="s">
        <v>50</v>
      </c>
      <c r="B16" s="118"/>
      <c r="C16" s="119" t="s">
        <v>462</v>
      </c>
      <c r="D16" s="114">
        <v>66</v>
      </c>
      <c r="E16" s="114">
        <v>75</v>
      </c>
      <c r="F16" s="114">
        <v>92</v>
      </c>
      <c r="G16" s="114">
        <v>62</v>
      </c>
      <c r="H16" s="114">
        <v>95</v>
      </c>
      <c r="I16" s="114">
        <v>92</v>
      </c>
      <c r="J16" s="114">
        <v>86</v>
      </c>
      <c r="K16" s="114">
        <v>80</v>
      </c>
      <c r="L16" s="114">
        <v>92</v>
      </c>
      <c r="M16" s="114">
        <v>92</v>
      </c>
      <c r="N16" s="114">
        <v>75</v>
      </c>
      <c r="O16" s="122">
        <v>907</v>
      </c>
      <c r="P16" s="122">
        <f t="shared" si="0"/>
        <v>82.454545454545453</v>
      </c>
      <c r="Q16" s="121">
        <v>20</v>
      </c>
    </row>
    <row r="17" spans="1:17" x14ac:dyDescent="0.25">
      <c r="A17" s="117" t="s">
        <v>53</v>
      </c>
      <c r="B17" s="118"/>
      <c r="C17" s="119" t="s">
        <v>463</v>
      </c>
      <c r="D17" s="114">
        <v>62</v>
      </c>
      <c r="E17" s="114">
        <v>76</v>
      </c>
      <c r="F17" s="114">
        <v>89</v>
      </c>
      <c r="G17" s="114">
        <v>61</v>
      </c>
      <c r="H17" s="114">
        <v>92</v>
      </c>
      <c r="I17" s="114">
        <v>75</v>
      </c>
      <c r="J17" s="114">
        <v>86</v>
      </c>
      <c r="K17" s="114">
        <v>70</v>
      </c>
      <c r="L17" s="114">
        <v>80</v>
      </c>
      <c r="M17" s="114">
        <v>80</v>
      </c>
      <c r="N17" s="114">
        <v>63</v>
      </c>
      <c r="O17" s="122">
        <v>834</v>
      </c>
      <c r="P17" s="122">
        <f t="shared" si="0"/>
        <v>75.818181818181813</v>
      </c>
      <c r="Q17" s="121">
        <v>22</v>
      </c>
    </row>
    <row r="18" spans="1:17" x14ac:dyDescent="0.25">
      <c r="A18" s="117" t="s">
        <v>39</v>
      </c>
      <c r="B18" s="118"/>
      <c r="C18" s="119" t="s">
        <v>464</v>
      </c>
      <c r="D18" s="114">
        <v>78</v>
      </c>
      <c r="E18" s="114">
        <v>92</v>
      </c>
      <c r="F18" s="114">
        <v>89</v>
      </c>
      <c r="G18" s="114">
        <v>78</v>
      </c>
      <c r="H18" s="114">
        <v>95</v>
      </c>
      <c r="I18" s="114">
        <v>85</v>
      </c>
      <c r="J18" s="114">
        <v>88</v>
      </c>
      <c r="K18" s="114">
        <v>80</v>
      </c>
      <c r="L18" s="114">
        <v>92</v>
      </c>
      <c r="M18" s="114">
        <v>92</v>
      </c>
      <c r="N18" s="114">
        <v>82</v>
      </c>
      <c r="O18" s="122">
        <v>951</v>
      </c>
      <c r="P18" s="122">
        <f t="shared" si="0"/>
        <v>86.454545454545453</v>
      </c>
      <c r="Q18" s="121">
        <v>13</v>
      </c>
    </row>
    <row r="19" spans="1:17" x14ac:dyDescent="0.25">
      <c r="A19" s="117" t="s">
        <v>58</v>
      </c>
      <c r="B19" s="118"/>
      <c r="C19" s="119" t="s">
        <v>465</v>
      </c>
      <c r="D19" s="114">
        <v>78</v>
      </c>
      <c r="E19" s="114">
        <v>92</v>
      </c>
      <c r="F19" s="114">
        <v>92</v>
      </c>
      <c r="G19" s="114">
        <v>61</v>
      </c>
      <c r="H19" s="114">
        <v>95</v>
      </c>
      <c r="I19" s="114">
        <v>93</v>
      </c>
      <c r="J19" s="114">
        <v>88</v>
      </c>
      <c r="K19" s="114">
        <v>80</v>
      </c>
      <c r="L19" s="114">
        <v>92</v>
      </c>
      <c r="M19" s="114">
        <v>98</v>
      </c>
      <c r="N19" s="114">
        <v>98</v>
      </c>
      <c r="O19" s="122">
        <v>967</v>
      </c>
      <c r="P19" s="122">
        <f t="shared" si="0"/>
        <v>87.909090909090907</v>
      </c>
      <c r="Q19" s="121">
        <v>10</v>
      </c>
    </row>
    <row r="20" spans="1:17" x14ac:dyDescent="0.25">
      <c r="A20" s="117" t="s">
        <v>61</v>
      </c>
      <c r="B20" s="118"/>
      <c r="C20" s="119" t="s">
        <v>466</v>
      </c>
      <c r="D20" s="114">
        <v>76</v>
      </c>
      <c r="E20" s="114">
        <v>75</v>
      </c>
      <c r="F20" s="114">
        <v>92</v>
      </c>
      <c r="G20" s="114">
        <v>86</v>
      </c>
      <c r="H20" s="114">
        <v>89</v>
      </c>
      <c r="I20" s="114">
        <v>93</v>
      </c>
      <c r="J20" s="114">
        <v>88</v>
      </c>
      <c r="K20" s="114">
        <v>90</v>
      </c>
      <c r="L20" s="114">
        <v>92</v>
      </c>
      <c r="M20" s="114">
        <v>79</v>
      </c>
      <c r="N20" s="114">
        <v>61</v>
      </c>
      <c r="O20" s="122">
        <v>921</v>
      </c>
      <c r="P20" s="122">
        <f t="shared" si="0"/>
        <v>83.727272727272734</v>
      </c>
      <c r="Q20" s="121">
        <v>18</v>
      </c>
    </row>
    <row r="21" spans="1:17" x14ac:dyDescent="0.25">
      <c r="A21" s="117" t="s">
        <v>64</v>
      </c>
      <c r="B21" s="118"/>
      <c r="C21" s="119" t="s">
        <v>467</v>
      </c>
      <c r="D21" s="114">
        <v>76</v>
      </c>
      <c r="E21" s="114">
        <v>95</v>
      </c>
      <c r="F21" s="114">
        <v>94</v>
      </c>
      <c r="G21" s="114">
        <v>61</v>
      </c>
      <c r="H21" s="114">
        <v>95</v>
      </c>
      <c r="I21" s="114">
        <v>95</v>
      </c>
      <c r="J21" s="114">
        <v>95</v>
      </c>
      <c r="K21" s="114">
        <v>90</v>
      </c>
      <c r="L21" s="114">
        <v>92</v>
      </c>
      <c r="M21" s="114">
        <v>95</v>
      </c>
      <c r="N21" s="114">
        <v>86</v>
      </c>
      <c r="O21" s="122">
        <v>974</v>
      </c>
      <c r="P21" s="122">
        <f t="shared" si="0"/>
        <v>88.545454545454547</v>
      </c>
      <c r="Q21" s="121">
        <v>6</v>
      </c>
    </row>
    <row r="22" spans="1:17" x14ac:dyDescent="0.25">
      <c r="A22" s="117" t="s">
        <v>63</v>
      </c>
      <c r="B22" s="118"/>
      <c r="C22" s="119" t="s">
        <v>468</v>
      </c>
      <c r="D22" s="114">
        <v>76</v>
      </c>
      <c r="E22" s="114">
        <v>98</v>
      </c>
      <c r="F22" s="114">
        <v>92</v>
      </c>
      <c r="G22" s="114">
        <v>71</v>
      </c>
      <c r="H22" s="114">
        <v>95</v>
      </c>
      <c r="I22" s="114">
        <v>94</v>
      </c>
      <c r="J22" s="114">
        <v>92</v>
      </c>
      <c r="K22" s="114">
        <v>95</v>
      </c>
      <c r="L22" s="114">
        <v>92</v>
      </c>
      <c r="M22" s="114">
        <v>92</v>
      </c>
      <c r="N22" s="114">
        <v>86</v>
      </c>
      <c r="O22" s="122">
        <v>983</v>
      </c>
      <c r="P22" s="122">
        <f t="shared" si="0"/>
        <v>89.36363636363636</v>
      </c>
      <c r="Q22" s="121">
        <v>3</v>
      </c>
    </row>
    <row r="23" spans="1:17" x14ac:dyDescent="0.25">
      <c r="A23" s="117" t="s">
        <v>69</v>
      </c>
      <c r="B23" s="118"/>
      <c r="C23" s="119" t="s">
        <v>469</v>
      </c>
      <c r="D23" s="114">
        <v>91</v>
      </c>
      <c r="E23" s="114">
        <v>75</v>
      </c>
      <c r="F23" s="114">
        <v>92</v>
      </c>
      <c r="G23" s="114">
        <v>78</v>
      </c>
      <c r="H23" s="114">
        <v>95</v>
      </c>
      <c r="I23" s="114">
        <v>94</v>
      </c>
      <c r="J23" s="114">
        <v>95</v>
      </c>
      <c r="K23" s="114">
        <v>80</v>
      </c>
      <c r="L23" s="114">
        <v>92</v>
      </c>
      <c r="M23" s="114">
        <v>92</v>
      </c>
      <c r="N23" s="114">
        <v>85</v>
      </c>
      <c r="O23" s="122">
        <v>969</v>
      </c>
      <c r="P23" s="122">
        <f t="shared" si="0"/>
        <v>88.090909090909093</v>
      </c>
      <c r="Q23" s="121">
        <v>9</v>
      </c>
    </row>
    <row r="24" spans="1:17" x14ac:dyDescent="0.25">
      <c r="A24" s="117" t="s">
        <v>71</v>
      </c>
      <c r="B24" s="118"/>
      <c r="C24" s="119" t="s">
        <v>470</v>
      </c>
      <c r="D24" s="114">
        <v>64</v>
      </c>
      <c r="E24" s="114">
        <v>78</v>
      </c>
      <c r="F24" s="114">
        <v>92</v>
      </c>
      <c r="G24" s="114">
        <v>93</v>
      </c>
      <c r="H24" s="114">
        <v>95</v>
      </c>
      <c r="I24" s="114">
        <v>93</v>
      </c>
      <c r="J24" s="114">
        <v>84</v>
      </c>
      <c r="K24" s="114">
        <v>80</v>
      </c>
      <c r="L24" s="114">
        <v>92</v>
      </c>
      <c r="M24" s="114">
        <v>92</v>
      </c>
      <c r="N24" s="114">
        <v>91</v>
      </c>
      <c r="O24" s="122">
        <v>954</v>
      </c>
      <c r="P24" s="122">
        <f t="shared" si="0"/>
        <v>86.727272727272734</v>
      </c>
      <c r="Q24" s="121">
        <v>11</v>
      </c>
    </row>
    <row r="25" spans="1:17" x14ac:dyDescent="0.25">
      <c r="A25" s="117" t="s">
        <v>74</v>
      </c>
      <c r="B25" s="118"/>
      <c r="C25" s="119" t="s">
        <v>471</v>
      </c>
      <c r="D25" s="114">
        <v>61</v>
      </c>
      <c r="E25" s="114">
        <v>67</v>
      </c>
      <c r="F25" s="114">
        <v>89</v>
      </c>
      <c r="G25" s="114">
        <v>78</v>
      </c>
      <c r="H25" s="114">
        <v>95</v>
      </c>
      <c r="I25" s="114">
        <v>87</v>
      </c>
      <c r="J25" s="114">
        <v>80</v>
      </c>
      <c r="K25" s="114">
        <v>80</v>
      </c>
      <c r="L25" s="114">
        <v>92</v>
      </c>
      <c r="M25" s="114">
        <v>64</v>
      </c>
      <c r="N25" s="114">
        <v>62</v>
      </c>
      <c r="O25" s="122">
        <v>855</v>
      </c>
      <c r="P25" s="122">
        <f t="shared" si="0"/>
        <v>77.727272727272734</v>
      </c>
      <c r="Q25" s="121">
        <v>21</v>
      </c>
    </row>
    <row r="26" spans="1:17" x14ac:dyDescent="0.25">
      <c r="A26" s="117" t="s">
        <v>76</v>
      </c>
      <c r="B26" s="118"/>
      <c r="C26" s="119" t="s">
        <v>472</v>
      </c>
      <c r="D26" s="114">
        <v>83</v>
      </c>
      <c r="E26" s="114">
        <v>75</v>
      </c>
      <c r="F26" s="114">
        <v>89</v>
      </c>
      <c r="G26" s="114">
        <v>61</v>
      </c>
      <c r="H26" s="114">
        <v>95</v>
      </c>
      <c r="I26" s="114">
        <v>92</v>
      </c>
      <c r="J26" s="114">
        <v>95</v>
      </c>
      <c r="K26" s="114">
        <v>80</v>
      </c>
      <c r="L26" s="114">
        <v>92</v>
      </c>
      <c r="M26" s="114">
        <v>92</v>
      </c>
      <c r="N26" s="114">
        <v>85</v>
      </c>
      <c r="O26" s="122">
        <v>939</v>
      </c>
      <c r="P26" s="122">
        <f t="shared" si="0"/>
        <v>85.36363636363636</v>
      </c>
      <c r="Q26" s="121">
        <v>15</v>
      </c>
    </row>
    <row r="27" spans="1:17" x14ac:dyDescent="0.25">
      <c r="A27" s="117" t="s">
        <v>78</v>
      </c>
      <c r="B27" s="118"/>
      <c r="C27" s="119" t="s">
        <v>473</v>
      </c>
      <c r="D27" s="114">
        <v>76</v>
      </c>
      <c r="E27" s="114">
        <v>88</v>
      </c>
      <c r="F27" s="114">
        <v>93</v>
      </c>
      <c r="G27" s="114">
        <v>77</v>
      </c>
      <c r="H27" s="114">
        <v>95</v>
      </c>
      <c r="I27" s="114">
        <v>93</v>
      </c>
      <c r="J27" s="114">
        <v>95</v>
      </c>
      <c r="K27" s="114">
        <v>90</v>
      </c>
      <c r="L27" s="114">
        <v>92</v>
      </c>
      <c r="M27" s="114">
        <v>92</v>
      </c>
      <c r="N27" s="114">
        <v>85</v>
      </c>
      <c r="O27" s="122">
        <v>976</v>
      </c>
      <c r="P27" s="122">
        <f t="shared" si="0"/>
        <v>88.727272727272734</v>
      </c>
      <c r="Q27" s="121">
        <v>5</v>
      </c>
    </row>
    <row r="28" spans="1:17" x14ac:dyDescent="0.25">
      <c r="A28" s="117" t="s">
        <v>55</v>
      </c>
      <c r="B28" s="118"/>
      <c r="C28" s="119" t="s">
        <v>474</v>
      </c>
      <c r="D28" s="114">
        <v>75</v>
      </c>
      <c r="E28" s="114">
        <v>87</v>
      </c>
      <c r="F28" s="114">
        <v>92</v>
      </c>
      <c r="G28" s="114">
        <v>67</v>
      </c>
      <c r="H28" s="114">
        <v>95</v>
      </c>
      <c r="I28" s="114">
        <v>92</v>
      </c>
      <c r="J28" s="114">
        <v>88</v>
      </c>
      <c r="K28" s="114">
        <v>91</v>
      </c>
      <c r="L28" s="114">
        <v>92</v>
      </c>
      <c r="M28" s="114">
        <v>92</v>
      </c>
      <c r="N28" s="114">
        <v>80</v>
      </c>
      <c r="O28" s="122">
        <v>951</v>
      </c>
      <c r="P28" s="122">
        <f t="shared" si="0"/>
        <v>86.454545454545453</v>
      </c>
      <c r="Q28" s="121">
        <v>14</v>
      </c>
    </row>
    <row r="29" spans="1:17" x14ac:dyDescent="0.25">
      <c r="A29" s="117" t="s">
        <v>52</v>
      </c>
      <c r="B29" s="118"/>
      <c r="C29" s="119" t="s">
        <v>475</v>
      </c>
      <c r="D29" s="114">
        <v>79</v>
      </c>
      <c r="E29" s="114">
        <v>93</v>
      </c>
      <c r="F29" s="114">
        <v>92</v>
      </c>
      <c r="G29" s="114">
        <v>70</v>
      </c>
      <c r="H29" s="114">
        <v>95</v>
      </c>
      <c r="I29" s="114">
        <v>93</v>
      </c>
      <c r="J29" s="114">
        <v>88</v>
      </c>
      <c r="K29" s="114">
        <v>95</v>
      </c>
      <c r="L29" s="114">
        <v>92</v>
      </c>
      <c r="M29" s="114">
        <v>92</v>
      </c>
      <c r="N29" s="114">
        <v>82</v>
      </c>
      <c r="O29" s="122">
        <v>971</v>
      </c>
      <c r="P29" s="122">
        <f t="shared" si="0"/>
        <v>88.272727272727266</v>
      </c>
      <c r="Q29" s="121">
        <v>8</v>
      </c>
    </row>
    <row r="30" spans="1:17" x14ac:dyDescent="0.25">
      <c r="A30" s="117" t="s">
        <v>83</v>
      </c>
      <c r="B30" s="118"/>
      <c r="C30" s="119" t="s">
        <v>476</v>
      </c>
      <c r="D30" s="114">
        <v>77</v>
      </c>
      <c r="E30" s="114">
        <v>78</v>
      </c>
      <c r="F30" s="114">
        <v>92</v>
      </c>
      <c r="G30" s="114">
        <v>90</v>
      </c>
      <c r="H30" s="114">
        <v>95</v>
      </c>
      <c r="I30" s="114">
        <v>93</v>
      </c>
      <c r="J30" s="114">
        <v>95</v>
      </c>
      <c r="K30" s="114">
        <v>80</v>
      </c>
      <c r="L30" s="114">
        <v>92</v>
      </c>
      <c r="M30" s="114">
        <v>93</v>
      </c>
      <c r="N30" s="114">
        <v>89</v>
      </c>
      <c r="O30" s="122">
        <v>974</v>
      </c>
      <c r="P30" s="122">
        <f t="shared" si="0"/>
        <v>88.545454545454547</v>
      </c>
      <c r="Q30" s="121">
        <v>7</v>
      </c>
    </row>
    <row r="31" spans="1:17" x14ac:dyDescent="0.25">
      <c r="A31" s="117" t="s">
        <v>42</v>
      </c>
      <c r="B31" s="118"/>
      <c r="C31" s="119" t="s">
        <v>477</v>
      </c>
      <c r="D31" s="114">
        <v>76</v>
      </c>
      <c r="E31" s="114">
        <v>100</v>
      </c>
      <c r="F31" s="114">
        <v>92</v>
      </c>
      <c r="G31" s="114">
        <v>75</v>
      </c>
      <c r="H31" s="114">
        <v>95</v>
      </c>
      <c r="I31" s="114">
        <v>93</v>
      </c>
      <c r="J31" s="114">
        <v>95</v>
      </c>
      <c r="K31" s="114">
        <v>95</v>
      </c>
      <c r="L31" s="114">
        <v>92</v>
      </c>
      <c r="M31" s="114">
        <v>98</v>
      </c>
      <c r="N31" s="114">
        <v>98</v>
      </c>
      <c r="O31" s="122">
        <v>1009</v>
      </c>
      <c r="P31" s="122">
        <f t="shared" si="0"/>
        <v>91.727272727272734</v>
      </c>
      <c r="Q31" s="121">
        <v>1</v>
      </c>
    </row>
    <row r="32" spans="1:17" x14ac:dyDescent="0.25">
      <c r="A32" s="117" t="s">
        <v>86</v>
      </c>
      <c r="B32" s="118"/>
      <c r="C32" s="119" t="s">
        <v>478</v>
      </c>
      <c r="D32" s="114">
        <v>77</v>
      </c>
      <c r="E32" s="114">
        <v>84</v>
      </c>
      <c r="F32" s="114">
        <v>89</v>
      </c>
      <c r="G32" s="114">
        <v>61</v>
      </c>
      <c r="H32" s="114">
        <v>95</v>
      </c>
      <c r="I32" s="114">
        <v>88</v>
      </c>
      <c r="J32" s="114">
        <v>95</v>
      </c>
      <c r="K32" s="114">
        <v>80</v>
      </c>
      <c r="L32" s="114">
        <v>92</v>
      </c>
      <c r="M32" s="114">
        <v>91</v>
      </c>
      <c r="N32" s="114">
        <v>75</v>
      </c>
      <c r="O32" s="122">
        <v>927</v>
      </c>
      <c r="P32" s="122">
        <f t="shared" si="0"/>
        <v>84.272727272727266</v>
      </c>
      <c r="Q32" s="121">
        <v>16</v>
      </c>
    </row>
  </sheetData>
  <mergeCells count="15">
    <mergeCell ref="B3:L3"/>
    <mergeCell ref="B4:C4"/>
    <mergeCell ref="D4:E4"/>
    <mergeCell ref="F4:L4"/>
    <mergeCell ref="B5:C5"/>
    <mergeCell ref="F5:L5"/>
    <mergeCell ref="P7:P9"/>
    <mergeCell ref="Q7:Q9"/>
    <mergeCell ref="A10:C10"/>
    <mergeCell ref="A7:A9"/>
    <mergeCell ref="B7:B9"/>
    <mergeCell ref="C7:C9"/>
    <mergeCell ref="D7:K7"/>
    <mergeCell ref="L7:N7"/>
    <mergeCell ref="O7:O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A205C-86F3-425D-97E9-29803CAEDB7E}">
  <dimension ref="A1:R31"/>
  <sheetViews>
    <sheetView topLeftCell="A10" workbookViewId="0">
      <selection activeCell="B33" sqref="B33"/>
    </sheetView>
  </sheetViews>
  <sheetFormatPr defaultRowHeight="15" x14ac:dyDescent="0.25"/>
  <sheetData>
    <row r="1" spans="1:18" x14ac:dyDescent="0.25">
      <c r="A1" s="123"/>
      <c r="B1" s="124" t="s">
        <v>19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x14ac:dyDescent="0.25">
      <c r="A3" s="123"/>
      <c r="B3" s="400" t="s">
        <v>0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123"/>
      <c r="N3" s="123"/>
      <c r="O3" s="123"/>
      <c r="P3" s="123"/>
      <c r="Q3" s="123"/>
      <c r="R3" s="123"/>
    </row>
    <row r="4" spans="1:18" x14ac:dyDescent="0.25">
      <c r="A4" s="123"/>
      <c r="B4" s="400" t="s">
        <v>479</v>
      </c>
      <c r="C4" s="400"/>
      <c r="D4" s="400" t="s">
        <v>439</v>
      </c>
      <c r="E4" s="400"/>
      <c r="F4" s="400" t="s">
        <v>3</v>
      </c>
      <c r="G4" s="400"/>
      <c r="H4" s="400"/>
      <c r="I4" s="400"/>
      <c r="J4" s="400"/>
      <c r="K4" s="400"/>
      <c r="L4" s="400"/>
      <c r="M4" s="123"/>
      <c r="N4" s="123"/>
      <c r="O4" s="123"/>
      <c r="P4" s="123"/>
      <c r="Q4" s="123"/>
      <c r="R4" s="123"/>
    </row>
    <row r="5" spans="1:18" x14ac:dyDescent="0.25">
      <c r="A5" s="123"/>
      <c r="B5" s="400" t="s">
        <v>4</v>
      </c>
      <c r="C5" s="400"/>
      <c r="D5" s="123"/>
      <c r="E5" s="123"/>
      <c r="F5" s="400" t="s">
        <v>100</v>
      </c>
      <c r="G5" s="400"/>
      <c r="H5" s="400"/>
      <c r="I5" s="400"/>
      <c r="J5" s="400"/>
      <c r="K5" s="400"/>
      <c r="L5" s="400"/>
      <c r="M5" s="123"/>
      <c r="N5" s="123"/>
      <c r="O5" s="123"/>
      <c r="P5" s="123"/>
      <c r="Q5" s="123"/>
      <c r="R5" s="123"/>
    </row>
    <row r="6" spans="1:18" x14ac:dyDescent="0.2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x14ac:dyDescent="0.25">
      <c r="A7" s="393" t="s">
        <v>6</v>
      </c>
      <c r="B7" s="396" t="s">
        <v>20</v>
      </c>
      <c r="C7" s="396" t="s">
        <v>7</v>
      </c>
      <c r="D7" s="399" t="s">
        <v>8</v>
      </c>
      <c r="E7" s="399"/>
      <c r="F7" s="399"/>
      <c r="G7" s="399"/>
      <c r="H7" s="399"/>
      <c r="I7" s="399"/>
      <c r="J7" s="399"/>
      <c r="K7" s="399"/>
      <c r="L7" s="399"/>
      <c r="M7" s="399" t="s">
        <v>9</v>
      </c>
      <c r="N7" s="399"/>
      <c r="O7" s="399"/>
      <c r="P7" s="389" t="s">
        <v>10</v>
      </c>
      <c r="Q7" s="389" t="s">
        <v>11</v>
      </c>
      <c r="R7" s="389" t="s">
        <v>12</v>
      </c>
    </row>
    <row r="8" spans="1:18" ht="110.25" customHeight="1" x14ac:dyDescent="0.25">
      <c r="A8" s="394"/>
      <c r="B8" s="397"/>
      <c r="C8" s="397"/>
      <c r="D8" s="125" t="s">
        <v>440</v>
      </c>
      <c r="E8" s="125" t="s">
        <v>245</v>
      </c>
      <c r="F8" s="125" t="s">
        <v>24</v>
      </c>
      <c r="G8" s="125" t="s">
        <v>442</v>
      </c>
      <c r="H8" s="125" t="s">
        <v>480</v>
      </c>
      <c r="I8" s="125" t="s">
        <v>444</v>
      </c>
      <c r="J8" s="125" t="s">
        <v>337</v>
      </c>
      <c r="K8" s="125" t="s">
        <v>481</v>
      </c>
      <c r="L8" s="125" t="s">
        <v>482</v>
      </c>
      <c r="M8" s="125" t="s">
        <v>483</v>
      </c>
      <c r="N8" s="125" t="s">
        <v>484</v>
      </c>
      <c r="O8" s="125" t="s">
        <v>485</v>
      </c>
      <c r="P8" s="390"/>
      <c r="Q8" s="390"/>
      <c r="R8" s="390"/>
    </row>
    <row r="9" spans="1:18" ht="129" customHeight="1" x14ac:dyDescent="0.25">
      <c r="A9" s="395"/>
      <c r="B9" s="398"/>
      <c r="C9" s="398"/>
      <c r="D9" s="125" t="s">
        <v>448</v>
      </c>
      <c r="E9" s="125" t="s">
        <v>449</v>
      </c>
      <c r="F9" s="125" t="s">
        <v>486</v>
      </c>
      <c r="G9" s="125" t="s">
        <v>487</v>
      </c>
      <c r="H9" s="125" t="s">
        <v>488</v>
      </c>
      <c r="I9" s="125" t="s">
        <v>453</v>
      </c>
      <c r="J9" s="125" t="s">
        <v>489</v>
      </c>
      <c r="K9" s="125" t="s">
        <v>490</v>
      </c>
      <c r="L9" s="125" t="s">
        <v>450</v>
      </c>
      <c r="M9" s="125" t="s">
        <v>251</v>
      </c>
      <c r="N9" s="125" t="s">
        <v>491</v>
      </c>
      <c r="O9" s="125" t="s">
        <v>492</v>
      </c>
      <c r="P9" s="391"/>
      <c r="Q9" s="391"/>
      <c r="R9" s="391"/>
    </row>
    <row r="10" spans="1:18" x14ac:dyDescent="0.25">
      <c r="A10" s="392" t="s">
        <v>11</v>
      </c>
      <c r="B10" s="392"/>
      <c r="C10" s="392"/>
      <c r="D10" s="126">
        <v>80</v>
      </c>
      <c r="E10" s="126">
        <v>88</v>
      </c>
      <c r="F10" s="126">
        <v>66</v>
      </c>
      <c r="G10" s="126">
        <v>96</v>
      </c>
      <c r="H10" s="126">
        <v>84</v>
      </c>
      <c r="I10" s="126">
        <v>91</v>
      </c>
      <c r="J10" s="126">
        <v>80</v>
      </c>
      <c r="K10" s="126">
        <v>59</v>
      </c>
      <c r="L10" s="126">
        <v>92</v>
      </c>
      <c r="M10" s="126">
        <v>77</v>
      </c>
      <c r="N10" s="126">
        <v>94</v>
      </c>
      <c r="O10" s="126">
        <v>79</v>
      </c>
      <c r="P10" s="127"/>
      <c r="Q10" s="127"/>
      <c r="R10" s="128"/>
    </row>
    <row r="11" spans="1:18" x14ac:dyDescent="0.25">
      <c r="A11" s="129" t="s">
        <v>37</v>
      </c>
      <c r="B11" s="130"/>
      <c r="C11" s="131" t="s">
        <v>493</v>
      </c>
      <c r="D11" s="126">
        <v>83</v>
      </c>
      <c r="E11" s="126">
        <v>100</v>
      </c>
      <c r="F11" s="126">
        <v>75</v>
      </c>
      <c r="G11" s="126">
        <v>92</v>
      </c>
      <c r="H11" s="126">
        <v>100</v>
      </c>
      <c r="I11" s="126">
        <v>95</v>
      </c>
      <c r="J11" s="126">
        <v>90</v>
      </c>
      <c r="K11" s="126">
        <v>70</v>
      </c>
      <c r="L11" s="126">
        <v>93</v>
      </c>
      <c r="M11" s="126">
        <v>80</v>
      </c>
      <c r="N11" s="126">
        <v>97</v>
      </c>
      <c r="O11" s="126">
        <v>100</v>
      </c>
      <c r="P11" s="134">
        <f>SUM(D11:O11)</f>
        <v>1075</v>
      </c>
      <c r="Q11" s="135">
        <f>AVERAGE(D11:O11)</f>
        <v>89.583333333333329</v>
      </c>
      <c r="R11" s="133">
        <v>2</v>
      </c>
    </row>
    <row r="12" spans="1:18" x14ac:dyDescent="0.25">
      <c r="A12" s="129" t="s">
        <v>40</v>
      </c>
      <c r="B12" s="130"/>
      <c r="C12" s="131" t="s">
        <v>494</v>
      </c>
      <c r="D12" s="126">
        <v>82</v>
      </c>
      <c r="E12" s="126">
        <v>81</v>
      </c>
      <c r="F12" s="126">
        <v>75</v>
      </c>
      <c r="G12" s="126">
        <v>96</v>
      </c>
      <c r="H12" s="126">
        <v>92</v>
      </c>
      <c r="I12" s="126">
        <v>92</v>
      </c>
      <c r="J12" s="126">
        <v>80</v>
      </c>
      <c r="K12" s="126">
        <v>60</v>
      </c>
      <c r="L12" s="126">
        <v>92</v>
      </c>
      <c r="M12" s="126">
        <v>70</v>
      </c>
      <c r="N12" s="126">
        <v>96</v>
      </c>
      <c r="O12" s="126">
        <v>95</v>
      </c>
      <c r="P12" s="134">
        <f t="shared" ref="P12:P31" si="0">SUM(D12:O12)</f>
        <v>1011</v>
      </c>
      <c r="Q12" s="135">
        <f t="shared" ref="Q12:Q31" si="1">AVERAGE(D12:O12)</f>
        <v>84.25</v>
      </c>
      <c r="R12" s="133">
        <v>8</v>
      </c>
    </row>
    <row r="13" spans="1:18" x14ac:dyDescent="0.25">
      <c r="A13" s="129" t="s">
        <v>43</v>
      </c>
      <c r="B13" s="130"/>
      <c r="C13" s="131" t="s">
        <v>495</v>
      </c>
      <c r="D13" s="126">
        <v>84</v>
      </c>
      <c r="E13" s="126">
        <v>100</v>
      </c>
      <c r="F13" s="126">
        <v>70</v>
      </c>
      <c r="G13" s="126">
        <v>96</v>
      </c>
      <c r="H13" s="126">
        <v>85</v>
      </c>
      <c r="I13" s="126">
        <v>95</v>
      </c>
      <c r="J13" s="126">
        <v>80</v>
      </c>
      <c r="K13" s="126">
        <v>95</v>
      </c>
      <c r="L13" s="126">
        <v>91</v>
      </c>
      <c r="M13" s="126">
        <v>80</v>
      </c>
      <c r="N13" s="126">
        <v>91</v>
      </c>
      <c r="O13" s="126">
        <v>98</v>
      </c>
      <c r="P13" s="134">
        <f t="shared" si="0"/>
        <v>1065</v>
      </c>
      <c r="Q13" s="135">
        <f t="shared" si="1"/>
        <v>88.75</v>
      </c>
      <c r="R13" s="133">
        <v>3</v>
      </c>
    </row>
    <row r="14" spans="1:18" x14ac:dyDescent="0.25">
      <c r="A14" s="129" t="s">
        <v>46</v>
      </c>
      <c r="B14" s="130"/>
      <c r="C14" s="131" t="s">
        <v>496</v>
      </c>
      <c r="D14" s="126">
        <v>80</v>
      </c>
      <c r="E14" s="126">
        <v>91</v>
      </c>
      <c r="F14" s="126">
        <v>75</v>
      </c>
      <c r="G14" s="126">
        <v>96</v>
      </c>
      <c r="H14" s="126">
        <v>79</v>
      </c>
      <c r="I14" s="126">
        <v>95</v>
      </c>
      <c r="J14" s="126">
        <v>80</v>
      </c>
      <c r="K14" s="126">
        <v>90</v>
      </c>
      <c r="L14" s="126">
        <v>93</v>
      </c>
      <c r="M14" s="126">
        <v>70</v>
      </c>
      <c r="N14" s="126">
        <v>97</v>
      </c>
      <c r="O14" s="126">
        <v>70</v>
      </c>
      <c r="P14" s="134">
        <f t="shared" si="0"/>
        <v>1016</v>
      </c>
      <c r="Q14" s="135">
        <f t="shared" si="1"/>
        <v>84.666666666666671</v>
      </c>
      <c r="R14" s="133">
        <v>7</v>
      </c>
    </row>
    <row r="15" spans="1:18" x14ac:dyDescent="0.25">
      <c r="A15" s="129" t="s">
        <v>48</v>
      </c>
      <c r="B15" s="130"/>
      <c r="C15" s="131" t="s">
        <v>497</v>
      </c>
      <c r="D15" s="126">
        <v>78</v>
      </c>
      <c r="E15" s="126">
        <v>67</v>
      </c>
      <c r="F15" s="126">
        <v>61</v>
      </c>
      <c r="G15" s="126">
        <v>96</v>
      </c>
      <c r="H15" s="126">
        <v>62</v>
      </c>
      <c r="I15" s="126">
        <v>85</v>
      </c>
      <c r="J15" s="126">
        <v>70</v>
      </c>
      <c r="K15" s="126">
        <v>60</v>
      </c>
      <c r="L15" s="126">
        <v>91</v>
      </c>
      <c r="M15" s="126">
        <v>70</v>
      </c>
      <c r="N15" s="126">
        <v>89</v>
      </c>
      <c r="O15" s="126">
        <v>70</v>
      </c>
      <c r="P15" s="132">
        <f t="shared" si="0"/>
        <v>899</v>
      </c>
      <c r="Q15" s="135">
        <f t="shared" si="1"/>
        <v>74.916666666666671</v>
      </c>
      <c r="R15" s="133">
        <v>17</v>
      </c>
    </row>
    <row r="16" spans="1:18" x14ac:dyDescent="0.25">
      <c r="A16" s="129" t="s">
        <v>50</v>
      </c>
      <c r="B16" s="130"/>
      <c r="C16" s="131" t="s">
        <v>498</v>
      </c>
      <c r="D16" s="126">
        <v>80</v>
      </c>
      <c r="E16" s="126">
        <v>91</v>
      </c>
      <c r="F16" s="126">
        <v>61</v>
      </c>
      <c r="G16" s="126">
        <v>92</v>
      </c>
      <c r="H16" s="126">
        <v>75</v>
      </c>
      <c r="I16" s="126">
        <v>95</v>
      </c>
      <c r="J16" s="126">
        <v>80</v>
      </c>
      <c r="K16" s="126">
        <v>60</v>
      </c>
      <c r="L16" s="126">
        <v>91</v>
      </c>
      <c r="M16" s="126">
        <v>80</v>
      </c>
      <c r="N16" s="126">
        <v>89</v>
      </c>
      <c r="O16" s="126">
        <v>92</v>
      </c>
      <c r="P16" s="132">
        <f t="shared" si="0"/>
        <v>986</v>
      </c>
      <c r="Q16" s="135">
        <f t="shared" si="1"/>
        <v>82.166666666666671</v>
      </c>
      <c r="R16" s="133">
        <v>14</v>
      </c>
    </row>
    <row r="17" spans="1:18" x14ac:dyDescent="0.25">
      <c r="A17" s="129" t="s">
        <v>53</v>
      </c>
      <c r="B17" s="130"/>
      <c r="C17" s="131" t="s">
        <v>499</v>
      </c>
      <c r="D17" s="126">
        <v>79</v>
      </c>
      <c r="E17" s="126">
        <v>79</v>
      </c>
      <c r="F17" s="126">
        <v>64</v>
      </c>
      <c r="G17" s="126">
        <v>96</v>
      </c>
      <c r="H17" s="126">
        <v>100</v>
      </c>
      <c r="I17" s="126">
        <v>84</v>
      </c>
      <c r="J17" s="126">
        <v>85</v>
      </c>
      <c r="K17" s="126">
        <v>60</v>
      </c>
      <c r="L17" s="126">
        <v>93</v>
      </c>
      <c r="M17" s="126">
        <v>70</v>
      </c>
      <c r="N17" s="126">
        <v>93</v>
      </c>
      <c r="O17" s="126">
        <v>96</v>
      </c>
      <c r="P17" s="132">
        <f t="shared" si="0"/>
        <v>999</v>
      </c>
      <c r="Q17" s="135">
        <f t="shared" si="1"/>
        <v>83.25</v>
      </c>
      <c r="R17" s="133">
        <v>12</v>
      </c>
    </row>
    <row r="18" spans="1:18" x14ac:dyDescent="0.25">
      <c r="A18" s="129" t="s">
        <v>39</v>
      </c>
      <c r="B18" s="130"/>
      <c r="C18" s="131" t="s">
        <v>500</v>
      </c>
      <c r="D18" s="126">
        <v>77</v>
      </c>
      <c r="E18" s="126">
        <v>60</v>
      </c>
      <c r="F18" s="126"/>
      <c r="G18" s="126">
        <v>96</v>
      </c>
      <c r="H18" s="126">
        <v>75</v>
      </c>
      <c r="I18" s="126">
        <v>95</v>
      </c>
      <c r="J18" s="126">
        <v>80</v>
      </c>
      <c r="K18" s="126">
        <v>60</v>
      </c>
      <c r="L18" s="126">
        <v>92</v>
      </c>
      <c r="M18" s="126">
        <v>70</v>
      </c>
      <c r="N18" s="126">
        <v>93</v>
      </c>
      <c r="O18" s="126">
        <v>100</v>
      </c>
      <c r="P18" s="132">
        <f t="shared" si="0"/>
        <v>898</v>
      </c>
      <c r="Q18" s="135">
        <f t="shared" si="1"/>
        <v>81.63636363636364</v>
      </c>
      <c r="R18" s="133">
        <v>18</v>
      </c>
    </row>
    <row r="19" spans="1:18" x14ac:dyDescent="0.25">
      <c r="A19" s="129" t="s">
        <v>58</v>
      </c>
      <c r="B19" s="130"/>
      <c r="C19" s="131" t="s">
        <v>501</v>
      </c>
      <c r="D19" s="126">
        <v>83</v>
      </c>
      <c r="E19" s="126">
        <v>97</v>
      </c>
      <c r="F19" s="126">
        <v>70</v>
      </c>
      <c r="G19" s="126">
        <v>96</v>
      </c>
      <c r="H19" s="126">
        <v>100</v>
      </c>
      <c r="I19" s="126">
        <v>95</v>
      </c>
      <c r="J19" s="126">
        <v>85</v>
      </c>
      <c r="K19" s="126">
        <v>100</v>
      </c>
      <c r="L19" s="126">
        <v>95</v>
      </c>
      <c r="M19" s="126">
        <v>95</v>
      </c>
      <c r="N19" s="126">
        <v>97</v>
      </c>
      <c r="O19" s="126">
        <v>100</v>
      </c>
      <c r="P19" s="134">
        <f t="shared" si="0"/>
        <v>1113</v>
      </c>
      <c r="Q19" s="135">
        <f t="shared" si="1"/>
        <v>92.75</v>
      </c>
      <c r="R19" s="133">
        <v>1</v>
      </c>
    </row>
    <row r="20" spans="1:18" x14ac:dyDescent="0.25">
      <c r="A20" s="129" t="s">
        <v>61</v>
      </c>
      <c r="B20" s="130"/>
      <c r="C20" s="131" t="s">
        <v>502</v>
      </c>
      <c r="D20" s="126">
        <v>83</v>
      </c>
      <c r="E20" s="126">
        <v>91</v>
      </c>
      <c r="F20" s="126">
        <v>61</v>
      </c>
      <c r="G20" s="126">
        <v>96</v>
      </c>
      <c r="H20" s="126">
        <v>100</v>
      </c>
      <c r="I20" s="126">
        <v>86</v>
      </c>
      <c r="J20" s="126">
        <v>85</v>
      </c>
      <c r="K20" s="126">
        <v>95</v>
      </c>
      <c r="L20" s="126">
        <v>93</v>
      </c>
      <c r="M20" s="126">
        <v>70</v>
      </c>
      <c r="N20" s="126">
        <v>97</v>
      </c>
      <c r="O20" s="126">
        <v>96</v>
      </c>
      <c r="P20" s="134">
        <f t="shared" si="0"/>
        <v>1053</v>
      </c>
      <c r="Q20" s="135">
        <f t="shared" si="1"/>
        <v>87.75</v>
      </c>
      <c r="R20" s="133">
        <v>4</v>
      </c>
    </row>
    <row r="21" spans="1:18" x14ac:dyDescent="0.25">
      <c r="A21" s="129" t="s">
        <v>64</v>
      </c>
      <c r="B21" s="130"/>
      <c r="C21" s="131" t="s">
        <v>503</v>
      </c>
      <c r="D21" s="126">
        <v>77</v>
      </c>
      <c r="E21" s="126">
        <v>93</v>
      </c>
      <c r="F21" s="126">
        <v>61</v>
      </c>
      <c r="G21" s="126">
        <v>96</v>
      </c>
      <c r="H21" s="126">
        <v>82</v>
      </c>
      <c r="I21" s="126">
        <v>84</v>
      </c>
      <c r="J21" s="126">
        <v>80</v>
      </c>
      <c r="K21" s="126">
        <v>60</v>
      </c>
      <c r="L21" s="126">
        <v>93</v>
      </c>
      <c r="M21" s="126">
        <v>80</v>
      </c>
      <c r="N21" s="126">
        <v>93</v>
      </c>
      <c r="O21" s="126">
        <v>96</v>
      </c>
      <c r="P21" s="132">
        <f t="shared" si="0"/>
        <v>995</v>
      </c>
      <c r="Q21" s="135">
        <f t="shared" si="1"/>
        <v>82.916666666666671</v>
      </c>
      <c r="R21" s="133">
        <v>13</v>
      </c>
    </row>
    <row r="22" spans="1:18" x14ac:dyDescent="0.25">
      <c r="A22" s="129" t="s">
        <v>63</v>
      </c>
      <c r="B22" s="130"/>
      <c r="C22" s="131" t="s">
        <v>504</v>
      </c>
      <c r="D22" s="126">
        <v>77</v>
      </c>
      <c r="E22" s="126">
        <v>75</v>
      </c>
      <c r="F22" s="126">
        <v>62</v>
      </c>
      <c r="G22" s="126">
        <v>96</v>
      </c>
      <c r="H22" s="126">
        <v>75</v>
      </c>
      <c r="I22" s="126">
        <v>88</v>
      </c>
      <c r="J22" s="126">
        <v>70</v>
      </c>
      <c r="K22" s="126"/>
      <c r="L22" s="126">
        <v>89</v>
      </c>
      <c r="M22" s="126">
        <v>80</v>
      </c>
      <c r="N22" s="126">
        <v>89</v>
      </c>
      <c r="O22" s="126"/>
      <c r="P22" s="132">
        <f t="shared" si="0"/>
        <v>801</v>
      </c>
      <c r="Q22" s="135">
        <f t="shared" si="1"/>
        <v>80.099999999999994</v>
      </c>
      <c r="R22" s="133">
        <v>21</v>
      </c>
    </row>
    <row r="23" spans="1:18" x14ac:dyDescent="0.25">
      <c r="A23" s="129" t="s">
        <v>69</v>
      </c>
      <c r="B23" s="130"/>
      <c r="C23" s="131" t="s">
        <v>505</v>
      </c>
      <c r="D23" s="126">
        <v>76</v>
      </c>
      <c r="E23" s="126">
        <v>75</v>
      </c>
      <c r="F23" s="126">
        <v>84</v>
      </c>
      <c r="G23" s="126">
        <v>96</v>
      </c>
      <c r="H23" s="126">
        <v>69</v>
      </c>
      <c r="I23" s="126">
        <v>90</v>
      </c>
      <c r="J23" s="126">
        <v>80</v>
      </c>
      <c r="K23" s="126">
        <v>60</v>
      </c>
      <c r="L23" s="126">
        <v>93</v>
      </c>
      <c r="M23" s="126">
        <v>70</v>
      </c>
      <c r="N23" s="126">
        <v>94</v>
      </c>
      <c r="O23" s="126">
        <v>95</v>
      </c>
      <c r="P23" s="132">
        <f t="shared" si="0"/>
        <v>982</v>
      </c>
      <c r="Q23" s="135">
        <f t="shared" si="1"/>
        <v>81.833333333333329</v>
      </c>
      <c r="R23" s="133">
        <v>16</v>
      </c>
    </row>
    <row r="24" spans="1:18" x14ac:dyDescent="0.25">
      <c r="A24" s="129" t="s">
        <v>71</v>
      </c>
      <c r="B24" s="130"/>
      <c r="C24" s="131" t="s">
        <v>506</v>
      </c>
      <c r="D24" s="126">
        <v>82</v>
      </c>
      <c r="E24" s="126">
        <v>93</v>
      </c>
      <c r="F24" s="126">
        <v>77</v>
      </c>
      <c r="G24" s="126">
        <v>96</v>
      </c>
      <c r="H24" s="126">
        <v>75</v>
      </c>
      <c r="I24" s="126">
        <v>90</v>
      </c>
      <c r="J24" s="126">
        <v>80</v>
      </c>
      <c r="K24" s="126">
        <v>75</v>
      </c>
      <c r="L24" s="126">
        <v>91</v>
      </c>
      <c r="M24" s="126">
        <v>80</v>
      </c>
      <c r="N24" s="126">
        <v>89</v>
      </c>
      <c r="O24" s="126">
        <v>100</v>
      </c>
      <c r="P24" s="134">
        <f t="shared" si="0"/>
        <v>1028</v>
      </c>
      <c r="Q24" s="135">
        <f t="shared" si="1"/>
        <v>85.666666666666671</v>
      </c>
      <c r="R24" s="133">
        <v>5</v>
      </c>
    </row>
    <row r="25" spans="1:18" x14ac:dyDescent="0.25">
      <c r="A25" s="129" t="s">
        <v>74</v>
      </c>
      <c r="B25" s="130"/>
      <c r="C25" s="131" t="s">
        <v>507</v>
      </c>
      <c r="D25" s="126">
        <v>79</v>
      </c>
      <c r="E25" s="126">
        <v>91</v>
      </c>
      <c r="F25" s="126">
        <v>61</v>
      </c>
      <c r="G25" s="126">
        <v>96</v>
      </c>
      <c r="H25" s="126">
        <v>80</v>
      </c>
      <c r="I25" s="126">
        <v>95</v>
      </c>
      <c r="J25" s="126">
        <v>80</v>
      </c>
      <c r="K25" s="126">
        <v>60</v>
      </c>
      <c r="L25" s="126">
        <v>92</v>
      </c>
      <c r="M25" s="126">
        <v>80</v>
      </c>
      <c r="N25" s="126">
        <v>94</v>
      </c>
      <c r="O25" s="126">
        <v>93</v>
      </c>
      <c r="P25" s="134">
        <f t="shared" si="0"/>
        <v>1001</v>
      </c>
      <c r="Q25" s="135">
        <f t="shared" si="1"/>
        <v>83.416666666666671</v>
      </c>
      <c r="R25" s="133">
        <v>11</v>
      </c>
    </row>
    <row r="26" spans="1:18" x14ac:dyDescent="0.25">
      <c r="A26" s="129" t="s">
        <v>76</v>
      </c>
      <c r="B26" s="130"/>
      <c r="C26" s="131" t="s">
        <v>508</v>
      </c>
      <c r="D26" s="126">
        <v>79</v>
      </c>
      <c r="E26" s="126">
        <v>100</v>
      </c>
      <c r="F26" s="126">
        <v>62</v>
      </c>
      <c r="G26" s="126">
        <v>96</v>
      </c>
      <c r="H26" s="126">
        <v>85</v>
      </c>
      <c r="I26" s="126">
        <v>90</v>
      </c>
      <c r="J26" s="126">
        <v>80</v>
      </c>
      <c r="K26" s="126">
        <v>60</v>
      </c>
      <c r="L26" s="126">
        <v>92</v>
      </c>
      <c r="M26" s="126">
        <v>94</v>
      </c>
      <c r="N26" s="126">
        <v>93</v>
      </c>
      <c r="O26" s="126">
        <v>96</v>
      </c>
      <c r="P26" s="134">
        <f t="shared" si="0"/>
        <v>1027</v>
      </c>
      <c r="Q26" s="135">
        <f t="shared" si="1"/>
        <v>85.583333333333329</v>
      </c>
      <c r="R26" s="133">
        <v>6</v>
      </c>
    </row>
    <row r="27" spans="1:18" x14ac:dyDescent="0.25">
      <c r="A27" s="129" t="s">
        <v>78</v>
      </c>
      <c r="B27" s="130"/>
      <c r="C27" s="131" t="s">
        <v>509</v>
      </c>
      <c r="D27" s="126">
        <v>83</v>
      </c>
      <c r="E27" s="126">
        <v>99</v>
      </c>
      <c r="F27" s="126">
        <v>80</v>
      </c>
      <c r="G27" s="126">
        <v>96</v>
      </c>
      <c r="H27" s="126">
        <v>75</v>
      </c>
      <c r="I27" s="126">
        <v>88</v>
      </c>
      <c r="J27" s="126">
        <v>75</v>
      </c>
      <c r="K27" s="126"/>
      <c r="L27" s="126">
        <v>91</v>
      </c>
      <c r="M27" s="126">
        <v>80</v>
      </c>
      <c r="N27" s="126">
        <v>91</v>
      </c>
      <c r="O27" s="126"/>
      <c r="P27" s="132">
        <f t="shared" si="0"/>
        <v>858</v>
      </c>
      <c r="Q27" s="135">
        <f t="shared" si="1"/>
        <v>85.8</v>
      </c>
      <c r="R27" s="133">
        <v>20</v>
      </c>
    </row>
    <row r="28" spans="1:18" x14ac:dyDescent="0.25">
      <c r="A28" s="129" t="s">
        <v>55</v>
      </c>
      <c r="B28" s="130"/>
      <c r="C28" s="131" t="s">
        <v>510</v>
      </c>
      <c r="D28" s="126">
        <v>80</v>
      </c>
      <c r="E28" s="126">
        <v>83</v>
      </c>
      <c r="F28" s="126">
        <v>68</v>
      </c>
      <c r="G28" s="126">
        <v>96</v>
      </c>
      <c r="H28" s="126">
        <v>95</v>
      </c>
      <c r="I28" s="126">
        <v>90</v>
      </c>
      <c r="J28" s="126">
        <v>75</v>
      </c>
      <c r="K28" s="126">
        <v>60</v>
      </c>
      <c r="L28" s="126">
        <v>91</v>
      </c>
      <c r="M28" s="126">
        <v>80</v>
      </c>
      <c r="N28" s="126">
        <v>93</v>
      </c>
      <c r="O28" s="126">
        <v>95</v>
      </c>
      <c r="P28" s="134">
        <f t="shared" si="0"/>
        <v>1006</v>
      </c>
      <c r="Q28" s="135">
        <f t="shared" si="1"/>
        <v>83.833333333333329</v>
      </c>
      <c r="R28" s="133">
        <v>9</v>
      </c>
    </row>
    <row r="29" spans="1:18" x14ac:dyDescent="0.25">
      <c r="A29" s="129" t="s">
        <v>52</v>
      </c>
      <c r="B29" s="130"/>
      <c r="C29" s="131" t="s">
        <v>511</v>
      </c>
      <c r="D29" s="126">
        <v>80</v>
      </c>
      <c r="E29" s="126">
        <v>100</v>
      </c>
      <c r="F29" s="126">
        <v>61</v>
      </c>
      <c r="G29" s="126">
        <v>96</v>
      </c>
      <c r="H29" s="126">
        <v>74</v>
      </c>
      <c r="I29" s="126">
        <v>95</v>
      </c>
      <c r="J29" s="126">
        <v>85</v>
      </c>
      <c r="K29" s="126">
        <v>60</v>
      </c>
      <c r="L29" s="126">
        <v>89</v>
      </c>
      <c r="M29" s="126">
        <v>70</v>
      </c>
      <c r="N29" s="126">
        <v>95</v>
      </c>
      <c r="O29" s="126">
        <v>80</v>
      </c>
      <c r="P29" s="132">
        <f t="shared" si="0"/>
        <v>985</v>
      </c>
      <c r="Q29" s="135">
        <f t="shared" si="1"/>
        <v>82.083333333333329</v>
      </c>
      <c r="R29" s="133">
        <v>15</v>
      </c>
    </row>
    <row r="30" spans="1:18" x14ac:dyDescent="0.25">
      <c r="A30" s="129" t="s">
        <v>83</v>
      </c>
      <c r="B30" s="130"/>
      <c r="C30" s="131" t="s">
        <v>512</v>
      </c>
      <c r="D30" s="126">
        <v>79</v>
      </c>
      <c r="E30" s="126">
        <v>75</v>
      </c>
      <c r="F30" s="126">
        <v>92</v>
      </c>
      <c r="G30" s="126">
        <v>96</v>
      </c>
      <c r="H30" s="126">
        <v>85</v>
      </c>
      <c r="I30" s="126">
        <v>90</v>
      </c>
      <c r="J30" s="126">
        <v>75</v>
      </c>
      <c r="K30" s="126">
        <v>60</v>
      </c>
      <c r="L30" s="126">
        <v>92</v>
      </c>
      <c r="M30" s="126">
        <v>70</v>
      </c>
      <c r="N30" s="126">
        <v>97</v>
      </c>
      <c r="O30" s="126">
        <v>93</v>
      </c>
      <c r="P30" s="134">
        <f t="shared" si="0"/>
        <v>1004</v>
      </c>
      <c r="Q30" s="135">
        <f t="shared" si="1"/>
        <v>83.666666666666671</v>
      </c>
      <c r="R30" s="133">
        <v>10</v>
      </c>
    </row>
    <row r="31" spans="1:18" x14ac:dyDescent="0.25">
      <c r="A31" s="129" t="s">
        <v>42</v>
      </c>
      <c r="B31" s="130"/>
      <c r="C31" s="131" t="s">
        <v>513</v>
      </c>
      <c r="D31" s="126">
        <v>80</v>
      </c>
      <c r="E31" s="126">
        <v>98</v>
      </c>
      <c r="F31" s="126">
        <v>75</v>
      </c>
      <c r="G31" s="126">
        <v>96</v>
      </c>
      <c r="H31" s="126">
        <v>92</v>
      </c>
      <c r="I31" s="126">
        <v>94</v>
      </c>
      <c r="J31" s="126">
        <v>80</v>
      </c>
      <c r="K31" s="126"/>
      <c r="L31" s="126">
        <v>92</v>
      </c>
      <c r="M31" s="126">
        <v>80</v>
      </c>
      <c r="N31" s="126">
        <v>97</v>
      </c>
      <c r="O31" s="126"/>
      <c r="P31" s="132">
        <f t="shared" si="0"/>
        <v>884</v>
      </c>
      <c r="Q31" s="135">
        <f t="shared" si="1"/>
        <v>88.4</v>
      </c>
      <c r="R31" s="133">
        <v>19</v>
      </c>
    </row>
  </sheetData>
  <mergeCells count="15">
    <mergeCell ref="B3:L3"/>
    <mergeCell ref="B4:C4"/>
    <mergeCell ref="D4:E4"/>
    <mergeCell ref="F4:L4"/>
    <mergeCell ref="B5:C5"/>
    <mergeCell ref="F5:L5"/>
    <mergeCell ref="Q7:Q9"/>
    <mergeCell ref="R7:R9"/>
    <mergeCell ref="A10:C10"/>
    <mergeCell ref="A7:A9"/>
    <mergeCell ref="B7:B9"/>
    <mergeCell ref="C7:C9"/>
    <mergeCell ref="D7:L7"/>
    <mergeCell ref="M7:O7"/>
    <mergeCell ref="P7:P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CE6B8-6CAE-44BB-A25F-AC585E98218C}">
  <dimension ref="A1:M27"/>
  <sheetViews>
    <sheetView topLeftCell="A7" workbookViewId="0">
      <selection activeCell="B28" sqref="B28"/>
    </sheetView>
  </sheetViews>
  <sheetFormatPr defaultRowHeight="15" x14ac:dyDescent="0.25"/>
  <sheetData>
    <row r="1" spans="1:13" x14ac:dyDescent="0.25">
      <c r="A1" s="136"/>
      <c r="B1" s="137" t="s">
        <v>19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x14ac:dyDescent="0.25">
      <c r="A3" s="136"/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136"/>
    </row>
    <row r="4" spans="1:13" x14ac:dyDescent="0.25">
      <c r="A4" s="136"/>
      <c r="B4" s="412" t="s">
        <v>514</v>
      </c>
      <c r="C4" s="412"/>
      <c r="D4" s="412" t="s">
        <v>439</v>
      </c>
      <c r="E4" s="412"/>
      <c r="F4" s="412" t="s">
        <v>154</v>
      </c>
      <c r="G4" s="412"/>
      <c r="H4" s="412"/>
      <c r="I4" s="412"/>
      <c r="J4" s="412"/>
      <c r="K4" s="412"/>
      <c r="L4" s="412"/>
      <c r="M4" s="136"/>
    </row>
    <row r="5" spans="1:13" x14ac:dyDescent="0.25">
      <c r="A5" s="136"/>
      <c r="B5" s="412" t="s">
        <v>4</v>
      </c>
      <c r="C5" s="412"/>
      <c r="D5" s="136"/>
      <c r="E5" s="136"/>
      <c r="F5" s="412" t="s">
        <v>155</v>
      </c>
      <c r="G5" s="412"/>
      <c r="H5" s="412"/>
      <c r="I5" s="412"/>
      <c r="J5" s="412"/>
      <c r="K5" s="412"/>
      <c r="L5" s="412"/>
      <c r="M5" s="136"/>
    </row>
    <row r="6" spans="1:13" x14ac:dyDescent="0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x14ac:dyDescent="0.25">
      <c r="A7" s="405" t="s">
        <v>6</v>
      </c>
      <c r="B7" s="408" t="s">
        <v>20</v>
      </c>
      <c r="C7" s="408" t="s">
        <v>7</v>
      </c>
      <c r="D7" s="411" t="s">
        <v>8</v>
      </c>
      <c r="E7" s="411"/>
      <c r="F7" s="411"/>
      <c r="G7" s="411"/>
      <c r="H7" s="411" t="s">
        <v>9</v>
      </c>
      <c r="I7" s="411"/>
      <c r="J7" s="411"/>
      <c r="K7" s="401" t="s">
        <v>10</v>
      </c>
      <c r="L7" s="401" t="s">
        <v>11</v>
      </c>
      <c r="M7" s="401" t="s">
        <v>12</v>
      </c>
    </row>
    <row r="8" spans="1:13" ht="99.75" customHeight="1" x14ac:dyDescent="0.25">
      <c r="A8" s="406"/>
      <c r="B8" s="409"/>
      <c r="C8" s="409"/>
      <c r="D8" s="138" t="s">
        <v>24</v>
      </c>
      <c r="E8" s="138" t="s">
        <v>425</v>
      </c>
      <c r="F8" s="138" t="s">
        <v>515</v>
      </c>
      <c r="G8" s="138" t="s">
        <v>516</v>
      </c>
      <c r="H8" s="138" t="s">
        <v>483</v>
      </c>
      <c r="I8" s="138" t="s">
        <v>484</v>
      </c>
      <c r="J8" s="138" t="s">
        <v>517</v>
      </c>
      <c r="K8" s="402"/>
      <c r="L8" s="402"/>
      <c r="M8" s="402"/>
    </row>
    <row r="9" spans="1:13" ht="140.25" customHeight="1" x14ac:dyDescent="0.25">
      <c r="A9" s="407"/>
      <c r="B9" s="410"/>
      <c r="C9" s="410"/>
      <c r="D9" s="138" t="s">
        <v>518</v>
      </c>
      <c r="E9" s="138" t="s">
        <v>519</v>
      </c>
      <c r="F9" s="138" t="s">
        <v>520</v>
      </c>
      <c r="G9" s="138" t="s">
        <v>341</v>
      </c>
      <c r="H9" s="138" t="s">
        <v>251</v>
      </c>
      <c r="I9" s="138" t="s">
        <v>521</v>
      </c>
      <c r="J9" s="138" t="s">
        <v>450</v>
      </c>
      <c r="K9" s="403"/>
      <c r="L9" s="403"/>
      <c r="M9" s="403"/>
    </row>
    <row r="10" spans="1:13" x14ac:dyDescent="0.25">
      <c r="A10" s="404" t="s">
        <v>11</v>
      </c>
      <c r="B10" s="404"/>
      <c r="C10" s="404"/>
      <c r="D10" s="139">
        <v>69</v>
      </c>
      <c r="E10" s="139">
        <v>92</v>
      </c>
      <c r="F10" s="139">
        <v>83</v>
      </c>
      <c r="G10" s="139">
        <v>90</v>
      </c>
      <c r="H10" s="139">
        <v>80</v>
      </c>
      <c r="I10" s="139">
        <v>89</v>
      </c>
      <c r="J10" s="139">
        <v>85</v>
      </c>
      <c r="K10" s="140"/>
      <c r="L10" s="140"/>
      <c r="M10" s="141"/>
    </row>
    <row r="11" spans="1:13" x14ac:dyDescent="0.25">
      <c r="A11" s="142" t="s">
        <v>37</v>
      </c>
      <c r="B11" s="143"/>
      <c r="C11" s="144" t="s">
        <v>522</v>
      </c>
      <c r="D11" s="139">
        <v>68</v>
      </c>
      <c r="E11" s="139">
        <v>94</v>
      </c>
      <c r="F11" s="139">
        <v>93</v>
      </c>
      <c r="G11" s="139">
        <v>91</v>
      </c>
      <c r="H11" s="139">
        <v>91</v>
      </c>
      <c r="I11" s="139">
        <v>95</v>
      </c>
      <c r="J11" s="139">
        <v>95</v>
      </c>
      <c r="K11" s="145">
        <f>SUM(D11:J11)</f>
        <v>627</v>
      </c>
      <c r="L11" s="147">
        <f>AVERAGE(D11:J11)</f>
        <v>89.571428571428569</v>
      </c>
      <c r="M11" s="146">
        <v>2</v>
      </c>
    </row>
    <row r="12" spans="1:13" x14ac:dyDescent="0.25">
      <c r="A12" s="142" t="s">
        <v>40</v>
      </c>
      <c r="B12" s="143"/>
      <c r="C12" s="144" t="s">
        <v>523</v>
      </c>
      <c r="D12" s="139">
        <v>77</v>
      </c>
      <c r="E12" s="139">
        <v>91</v>
      </c>
      <c r="F12" s="139">
        <v>79</v>
      </c>
      <c r="G12" s="139">
        <v>91</v>
      </c>
      <c r="H12" s="139">
        <v>94</v>
      </c>
      <c r="I12" s="139">
        <v>89</v>
      </c>
      <c r="J12" s="139">
        <v>75</v>
      </c>
      <c r="K12" s="145">
        <f t="shared" ref="K12:K27" si="0">SUM(D12:J12)</f>
        <v>596</v>
      </c>
      <c r="L12" s="147">
        <f t="shared" ref="L12:L27" si="1">AVERAGE(D12:J12)</f>
        <v>85.142857142857139</v>
      </c>
      <c r="M12" s="146">
        <v>8</v>
      </c>
    </row>
    <row r="13" spans="1:13" x14ac:dyDescent="0.25">
      <c r="A13" s="142" t="s">
        <v>43</v>
      </c>
      <c r="B13" s="143"/>
      <c r="C13" s="144" t="s">
        <v>524</v>
      </c>
      <c r="D13" s="139">
        <v>61</v>
      </c>
      <c r="E13" s="139">
        <v>91</v>
      </c>
      <c r="F13" s="139">
        <v>77</v>
      </c>
      <c r="G13" s="139">
        <v>90</v>
      </c>
      <c r="H13" s="139">
        <v>78</v>
      </c>
      <c r="I13" s="139">
        <v>83</v>
      </c>
      <c r="J13" s="139">
        <v>75</v>
      </c>
      <c r="K13" s="145">
        <f t="shared" si="0"/>
        <v>555</v>
      </c>
      <c r="L13" s="147">
        <f t="shared" si="1"/>
        <v>79.285714285714292</v>
      </c>
      <c r="M13" s="146">
        <v>15</v>
      </c>
    </row>
    <row r="14" spans="1:13" x14ac:dyDescent="0.25">
      <c r="A14" s="142" t="s">
        <v>46</v>
      </c>
      <c r="B14" s="143"/>
      <c r="C14" s="144" t="s">
        <v>525</v>
      </c>
      <c r="D14" s="139">
        <v>62</v>
      </c>
      <c r="E14" s="139">
        <v>91</v>
      </c>
      <c r="F14" s="139">
        <v>81</v>
      </c>
      <c r="G14" s="139">
        <v>90</v>
      </c>
      <c r="H14" s="139">
        <v>78</v>
      </c>
      <c r="I14" s="139">
        <v>89</v>
      </c>
      <c r="J14" s="139">
        <v>75</v>
      </c>
      <c r="K14" s="145">
        <f t="shared" si="0"/>
        <v>566</v>
      </c>
      <c r="L14" s="147">
        <f t="shared" si="1"/>
        <v>80.857142857142861</v>
      </c>
      <c r="M14" s="146">
        <v>14</v>
      </c>
    </row>
    <row r="15" spans="1:13" x14ac:dyDescent="0.25">
      <c r="A15" s="142" t="s">
        <v>48</v>
      </c>
      <c r="B15" s="143"/>
      <c r="C15" s="144" t="s">
        <v>526</v>
      </c>
      <c r="D15" s="139">
        <v>61</v>
      </c>
      <c r="E15" s="139">
        <v>92</v>
      </c>
      <c r="F15" s="139">
        <v>87</v>
      </c>
      <c r="G15" s="139">
        <v>91</v>
      </c>
      <c r="H15" s="139">
        <v>80</v>
      </c>
      <c r="I15" s="139">
        <v>95</v>
      </c>
      <c r="J15" s="139">
        <v>94</v>
      </c>
      <c r="K15" s="145">
        <f t="shared" si="0"/>
        <v>600</v>
      </c>
      <c r="L15" s="147">
        <f t="shared" si="1"/>
        <v>85.714285714285708</v>
      </c>
      <c r="M15" s="146">
        <v>7</v>
      </c>
    </row>
    <row r="16" spans="1:13" x14ac:dyDescent="0.25">
      <c r="A16" s="142" t="s">
        <v>50</v>
      </c>
      <c r="B16" s="143"/>
      <c r="C16" s="144" t="s">
        <v>527</v>
      </c>
      <c r="D16" s="139">
        <v>85</v>
      </c>
      <c r="E16" s="139">
        <v>91</v>
      </c>
      <c r="F16" s="139">
        <v>76</v>
      </c>
      <c r="G16" s="139">
        <v>80</v>
      </c>
      <c r="H16" s="139">
        <v>78</v>
      </c>
      <c r="I16" s="139">
        <v>89</v>
      </c>
      <c r="J16" s="139">
        <v>75</v>
      </c>
      <c r="K16" s="145">
        <f t="shared" si="0"/>
        <v>574</v>
      </c>
      <c r="L16" s="147">
        <f t="shared" si="1"/>
        <v>82</v>
      </c>
      <c r="M16" s="146">
        <v>12</v>
      </c>
    </row>
    <row r="17" spans="1:13" x14ac:dyDescent="0.25">
      <c r="A17" s="142" t="s">
        <v>53</v>
      </c>
      <c r="B17" s="143"/>
      <c r="C17" s="144" t="s">
        <v>528</v>
      </c>
      <c r="D17" s="139">
        <v>75</v>
      </c>
      <c r="E17" s="139">
        <v>92</v>
      </c>
      <c r="F17" s="139">
        <v>81</v>
      </c>
      <c r="G17" s="139">
        <v>91</v>
      </c>
      <c r="H17" s="139">
        <v>78</v>
      </c>
      <c r="I17" s="139">
        <v>95</v>
      </c>
      <c r="J17" s="139">
        <v>95</v>
      </c>
      <c r="K17" s="145">
        <f t="shared" si="0"/>
        <v>607</v>
      </c>
      <c r="L17" s="147">
        <f t="shared" si="1"/>
        <v>86.714285714285708</v>
      </c>
      <c r="M17" s="146">
        <v>4</v>
      </c>
    </row>
    <row r="18" spans="1:13" x14ac:dyDescent="0.25">
      <c r="A18" s="142" t="s">
        <v>39</v>
      </c>
      <c r="B18" s="143"/>
      <c r="C18" s="144" t="s">
        <v>529</v>
      </c>
      <c r="D18" s="139">
        <v>68</v>
      </c>
      <c r="E18" s="139">
        <v>94</v>
      </c>
      <c r="F18" s="139">
        <v>95</v>
      </c>
      <c r="G18" s="139">
        <v>91</v>
      </c>
      <c r="H18" s="139">
        <v>80</v>
      </c>
      <c r="I18" s="139">
        <v>93</v>
      </c>
      <c r="J18" s="139">
        <v>91</v>
      </c>
      <c r="K18" s="145">
        <f t="shared" si="0"/>
        <v>612</v>
      </c>
      <c r="L18" s="147">
        <f t="shared" si="1"/>
        <v>87.428571428571431</v>
      </c>
      <c r="M18" s="146">
        <v>3</v>
      </c>
    </row>
    <row r="19" spans="1:13" x14ac:dyDescent="0.25">
      <c r="A19" s="142" t="s">
        <v>58</v>
      </c>
      <c r="B19" s="143"/>
      <c r="C19" s="144" t="s">
        <v>530</v>
      </c>
      <c r="D19" s="139">
        <v>64</v>
      </c>
      <c r="E19" s="139">
        <v>92</v>
      </c>
      <c r="F19" s="139">
        <v>83</v>
      </c>
      <c r="G19" s="139">
        <v>90</v>
      </c>
      <c r="H19" s="139">
        <v>78</v>
      </c>
      <c r="I19" s="139">
        <v>89</v>
      </c>
      <c r="J19" s="139">
        <v>89</v>
      </c>
      <c r="K19" s="145">
        <f t="shared" si="0"/>
        <v>585</v>
      </c>
      <c r="L19" s="147">
        <f t="shared" si="1"/>
        <v>83.571428571428569</v>
      </c>
      <c r="M19" s="146">
        <v>9</v>
      </c>
    </row>
    <row r="20" spans="1:13" x14ac:dyDescent="0.25">
      <c r="A20" s="142" t="s">
        <v>61</v>
      </c>
      <c r="B20" s="143"/>
      <c r="C20" s="144" t="s">
        <v>531</v>
      </c>
      <c r="D20" s="139">
        <v>86</v>
      </c>
      <c r="E20" s="139">
        <v>91</v>
      </c>
      <c r="F20" s="139">
        <v>77</v>
      </c>
      <c r="G20" s="139">
        <v>90</v>
      </c>
      <c r="H20" s="139">
        <v>78</v>
      </c>
      <c r="I20" s="139">
        <v>80</v>
      </c>
      <c r="J20" s="139">
        <v>75</v>
      </c>
      <c r="K20" s="145">
        <f t="shared" si="0"/>
        <v>577</v>
      </c>
      <c r="L20" s="147">
        <f t="shared" si="1"/>
        <v>82.428571428571431</v>
      </c>
      <c r="M20" s="146">
        <v>11</v>
      </c>
    </row>
    <row r="21" spans="1:13" x14ac:dyDescent="0.25">
      <c r="A21" s="142" t="s">
        <v>64</v>
      </c>
      <c r="B21" s="143"/>
      <c r="C21" s="144" t="s">
        <v>532</v>
      </c>
      <c r="D21" s="139">
        <v>61</v>
      </c>
      <c r="E21" s="139">
        <v>92</v>
      </c>
      <c r="F21" s="139">
        <v>76</v>
      </c>
      <c r="G21" s="139">
        <v>85</v>
      </c>
      <c r="H21" s="139">
        <v>78</v>
      </c>
      <c r="I21" s="139">
        <v>80</v>
      </c>
      <c r="J21" s="139">
        <v>75</v>
      </c>
      <c r="K21" s="145">
        <f t="shared" si="0"/>
        <v>547</v>
      </c>
      <c r="L21" s="147">
        <f t="shared" si="1"/>
        <v>78.142857142857139</v>
      </c>
      <c r="M21" s="146">
        <v>16</v>
      </c>
    </row>
    <row r="22" spans="1:13" x14ac:dyDescent="0.25">
      <c r="A22" s="142" t="s">
        <v>63</v>
      </c>
      <c r="B22" s="143"/>
      <c r="C22" s="144" t="s">
        <v>533</v>
      </c>
      <c r="D22" s="139">
        <v>61</v>
      </c>
      <c r="E22" s="139">
        <v>93</v>
      </c>
      <c r="F22" s="139">
        <v>75</v>
      </c>
      <c r="G22" s="139">
        <v>91</v>
      </c>
      <c r="H22" s="139">
        <v>60</v>
      </c>
      <c r="I22" s="139">
        <v>76</v>
      </c>
      <c r="J22" s="139">
        <v>75</v>
      </c>
      <c r="K22" s="145">
        <f t="shared" si="0"/>
        <v>531</v>
      </c>
      <c r="L22" s="147">
        <f t="shared" si="1"/>
        <v>75.857142857142861</v>
      </c>
      <c r="M22" s="146">
        <v>17</v>
      </c>
    </row>
    <row r="23" spans="1:13" x14ac:dyDescent="0.25">
      <c r="A23" s="142" t="s">
        <v>69</v>
      </c>
      <c r="B23" s="143"/>
      <c r="C23" s="144" t="s">
        <v>534</v>
      </c>
      <c r="D23" s="139">
        <v>85</v>
      </c>
      <c r="E23" s="139">
        <v>91</v>
      </c>
      <c r="F23" s="139">
        <v>98</v>
      </c>
      <c r="G23" s="139">
        <v>91</v>
      </c>
      <c r="H23" s="139">
        <v>91</v>
      </c>
      <c r="I23" s="139">
        <v>99</v>
      </c>
      <c r="J23" s="139">
        <v>98</v>
      </c>
      <c r="K23" s="145">
        <f t="shared" si="0"/>
        <v>653</v>
      </c>
      <c r="L23" s="147">
        <f t="shared" si="1"/>
        <v>93.285714285714292</v>
      </c>
      <c r="M23" s="146">
        <v>1</v>
      </c>
    </row>
    <row r="24" spans="1:13" x14ac:dyDescent="0.25">
      <c r="A24" s="142" t="s">
        <v>71</v>
      </c>
      <c r="B24" s="143"/>
      <c r="C24" s="144" t="s">
        <v>535</v>
      </c>
      <c r="D24" s="139">
        <v>61</v>
      </c>
      <c r="E24" s="139">
        <v>91</v>
      </c>
      <c r="F24" s="139">
        <v>94</v>
      </c>
      <c r="G24" s="139">
        <v>91</v>
      </c>
      <c r="H24" s="139">
        <v>80</v>
      </c>
      <c r="I24" s="139">
        <v>93</v>
      </c>
      <c r="J24" s="139">
        <v>91</v>
      </c>
      <c r="K24" s="145">
        <f t="shared" si="0"/>
        <v>601</v>
      </c>
      <c r="L24" s="147">
        <f t="shared" si="1"/>
        <v>85.857142857142861</v>
      </c>
      <c r="M24" s="146">
        <v>6</v>
      </c>
    </row>
    <row r="25" spans="1:13" x14ac:dyDescent="0.25">
      <c r="A25" s="142" t="s">
        <v>74</v>
      </c>
      <c r="B25" s="143"/>
      <c r="C25" s="144" t="s">
        <v>536</v>
      </c>
      <c r="D25" s="139">
        <v>61</v>
      </c>
      <c r="E25" s="139">
        <v>94</v>
      </c>
      <c r="F25" s="139">
        <v>79</v>
      </c>
      <c r="G25" s="139">
        <v>91</v>
      </c>
      <c r="H25" s="139">
        <v>75</v>
      </c>
      <c r="I25" s="139">
        <v>93</v>
      </c>
      <c r="J25" s="139">
        <v>89</v>
      </c>
      <c r="K25" s="145">
        <f t="shared" si="0"/>
        <v>582</v>
      </c>
      <c r="L25" s="147">
        <f t="shared" si="1"/>
        <v>83.142857142857139</v>
      </c>
      <c r="M25" s="146">
        <v>10</v>
      </c>
    </row>
    <row r="26" spans="1:13" x14ac:dyDescent="0.25">
      <c r="A26" s="142" t="s">
        <v>76</v>
      </c>
      <c r="B26" s="143"/>
      <c r="C26" s="144" t="s">
        <v>537</v>
      </c>
      <c r="D26" s="139">
        <v>61</v>
      </c>
      <c r="E26" s="139">
        <v>91</v>
      </c>
      <c r="F26" s="139">
        <v>78</v>
      </c>
      <c r="G26" s="139">
        <v>90</v>
      </c>
      <c r="H26" s="139">
        <v>75</v>
      </c>
      <c r="I26" s="139">
        <v>83</v>
      </c>
      <c r="J26" s="139">
        <v>89</v>
      </c>
      <c r="K26" s="145">
        <f t="shared" si="0"/>
        <v>567</v>
      </c>
      <c r="L26" s="147">
        <f t="shared" si="1"/>
        <v>81</v>
      </c>
      <c r="M26" s="146">
        <v>13</v>
      </c>
    </row>
    <row r="27" spans="1:13" x14ac:dyDescent="0.25">
      <c r="A27" s="142" t="s">
        <v>78</v>
      </c>
      <c r="B27" s="143"/>
      <c r="C27" s="144" t="s">
        <v>538</v>
      </c>
      <c r="D27" s="139">
        <v>84</v>
      </c>
      <c r="E27" s="139">
        <v>93</v>
      </c>
      <c r="F27" s="139">
        <v>75</v>
      </c>
      <c r="G27" s="139">
        <v>91</v>
      </c>
      <c r="H27" s="139">
        <v>80</v>
      </c>
      <c r="I27" s="139">
        <v>91</v>
      </c>
      <c r="J27" s="139">
        <v>89</v>
      </c>
      <c r="K27" s="145">
        <f t="shared" si="0"/>
        <v>603</v>
      </c>
      <c r="L27" s="147">
        <f t="shared" si="1"/>
        <v>86.142857142857139</v>
      </c>
      <c r="M27" s="146">
        <v>5</v>
      </c>
    </row>
  </sheetData>
  <mergeCells count="15">
    <mergeCell ref="B3:L3"/>
    <mergeCell ref="B4:C4"/>
    <mergeCell ref="D4:E4"/>
    <mergeCell ref="F4:L4"/>
    <mergeCell ref="B5:C5"/>
    <mergeCell ref="F5:L5"/>
    <mergeCell ref="L7:L9"/>
    <mergeCell ref="M7:M9"/>
    <mergeCell ref="A10:C10"/>
    <mergeCell ref="A7:A9"/>
    <mergeCell ref="B7:B9"/>
    <mergeCell ref="C7:C9"/>
    <mergeCell ref="D7:G7"/>
    <mergeCell ref="H7:J7"/>
    <mergeCell ref="K7:K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7B274-4778-4D81-9C6F-3DDC22A12B96}">
  <dimension ref="A1:P35"/>
  <sheetViews>
    <sheetView topLeftCell="A12" workbookViewId="0">
      <selection activeCell="C37" sqref="C37"/>
    </sheetView>
  </sheetViews>
  <sheetFormatPr defaultRowHeight="15" x14ac:dyDescent="0.25"/>
  <sheetData>
    <row r="1" spans="1:16" x14ac:dyDescent="0.25">
      <c r="A1" s="148"/>
      <c r="B1" s="149" t="s">
        <v>19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x14ac:dyDescent="0.25">
      <c r="A3" s="148"/>
      <c r="B3" s="417" t="s">
        <v>0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148"/>
      <c r="N3" s="148"/>
      <c r="O3" s="148"/>
      <c r="P3" s="148"/>
    </row>
    <row r="4" spans="1:16" x14ac:dyDescent="0.25">
      <c r="A4" s="148"/>
      <c r="B4" s="417" t="s">
        <v>539</v>
      </c>
      <c r="C4" s="417"/>
      <c r="D4" s="417" t="s">
        <v>439</v>
      </c>
      <c r="E4" s="417"/>
      <c r="F4" s="417" t="s">
        <v>540</v>
      </c>
      <c r="G4" s="417"/>
      <c r="H4" s="417"/>
      <c r="I4" s="417"/>
      <c r="J4" s="417"/>
      <c r="K4" s="417"/>
      <c r="L4" s="417"/>
      <c r="M4" s="148"/>
      <c r="N4" s="148"/>
      <c r="O4" s="148"/>
      <c r="P4" s="148"/>
    </row>
    <row r="5" spans="1:16" x14ac:dyDescent="0.25">
      <c r="A5" s="148"/>
      <c r="B5" s="417" t="s">
        <v>4</v>
      </c>
      <c r="C5" s="417"/>
      <c r="D5" s="148"/>
      <c r="E5" s="148"/>
      <c r="F5" s="417" t="s">
        <v>541</v>
      </c>
      <c r="G5" s="417"/>
      <c r="H5" s="417"/>
      <c r="I5" s="417"/>
      <c r="J5" s="417"/>
      <c r="K5" s="417"/>
      <c r="L5" s="417"/>
      <c r="M5" s="148"/>
      <c r="N5" s="148"/>
      <c r="O5" s="148"/>
      <c r="P5" s="148"/>
    </row>
    <row r="6" spans="1:16" x14ac:dyDescent="0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16" x14ac:dyDescent="0.25">
      <c r="A7" s="418" t="s">
        <v>6</v>
      </c>
      <c r="B7" s="421" t="s">
        <v>20</v>
      </c>
      <c r="C7" s="421" t="s">
        <v>7</v>
      </c>
      <c r="D7" s="424" t="s">
        <v>8</v>
      </c>
      <c r="E7" s="424"/>
      <c r="F7" s="424"/>
      <c r="G7" s="424"/>
      <c r="H7" s="424"/>
      <c r="I7" s="424"/>
      <c r="J7" s="424"/>
      <c r="K7" s="424" t="s">
        <v>9</v>
      </c>
      <c r="L7" s="424"/>
      <c r="M7" s="424"/>
      <c r="N7" s="413" t="s">
        <v>10</v>
      </c>
      <c r="O7" s="413" t="s">
        <v>11</v>
      </c>
      <c r="P7" s="413" t="s">
        <v>12</v>
      </c>
    </row>
    <row r="8" spans="1:16" ht="109.5" customHeight="1" x14ac:dyDescent="0.25">
      <c r="A8" s="419"/>
      <c r="B8" s="422"/>
      <c r="C8" s="422"/>
      <c r="D8" s="150" t="s">
        <v>542</v>
      </c>
      <c r="E8" s="150" t="s">
        <v>543</v>
      </c>
      <c r="F8" s="150" t="s">
        <v>544</v>
      </c>
      <c r="G8" s="150" t="s">
        <v>545</v>
      </c>
      <c r="H8" s="150" t="s">
        <v>546</v>
      </c>
      <c r="I8" s="150" t="s">
        <v>547</v>
      </c>
      <c r="J8" s="150" t="s">
        <v>24</v>
      </c>
      <c r="K8" s="150" t="s">
        <v>548</v>
      </c>
      <c r="L8" s="150" t="s">
        <v>549</v>
      </c>
      <c r="M8" s="150" t="s">
        <v>550</v>
      </c>
      <c r="N8" s="414"/>
      <c r="O8" s="414"/>
      <c r="P8" s="414"/>
    </row>
    <row r="9" spans="1:16" ht="139.5" customHeight="1" x14ac:dyDescent="0.25">
      <c r="A9" s="420"/>
      <c r="B9" s="423"/>
      <c r="C9" s="423"/>
      <c r="D9" s="150" t="s">
        <v>551</v>
      </c>
      <c r="E9" s="150" t="s">
        <v>552</v>
      </c>
      <c r="F9" s="150" t="s">
        <v>552</v>
      </c>
      <c r="G9" s="150" t="s">
        <v>553</v>
      </c>
      <c r="H9" s="150" t="s">
        <v>202</v>
      </c>
      <c r="I9" s="150" t="s">
        <v>554</v>
      </c>
      <c r="J9" s="150" t="s">
        <v>555</v>
      </c>
      <c r="K9" s="150" t="s">
        <v>556</v>
      </c>
      <c r="L9" s="150" t="s">
        <v>557</v>
      </c>
      <c r="M9" s="150" t="s">
        <v>558</v>
      </c>
      <c r="N9" s="415"/>
      <c r="O9" s="415"/>
      <c r="P9" s="415"/>
    </row>
    <row r="10" spans="1:16" x14ac:dyDescent="0.25">
      <c r="A10" s="416" t="s">
        <v>11</v>
      </c>
      <c r="B10" s="416"/>
      <c r="C10" s="416"/>
      <c r="D10" s="151">
        <v>86</v>
      </c>
      <c r="E10" s="151">
        <v>79</v>
      </c>
      <c r="F10" s="151">
        <v>78</v>
      </c>
      <c r="G10" s="151">
        <v>81</v>
      </c>
      <c r="H10" s="151">
        <v>81</v>
      </c>
      <c r="I10" s="151">
        <v>84</v>
      </c>
      <c r="J10" s="151">
        <v>60</v>
      </c>
      <c r="K10" s="151">
        <v>88</v>
      </c>
      <c r="L10" s="151">
        <v>84</v>
      </c>
      <c r="M10" s="151">
        <v>90</v>
      </c>
      <c r="N10" s="152"/>
      <c r="O10" s="152"/>
      <c r="P10" s="153"/>
    </row>
    <row r="11" spans="1:16" x14ac:dyDescent="0.25">
      <c r="A11" s="154" t="s">
        <v>37</v>
      </c>
      <c r="B11" s="155"/>
      <c r="C11" s="156" t="s">
        <v>559</v>
      </c>
      <c r="D11" s="151">
        <v>91</v>
      </c>
      <c r="E11" s="151">
        <v>80</v>
      </c>
      <c r="F11" s="151">
        <v>80</v>
      </c>
      <c r="G11" s="151">
        <v>91</v>
      </c>
      <c r="H11" s="151">
        <v>86</v>
      </c>
      <c r="I11" s="151">
        <v>92</v>
      </c>
      <c r="J11" s="151">
        <v>61</v>
      </c>
      <c r="K11" s="151">
        <v>96</v>
      </c>
      <c r="L11" s="151">
        <v>92</v>
      </c>
      <c r="M11" s="151">
        <v>96</v>
      </c>
      <c r="N11" s="157">
        <f>SUM(D11:M11)</f>
        <v>865</v>
      </c>
      <c r="O11" s="159">
        <f>AVERAGE(D11:M11)</f>
        <v>86.5</v>
      </c>
      <c r="P11" s="158">
        <v>8</v>
      </c>
    </row>
    <row r="12" spans="1:16" x14ac:dyDescent="0.25">
      <c r="A12" s="154" t="s">
        <v>40</v>
      </c>
      <c r="B12" s="155"/>
      <c r="C12" s="156" t="s">
        <v>560</v>
      </c>
      <c r="D12" s="151">
        <v>61</v>
      </c>
      <c r="E12" s="151"/>
      <c r="F12" s="151"/>
      <c r="G12" s="151">
        <v>61</v>
      </c>
      <c r="H12" s="151">
        <v>80</v>
      </c>
      <c r="I12" s="151">
        <v>70</v>
      </c>
      <c r="J12" s="151">
        <v>8</v>
      </c>
      <c r="K12" s="151">
        <v>63</v>
      </c>
      <c r="L12" s="151">
        <v>70</v>
      </c>
      <c r="M12" s="151">
        <v>60</v>
      </c>
      <c r="N12" s="157">
        <f t="shared" ref="N12:N34" si="0">SUM(D12:M12)</f>
        <v>473</v>
      </c>
      <c r="O12" s="159">
        <f t="shared" ref="O12:O35" si="1">AVERAGE(D12:M12)</f>
        <v>59.125</v>
      </c>
      <c r="P12" s="158">
        <v>24</v>
      </c>
    </row>
    <row r="13" spans="1:16" x14ac:dyDescent="0.25">
      <c r="A13" s="154" t="s">
        <v>43</v>
      </c>
      <c r="B13" s="155"/>
      <c r="C13" s="156" t="s">
        <v>561</v>
      </c>
      <c r="D13" s="151">
        <v>84</v>
      </c>
      <c r="E13" s="151">
        <v>80</v>
      </c>
      <c r="F13" s="151">
        <v>80</v>
      </c>
      <c r="G13" s="151">
        <v>61</v>
      </c>
      <c r="H13" s="151">
        <v>64</v>
      </c>
      <c r="I13" s="151">
        <v>75</v>
      </c>
      <c r="J13" s="151">
        <v>61</v>
      </c>
      <c r="K13" s="151">
        <v>80</v>
      </c>
      <c r="L13" s="151">
        <v>75</v>
      </c>
      <c r="M13" s="151">
        <v>80</v>
      </c>
      <c r="N13" s="157">
        <f t="shared" si="0"/>
        <v>740</v>
      </c>
      <c r="O13" s="159">
        <f t="shared" si="1"/>
        <v>74</v>
      </c>
      <c r="P13" s="158">
        <v>22</v>
      </c>
    </row>
    <row r="14" spans="1:16" x14ac:dyDescent="0.25">
      <c r="A14" s="154" t="s">
        <v>46</v>
      </c>
      <c r="B14" s="155"/>
      <c r="C14" s="156" t="s">
        <v>562</v>
      </c>
      <c r="D14" s="151">
        <v>91</v>
      </c>
      <c r="E14" s="151">
        <v>91</v>
      </c>
      <c r="F14" s="151">
        <v>91</v>
      </c>
      <c r="G14" s="151">
        <v>93</v>
      </c>
      <c r="H14" s="151">
        <v>81</v>
      </c>
      <c r="I14" s="151">
        <v>91</v>
      </c>
      <c r="J14" s="151">
        <v>61</v>
      </c>
      <c r="K14" s="151">
        <v>94</v>
      </c>
      <c r="L14" s="151">
        <v>91</v>
      </c>
      <c r="M14" s="151">
        <v>96</v>
      </c>
      <c r="N14" s="157">
        <f t="shared" si="0"/>
        <v>880</v>
      </c>
      <c r="O14" s="159">
        <f t="shared" si="1"/>
        <v>88</v>
      </c>
      <c r="P14" s="158">
        <v>6</v>
      </c>
    </row>
    <row r="15" spans="1:16" x14ac:dyDescent="0.25">
      <c r="A15" s="154" t="s">
        <v>48</v>
      </c>
      <c r="B15" s="155"/>
      <c r="C15" s="156" t="s">
        <v>563</v>
      </c>
      <c r="D15" s="151">
        <v>91</v>
      </c>
      <c r="E15" s="151">
        <v>80</v>
      </c>
      <c r="F15" s="151">
        <v>80</v>
      </c>
      <c r="G15" s="151">
        <v>93</v>
      </c>
      <c r="H15" s="151">
        <v>77</v>
      </c>
      <c r="I15" s="151">
        <v>92</v>
      </c>
      <c r="J15" s="151">
        <v>61</v>
      </c>
      <c r="K15" s="151">
        <v>94</v>
      </c>
      <c r="L15" s="151">
        <v>92</v>
      </c>
      <c r="M15" s="151">
        <v>94</v>
      </c>
      <c r="N15" s="157">
        <f t="shared" si="0"/>
        <v>854</v>
      </c>
      <c r="O15" s="159">
        <f t="shared" si="1"/>
        <v>85.4</v>
      </c>
      <c r="P15" s="158">
        <v>9</v>
      </c>
    </row>
    <row r="16" spans="1:16" x14ac:dyDescent="0.25">
      <c r="A16" s="154" t="s">
        <v>50</v>
      </c>
      <c r="B16" s="155"/>
      <c r="C16" s="156" t="s">
        <v>564</v>
      </c>
      <c r="D16" s="151">
        <v>75</v>
      </c>
      <c r="E16" s="151">
        <v>80</v>
      </c>
      <c r="F16" s="151">
        <v>80</v>
      </c>
      <c r="G16" s="151">
        <v>92</v>
      </c>
      <c r="H16" s="151">
        <v>75</v>
      </c>
      <c r="I16" s="151">
        <v>91</v>
      </c>
      <c r="J16" s="151">
        <v>62</v>
      </c>
      <c r="K16" s="151">
        <v>80</v>
      </c>
      <c r="L16" s="151">
        <v>80</v>
      </c>
      <c r="M16" s="151">
        <v>81</v>
      </c>
      <c r="N16" s="157">
        <f t="shared" si="0"/>
        <v>796</v>
      </c>
      <c r="O16" s="159">
        <f t="shared" si="1"/>
        <v>79.599999999999994</v>
      </c>
      <c r="P16" s="158">
        <v>13</v>
      </c>
    </row>
    <row r="17" spans="1:16" x14ac:dyDescent="0.25">
      <c r="A17" s="154" t="s">
        <v>53</v>
      </c>
      <c r="B17" s="155"/>
      <c r="C17" s="156" t="s">
        <v>565</v>
      </c>
      <c r="D17" s="151">
        <v>80</v>
      </c>
      <c r="E17" s="151">
        <v>80</v>
      </c>
      <c r="F17" s="151">
        <v>80</v>
      </c>
      <c r="G17" s="151">
        <v>64</v>
      </c>
      <c r="H17" s="151">
        <v>64</v>
      </c>
      <c r="I17" s="151">
        <v>79</v>
      </c>
      <c r="J17" s="151">
        <v>65</v>
      </c>
      <c r="K17" s="151">
        <v>80</v>
      </c>
      <c r="L17" s="151">
        <v>75</v>
      </c>
      <c r="M17" s="151">
        <v>85</v>
      </c>
      <c r="N17" s="157">
        <f t="shared" si="0"/>
        <v>752</v>
      </c>
      <c r="O17" s="159">
        <f t="shared" si="1"/>
        <v>75.2</v>
      </c>
      <c r="P17" s="158">
        <v>21</v>
      </c>
    </row>
    <row r="18" spans="1:16" x14ac:dyDescent="0.25">
      <c r="A18" s="154" t="s">
        <v>39</v>
      </c>
      <c r="B18" s="155"/>
      <c r="C18" s="156" t="s">
        <v>566</v>
      </c>
      <c r="D18" s="151">
        <v>80</v>
      </c>
      <c r="E18" s="151">
        <v>70</v>
      </c>
      <c r="F18" s="151">
        <v>70</v>
      </c>
      <c r="G18" s="151">
        <v>63</v>
      </c>
      <c r="H18" s="151">
        <v>63</v>
      </c>
      <c r="I18" s="151">
        <v>80</v>
      </c>
      <c r="J18" s="151">
        <v>62</v>
      </c>
      <c r="K18" s="151">
        <v>93</v>
      </c>
      <c r="L18" s="151">
        <v>79</v>
      </c>
      <c r="M18" s="151">
        <v>93</v>
      </c>
      <c r="N18" s="157">
        <f t="shared" si="0"/>
        <v>753</v>
      </c>
      <c r="O18" s="159">
        <f t="shared" si="1"/>
        <v>75.3</v>
      </c>
      <c r="P18" s="158">
        <v>20</v>
      </c>
    </row>
    <row r="19" spans="1:16" x14ac:dyDescent="0.25">
      <c r="A19" s="154" t="s">
        <v>58</v>
      </c>
      <c r="B19" s="155"/>
      <c r="C19" s="156" t="s">
        <v>567</v>
      </c>
      <c r="D19" s="151">
        <v>91</v>
      </c>
      <c r="E19" s="151">
        <v>80</v>
      </c>
      <c r="F19" s="151">
        <v>80</v>
      </c>
      <c r="G19" s="151">
        <v>92</v>
      </c>
      <c r="H19" s="151">
        <v>97</v>
      </c>
      <c r="I19" s="151">
        <v>92</v>
      </c>
      <c r="J19" s="151">
        <v>65</v>
      </c>
      <c r="K19" s="151">
        <v>82</v>
      </c>
      <c r="L19" s="151">
        <v>91</v>
      </c>
      <c r="M19" s="151">
        <v>95</v>
      </c>
      <c r="N19" s="157">
        <f t="shared" si="0"/>
        <v>865</v>
      </c>
      <c r="O19" s="159">
        <f t="shared" si="1"/>
        <v>86.5</v>
      </c>
      <c r="P19" s="158">
        <v>8</v>
      </c>
    </row>
    <row r="20" spans="1:16" x14ac:dyDescent="0.25">
      <c r="A20" s="154" t="s">
        <v>61</v>
      </c>
      <c r="B20" s="155"/>
      <c r="C20" s="156" t="s">
        <v>568</v>
      </c>
      <c r="D20" s="151">
        <v>91</v>
      </c>
      <c r="E20" s="151">
        <v>91</v>
      </c>
      <c r="F20" s="151">
        <v>91</v>
      </c>
      <c r="G20" s="151">
        <v>94</v>
      </c>
      <c r="H20" s="151">
        <v>98</v>
      </c>
      <c r="I20" s="151">
        <v>93</v>
      </c>
      <c r="J20" s="151">
        <v>62</v>
      </c>
      <c r="K20" s="151">
        <v>96</v>
      </c>
      <c r="L20" s="151">
        <v>92</v>
      </c>
      <c r="M20" s="151">
        <v>94</v>
      </c>
      <c r="N20" s="157">
        <f t="shared" si="0"/>
        <v>902</v>
      </c>
      <c r="O20" s="159">
        <f t="shared" si="1"/>
        <v>90.2</v>
      </c>
      <c r="P20" s="158">
        <v>2</v>
      </c>
    </row>
    <row r="21" spans="1:16" x14ac:dyDescent="0.25">
      <c r="A21" s="154" t="s">
        <v>64</v>
      </c>
      <c r="B21" s="155"/>
      <c r="C21" s="156" t="s">
        <v>569</v>
      </c>
      <c r="D21" s="151">
        <v>85</v>
      </c>
      <c r="E21" s="151">
        <v>80</v>
      </c>
      <c r="F21" s="151">
        <v>80</v>
      </c>
      <c r="G21" s="151">
        <v>78</v>
      </c>
      <c r="H21" s="151">
        <v>81</v>
      </c>
      <c r="I21" s="151">
        <v>78</v>
      </c>
      <c r="J21" s="151">
        <v>62</v>
      </c>
      <c r="K21" s="151">
        <v>94</v>
      </c>
      <c r="L21" s="151">
        <v>80</v>
      </c>
      <c r="M21" s="151">
        <v>93</v>
      </c>
      <c r="N21" s="157">
        <f t="shared" si="0"/>
        <v>811</v>
      </c>
      <c r="O21" s="159">
        <f t="shared" si="1"/>
        <v>81.099999999999994</v>
      </c>
      <c r="P21" s="158">
        <v>12</v>
      </c>
    </row>
    <row r="22" spans="1:16" x14ac:dyDescent="0.25">
      <c r="A22" s="154" t="s">
        <v>63</v>
      </c>
      <c r="B22" s="155"/>
      <c r="C22" s="156" t="s">
        <v>570</v>
      </c>
      <c r="D22" s="151">
        <v>91</v>
      </c>
      <c r="E22" s="151">
        <v>91</v>
      </c>
      <c r="F22" s="151">
        <v>91</v>
      </c>
      <c r="G22" s="151">
        <v>91</v>
      </c>
      <c r="H22" s="151">
        <v>91</v>
      </c>
      <c r="I22" s="151">
        <v>92</v>
      </c>
      <c r="J22" s="151">
        <v>61</v>
      </c>
      <c r="K22" s="151">
        <v>96</v>
      </c>
      <c r="L22" s="151">
        <v>91</v>
      </c>
      <c r="M22" s="151">
        <v>96</v>
      </c>
      <c r="N22" s="157">
        <f t="shared" si="0"/>
        <v>891</v>
      </c>
      <c r="O22" s="159">
        <f t="shared" si="1"/>
        <v>89.1</v>
      </c>
      <c r="P22" s="158">
        <v>5</v>
      </c>
    </row>
    <row r="23" spans="1:16" x14ac:dyDescent="0.25">
      <c r="A23" s="154" t="s">
        <v>69</v>
      </c>
      <c r="B23" s="155"/>
      <c r="C23" s="156" t="s">
        <v>571</v>
      </c>
      <c r="D23" s="151">
        <v>85</v>
      </c>
      <c r="E23" s="151">
        <v>80</v>
      </c>
      <c r="F23" s="151">
        <v>80</v>
      </c>
      <c r="G23" s="151">
        <v>76</v>
      </c>
      <c r="H23" s="151">
        <v>77</v>
      </c>
      <c r="I23" s="151">
        <v>75</v>
      </c>
      <c r="J23" s="151">
        <v>61</v>
      </c>
      <c r="K23" s="151">
        <v>84</v>
      </c>
      <c r="L23" s="151">
        <v>80</v>
      </c>
      <c r="M23" s="151">
        <v>95</v>
      </c>
      <c r="N23" s="157">
        <f t="shared" si="0"/>
        <v>793</v>
      </c>
      <c r="O23" s="159">
        <f t="shared" si="1"/>
        <v>79.3</v>
      </c>
      <c r="P23" s="158">
        <v>14</v>
      </c>
    </row>
    <row r="24" spans="1:16" x14ac:dyDescent="0.25">
      <c r="A24" s="154" t="s">
        <v>71</v>
      </c>
      <c r="B24" s="155"/>
      <c r="C24" s="156" t="s">
        <v>572</v>
      </c>
      <c r="D24" s="151">
        <v>91</v>
      </c>
      <c r="E24" s="151">
        <v>80</v>
      </c>
      <c r="F24" s="151">
        <v>80</v>
      </c>
      <c r="G24" s="151">
        <v>76</v>
      </c>
      <c r="H24" s="151">
        <v>79</v>
      </c>
      <c r="I24" s="151">
        <v>78</v>
      </c>
      <c r="J24" s="151">
        <v>64</v>
      </c>
      <c r="K24" s="151">
        <v>84</v>
      </c>
      <c r="L24" s="151">
        <v>77</v>
      </c>
      <c r="M24" s="151">
        <v>81</v>
      </c>
      <c r="N24" s="157">
        <f t="shared" si="0"/>
        <v>790</v>
      </c>
      <c r="O24" s="159">
        <f t="shared" si="1"/>
        <v>79</v>
      </c>
      <c r="P24" s="158">
        <v>15</v>
      </c>
    </row>
    <row r="25" spans="1:16" x14ac:dyDescent="0.25">
      <c r="A25" s="154" t="s">
        <v>74</v>
      </c>
      <c r="B25" s="155"/>
      <c r="C25" s="156" t="s">
        <v>573</v>
      </c>
      <c r="D25" s="151">
        <v>85</v>
      </c>
      <c r="E25" s="151">
        <v>80</v>
      </c>
      <c r="F25" s="151">
        <v>80</v>
      </c>
      <c r="G25" s="151">
        <v>78</v>
      </c>
      <c r="H25" s="151">
        <v>65</v>
      </c>
      <c r="I25" s="151">
        <v>75</v>
      </c>
      <c r="J25" s="151">
        <v>61</v>
      </c>
      <c r="K25" s="151">
        <v>94</v>
      </c>
      <c r="L25" s="151">
        <v>79</v>
      </c>
      <c r="M25" s="151">
        <v>82</v>
      </c>
      <c r="N25" s="157">
        <f t="shared" si="0"/>
        <v>779</v>
      </c>
      <c r="O25" s="159">
        <f t="shared" si="1"/>
        <v>77.900000000000006</v>
      </c>
      <c r="P25" s="158">
        <v>18</v>
      </c>
    </row>
    <row r="26" spans="1:16" x14ac:dyDescent="0.25">
      <c r="A26" s="154" t="s">
        <v>76</v>
      </c>
      <c r="B26" s="155"/>
      <c r="C26" s="156" t="s">
        <v>574</v>
      </c>
      <c r="D26" s="151">
        <v>91</v>
      </c>
      <c r="E26" s="151">
        <v>91</v>
      </c>
      <c r="F26" s="151">
        <v>91</v>
      </c>
      <c r="G26" s="151">
        <v>94</v>
      </c>
      <c r="H26" s="151">
        <v>92</v>
      </c>
      <c r="I26" s="151">
        <v>92</v>
      </c>
      <c r="J26" s="151">
        <v>62</v>
      </c>
      <c r="K26" s="151">
        <v>97</v>
      </c>
      <c r="L26" s="151">
        <v>92</v>
      </c>
      <c r="M26" s="151">
        <v>97</v>
      </c>
      <c r="N26" s="157">
        <f t="shared" si="0"/>
        <v>899</v>
      </c>
      <c r="O26" s="159">
        <f t="shared" si="1"/>
        <v>89.9</v>
      </c>
      <c r="P26" s="158">
        <v>3</v>
      </c>
    </row>
    <row r="27" spans="1:16" x14ac:dyDescent="0.25">
      <c r="A27" s="154" t="s">
        <v>78</v>
      </c>
      <c r="B27" s="155"/>
      <c r="C27" s="156" t="s">
        <v>575</v>
      </c>
      <c r="D27" s="151">
        <v>91</v>
      </c>
      <c r="E27" s="151">
        <v>91</v>
      </c>
      <c r="F27" s="151">
        <v>91</v>
      </c>
      <c r="G27" s="151">
        <v>84</v>
      </c>
      <c r="H27" s="151">
        <v>76</v>
      </c>
      <c r="I27" s="151">
        <v>91</v>
      </c>
      <c r="J27" s="151">
        <v>62</v>
      </c>
      <c r="K27" s="151">
        <v>96</v>
      </c>
      <c r="L27" s="151">
        <v>92</v>
      </c>
      <c r="M27" s="151">
        <v>97</v>
      </c>
      <c r="N27" s="157">
        <f t="shared" si="0"/>
        <v>871</v>
      </c>
      <c r="O27" s="159">
        <f t="shared" si="1"/>
        <v>87.1</v>
      </c>
      <c r="P27" s="158">
        <v>7</v>
      </c>
    </row>
    <row r="28" spans="1:16" x14ac:dyDescent="0.25">
      <c r="A28" s="154" t="s">
        <v>55</v>
      </c>
      <c r="B28" s="155"/>
      <c r="C28" s="156" t="s">
        <v>576</v>
      </c>
      <c r="D28" s="151">
        <v>91</v>
      </c>
      <c r="E28" s="151">
        <v>80</v>
      </c>
      <c r="F28" s="151">
        <v>80</v>
      </c>
      <c r="G28" s="151">
        <v>64</v>
      </c>
      <c r="H28" s="151">
        <v>65</v>
      </c>
      <c r="I28" s="151">
        <v>75</v>
      </c>
      <c r="J28" s="151">
        <v>61</v>
      </c>
      <c r="K28" s="151">
        <v>89</v>
      </c>
      <c r="L28" s="151">
        <v>77</v>
      </c>
      <c r="M28" s="151">
        <v>92</v>
      </c>
      <c r="N28" s="157">
        <f t="shared" si="0"/>
        <v>774</v>
      </c>
      <c r="O28" s="159">
        <f t="shared" si="1"/>
        <v>77.400000000000006</v>
      </c>
      <c r="P28" s="158">
        <v>19</v>
      </c>
    </row>
    <row r="29" spans="1:16" x14ac:dyDescent="0.25">
      <c r="A29" s="154" t="s">
        <v>52</v>
      </c>
      <c r="B29" s="155"/>
      <c r="C29" s="156" t="s">
        <v>577</v>
      </c>
      <c r="D29" s="151">
        <v>91</v>
      </c>
      <c r="E29" s="151">
        <v>91</v>
      </c>
      <c r="F29" s="151">
        <v>80</v>
      </c>
      <c r="G29" s="151">
        <v>96</v>
      </c>
      <c r="H29" s="151">
        <v>94</v>
      </c>
      <c r="I29" s="151">
        <v>92</v>
      </c>
      <c r="J29" s="151">
        <v>61</v>
      </c>
      <c r="K29" s="151">
        <v>98</v>
      </c>
      <c r="L29" s="151">
        <v>91</v>
      </c>
      <c r="M29" s="151">
        <v>98</v>
      </c>
      <c r="N29" s="157">
        <f t="shared" si="0"/>
        <v>892</v>
      </c>
      <c r="O29" s="159">
        <f t="shared" si="1"/>
        <v>89.2</v>
      </c>
      <c r="P29" s="158">
        <v>4</v>
      </c>
    </row>
    <row r="30" spans="1:16" x14ac:dyDescent="0.25">
      <c r="A30" s="154" t="s">
        <v>83</v>
      </c>
      <c r="B30" s="155"/>
      <c r="C30" s="156" t="s">
        <v>578</v>
      </c>
      <c r="D30" s="151">
        <v>70</v>
      </c>
      <c r="E30" s="151">
        <v>80</v>
      </c>
      <c r="F30" s="151">
        <v>80</v>
      </c>
      <c r="G30" s="151">
        <v>80</v>
      </c>
      <c r="H30" s="151">
        <v>85</v>
      </c>
      <c r="I30" s="151">
        <v>75</v>
      </c>
      <c r="J30" s="151">
        <v>67</v>
      </c>
      <c r="K30" s="151">
        <v>82</v>
      </c>
      <c r="L30" s="151">
        <v>80</v>
      </c>
      <c r="M30" s="151">
        <v>83</v>
      </c>
      <c r="N30" s="157">
        <f t="shared" si="0"/>
        <v>782</v>
      </c>
      <c r="O30" s="159">
        <f t="shared" si="1"/>
        <v>78.2</v>
      </c>
      <c r="P30" s="158">
        <v>17</v>
      </c>
    </row>
    <row r="31" spans="1:16" x14ac:dyDescent="0.25">
      <c r="A31" s="154" t="s">
        <v>42</v>
      </c>
      <c r="B31" s="155"/>
      <c r="C31" s="156" t="s">
        <v>579</v>
      </c>
      <c r="D31" s="151">
        <v>85</v>
      </c>
      <c r="E31" s="151">
        <v>80</v>
      </c>
      <c r="F31" s="151">
        <v>80</v>
      </c>
      <c r="G31" s="151">
        <v>84</v>
      </c>
      <c r="H31" s="151">
        <v>100</v>
      </c>
      <c r="I31" s="151">
        <v>91</v>
      </c>
      <c r="J31" s="151">
        <v>69</v>
      </c>
      <c r="K31" s="151">
        <v>83</v>
      </c>
      <c r="L31" s="151">
        <v>80</v>
      </c>
      <c r="M31" s="151">
        <v>93</v>
      </c>
      <c r="N31" s="157">
        <f t="shared" si="0"/>
        <v>845</v>
      </c>
      <c r="O31" s="159">
        <f t="shared" si="1"/>
        <v>84.5</v>
      </c>
      <c r="P31" s="158">
        <v>10</v>
      </c>
    </row>
    <row r="32" spans="1:16" x14ac:dyDescent="0.25">
      <c r="A32" s="154" t="s">
        <v>86</v>
      </c>
      <c r="B32" s="155"/>
      <c r="C32" s="156" t="s">
        <v>580</v>
      </c>
      <c r="D32" s="151">
        <v>85</v>
      </c>
      <c r="E32" s="151">
        <v>70</v>
      </c>
      <c r="F32" s="151">
        <v>70</v>
      </c>
      <c r="G32" s="151">
        <v>63</v>
      </c>
      <c r="H32" s="151">
        <v>65</v>
      </c>
      <c r="I32" s="151">
        <v>76</v>
      </c>
      <c r="J32" s="151">
        <v>61</v>
      </c>
      <c r="K32" s="151">
        <v>70</v>
      </c>
      <c r="L32" s="151">
        <v>79</v>
      </c>
      <c r="M32" s="151">
        <v>85</v>
      </c>
      <c r="N32" s="157">
        <f t="shared" si="0"/>
        <v>724</v>
      </c>
      <c r="O32" s="159">
        <f t="shared" si="1"/>
        <v>72.400000000000006</v>
      </c>
      <c r="P32" s="158">
        <v>23</v>
      </c>
    </row>
    <row r="33" spans="1:16" x14ac:dyDescent="0.25">
      <c r="A33" s="154" t="s">
        <v>88</v>
      </c>
      <c r="B33" s="155"/>
      <c r="C33" s="156" t="s">
        <v>581</v>
      </c>
      <c r="D33" s="151">
        <v>91</v>
      </c>
      <c r="E33" s="151">
        <v>91</v>
      </c>
      <c r="F33" s="151">
        <v>91</v>
      </c>
      <c r="G33" s="151">
        <v>94</v>
      </c>
      <c r="H33" s="151">
        <v>98</v>
      </c>
      <c r="I33" s="151">
        <v>93</v>
      </c>
      <c r="J33" s="151">
        <v>61</v>
      </c>
      <c r="K33" s="151">
        <v>98</v>
      </c>
      <c r="L33" s="151">
        <v>93</v>
      </c>
      <c r="M33" s="151">
        <v>98</v>
      </c>
      <c r="N33" s="157">
        <f t="shared" si="0"/>
        <v>908</v>
      </c>
      <c r="O33" s="159">
        <f t="shared" si="1"/>
        <v>90.8</v>
      </c>
      <c r="P33" s="158">
        <v>1</v>
      </c>
    </row>
    <row r="34" spans="1:16" x14ac:dyDescent="0.25">
      <c r="A34" s="154" t="s">
        <v>45</v>
      </c>
      <c r="B34" s="155"/>
      <c r="C34" s="156" t="s">
        <v>582</v>
      </c>
      <c r="D34" s="151">
        <v>91</v>
      </c>
      <c r="E34" s="151">
        <v>80</v>
      </c>
      <c r="F34" s="151">
        <v>65</v>
      </c>
      <c r="G34" s="151">
        <v>91</v>
      </c>
      <c r="H34" s="151">
        <v>82</v>
      </c>
      <c r="I34" s="151">
        <v>80</v>
      </c>
      <c r="J34" s="151">
        <v>62</v>
      </c>
      <c r="K34" s="151">
        <v>98</v>
      </c>
      <c r="L34" s="151">
        <v>91</v>
      </c>
      <c r="M34" s="151">
        <v>96</v>
      </c>
      <c r="N34" s="157">
        <f t="shared" si="0"/>
        <v>836</v>
      </c>
      <c r="O34" s="159">
        <f t="shared" si="1"/>
        <v>83.6</v>
      </c>
      <c r="P34" s="158">
        <v>11</v>
      </c>
    </row>
    <row r="35" spans="1:16" x14ac:dyDescent="0.25">
      <c r="A35" s="154" t="s">
        <v>73</v>
      </c>
      <c r="B35" s="155"/>
      <c r="C35" s="156" t="s">
        <v>583</v>
      </c>
      <c r="D35" s="151">
        <v>85</v>
      </c>
      <c r="E35" s="151">
        <v>80</v>
      </c>
      <c r="F35" s="151">
        <v>80</v>
      </c>
      <c r="G35" s="151">
        <v>82</v>
      </c>
      <c r="H35" s="151">
        <v>80</v>
      </c>
      <c r="I35" s="151">
        <v>76</v>
      </c>
      <c r="J35" s="151">
        <v>62</v>
      </c>
      <c r="K35" s="151">
        <v>83</v>
      </c>
      <c r="L35" s="151">
        <v>75</v>
      </c>
      <c r="M35" s="151">
        <v>83</v>
      </c>
      <c r="N35" s="157">
        <v>786</v>
      </c>
      <c r="O35" s="159">
        <f t="shared" si="1"/>
        <v>78.599999999999994</v>
      </c>
      <c r="P35" s="158">
        <v>16</v>
      </c>
    </row>
  </sheetData>
  <mergeCells count="15">
    <mergeCell ref="N7:N9"/>
    <mergeCell ref="O7:O9"/>
    <mergeCell ref="P7:P9"/>
    <mergeCell ref="A10:C10"/>
    <mergeCell ref="B3:L3"/>
    <mergeCell ref="B4:C4"/>
    <mergeCell ref="D4:E4"/>
    <mergeCell ref="F4:L4"/>
    <mergeCell ref="B5:C5"/>
    <mergeCell ref="F5:L5"/>
    <mergeCell ref="A7:A9"/>
    <mergeCell ref="B7:B9"/>
    <mergeCell ref="C7:C9"/>
    <mergeCell ref="D7:J7"/>
    <mergeCell ref="K7:M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60B32-A8B7-4C5E-9767-DF387885DC66}">
  <dimension ref="A1:P40"/>
  <sheetViews>
    <sheetView topLeftCell="A15" workbookViewId="0">
      <selection activeCell="B41" sqref="B41"/>
    </sheetView>
  </sheetViews>
  <sheetFormatPr defaultRowHeight="15" x14ac:dyDescent="0.25"/>
  <sheetData>
    <row r="1" spans="1:16" x14ac:dyDescent="0.25">
      <c r="A1" s="160"/>
      <c r="B1" s="161" t="s">
        <v>19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x14ac:dyDescent="0.25">
      <c r="A3" s="160"/>
      <c r="B3" s="436" t="s">
        <v>0</v>
      </c>
      <c r="C3" s="436"/>
      <c r="D3" s="436"/>
      <c r="E3" s="436"/>
      <c r="F3" s="436"/>
      <c r="G3" s="436"/>
      <c r="H3" s="436"/>
      <c r="I3" s="436"/>
      <c r="J3" s="436"/>
      <c r="K3" s="436"/>
      <c r="L3" s="160"/>
      <c r="M3" s="160"/>
      <c r="N3" s="160"/>
      <c r="O3" s="160"/>
      <c r="P3" s="160"/>
    </row>
    <row r="4" spans="1:16" ht="22.5" x14ac:dyDescent="0.25">
      <c r="A4" s="160"/>
      <c r="B4" s="436" t="s">
        <v>584</v>
      </c>
      <c r="C4" s="436"/>
      <c r="D4" s="171" t="s">
        <v>439</v>
      </c>
      <c r="E4" s="436" t="s">
        <v>191</v>
      </c>
      <c r="F4" s="436"/>
      <c r="G4" s="436"/>
      <c r="H4" s="436"/>
      <c r="I4" s="436"/>
      <c r="J4" s="436"/>
      <c r="K4" s="436"/>
      <c r="L4" s="160"/>
      <c r="M4" s="160"/>
      <c r="N4" s="160"/>
      <c r="O4" s="160"/>
      <c r="P4" s="160"/>
    </row>
    <row r="5" spans="1:16" x14ac:dyDescent="0.25">
      <c r="A5" s="160"/>
      <c r="B5" s="436" t="s">
        <v>4</v>
      </c>
      <c r="C5" s="436"/>
      <c r="D5" s="160"/>
      <c r="E5" s="436" t="s">
        <v>192</v>
      </c>
      <c r="F5" s="436"/>
      <c r="G5" s="436"/>
      <c r="H5" s="436"/>
      <c r="I5" s="436"/>
      <c r="J5" s="436"/>
      <c r="K5" s="436"/>
      <c r="L5" s="160"/>
      <c r="M5" s="160"/>
      <c r="N5" s="160"/>
      <c r="O5" s="160"/>
      <c r="P5" s="160"/>
    </row>
    <row r="6" spans="1:16" x14ac:dyDescent="0.2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1:16" x14ac:dyDescent="0.25">
      <c r="A7" s="429" t="s">
        <v>6</v>
      </c>
      <c r="B7" s="432" t="s">
        <v>20</v>
      </c>
      <c r="C7" s="432" t="s">
        <v>7</v>
      </c>
      <c r="D7" s="435" t="s">
        <v>8</v>
      </c>
      <c r="E7" s="435"/>
      <c r="F7" s="435"/>
      <c r="G7" s="435"/>
      <c r="H7" s="435"/>
      <c r="I7" s="435"/>
      <c r="J7" s="435"/>
      <c r="K7" s="435" t="s">
        <v>9</v>
      </c>
      <c r="L7" s="435"/>
      <c r="M7" s="435"/>
      <c r="N7" s="425" t="s">
        <v>10</v>
      </c>
      <c r="O7" s="425" t="s">
        <v>11</v>
      </c>
      <c r="P7" s="425" t="s">
        <v>12</v>
      </c>
    </row>
    <row r="8" spans="1:16" ht="116.25" customHeight="1" x14ac:dyDescent="0.25">
      <c r="A8" s="430"/>
      <c r="B8" s="433"/>
      <c r="C8" s="433"/>
      <c r="D8" s="162" t="s">
        <v>585</v>
      </c>
      <c r="E8" s="162" t="s">
        <v>545</v>
      </c>
      <c r="F8" s="162" t="s">
        <v>586</v>
      </c>
      <c r="G8" s="162" t="s">
        <v>546</v>
      </c>
      <c r="H8" s="162" t="s">
        <v>587</v>
      </c>
      <c r="I8" s="162" t="s">
        <v>588</v>
      </c>
      <c r="J8" s="162" t="s">
        <v>24</v>
      </c>
      <c r="K8" s="162" t="s">
        <v>589</v>
      </c>
      <c r="L8" s="162" t="s">
        <v>483</v>
      </c>
      <c r="M8" s="162" t="s">
        <v>590</v>
      </c>
      <c r="N8" s="426"/>
      <c r="O8" s="426"/>
      <c r="P8" s="426"/>
    </row>
    <row r="9" spans="1:16" ht="130.5" customHeight="1" x14ac:dyDescent="0.25">
      <c r="A9" s="431"/>
      <c r="B9" s="434"/>
      <c r="C9" s="434"/>
      <c r="D9" s="162" t="s">
        <v>591</v>
      </c>
      <c r="E9" s="162" t="s">
        <v>592</v>
      </c>
      <c r="F9" s="162" t="s">
        <v>593</v>
      </c>
      <c r="G9" s="162" t="s">
        <v>202</v>
      </c>
      <c r="H9" s="162" t="s">
        <v>594</v>
      </c>
      <c r="I9" s="162" t="s">
        <v>595</v>
      </c>
      <c r="J9" s="162" t="s">
        <v>596</v>
      </c>
      <c r="K9" s="162" t="s">
        <v>554</v>
      </c>
      <c r="L9" s="162" t="s">
        <v>384</v>
      </c>
      <c r="M9" s="162" t="s">
        <v>554</v>
      </c>
      <c r="N9" s="427"/>
      <c r="O9" s="427"/>
      <c r="P9" s="427"/>
    </row>
    <row r="10" spans="1:16" x14ac:dyDescent="0.25">
      <c r="A10" s="428" t="s">
        <v>11</v>
      </c>
      <c r="B10" s="428"/>
      <c r="C10" s="428"/>
      <c r="D10" s="163">
        <v>89</v>
      </c>
      <c r="E10" s="163">
        <v>82</v>
      </c>
      <c r="F10" s="163">
        <v>76</v>
      </c>
      <c r="G10" s="163">
        <v>82</v>
      </c>
      <c r="H10" s="163">
        <v>79</v>
      </c>
      <c r="I10" s="163">
        <v>88</v>
      </c>
      <c r="J10" s="163">
        <v>66</v>
      </c>
      <c r="K10" s="163">
        <v>83</v>
      </c>
      <c r="L10" s="163">
        <v>80</v>
      </c>
      <c r="M10" s="163">
        <v>83</v>
      </c>
      <c r="N10" s="164"/>
      <c r="O10" s="164"/>
      <c r="P10" s="165"/>
    </row>
    <row r="11" spans="1:16" x14ac:dyDescent="0.25">
      <c r="A11" s="166" t="s">
        <v>37</v>
      </c>
      <c r="B11" s="167"/>
      <c r="C11" s="168" t="s">
        <v>597</v>
      </c>
      <c r="D11" s="163">
        <v>92</v>
      </c>
      <c r="E11" s="163">
        <v>92</v>
      </c>
      <c r="F11" s="163">
        <v>88</v>
      </c>
      <c r="G11" s="163">
        <v>91</v>
      </c>
      <c r="H11" s="163">
        <v>96</v>
      </c>
      <c r="I11" s="163">
        <v>98</v>
      </c>
      <c r="J11" s="163">
        <v>69</v>
      </c>
      <c r="K11" s="163">
        <v>92</v>
      </c>
      <c r="L11" s="163">
        <v>95</v>
      </c>
      <c r="M11" s="163">
        <v>91</v>
      </c>
      <c r="N11" s="169">
        <f>SUM(D11:M11)</f>
        <v>904</v>
      </c>
      <c r="O11" s="169">
        <f>AVERAGE(D11:M11)</f>
        <v>90.4</v>
      </c>
      <c r="P11" s="170">
        <v>6</v>
      </c>
    </row>
    <row r="12" spans="1:16" x14ac:dyDescent="0.25">
      <c r="A12" s="166" t="s">
        <v>40</v>
      </c>
      <c r="B12" s="167"/>
      <c r="C12" s="168" t="s">
        <v>598</v>
      </c>
      <c r="D12" s="163">
        <v>94</v>
      </c>
      <c r="E12" s="163">
        <v>78</v>
      </c>
      <c r="F12" s="163">
        <v>60</v>
      </c>
      <c r="G12" s="163">
        <v>79</v>
      </c>
      <c r="H12" s="163">
        <v>62</v>
      </c>
      <c r="I12" s="163">
        <v>98</v>
      </c>
      <c r="J12" s="163">
        <v>61</v>
      </c>
      <c r="K12" s="163">
        <v>79</v>
      </c>
      <c r="L12" s="163">
        <v>70</v>
      </c>
      <c r="M12" s="163">
        <v>75</v>
      </c>
      <c r="N12" s="169">
        <f t="shared" ref="N12:N40" si="0">SUM(D12:M12)</f>
        <v>756</v>
      </c>
      <c r="O12" s="169">
        <f t="shared" ref="O12:O40" si="1">AVERAGE(D12:M12)</f>
        <v>75.599999999999994</v>
      </c>
      <c r="P12" s="170">
        <v>19</v>
      </c>
    </row>
    <row r="13" spans="1:16" x14ac:dyDescent="0.25">
      <c r="A13" s="166" t="s">
        <v>43</v>
      </c>
      <c r="B13" s="167"/>
      <c r="C13" s="168" t="s">
        <v>599</v>
      </c>
      <c r="D13" s="163">
        <v>90</v>
      </c>
      <c r="E13" s="163">
        <v>96</v>
      </c>
      <c r="F13" s="163">
        <v>91</v>
      </c>
      <c r="G13" s="163">
        <v>91</v>
      </c>
      <c r="H13" s="163">
        <v>97</v>
      </c>
      <c r="I13" s="163">
        <v>98</v>
      </c>
      <c r="J13" s="163">
        <v>61</v>
      </c>
      <c r="K13" s="163">
        <v>94</v>
      </c>
      <c r="L13" s="163">
        <v>94</v>
      </c>
      <c r="M13" s="163">
        <v>91</v>
      </c>
      <c r="N13" s="169">
        <f t="shared" si="0"/>
        <v>903</v>
      </c>
      <c r="O13" s="169">
        <f t="shared" si="1"/>
        <v>90.3</v>
      </c>
      <c r="P13" s="170">
        <v>7</v>
      </c>
    </row>
    <row r="14" spans="1:16" x14ac:dyDescent="0.25">
      <c r="A14" s="166" t="s">
        <v>46</v>
      </c>
      <c r="B14" s="167"/>
      <c r="C14" s="168" t="s">
        <v>600</v>
      </c>
      <c r="D14" s="163">
        <v>80</v>
      </c>
      <c r="E14" s="163">
        <v>76</v>
      </c>
      <c r="F14" s="163">
        <v>60</v>
      </c>
      <c r="G14" s="163">
        <v>76</v>
      </c>
      <c r="H14" s="163">
        <v>78</v>
      </c>
      <c r="I14" s="163">
        <v>91</v>
      </c>
      <c r="J14" s="163">
        <v>61</v>
      </c>
      <c r="K14" s="163">
        <v>79</v>
      </c>
      <c r="L14" s="163">
        <v>70</v>
      </c>
      <c r="M14" s="163">
        <v>76</v>
      </c>
      <c r="N14" s="169">
        <f t="shared" si="0"/>
        <v>747</v>
      </c>
      <c r="O14" s="169">
        <f t="shared" si="1"/>
        <v>74.7</v>
      </c>
      <c r="P14" s="170">
        <v>20</v>
      </c>
    </row>
    <row r="15" spans="1:16" x14ac:dyDescent="0.25">
      <c r="A15" s="166" t="s">
        <v>48</v>
      </c>
      <c r="B15" s="167"/>
      <c r="C15" s="168" t="s">
        <v>601</v>
      </c>
      <c r="D15" s="163">
        <v>79</v>
      </c>
      <c r="E15" s="163">
        <v>62</v>
      </c>
      <c r="F15" s="163">
        <v>60</v>
      </c>
      <c r="G15" s="163">
        <v>65</v>
      </c>
      <c r="H15" s="163">
        <v>62</v>
      </c>
      <c r="I15" s="163">
        <v>91</v>
      </c>
      <c r="J15" s="163">
        <v>61</v>
      </c>
      <c r="K15" s="163">
        <v>70</v>
      </c>
      <c r="L15" s="163">
        <v>70</v>
      </c>
      <c r="M15" s="163">
        <v>75</v>
      </c>
      <c r="N15" s="169">
        <f t="shared" si="0"/>
        <v>695</v>
      </c>
      <c r="O15" s="169">
        <f t="shared" si="1"/>
        <v>69.5</v>
      </c>
      <c r="P15" s="170">
        <v>25</v>
      </c>
    </row>
    <row r="16" spans="1:16" x14ac:dyDescent="0.25">
      <c r="A16" s="166" t="s">
        <v>50</v>
      </c>
      <c r="B16" s="167"/>
      <c r="C16" s="168" t="s">
        <v>602</v>
      </c>
      <c r="D16" s="163">
        <v>85</v>
      </c>
      <c r="E16" s="163">
        <v>76</v>
      </c>
      <c r="F16" s="163">
        <v>68</v>
      </c>
      <c r="G16" s="163">
        <v>62</v>
      </c>
      <c r="H16" s="163">
        <v>62</v>
      </c>
      <c r="I16" s="163">
        <v>98</v>
      </c>
      <c r="J16" s="163">
        <v>68</v>
      </c>
      <c r="K16" s="163">
        <v>79</v>
      </c>
      <c r="L16" s="163">
        <v>70</v>
      </c>
      <c r="M16" s="163">
        <v>76</v>
      </c>
      <c r="N16" s="169">
        <f t="shared" si="0"/>
        <v>744</v>
      </c>
      <c r="O16" s="169">
        <f t="shared" si="1"/>
        <v>74.400000000000006</v>
      </c>
      <c r="P16" s="170">
        <v>21</v>
      </c>
    </row>
    <row r="17" spans="1:16" x14ac:dyDescent="0.25">
      <c r="A17" s="166" t="s">
        <v>53</v>
      </c>
      <c r="B17" s="167"/>
      <c r="C17" s="168" t="s">
        <v>603</v>
      </c>
      <c r="D17" s="163">
        <v>81</v>
      </c>
      <c r="E17" s="163">
        <v>62</v>
      </c>
      <c r="F17" s="163">
        <v>60</v>
      </c>
      <c r="G17" s="163">
        <v>76</v>
      </c>
      <c r="H17" s="163">
        <v>91</v>
      </c>
      <c r="I17" s="163">
        <v>61</v>
      </c>
      <c r="J17" s="163">
        <v>61</v>
      </c>
      <c r="K17" s="163">
        <v>80</v>
      </c>
      <c r="L17" s="163">
        <v>70</v>
      </c>
      <c r="M17" s="163">
        <v>79</v>
      </c>
      <c r="N17" s="169">
        <f t="shared" si="0"/>
        <v>721</v>
      </c>
      <c r="O17" s="169">
        <f t="shared" si="1"/>
        <v>72.099999999999994</v>
      </c>
      <c r="P17" s="170">
        <v>23</v>
      </c>
    </row>
    <row r="18" spans="1:16" x14ac:dyDescent="0.25">
      <c r="A18" s="166" t="s">
        <v>39</v>
      </c>
      <c r="B18" s="167"/>
      <c r="C18" s="168" t="s">
        <v>604</v>
      </c>
      <c r="D18" s="163">
        <v>85</v>
      </c>
      <c r="E18" s="163">
        <v>100</v>
      </c>
      <c r="F18" s="163">
        <v>87</v>
      </c>
      <c r="G18" s="163">
        <v>93</v>
      </c>
      <c r="H18" s="163">
        <v>91</v>
      </c>
      <c r="I18" s="163">
        <v>98</v>
      </c>
      <c r="J18" s="163">
        <v>70</v>
      </c>
      <c r="K18" s="163">
        <v>91</v>
      </c>
      <c r="L18" s="163">
        <v>80</v>
      </c>
      <c r="M18" s="163">
        <v>91</v>
      </c>
      <c r="N18" s="169">
        <f t="shared" si="0"/>
        <v>886</v>
      </c>
      <c r="O18" s="169">
        <f t="shared" si="1"/>
        <v>88.6</v>
      </c>
      <c r="P18" s="170">
        <v>10</v>
      </c>
    </row>
    <row r="19" spans="1:16" x14ac:dyDescent="0.25">
      <c r="A19" s="166" t="s">
        <v>58</v>
      </c>
      <c r="B19" s="167"/>
      <c r="C19" s="168" t="s">
        <v>605</v>
      </c>
      <c r="D19" s="163">
        <v>85</v>
      </c>
      <c r="E19" s="163">
        <v>62</v>
      </c>
      <c r="F19" s="163">
        <v>60</v>
      </c>
      <c r="G19" s="163">
        <v>62</v>
      </c>
      <c r="H19" s="163">
        <v>76</v>
      </c>
      <c r="I19" s="163">
        <v>61</v>
      </c>
      <c r="J19" s="163">
        <v>61</v>
      </c>
      <c r="K19" s="163">
        <v>91</v>
      </c>
      <c r="L19" s="163">
        <v>65</v>
      </c>
      <c r="M19" s="163">
        <v>91</v>
      </c>
      <c r="N19" s="169">
        <f t="shared" si="0"/>
        <v>714</v>
      </c>
      <c r="O19" s="169">
        <f t="shared" si="1"/>
        <v>71.400000000000006</v>
      </c>
      <c r="P19" s="170">
        <v>24</v>
      </c>
    </row>
    <row r="20" spans="1:16" x14ac:dyDescent="0.25">
      <c r="A20" s="166" t="s">
        <v>61</v>
      </c>
      <c r="B20" s="167"/>
      <c r="C20" s="168" t="s">
        <v>606</v>
      </c>
      <c r="D20" s="163">
        <v>83</v>
      </c>
      <c r="E20" s="163">
        <v>76</v>
      </c>
      <c r="F20" s="163">
        <v>91</v>
      </c>
      <c r="G20" s="163">
        <v>80</v>
      </c>
      <c r="H20" s="163">
        <v>91</v>
      </c>
      <c r="I20" s="163">
        <v>98</v>
      </c>
      <c r="J20" s="163">
        <v>78</v>
      </c>
      <c r="K20" s="163">
        <v>92</v>
      </c>
      <c r="L20" s="163">
        <v>80</v>
      </c>
      <c r="M20" s="163">
        <v>91</v>
      </c>
      <c r="N20" s="169">
        <f t="shared" si="0"/>
        <v>860</v>
      </c>
      <c r="O20" s="169">
        <f t="shared" si="1"/>
        <v>86</v>
      </c>
      <c r="P20" s="170">
        <v>12</v>
      </c>
    </row>
    <row r="21" spans="1:16" x14ac:dyDescent="0.25">
      <c r="A21" s="166" t="s">
        <v>64</v>
      </c>
      <c r="B21" s="167"/>
      <c r="C21" s="168" t="s">
        <v>607</v>
      </c>
      <c r="D21" s="163">
        <v>85</v>
      </c>
      <c r="E21" s="163">
        <v>68</v>
      </c>
      <c r="F21" s="163">
        <v>87</v>
      </c>
      <c r="G21" s="163">
        <v>92</v>
      </c>
      <c r="H21" s="163">
        <v>77</v>
      </c>
      <c r="I21" s="163">
        <v>91</v>
      </c>
      <c r="J21" s="163">
        <v>76</v>
      </c>
      <c r="K21" s="163">
        <v>93</v>
      </c>
      <c r="L21" s="163">
        <v>70</v>
      </c>
      <c r="M21" s="163">
        <v>92</v>
      </c>
      <c r="N21" s="169">
        <f t="shared" si="0"/>
        <v>831</v>
      </c>
      <c r="O21" s="169">
        <f t="shared" si="1"/>
        <v>83.1</v>
      </c>
      <c r="P21" s="170">
        <v>13</v>
      </c>
    </row>
    <row r="22" spans="1:16" x14ac:dyDescent="0.25">
      <c r="A22" s="166" t="s">
        <v>63</v>
      </c>
      <c r="B22" s="167"/>
      <c r="C22" s="168" t="s">
        <v>608</v>
      </c>
      <c r="D22" s="163">
        <v>85</v>
      </c>
      <c r="E22" s="163">
        <v>80</v>
      </c>
      <c r="F22" s="163">
        <v>63</v>
      </c>
      <c r="G22" s="163">
        <v>91</v>
      </c>
      <c r="H22" s="163">
        <v>92</v>
      </c>
      <c r="I22" s="163">
        <v>75</v>
      </c>
      <c r="J22" s="163">
        <v>76</v>
      </c>
      <c r="K22" s="163">
        <v>92</v>
      </c>
      <c r="L22" s="163">
        <v>70</v>
      </c>
      <c r="M22" s="163">
        <v>93</v>
      </c>
      <c r="N22" s="169">
        <f t="shared" si="0"/>
        <v>817</v>
      </c>
      <c r="O22" s="169">
        <f t="shared" si="1"/>
        <v>81.7</v>
      </c>
      <c r="P22" s="170">
        <v>15</v>
      </c>
    </row>
    <row r="23" spans="1:16" x14ac:dyDescent="0.25">
      <c r="A23" s="166" t="s">
        <v>69</v>
      </c>
      <c r="B23" s="167"/>
      <c r="C23" s="168" t="s">
        <v>609</v>
      </c>
      <c r="D23" s="163">
        <v>98</v>
      </c>
      <c r="E23" s="163">
        <v>98</v>
      </c>
      <c r="F23" s="163">
        <v>95</v>
      </c>
      <c r="G23" s="163">
        <v>94</v>
      </c>
      <c r="H23" s="163">
        <v>91</v>
      </c>
      <c r="I23" s="163">
        <v>98</v>
      </c>
      <c r="J23" s="163">
        <v>66</v>
      </c>
      <c r="K23" s="163">
        <v>91</v>
      </c>
      <c r="L23" s="163">
        <v>91</v>
      </c>
      <c r="M23" s="163">
        <v>91</v>
      </c>
      <c r="N23" s="169">
        <f t="shared" si="0"/>
        <v>913</v>
      </c>
      <c r="O23" s="169">
        <f t="shared" si="1"/>
        <v>91.3</v>
      </c>
      <c r="P23" s="170">
        <v>4</v>
      </c>
    </row>
    <row r="24" spans="1:16" x14ac:dyDescent="0.25">
      <c r="A24" s="166" t="s">
        <v>71</v>
      </c>
      <c r="B24" s="167"/>
      <c r="C24" s="168" t="s">
        <v>610</v>
      </c>
      <c r="D24" s="163">
        <v>98</v>
      </c>
      <c r="E24" s="163">
        <v>100</v>
      </c>
      <c r="F24" s="163">
        <v>78</v>
      </c>
      <c r="G24" s="163">
        <v>89</v>
      </c>
      <c r="H24" s="163">
        <v>91</v>
      </c>
      <c r="I24" s="163">
        <v>98</v>
      </c>
      <c r="J24" s="163">
        <v>62</v>
      </c>
      <c r="K24" s="163">
        <v>91</v>
      </c>
      <c r="L24" s="163">
        <v>91</v>
      </c>
      <c r="M24" s="163">
        <v>91</v>
      </c>
      <c r="N24" s="169">
        <f t="shared" si="0"/>
        <v>889</v>
      </c>
      <c r="O24" s="169">
        <f t="shared" si="1"/>
        <v>88.9</v>
      </c>
      <c r="P24" s="170">
        <v>8</v>
      </c>
    </row>
    <row r="25" spans="1:16" x14ac:dyDescent="0.25">
      <c r="A25" s="166" t="s">
        <v>74</v>
      </c>
      <c r="B25" s="167"/>
      <c r="C25" s="168" t="s">
        <v>611</v>
      </c>
      <c r="D25" s="163">
        <v>97</v>
      </c>
      <c r="E25" s="163">
        <v>100</v>
      </c>
      <c r="F25" s="163">
        <v>95</v>
      </c>
      <c r="G25" s="163">
        <v>91</v>
      </c>
      <c r="H25" s="163">
        <v>91</v>
      </c>
      <c r="I25" s="163">
        <v>91</v>
      </c>
      <c r="J25" s="163">
        <v>77</v>
      </c>
      <c r="K25" s="163">
        <v>91</v>
      </c>
      <c r="L25" s="163">
        <v>91</v>
      </c>
      <c r="M25" s="163">
        <v>91</v>
      </c>
      <c r="N25" s="169">
        <f t="shared" si="0"/>
        <v>915</v>
      </c>
      <c r="O25" s="169">
        <f t="shared" si="1"/>
        <v>91.5</v>
      </c>
      <c r="P25" s="170">
        <v>3</v>
      </c>
    </row>
    <row r="26" spans="1:16" x14ac:dyDescent="0.25">
      <c r="A26" s="166" t="s">
        <v>76</v>
      </c>
      <c r="B26" s="167"/>
      <c r="C26" s="168" t="s">
        <v>612</v>
      </c>
      <c r="D26" s="163">
        <v>85</v>
      </c>
      <c r="E26" s="163">
        <v>80</v>
      </c>
      <c r="F26" s="163">
        <v>60</v>
      </c>
      <c r="G26" s="163">
        <v>76</v>
      </c>
      <c r="H26" s="163">
        <v>33</v>
      </c>
      <c r="I26" s="163">
        <v>75</v>
      </c>
      <c r="J26" s="163">
        <v>61</v>
      </c>
      <c r="K26" s="163">
        <v>79</v>
      </c>
      <c r="L26" s="163">
        <v>70</v>
      </c>
      <c r="M26" s="163">
        <v>75</v>
      </c>
      <c r="N26" s="169">
        <f t="shared" si="0"/>
        <v>694</v>
      </c>
      <c r="O26" s="169">
        <f t="shared" si="1"/>
        <v>69.400000000000006</v>
      </c>
      <c r="P26" s="170">
        <v>26</v>
      </c>
    </row>
    <row r="27" spans="1:16" x14ac:dyDescent="0.25">
      <c r="A27" s="166" t="s">
        <v>78</v>
      </c>
      <c r="B27" s="167"/>
      <c r="C27" s="168" t="s">
        <v>613</v>
      </c>
      <c r="D27" s="163">
        <v>88</v>
      </c>
      <c r="E27" s="163">
        <v>78</v>
      </c>
      <c r="F27" s="163">
        <v>60</v>
      </c>
      <c r="G27" s="163">
        <v>76</v>
      </c>
      <c r="H27" s="163">
        <v>77</v>
      </c>
      <c r="I27" s="163">
        <v>75</v>
      </c>
      <c r="J27" s="163">
        <v>61</v>
      </c>
      <c r="K27" s="163">
        <v>91</v>
      </c>
      <c r="L27" s="163">
        <v>70</v>
      </c>
      <c r="M27" s="163">
        <v>91</v>
      </c>
      <c r="N27" s="169">
        <f t="shared" si="0"/>
        <v>767</v>
      </c>
      <c r="O27" s="169">
        <f t="shared" si="1"/>
        <v>76.7</v>
      </c>
      <c r="P27" s="170">
        <v>17</v>
      </c>
    </row>
    <row r="28" spans="1:16" x14ac:dyDescent="0.25">
      <c r="A28" s="166" t="s">
        <v>55</v>
      </c>
      <c r="B28" s="167"/>
      <c r="C28" s="168" t="s">
        <v>614</v>
      </c>
      <c r="D28" s="163">
        <v>96</v>
      </c>
      <c r="E28" s="163">
        <v>91</v>
      </c>
      <c r="F28" s="163">
        <v>97</v>
      </c>
      <c r="G28" s="163">
        <v>91</v>
      </c>
      <c r="H28" s="163">
        <v>92</v>
      </c>
      <c r="I28" s="163">
        <v>98</v>
      </c>
      <c r="J28" s="163">
        <v>61</v>
      </c>
      <c r="K28" s="163">
        <v>91</v>
      </c>
      <c r="L28" s="163">
        <v>80</v>
      </c>
      <c r="M28" s="163">
        <v>91</v>
      </c>
      <c r="N28" s="169">
        <f t="shared" si="0"/>
        <v>888</v>
      </c>
      <c r="O28" s="169">
        <f t="shared" si="1"/>
        <v>88.8</v>
      </c>
      <c r="P28" s="170">
        <v>9</v>
      </c>
    </row>
    <row r="29" spans="1:16" x14ac:dyDescent="0.25">
      <c r="A29" s="166" t="s">
        <v>52</v>
      </c>
      <c r="B29" s="167"/>
      <c r="C29" s="168" t="s">
        <v>615</v>
      </c>
      <c r="D29" s="163">
        <v>96</v>
      </c>
      <c r="E29" s="163">
        <v>100</v>
      </c>
      <c r="F29" s="163">
        <v>87</v>
      </c>
      <c r="G29" s="163">
        <v>100</v>
      </c>
      <c r="H29" s="163">
        <v>92</v>
      </c>
      <c r="I29" s="163">
        <v>98</v>
      </c>
      <c r="J29" s="163">
        <v>61</v>
      </c>
      <c r="K29" s="163">
        <v>91</v>
      </c>
      <c r="L29" s="163">
        <v>94</v>
      </c>
      <c r="M29" s="163">
        <v>91</v>
      </c>
      <c r="N29" s="169">
        <f t="shared" si="0"/>
        <v>910</v>
      </c>
      <c r="O29" s="169">
        <f t="shared" si="1"/>
        <v>91</v>
      </c>
      <c r="P29" s="170">
        <v>5</v>
      </c>
    </row>
    <row r="30" spans="1:16" x14ac:dyDescent="0.25">
      <c r="A30" s="166" t="s">
        <v>83</v>
      </c>
      <c r="B30" s="167"/>
      <c r="C30" s="168" t="s">
        <v>616</v>
      </c>
      <c r="D30" s="163">
        <v>99</v>
      </c>
      <c r="E30" s="163">
        <v>100</v>
      </c>
      <c r="F30" s="163">
        <v>99</v>
      </c>
      <c r="G30" s="163">
        <v>91</v>
      </c>
      <c r="H30" s="163">
        <v>91</v>
      </c>
      <c r="I30" s="163">
        <v>98</v>
      </c>
      <c r="J30" s="163">
        <v>61</v>
      </c>
      <c r="K30" s="163">
        <v>91</v>
      </c>
      <c r="L30" s="163">
        <v>94</v>
      </c>
      <c r="M30" s="163">
        <v>91</v>
      </c>
      <c r="N30" s="169">
        <f t="shared" si="0"/>
        <v>915</v>
      </c>
      <c r="O30" s="169">
        <f t="shared" si="1"/>
        <v>91.5</v>
      </c>
      <c r="P30" s="170">
        <v>2</v>
      </c>
    </row>
    <row r="31" spans="1:16" x14ac:dyDescent="0.25">
      <c r="A31" s="166" t="s">
        <v>42</v>
      </c>
      <c r="B31" s="167"/>
      <c r="C31" s="168" t="s">
        <v>617</v>
      </c>
      <c r="D31" s="163">
        <v>98</v>
      </c>
      <c r="E31" s="163">
        <v>76</v>
      </c>
      <c r="F31" s="163">
        <v>91</v>
      </c>
      <c r="G31" s="163">
        <v>79</v>
      </c>
      <c r="H31" s="163">
        <v>91</v>
      </c>
      <c r="I31" s="163">
        <v>98</v>
      </c>
      <c r="J31" s="163">
        <v>70</v>
      </c>
      <c r="K31" s="163">
        <v>92</v>
      </c>
      <c r="L31" s="163">
        <v>94</v>
      </c>
      <c r="M31" s="163">
        <v>92</v>
      </c>
      <c r="N31" s="169">
        <f t="shared" si="0"/>
        <v>881</v>
      </c>
      <c r="O31" s="169">
        <f t="shared" si="1"/>
        <v>88.1</v>
      </c>
      <c r="P31" s="170">
        <v>11</v>
      </c>
    </row>
    <row r="32" spans="1:16" x14ac:dyDescent="0.25">
      <c r="A32" s="166" t="s">
        <v>86</v>
      </c>
      <c r="B32" s="167"/>
      <c r="C32" s="168" t="s">
        <v>618</v>
      </c>
      <c r="D32" s="163">
        <v>98</v>
      </c>
      <c r="E32" s="163">
        <v>100</v>
      </c>
      <c r="F32" s="163">
        <v>100</v>
      </c>
      <c r="G32" s="163">
        <v>91</v>
      </c>
      <c r="H32" s="163">
        <v>92</v>
      </c>
      <c r="I32" s="163">
        <v>95</v>
      </c>
      <c r="J32" s="163">
        <v>61</v>
      </c>
      <c r="K32" s="163">
        <v>91</v>
      </c>
      <c r="L32" s="163">
        <v>94</v>
      </c>
      <c r="M32" s="163">
        <v>91</v>
      </c>
      <c r="N32" s="169">
        <f t="shared" si="0"/>
        <v>913</v>
      </c>
      <c r="O32" s="169">
        <f t="shared" si="1"/>
        <v>91.3</v>
      </c>
      <c r="P32" s="170">
        <v>4</v>
      </c>
    </row>
    <row r="33" spans="1:16" x14ac:dyDescent="0.25">
      <c r="A33" s="166" t="s">
        <v>88</v>
      </c>
      <c r="B33" s="167"/>
      <c r="C33" s="168" t="s">
        <v>619</v>
      </c>
      <c r="D33" s="163">
        <v>99</v>
      </c>
      <c r="E33" s="163">
        <v>91</v>
      </c>
      <c r="F33" s="163">
        <v>77</v>
      </c>
      <c r="G33" s="163">
        <v>78</v>
      </c>
      <c r="H33" s="163">
        <v>63</v>
      </c>
      <c r="I33" s="163">
        <v>75</v>
      </c>
      <c r="J33" s="163">
        <v>61</v>
      </c>
      <c r="K33" s="163">
        <v>91</v>
      </c>
      <c r="L33" s="163">
        <v>94</v>
      </c>
      <c r="M33" s="163">
        <v>93</v>
      </c>
      <c r="N33" s="169">
        <f t="shared" si="0"/>
        <v>822</v>
      </c>
      <c r="O33" s="169">
        <f t="shared" si="1"/>
        <v>82.2</v>
      </c>
      <c r="P33" s="170">
        <v>14</v>
      </c>
    </row>
    <row r="34" spans="1:16" x14ac:dyDescent="0.25">
      <c r="A34" s="166" t="s">
        <v>45</v>
      </c>
      <c r="B34" s="167"/>
      <c r="C34" s="168" t="s">
        <v>620</v>
      </c>
      <c r="D34" s="163">
        <v>80</v>
      </c>
      <c r="E34" s="163">
        <v>62</v>
      </c>
      <c r="F34" s="163">
        <v>60</v>
      </c>
      <c r="G34" s="163">
        <v>65</v>
      </c>
      <c r="H34" s="163">
        <v>62</v>
      </c>
      <c r="I34" s="163">
        <v>75</v>
      </c>
      <c r="J34" s="163">
        <v>75</v>
      </c>
      <c r="K34" s="163">
        <v>60</v>
      </c>
      <c r="L34" s="163">
        <v>70</v>
      </c>
      <c r="M34" s="163">
        <v>63</v>
      </c>
      <c r="N34" s="169">
        <f t="shared" si="0"/>
        <v>672</v>
      </c>
      <c r="O34" s="169">
        <f t="shared" si="1"/>
        <v>67.2</v>
      </c>
      <c r="P34" s="170">
        <v>28</v>
      </c>
    </row>
    <row r="35" spans="1:16" x14ac:dyDescent="0.25">
      <c r="A35" s="166" t="s">
        <v>73</v>
      </c>
      <c r="B35" s="167"/>
      <c r="C35" s="168" t="s">
        <v>621</v>
      </c>
      <c r="D35" s="163">
        <v>82</v>
      </c>
      <c r="E35" s="163">
        <v>62</v>
      </c>
      <c r="F35" s="163">
        <v>60</v>
      </c>
      <c r="G35" s="163">
        <v>62</v>
      </c>
      <c r="H35" s="163">
        <v>61</v>
      </c>
      <c r="I35" s="163">
        <v>75</v>
      </c>
      <c r="J35" s="163">
        <v>62</v>
      </c>
      <c r="K35" s="163">
        <v>79</v>
      </c>
      <c r="L35" s="163">
        <v>70</v>
      </c>
      <c r="M35" s="163">
        <v>75</v>
      </c>
      <c r="N35" s="169">
        <f t="shared" si="0"/>
        <v>688</v>
      </c>
      <c r="O35" s="169">
        <f t="shared" si="1"/>
        <v>68.8</v>
      </c>
      <c r="P35" s="170">
        <v>27</v>
      </c>
    </row>
    <row r="36" spans="1:16" x14ac:dyDescent="0.25">
      <c r="A36" s="166" t="s">
        <v>57</v>
      </c>
      <c r="B36" s="167"/>
      <c r="C36" s="168" t="s">
        <v>622</v>
      </c>
      <c r="D36" s="163">
        <v>80</v>
      </c>
      <c r="E36" s="163">
        <v>62</v>
      </c>
      <c r="F36" s="163">
        <v>60</v>
      </c>
      <c r="G36" s="163">
        <v>91</v>
      </c>
      <c r="H36" s="163">
        <v>76</v>
      </c>
      <c r="I36" s="163">
        <v>75</v>
      </c>
      <c r="J36" s="163">
        <v>61</v>
      </c>
      <c r="K36" s="163">
        <v>75</v>
      </c>
      <c r="L36" s="163">
        <v>70</v>
      </c>
      <c r="M36" s="163">
        <v>75</v>
      </c>
      <c r="N36" s="169">
        <f t="shared" si="0"/>
        <v>725</v>
      </c>
      <c r="O36" s="169">
        <f t="shared" si="1"/>
        <v>72.5</v>
      </c>
      <c r="P36" s="170">
        <v>22</v>
      </c>
    </row>
    <row r="37" spans="1:16" x14ac:dyDescent="0.25">
      <c r="A37" s="166" t="s">
        <v>60</v>
      </c>
      <c r="B37" s="167"/>
      <c r="C37" s="168" t="s">
        <v>623</v>
      </c>
      <c r="D37" s="163">
        <v>87</v>
      </c>
      <c r="E37" s="163">
        <v>62</v>
      </c>
      <c r="F37" s="163">
        <v>60</v>
      </c>
      <c r="G37" s="163">
        <v>61</v>
      </c>
      <c r="H37" s="163">
        <v>77</v>
      </c>
      <c r="I37" s="163">
        <v>75</v>
      </c>
      <c r="J37" s="163">
        <v>61</v>
      </c>
      <c r="K37" s="163">
        <v>20</v>
      </c>
      <c r="L37" s="163">
        <v>70</v>
      </c>
      <c r="M37" s="163">
        <v>20</v>
      </c>
      <c r="N37" s="169">
        <f t="shared" si="0"/>
        <v>593</v>
      </c>
      <c r="O37" s="169">
        <f t="shared" si="1"/>
        <v>59.3</v>
      </c>
      <c r="P37" s="170">
        <v>29</v>
      </c>
    </row>
    <row r="38" spans="1:16" x14ac:dyDescent="0.25">
      <c r="A38" s="166" t="s">
        <v>82</v>
      </c>
      <c r="B38" s="167"/>
      <c r="C38" s="168" t="s">
        <v>624</v>
      </c>
      <c r="D38" s="163">
        <v>91</v>
      </c>
      <c r="E38" s="163">
        <v>88</v>
      </c>
      <c r="F38" s="163">
        <v>60</v>
      </c>
      <c r="G38" s="163">
        <v>77</v>
      </c>
      <c r="H38" s="163">
        <v>62</v>
      </c>
      <c r="I38" s="163">
        <v>91</v>
      </c>
      <c r="J38" s="163">
        <v>68</v>
      </c>
      <c r="K38" s="163">
        <v>79</v>
      </c>
      <c r="L38" s="163">
        <v>70</v>
      </c>
      <c r="M38" s="163">
        <v>75</v>
      </c>
      <c r="N38" s="169">
        <f t="shared" si="0"/>
        <v>761</v>
      </c>
      <c r="O38" s="169">
        <f t="shared" si="1"/>
        <v>76.099999999999994</v>
      </c>
      <c r="P38" s="170">
        <v>18</v>
      </c>
    </row>
    <row r="39" spans="1:16" x14ac:dyDescent="0.25">
      <c r="A39" s="166" t="s">
        <v>67</v>
      </c>
      <c r="B39" s="167"/>
      <c r="C39" s="168" t="s">
        <v>625</v>
      </c>
      <c r="D39" s="163">
        <v>89</v>
      </c>
      <c r="E39" s="163">
        <v>91</v>
      </c>
      <c r="F39" s="163">
        <v>71</v>
      </c>
      <c r="G39" s="163">
        <v>78</v>
      </c>
      <c r="H39" s="163">
        <v>62</v>
      </c>
      <c r="I39" s="163">
        <v>91</v>
      </c>
      <c r="J39" s="163">
        <v>65</v>
      </c>
      <c r="K39" s="163">
        <v>75</v>
      </c>
      <c r="L39" s="163">
        <v>94</v>
      </c>
      <c r="M39" s="163">
        <v>76</v>
      </c>
      <c r="N39" s="169">
        <f t="shared" si="0"/>
        <v>792</v>
      </c>
      <c r="O39" s="169">
        <f t="shared" si="1"/>
        <v>79.2</v>
      </c>
      <c r="P39" s="170">
        <v>16</v>
      </c>
    </row>
    <row r="40" spans="1:16" x14ac:dyDescent="0.25">
      <c r="A40" s="166" t="s">
        <v>66</v>
      </c>
      <c r="B40" s="167"/>
      <c r="C40" s="168" t="s">
        <v>626</v>
      </c>
      <c r="D40" s="163">
        <v>97</v>
      </c>
      <c r="E40" s="163">
        <v>100</v>
      </c>
      <c r="F40" s="163">
        <v>100</v>
      </c>
      <c r="G40" s="163">
        <v>100</v>
      </c>
      <c r="H40" s="163">
        <v>93</v>
      </c>
      <c r="I40" s="163">
        <v>98</v>
      </c>
      <c r="J40" s="163">
        <v>92</v>
      </c>
      <c r="K40" s="163">
        <v>92</v>
      </c>
      <c r="L40" s="163">
        <v>94</v>
      </c>
      <c r="M40" s="163">
        <v>92</v>
      </c>
      <c r="N40" s="169">
        <f t="shared" si="0"/>
        <v>958</v>
      </c>
      <c r="O40" s="169">
        <f t="shared" si="1"/>
        <v>95.8</v>
      </c>
      <c r="P40" s="170">
        <v>1</v>
      </c>
    </row>
  </sheetData>
  <mergeCells count="14">
    <mergeCell ref="B3:K3"/>
    <mergeCell ref="B4:C4"/>
    <mergeCell ref="E4:K4"/>
    <mergeCell ref="B5:C5"/>
    <mergeCell ref="E5:K5"/>
    <mergeCell ref="O7:O9"/>
    <mergeCell ref="P7:P9"/>
    <mergeCell ref="A10:C10"/>
    <mergeCell ref="A7:A9"/>
    <mergeCell ref="B7:B9"/>
    <mergeCell ref="C7:C9"/>
    <mergeCell ref="D7:J7"/>
    <mergeCell ref="K7:M7"/>
    <mergeCell ref="N7:N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40DB9-3E1A-4C63-877C-9B0AC893A32D}">
  <dimension ref="A1:P35"/>
  <sheetViews>
    <sheetView topLeftCell="A12" workbookViewId="0">
      <selection activeCell="B36" sqref="B36"/>
    </sheetView>
  </sheetViews>
  <sheetFormatPr defaultRowHeight="15" x14ac:dyDescent="0.25"/>
  <sheetData>
    <row r="1" spans="1:16" x14ac:dyDescent="0.25">
      <c r="A1" s="172"/>
      <c r="B1" s="173" t="s">
        <v>19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x14ac:dyDescent="0.25">
      <c r="A3" s="172"/>
      <c r="B3" s="448" t="s">
        <v>0</v>
      </c>
      <c r="C3" s="448"/>
      <c r="D3" s="448"/>
      <c r="E3" s="448"/>
      <c r="F3" s="448"/>
      <c r="G3" s="448"/>
      <c r="H3" s="448"/>
      <c r="I3" s="448"/>
      <c r="J3" s="448"/>
      <c r="K3" s="448"/>
      <c r="L3" s="172"/>
      <c r="M3" s="172"/>
      <c r="N3" s="172"/>
      <c r="O3" s="172"/>
      <c r="P3" s="172"/>
    </row>
    <row r="4" spans="1:16" x14ac:dyDescent="0.25">
      <c r="A4" s="172"/>
      <c r="B4" s="448" t="s">
        <v>627</v>
      </c>
      <c r="C4" s="448"/>
      <c r="D4" s="448" t="s">
        <v>628</v>
      </c>
      <c r="E4" s="448"/>
      <c r="F4" s="448" t="s">
        <v>3</v>
      </c>
      <c r="G4" s="448"/>
      <c r="H4" s="448"/>
      <c r="I4" s="448"/>
      <c r="J4" s="448"/>
      <c r="K4" s="448"/>
      <c r="L4" s="172"/>
      <c r="M4" s="172"/>
      <c r="N4" s="172"/>
      <c r="O4" s="172"/>
      <c r="P4" s="172"/>
    </row>
    <row r="5" spans="1:16" x14ac:dyDescent="0.25">
      <c r="A5" s="172"/>
      <c r="B5" s="448" t="s">
        <v>4</v>
      </c>
      <c r="C5" s="448"/>
      <c r="D5" s="172"/>
      <c r="E5" s="172"/>
      <c r="F5" s="448" t="s">
        <v>5</v>
      </c>
      <c r="G5" s="448"/>
      <c r="H5" s="448"/>
      <c r="I5" s="448"/>
      <c r="J5" s="448"/>
      <c r="K5" s="448"/>
      <c r="L5" s="172"/>
      <c r="M5" s="172"/>
      <c r="N5" s="172"/>
      <c r="O5" s="172"/>
      <c r="P5" s="172"/>
    </row>
    <row r="6" spans="1:16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 x14ac:dyDescent="0.25">
      <c r="A7" s="441" t="s">
        <v>6</v>
      </c>
      <c r="B7" s="444" t="s">
        <v>20</v>
      </c>
      <c r="C7" s="444" t="s">
        <v>7</v>
      </c>
      <c r="D7" s="447" t="s">
        <v>8</v>
      </c>
      <c r="E7" s="447"/>
      <c r="F7" s="447"/>
      <c r="G7" s="447"/>
      <c r="H7" s="447"/>
      <c r="I7" s="447"/>
      <c r="J7" s="447"/>
      <c r="K7" s="447"/>
      <c r="L7" s="447"/>
      <c r="M7" s="174" t="s">
        <v>9</v>
      </c>
      <c r="N7" s="437" t="s">
        <v>10</v>
      </c>
      <c r="O7" s="437" t="s">
        <v>11</v>
      </c>
      <c r="P7" s="437" t="s">
        <v>12</v>
      </c>
    </row>
    <row r="8" spans="1:16" ht="132" customHeight="1" x14ac:dyDescent="0.25">
      <c r="A8" s="442"/>
      <c r="B8" s="445"/>
      <c r="C8" s="445"/>
      <c r="D8" s="175" t="s">
        <v>629</v>
      </c>
      <c r="E8" s="175" t="s">
        <v>630</v>
      </c>
      <c r="F8" s="175" t="s">
        <v>631</v>
      </c>
      <c r="G8" s="175" t="s">
        <v>632</v>
      </c>
      <c r="H8" s="175" t="s">
        <v>633</v>
      </c>
      <c r="I8" s="175" t="s">
        <v>634</v>
      </c>
      <c r="J8" s="175" t="s">
        <v>635</v>
      </c>
      <c r="K8" s="175" t="s">
        <v>425</v>
      </c>
      <c r="L8" s="175" t="s">
        <v>636</v>
      </c>
      <c r="M8" s="175" t="s">
        <v>637</v>
      </c>
      <c r="N8" s="438"/>
      <c r="O8" s="438"/>
      <c r="P8" s="438"/>
    </row>
    <row r="9" spans="1:16" ht="122.25" customHeight="1" x14ac:dyDescent="0.25">
      <c r="A9" s="443"/>
      <c r="B9" s="446"/>
      <c r="C9" s="446"/>
      <c r="D9" s="175" t="s">
        <v>450</v>
      </c>
      <c r="E9" s="175" t="s">
        <v>453</v>
      </c>
      <c r="F9" s="175" t="s">
        <v>638</v>
      </c>
      <c r="G9" s="175" t="s">
        <v>450</v>
      </c>
      <c r="H9" s="175" t="s">
        <v>639</v>
      </c>
      <c r="I9" s="175" t="s">
        <v>258</v>
      </c>
      <c r="J9" s="175" t="s">
        <v>640</v>
      </c>
      <c r="K9" s="175" t="s">
        <v>641</v>
      </c>
      <c r="L9" s="175" t="s">
        <v>642</v>
      </c>
      <c r="M9" s="175" t="s">
        <v>643</v>
      </c>
      <c r="N9" s="439"/>
      <c r="O9" s="439"/>
      <c r="P9" s="439"/>
    </row>
    <row r="10" spans="1:16" x14ac:dyDescent="0.25">
      <c r="A10" s="440" t="s">
        <v>11</v>
      </c>
      <c r="B10" s="440"/>
      <c r="C10" s="440"/>
      <c r="D10" s="176">
        <v>93</v>
      </c>
      <c r="E10" s="176">
        <v>87</v>
      </c>
      <c r="F10" s="176">
        <v>92</v>
      </c>
      <c r="G10" s="176">
        <v>92</v>
      </c>
      <c r="H10" s="176">
        <v>83</v>
      </c>
      <c r="I10" s="176">
        <v>93</v>
      </c>
      <c r="J10" s="176">
        <v>93</v>
      </c>
      <c r="K10" s="176">
        <v>94</v>
      </c>
      <c r="L10" s="176">
        <v>76</v>
      </c>
      <c r="M10" s="176">
        <v>95</v>
      </c>
      <c r="N10" s="177"/>
      <c r="O10" s="177"/>
      <c r="P10" s="178"/>
    </row>
    <row r="11" spans="1:16" x14ac:dyDescent="0.25">
      <c r="A11" s="179" t="s">
        <v>37</v>
      </c>
      <c r="B11" s="180"/>
      <c r="C11" s="181" t="s">
        <v>644</v>
      </c>
      <c r="D11" s="176">
        <v>95</v>
      </c>
      <c r="E11" s="176">
        <v>92</v>
      </c>
      <c r="F11" s="176">
        <v>99</v>
      </c>
      <c r="G11" s="176">
        <v>89</v>
      </c>
      <c r="H11" s="176">
        <v>91</v>
      </c>
      <c r="I11" s="176">
        <v>92</v>
      </c>
      <c r="J11" s="176">
        <v>94</v>
      </c>
      <c r="K11" s="176">
        <v>96</v>
      </c>
      <c r="L11" s="176">
        <v>75</v>
      </c>
      <c r="M11" s="176">
        <v>95</v>
      </c>
      <c r="N11" s="182">
        <f>SUM(D11:M11)</f>
        <v>918</v>
      </c>
      <c r="O11" s="182">
        <f>AVERAGE(D11:M11)</f>
        <v>91.8</v>
      </c>
      <c r="P11" s="183">
        <v>9</v>
      </c>
    </row>
    <row r="12" spans="1:16" x14ac:dyDescent="0.25">
      <c r="A12" s="179" t="s">
        <v>40</v>
      </c>
      <c r="B12" s="180"/>
      <c r="C12" s="181" t="s">
        <v>645</v>
      </c>
      <c r="D12" s="176">
        <v>96</v>
      </c>
      <c r="E12" s="176">
        <v>95</v>
      </c>
      <c r="F12" s="176">
        <v>99</v>
      </c>
      <c r="G12" s="176">
        <v>96</v>
      </c>
      <c r="H12" s="176">
        <v>92</v>
      </c>
      <c r="I12" s="176">
        <v>96</v>
      </c>
      <c r="J12" s="176">
        <v>98</v>
      </c>
      <c r="K12" s="176">
        <v>96</v>
      </c>
      <c r="L12" s="176">
        <v>95</v>
      </c>
      <c r="M12" s="176">
        <v>100</v>
      </c>
      <c r="N12" s="182">
        <f t="shared" ref="N12:N35" si="0">SUM(D12:M12)</f>
        <v>963</v>
      </c>
      <c r="O12" s="182">
        <f t="shared" ref="O12:O35" si="1">AVERAGE(D12:M12)</f>
        <v>96.3</v>
      </c>
      <c r="P12" s="183">
        <v>1</v>
      </c>
    </row>
    <row r="13" spans="1:16" x14ac:dyDescent="0.25">
      <c r="A13" s="179" t="s">
        <v>43</v>
      </c>
      <c r="B13" s="180"/>
      <c r="C13" s="181" t="s">
        <v>646</v>
      </c>
      <c r="D13" s="176">
        <v>95</v>
      </c>
      <c r="E13" s="176">
        <v>93</v>
      </c>
      <c r="F13" s="176">
        <v>91</v>
      </c>
      <c r="G13" s="176">
        <v>95</v>
      </c>
      <c r="H13" s="176">
        <v>91</v>
      </c>
      <c r="I13" s="176">
        <v>94</v>
      </c>
      <c r="J13" s="176">
        <v>92</v>
      </c>
      <c r="K13" s="176">
        <v>96</v>
      </c>
      <c r="L13" s="176">
        <v>75</v>
      </c>
      <c r="M13" s="176">
        <v>100</v>
      </c>
      <c r="N13" s="182">
        <f t="shared" si="0"/>
        <v>922</v>
      </c>
      <c r="O13" s="182">
        <f t="shared" si="1"/>
        <v>92.2</v>
      </c>
      <c r="P13" s="183">
        <v>6</v>
      </c>
    </row>
    <row r="14" spans="1:16" x14ac:dyDescent="0.25">
      <c r="A14" s="179" t="s">
        <v>46</v>
      </c>
      <c r="B14" s="180"/>
      <c r="C14" s="181" t="s">
        <v>647</v>
      </c>
      <c r="D14" s="176">
        <v>96</v>
      </c>
      <c r="E14" s="176">
        <v>92</v>
      </c>
      <c r="F14" s="176">
        <v>95</v>
      </c>
      <c r="G14" s="176">
        <v>95</v>
      </c>
      <c r="H14" s="176">
        <v>84</v>
      </c>
      <c r="I14" s="176">
        <v>94</v>
      </c>
      <c r="J14" s="176">
        <v>92</v>
      </c>
      <c r="K14" s="176">
        <v>96</v>
      </c>
      <c r="L14" s="176">
        <v>65</v>
      </c>
      <c r="M14" s="176">
        <v>100</v>
      </c>
      <c r="N14" s="182">
        <f t="shared" si="0"/>
        <v>909</v>
      </c>
      <c r="O14" s="182">
        <f t="shared" si="1"/>
        <v>90.9</v>
      </c>
      <c r="P14" s="183">
        <v>14</v>
      </c>
    </row>
    <row r="15" spans="1:16" x14ac:dyDescent="0.25">
      <c r="A15" s="179" t="s">
        <v>48</v>
      </c>
      <c r="B15" s="180"/>
      <c r="C15" s="181" t="s">
        <v>648</v>
      </c>
      <c r="D15" s="176">
        <v>95</v>
      </c>
      <c r="E15" s="176">
        <v>94</v>
      </c>
      <c r="F15" s="176">
        <v>98</v>
      </c>
      <c r="G15" s="176">
        <v>94</v>
      </c>
      <c r="H15" s="176">
        <v>74</v>
      </c>
      <c r="I15" s="176">
        <v>95</v>
      </c>
      <c r="J15" s="176">
        <v>97</v>
      </c>
      <c r="K15" s="176">
        <v>97</v>
      </c>
      <c r="L15" s="176">
        <v>65</v>
      </c>
      <c r="M15" s="176">
        <v>100</v>
      </c>
      <c r="N15" s="182">
        <f t="shared" si="0"/>
        <v>909</v>
      </c>
      <c r="O15" s="182">
        <f t="shared" si="1"/>
        <v>90.9</v>
      </c>
      <c r="P15" s="183">
        <v>13</v>
      </c>
    </row>
    <row r="16" spans="1:16" x14ac:dyDescent="0.25">
      <c r="A16" s="179" t="s">
        <v>50</v>
      </c>
      <c r="B16" s="180"/>
      <c r="C16" s="181" t="s">
        <v>649</v>
      </c>
      <c r="D16" s="176">
        <v>96</v>
      </c>
      <c r="E16" s="176">
        <v>92</v>
      </c>
      <c r="F16" s="176">
        <v>94</v>
      </c>
      <c r="G16" s="176">
        <v>94</v>
      </c>
      <c r="H16" s="176">
        <v>74</v>
      </c>
      <c r="I16" s="176">
        <v>95</v>
      </c>
      <c r="J16" s="176">
        <v>95</v>
      </c>
      <c r="K16" s="176">
        <v>97</v>
      </c>
      <c r="L16" s="176">
        <v>85</v>
      </c>
      <c r="M16" s="176">
        <v>100</v>
      </c>
      <c r="N16" s="182">
        <f t="shared" si="0"/>
        <v>922</v>
      </c>
      <c r="O16" s="182">
        <f t="shared" si="1"/>
        <v>92.2</v>
      </c>
      <c r="P16" s="183">
        <v>7</v>
      </c>
    </row>
    <row r="17" spans="1:16" x14ac:dyDescent="0.25">
      <c r="A17" s="179" t="s">
        <v>53</v>
      </c>
      <c r="B17" s="180"/>
      <c r="C17" s="181" t="s">
        <v>650</v>
      </c>
      <c r="D17" s="176">
        <v>93</v>
      </c>
      <c r="E17" s="176">
        <v>95</v>
      </c>
      <c r="F17" s="176">
        <v>97</v>
      </c>
      <c r="G17" s="176">
        <v>94</v>
      </c>
      <c r="H17" s="176">
        <v>92</v>
      </c>
      <c r="I17" s="176">
        <v>94</v>
      </c>
      <c r="J17" s="176">
        <v>95</v>
      </c>
      <c r="K17" s="176">
        <v>96</v>
      </c>
      <c r="L17" s="176">
        <v>65</v>
      </c>
      <c r="M17" s="176">
        <v>100</v>
      </c>
      <c r="N17" s="182">
        <f t="shared" si="0"/>
        <v>921</v>
      </c>
      <c r="O17" s="182">
        <f t="shared" si="1"/>
        <v>92.1</v>
      </c>
      <c r="P17" s="183">
        <v>8</v>
      </c>
    </row>
    <row r="18" spans="1:16" x14ac:dyDescent="0.25">
      <c r="A18" s="179" t="s">
        <v>39</v>
      </c>
      <c r="B18" s="180"/>
      <c r="C18" s="181" t="s">
        <v>651</v>
      </c>
      <c r="D18" s="176">
        <v>93</v>
      </c>
      <c r="E18" s="176">
        <v>70</v>
      </c>
      <c r="F18" s="176">
        <v>95</v>
      </c>
      <c r="G18" s="176">
        <v>89</v>
      </c>
      <c r="H18" s="176">
        <v>74</v>
      </c>
      <c r="I18" s="176">
        <v>96</v>
      </c>
      <c r="J18" s="176">
        <v>96</v>
      </c>
      <c r="K18" s="176">
        <v>96</v>
      </c>
      <c r="L18" s="176">
        <v>61</v>
      </c>
      <c r="M18" s="176">
        <v>85</v>
      </c>
      <c r="N18" s="182">
        <f t="shared" si="0"/>
        <v>855</v>
      </c>
      <c r="O18" s="182">
        <f t="shared" si="1"/>
        <v>85.5</v>
      </c>
      <c r="P18" s="183">
        <v>21</v>
      </c>
    </row>
    <row r="19" spans="1:16" x14ac:dyDescent="0.25">
      <c r="A19" s="179" t="s">
        <v>58</v>
      </c>
      <c r="B19" s="180"/>
      <c r="C19" s="181" t="s">
        <v>652</v>
      </c>
      <c r="D19" s="176">
        <v>94</v>
      </c>
      <c r="E19" s="176">
        <v>94</v>
      </c>
      <c r="F19" s="176">
        <v>93</v>
      </c>
      <c r="G19" s="176">
        <v>93</v>
      </c>
      <c r="H19" s="176">
        <v>92</v>
      </c>
      <c r="I19" s="176">
        <v>94</v>
      </c>
      <c r="J19" s="176">
        <v>92</v>
      </c>
      <c r="K19" s="176">
        <v>96</v>
      </c>
      <c r="L19" s="176">
        <v>75</v>
      </c>
      <c r="M19" s="176">
        <v>91</v>
      </c>
      <c r="N19" s="182">
        <f t="shared" si="0"/>
        <v>914</v>
      </c>
      <c r="O19" s="182">
        <f t="shared" si="1"/>
        <v>91.4</v>
      </c>
      <c r="P19" s="183">
        <v>11</v>
      </c>
    </row>
    <row r="20" spans="1:16" x14ac:dyDescent="0.25">
      <c r="A20" s="179" t="s">
        <v>61</v>
      </c>
      <c r="B20" s="180"/>
      <c r="C20" s="181" t="s">
        <v>653</v>
      </c>
      <c r="D20" s="176">
        <v>94</v>
      </c>
      <c r="E20" s="176">
        <v>92</v>
      </c>
      <c r="F20" s="176">
        <v>93</v>
      </c>
      <c r="G20" s="176">
        <v>94</v>
      </c>
      <c r="H20" s="176">
        <v>74</v>
      </c>
      <c r="I20" s="176">
        <v>94</v>
      </c>
      <c r="J20" s="176">
        <v>98</v>
      </c>
      <c r="K20" s="176">
        <v>97</v>
      </c>
      <c r="L20" s="176">
        <v>75</v>
      </c>
      <c r="M20" s="176">
        <v>91</v>
      </c>
      <c r="N20" s="182">
        <f t="shared" si="0"/>
        <v>902</v>
      </c>
      <c r="O20" s="182">
        <f t="shared" si="1"/>
        <v>90.2</v>
      </c>
      <c r="P20" s="183">
        <v>17</v>
      </c>
    </row>
    <row r="21" spans="1:16" x14ac:dyDescent="0.25">
      <c r="A21" s="179" t="s">
        <v>64</v>
      </c>
      <c r="B21" s="180"/>
      <c r="C21" s="181" t="s">
        <v>654</v>
      </c>
      <c r="D21" s="176">
        <v>93</v>
      </c>
      <c r="E21" s="176">
        <v>82</v>
      </c>
      <c r="F21" s="176">
        <v>91</v>
      </c>
      <c r="G21" s="176">
        <v>94</v>
      </c>
      <c r="H21" s="176">
        <v>74</v>
      </c>
      <c r="I21" s="176">
        <v>94</v>
      </c>
      <c r="J21" s="176">
        <v>92</v>
      </c>
      <c r="K21" s="176">
        <v>97</v>
      </c>
      <c r="L21" s="176">
        <v>95</v>
      </c>
      <c r="M21" s="176">
        <v>95</v>
      </c>
      <c r="N21" s="182">
        <f t="shared" si="0"/>
        <v>907</v>
      </c>
      <c r="O21" s="182">
        <f t="shared" si="1"/>
        <v>90.7</v>
      </c>
      <c r="P21" s="183">
        <v>15</v>
      </c>
    </row>
    <row r="22" spans="1:16" x14ac:dyDescent="0.25">
      <c r="A22" s="179" t="s">
        <v>63</v>
      </c>
      <c r="B22" s="180"/>
      <c r="C22" s="181" t="s">
        <v>655</v>
      </c>
      <c r="D22" s="176">
        <v>93</v>
      </c>
      <c r="E22" s="176">
        <v>70</v>
      </c>
      <c r="F22" s="176">
        <v>84</v>
      </c>
      <c r="G22" s="176">
        <v>93</v>
      </c>
      <c r="H22" s="176">
        <v>95</v>
      </c>
      <c r="I22" s="176">
        <v>94</v>
      </c>
      <c r="J22" s="176">
        <v>92</v>
      </c>
      <c r="K22" s="176">
        <v>96</v>
      </c>
      <c r="L22" s="176">
        <v>75</v>
      </c>
      <c r="M22" s="176">
        <v>74</v>
      </c>
      <c r="N22" s="182">
        <f t="shared" si="0"/>
        <v>866</v>
      </c>
      <c r="O22" s="182">
        <f t="shared" si="1"/>
        <v>86.6</v>
      </c>
      <c r="P22" s="183">
        <v>19</v>
      </c>
    </row>
    <row r="23" spans="1:16" x14ac:dyDescent="0.25">
      <c r="A23" s="179" t="s">
        <v>69</v>
      </c>
      <c r="B23" s="180"/>
      <c r="C23" s="181" t="s">
        <v>656</v>
      </c>
      <c r="D23" s="176">
        <v>89</v>
      </c>
      <c r="E23" s="176">
        <v>68</v>
      </c>
      <c r="F23" s="176">
        <v>86</v>
      </c>
      <c r="G23" s="176">
        <v>87</v>
      </c>
      <c r="H23" s="176">
        <v>91</v>
      </c>
      <c r="I23" s="176">
        <v>95</v>
      </c>
      <c r="J23" s="176">
        <v>94</v>
      </c>
      <c r="K23" s="176">
        <v>82</v>
      </c>
      <c r="L23" s="176">
        <v>61</v>
      </c>
      <c r="M23" s="176">
        <v>100</v>
      </c>
      <c r="N23" s="182">
        <f t="shared" si="0"/>
        <v>853</v>
      </c>
      <c r="O23" s="182">
        <f t="shared" si="1"/>
        <v>85.3</v>
      </c>
      <c r="P23" s="183">
        <v>22</v>
      </c>
    </row>
    <row r="24" spans="1:16" x14ac:dyDescent="0.25">
      <c r="A24" s="179" t="s">
        <v>71</v>
      </c>
      <c r="B24" s="180"/>
      <c r="C24" s="181" t="s">
        <v>657</v>
      </c>
      <c r="D24" s="176">
        <v>94</v>
      </c>
      <c r="E24" s="176">
        <v>95</v>
      </c>
      <c r="F24" s="176">
        <v>100</v>
      </c>
      <c r="G24" s="176">
        <v>93</v>
      </c>
      <c r="H24" s="176">
        <v>84</v>
      </c>
      <c r="I24" s="176">
        <v>96</v>
      </c>
      <c r="J24" s="176">
        <v>94</v>
      </c>
      <c r="K24" s="176">
        <v>97</v>
      </c>
      <c r="L24" s="176">
        <v>65</v>
      </c>
      <c r="M24" s="176">
        <v>100</v>
      </c>
      <c r="N24" s="182">
        <f t="shared" si="0"/>
        <v>918</v>
      </c>
      <c r="O24" s="182">
        <f t="shared" si="1"/>
        <v>91.8</v>
      </c>
      <c r="P24" s="183">
        <v>10</v>
      </c>
    </row>
    <row r="25" spans="1:16" x14ac:dyDescent="0.25">
      <c r="A25" s="179" t="s">
        <v>74</v>
      </c>
      <c r="B25" s="180"/>
      <c r="C25" s="181" t="s">
        <v>658</v>
      </c>
      <c r="D25" s="176">
        <v>94</v>
      </c>
      <c r="E25" s="176">
        <v>94</v>
      </c>
      <c r="F25" s="176">
        <v>96</v>
      </c>
      <c r="G25" s="176">
        <v>89</v>
      </c>
      <c r="H25" s="176">
        <v>74</v>
      </c>
      <c r="I25" s="176">
        <v>96</v>
      </c>
      <c r="J25" s="176">
        <v>98</v>
      </c>
      <c r="K25" s="176">
        <v>97</v>
      </c>
      <c r="L25" s="176">
        <v>65</v>
      </c>
      <c r="M25" s="176">
        <v>100</v>
      </c>
      <c r="N25" s="182">
        <f t="shared" si="0"/>
        <v>903</v>
      </c>
      <c r="O25" s="182">
        <f t="shared" si="1"/>
        <v>90.3</v>
      </c>
      <c r="P25" s="183">
        <v>16</v>
      </c>
    </row>
    <row r="26" spans="1:16" x14ac:dyDescent="0.25">
      <c r="A26" s="179" t="s">
        <v>76</v>
      </c>
      <c r="B26" s="180"/>
      <c r="C26" s="181" t="s">
        <v>659</v>
      </c>
      <c r="D26" s="176">
        <v>93</v>
      </c>
      <c r="E26" s="176">
        <v>92</v>
      </c>
      <c r="F26" s="176">
        <v>99</v>
      </c>
      <c r="G26" s="176">
        <v>95</v>
      </c>
      <c r="H26" s="176">
        <v>74</v>
      </c>
      <c r="I26" s="176">
        <v>96</v>
      </c>
      <c r="J26" s="176">
        <v>97</v>
      </c>
      <c r="K26" s="176">
        <v>97</v>
      </c>
      <c r="L26" s="176">
        <v>95</v>
      </c>
      <c r="M26" s="176">
        <v>100</v>
      </c>
      <c r="N26" s="182">
        <f t="shared" si="0"/>
        <v>938</v>
      </c>
      <c r="O26" s="182">
        <f t="shared" si="1"/>
        <v>93.8</v>
      </c>
      <c r="P26" s="183">
        <v>5</v>
      </c>
    </row>
    <row r="27" spans="1:16" x14ac:dyDescent="0.25">
      <c r="A27" s="179" t="s">
        <v>78</v>
      </c>
      <c r="B27" s="180"/>
      <c r="C27" s="181" t="s">
        <v>660</v>
      </c>
      <c r="D27" s="176">
        <v>94</v>
      </c>
      <c r="E27" s="176">
        <v>93</v>
      </c>
      <c r="F27" s="176">
        <v>98</v>
      </c>
      <c r="G27" s="176">
        <v>95</v>
      </c>
      <c r="H27" s="176">
        <v>95</v>
      </c>
      <c r="I27" s="176">
        <v>96</v>
      </c>
      <c r="J27" s="176">
        <v>97</v>
      </c>
      <c r="K27" s="176">
        <v>97</v>
      </c>
      <c r="L27" s="176">
        <v>95</v>
      </c>
      <c r="M27" s="176">
        <v>95</v>
      </c>
      <c r="N27" s="182">
        <f t="shared" si="0"/>
        <v>955</v>
      </c>
      <c r="O27" s="182">
        <f t="shared" si="1"/>
        <v>95.5</v>
      </c>
      <c r="P27" s="183">
        <v>3</v>
      </c>
    </row>
    <row r="28" spans="1:16" x14ac:dyDescent="0.25">
      <c r="A28" s="179" t="s">
        <v>55</v>
      </c>
      <c r="B28" s="180"/>
      <c r="C28" s="181" t="s">
        <v>661</v>
      </c>
      <c r="D28" s="176">
        <v>93</v>
      </c>
      <c r="E28" s="176">
        <v>85</v>
      </c>
      <c r="F28" s="176">
        <v>91</v>
      </c>
      <c r="G28" s="176">
        <v>89</v>
      </c>
      <c r="H28" s="176">
        <v>74</v>
      </c>
      <c r="I28" s="176">
        <v>84</v>
      </c>
      <c r="J28" s="176">
        <v>86</v>
      </c>
      <c r="K28" s="176">
        <v>97</v>
      </c>
      <c r="L28" s="176">
        <v>85</v>
      </c>
      <c r="M28" s="176">
        <v>95</v>
      </c>
      <c r="N28" s="182">
        <f t="shared" si="0"/>
        <v>879</v>
      </c>
      <c r="O28" s="182">
        <f t="shared" si="1"/>
        <v>87.9</v>
      </c>
      <c r="P28" s="183">
        <v>18</v>
      </c>
    </row>
    <row r="29" spans="1:16" x14ac:dyDescent="0.25">
      <c r="A29" s="179" t="s">
        <v>52</v>
      </c>
      <c r="B29" s="180"/>
      <c r="C29" s="181" t="s">
        <v>662</v>
      </c>
      <c r="D29" s="176">
        <v>89</v>
      </c>
      <c r="E29" s="176">
        <v>80</v>
      </c>
      <c r="F29" s="176">
        <v>61</v>
      </c>
      <c r="G29" s="176">
        <v>89</v>
      </c>
      <c r="H29" s="176">
        <v>74</v>
      </c>
      <c r="I29" s="176">
        <v>84</v>
      </c>
      <c r="J29" s="176">
        <v>77</v>
      </c>
      <c r="K29" s="176">
        <v>80</v>
      </c>
      <c r="L29" s="176">
        <v>61</v>
      </c>
      <c r="M29" s="176">
        <v>95</v>
      </c>
      <c r="N29" s="182">
        <f t="shared" si="0"/>
        <v>790</v>
      </c>
      <c r="O29" s="182">
        <f t="shared" si="1"/>
        <v>79</v>
      </c>
      <c r="P29" s="183">
        <v>25</v>
      </c>
    </row>
    <row r="30" spans="1:16" x14ac:dyDescent="0.25">
      <c r="A30" s="179" t="s">
        <v>83</v>
      </c>
      <c r="B30" s="180"/>
      <c r="C30" s="181" t="s">
        <v>663</v>
      </c>
      <c r="D30" s="176">
        <v>93</v>
      </c>
      <c r="E30" s="176">
        <v>94</v>
      </c>
      <c r="F30" s="176">
        <v>99</v>
      </c>
      <c r="G30" s="176">
        <v>95</v>
      </c>
      <c r="H30" s="176">
        <v>92</v>
      </c>
      <c r="I30" s="176">
        <v>96</v>
      </c>
      <c r="J30" s="176">
        <v>96</v>
      </c>
      <c r="K30" s="176">
        <v>97</v>
      </c>
      <c r="L30" s="176">
        <v>95</v>
      </c>
      <c r="M30" s="176">
        <v>100</v>
      </c>
      <c r="N30" s="182">
        <f t="shared" si="0"/>
        <v>957</v>
      </c>
      <c r="O30" s="182">
        <f t="shared" si="1"/>
        <v>95.7</v>
      </c>
      <c r="P30" s="183">
        <v>2</v>
      </c>
    </row>
    <row r="31" spans="1:16" x14ac:dyDescent="0.25">
      <c r="A31" s="179" t="s">
        <v>42</v>
      </c>
      <c r="B31" s="180"/>
      <c r="C31" s="181" t="s">
        <v>664</v>
      </c>
      <c r="D31" s="176">
        <v>94</v>
      </c>
      <c r="E31" s="176">
        <v>94</v>
      </c>
      <c r="F31" s="176">
        <v>96</v>
      </c>
      <c r="G31" s="176">
        <v>93</v>
      </c>
      <c r="H31" s="176">
        <v>92</v>
      </c>
      <c r="I31" s="176">
        <v>96</v>
      </c>
      <c r="J31" s="176">
        <v>97</v>
      </c>
      <c r="K31" s="176">
        <v>97</v>
      </c>
      <c r="L31" s="176">
        <v>95</v>
      </c>
      <c r="M31" s="176">
        <v>100</v>
      </c>
      <c r="N31" s="182">
        <f t="shared" si="0"/>
        <v>954</v>
      </c>
      <c r="O31" s="182">
        <f t="shared" si="1"/>
        <v>95.4</v>
      </c>
      <c r="P31" s="183">
        <v>4</v>
      </c>
    </row>
    <row r="32" spans="1:16" x14ac:dyDescent="0.25">
      <c r="A32" s="179" t="s">
        <v>86</v>
      </c>
      <c r="B32" s="180"/>
      <c r="C32" s="181" t="s">
        <v>665</v>
      </c>
      <c r="D32" s="176">
        <v>95</v>
      </c>
      <c r="E32" s="176">
        <v>92</v>
      </c>
      <c r="F32" s="176">
        <v>94</v>
      </c>
      <c r="G32" s="176">
        <v>93</v>
      </c>
      <c r="H32" s="176">
        <v>84</v>
      </c>
      <c r="I32" s="176">
        <v>92</v>
      </c>
      <c r="J32" s="176">
        <v>92</v>
      </c>
      <c r="K32" s="176">
        <v>96</v>
      </c>
      <c r="L32" s="176">
        <v>75</v>
      </c>
      <c r="M32" s="176">
        <v>100</v>
      </c>
      <c r="N32" s="182">
        <f t="shared" si="0"/>
        <v>913</v>
      </c>
      <c r="O32" s="182">
        <f t="shared" si="1"/>
        <v>91.3</v>
      </c>
      <c r="P32" s="183">
        <v>12</v>
      </c>
    </row>
    <row r="33" spans="1:16" x14ac:dyDescent="0.25">
      <c r="A33" s="179" t="s">
        <v>88</v>
      </c>
      <c r="B33" s="180"/>
      <c r="C33" s="181" t="s">
        <v>666</v>
      </c>
      <c r="D33" s="176">
        <v>89</v>
      </c>
      <c r="E33" s="176">
        <v>70</v>
      </c>
      <c r="F33" s="176">
        <v>82</v>
      </c>
      <c r="G33" s="176">
        <v>89</v>
      </c>
      <c r="H33" s="176">
        <v>74</v>
      </c>
      <c r="I33" s="176">
        <v>94</v>
      </c>
      <c r="J33" s="176">
        <v>78</v>
      </c>
      <c r="K33" s="176">
        <v>82</v>
      </c>
      <c r="L33" s="176">
        <v>61</v>
      </c>
      <c r="M33" s="176">
        <v>72</v>
      </c>
      <c r="N33" s="182">
        <f t="shared" si="0"/>
        <v>791</v>
      </c>
      <c r="O33" s="182">
        <f t="shared" si="1"/>
        <v>79.099999999999994</v>
      </c>
      <c r="P33" s="183">
        <v>24</v>
      </c>
    </row>
    <row r="34" spans="1:16" x14ac:dyDescent="0.25">
      <c r="A34" s="179" t="s">
        <v>45</v>
      </c>
      <c r="B34" s="180"/>
      <c r="C34" s="181" t="s">
        <v>667</v>
      </c>
      <c r="D34" s="176">
        <v>87</v>
      </c>
      <c r="E34" s="176">
        <v>82</v>
      </c>
      <c r="F34" s="176">
        <v>75</v>
      </c>
      <c r="G34" s="176">
        <v>89</v>
      </c>
      <c r="H34" s="176">
        <v>74</v>
      </c>
      <c r="I34" s="176">
        <v>84</v>
      </c>
      <c r="J34" s="176">
        <v>92</v>
      </c>
      <c r="K34" s="176">
        <v>80</v>
      </c>
      <c r="L34" s="176">
        <v>61</v>
      </c>
      <c r="M34" s="176">
        <v>95</v>
      </c>
      <c r="N34" s="182">
        <f t="shared" si="0"/>
        <v>819</v>
      </c>
      <c r="O34" s="182">
        <f t="shared" si="1"/>
        <v>81.900000000000006</v>
      </c>
      <c r="P34" s="183">
        <v>23</v>
      </c>
    </row>
    <row r="35" spans="1:16" x14ac:dyDescent="0.25">
      <c r="A35" s="179" t="s">
        <v>73</v>
      </c>
      <c r="B35" s="180"/>
      <c r="C35" s="181" t="s">
        <v>668</v>
      </c>
      <c r="D35" s="176">
        <v>94</v>
      </c>
      <c r="E35" s="176">
        <v>70</v>
      </c>
      <c r="F35" s="176">
        <v>94</v>
      </c>
      <c r="G35" s="176">
        <v>88</v>
      </c>
      <c r="H35" s="176">
        <v>74</v>
      </c>
      <c r="I35" s="176">
        <v>96</v>
      </c>
      <c r="J35" s="176">
        <v>96</v>
      </c>
      <c r="K35" s="176">
        <v>96</v>
      </c>
      <c r="L35" s="176">
        <v>70</v>
      </c>
      <c r="M35" s="176">
        <v>85</v>
      </c>
      <c r="N35" s="182">
        <f t="shared" si="0"/>
        <v>863</v>
      </c>
      <c r="O35" s="182">
        <f t="shared" si="1"/>
        <v>86.3</v>
      </c>
      <c r="P35" s="183">
        <v>20</v>
      </c>
    </row>
  </sheetData>
  <mergeCells count="14">
    <mergeCell ref="B3:K3"/>
    <mergeCell ref="B4:C4"/>
    <mergeCell ref="D4:E4"/>
    <mergeCell ref="F4:K4"/>
    <mergeCell ref="B5:C5"/>
    <mergeCell ref="F5:K5"/>
    <mergeCell ref="P7:P9"/>
    <mergeCell ref="A10:C10"/>
    <mergeCell ref="A7:A9"/>
    <mergeCell ref="B7:B9"/>
    <mergeCell ref="C7:C9"/>
    <mergeCell ref="D7:L7"/>
    <mergeCell ref="N7:N9"/>
    <mergeCell ref="O7:O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5317E-AC80-4E36-8E78-464F245BC401}">
  <dimension ref="A1:O31"/>
  <sheetViews>
    <sheetView topLeftCell="A11" workbookViewId="0">
      <selection activeCell="B32" sqref="B32"/>
    </sheetView>
  </sheetViews>
  <sheetFormatPr defaultRowHeight="15" x14ac:dyDescent="0.25"/>
  <sheetData>
    <row r="1" spans="1:15" x14ac:dyDescent="0.25">
      <c r="A1" s="184"/>
      <c r="B1" s="185" t="s">
        <v>19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x14ac:dyDescent="0.25">
      <c r="A3" s="184"/>
      <c r="B3" s="460" t="s">
        <v>0</v>
      </c>
      <c r="C3" s="460"/>
      <c r="D3" s="460"/>
      <c r="E3" s="460"/>
      <c r="F3" s="460"/>
      <c r="G3" s="460"/>
      <c r="H3" s="460"/>
      <c r="I3" s="460"/>
      <c r="J3" s="460"/>
      <c r="K3" s="460"/>
      <c r="L3" s="184"/>
      <c r="M3" s="184"/>
      <c r="N3" s="184"/>
      <c r="O3" s="184"/>
    </row>
    <row r="4" spans="1:15" x14ac:dyDescent="0.25">
      <c r="A4" s="184"/>
      <c r="B4" s="460" t="s">
        <v>669</v>
      </c>
      <c r="C4" s="460"/>
      <c r="D4" s="460" t="s">
        <v>628</v>
      </c>
      <c r="E4" s="460"/>
      <c r="F4" s="460" t="s">
        <v>3</v>
      </c>
      <c r="G4" s="460"/>
      <c r="H4" s="460"/>
      <c r="I4" s="460"/>
      <c r="J4" s="460"/>
      <c r="K4" s="460"/>
      <c r="L4" s="184"/>
      <c r="M4" s="184"/>
      <c r="N4" s="184"/>
      <c r="O4" s="184"/>
    </row>
    <row r="5" spans="1:15" x14ac:dyDescent="0.25">
      <c r="A5" s="184"/>
      <c r="B5" s="460" t="s">
        <v>4</v>
      </c>
      <c r="C5" s="460"/>
      <c r="D5" s="184"/>
      <c r="E5" s="184"/>
      <c r="F5" s="460" t="s">
        <v>670</v>
      </c>
      <c r="G5" s="460"/>
      <c r="H5" s="460"/>
      <c r="I5" s="460"/>
      <c r="J5" s="460"/>
      <c r="K5" s="460"/>
      <c r="L5" s="184"/>
      <c r="M5" s="184"/>
      <c r="N5" s="184"/>
      <c r="O5" s="184"/>
    </row>
    <row r="6" spans="1:15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1:15" x14ac:dyDescent="0.25">
      <c r="A7" s="453" t="s">
        <v>6</v>
      </c>
      <c r="B7" s="456" t="s">
        <v>20</v>
      </c>
      <c r="C7" s="456" t="s">
        <v>7</v>
      </c>
      <c r="D7" s="459" t="s">
        <v>8</v>
      </c>
      <c r="E7" s="459"/>
      <c r="F7" s="459"/>
      <c r="G7" s="459"/>
      <c r="H7" s="459"/>
      <c r="I7" s="459"/>
      <c r="J7" s="459"/>
      <c r="K7" s="459"/>
      <c r="L7" s="186" t="s">
        <v>9</v>
      </c>
      <c r="M7" s="449" t="s">
        <v>10</v>
      </c>
      <c r="N7" s="449" t="s">
        <v>11</v>
      </c>
      <c r="O7" s="449" t="s">
        <v>12</v>
      </c>
    </row>
    <row r="8" spans="1:15" ht="132.75" customHeight="1" x14ac:dyDescent="0.25">
      <c r="A8" s="454"/>
      <c r="B8" s="457"/>
      <c r="C8" s="457"/>
      <c r="D8" s="187" t="s">
        <v>671</v>
      </c>
      <c r="E8" s="187" t="s">
        <v>630</v>
      </c>
      <c r="F8" s="187" t="s">
        <v>631</v>
      </c>
      <c r="G8" s="187" t="s">
        <v>672</v>
      </c>
      <c r="H8" s="187" t="s">
        <v>633</v>
      </c>
      <c r="I8" s="187" t="s">
        <v>634</v>
      </c>
      <c r="J8" s="187" t="s">
        <v>635</v>
      </c>
      <c r="K8" s="187" t="s">
        <v>425</v>
      </c>
      <c r="L8" s="187" t="s">
        <v>637</v>
      </c>
      <c r="M8" s="450"/>
      <c r="N8" s="450"/>
      <c r="O8" s="450"/>
    </row>
    <row r="9" spans="1:15" ht="135.75" customHeight="1" x14ac:dyDescent="0.25">
      <c r="A9" s="455"/>
      <c r="B9" s="458"/>
      <c r="C9" s="458"/>
      <c r="D9" s="187" t="s">
        <v>673</v>
      </c>
      <c r="E9" s="187" t="s">
        <v>453</v>
      </c>
      <c r="F9" s="187" t="s">
        <v>638</v>
      </c>
      <c r="G9" s="187" t="s">
        <v>674</v>
      </c>
      <c r="H9" s="187" t="s">
        <v>639</v>
      </c>
      <c r="I9" s="187" t="s">
        <v>675</v>
      </c>
      <c r="J9" s="187" t="s">
        <v>676</v>
      </c>
      <c r="K9" s="187" t="s">
        <v>677</v>
      </c>
      <c r="L9" s="187" t="s">
        <v>643</v>
      </c>
      <c r="M9" s="451"/>
      <c r="N9" s="451"/>
      <c r="O9" s="451"/>
    </row>
    <row r="10" spans="1:15" x14ac:dyDescent="0.25">
      <c r="A10" s="452" t="s">
        <v>11</v>
      </c>
      <c r="B10" s="452"/>
      <c r="C10" s="452"/>
      <c r="D10" s="188">
        <v>91</v>
      </c>
      <c r="E10" s="188">
        <v>87</v>
      </c>
      <c r="F10" s="188">
        <v>88</v>
      </c>
      <c r="G10" s="188">
        <v>82</v>
      </c>
      <c r="H10" s="188">
        <v>84</v>
      </c>
      <c r="I10" s="188">
        <v>85</v>
      </c>
      <c r="J10" s="188">
        <v>90</v>
      </c>
      <c r="K10" s="188">
        <v>94</v>
      </c>
      <c r="L10" s="188">
        <v>89</v>
      </c>
      <c r="M10" s="189"/>
      <c r="N10" s="189"/>
      <c r="O10" s="190"/>
    </row>
    <row r="11" spans="1:15" x14ac:dyDescent="0.25">
      <c r="A11" s="191" t="s">
        <v>37</v>
      </c>
      <c r="B11" s="192"/>
      <c r="C11" s="193" t="s">
        <v>678</v>
      </c>
      <c r="D11" s="188">
        <v>100</v>
      </c>
      <c r="E11" s="188">
        <v>92</v>
      </c>
      <c r="F11" s="188">
        <v>93</v>
      </c>
      <c r="G11" s="188"/>
      <c r="H11" s="188">
        <v>74</v>
      </c>
      <c r="I11" s="188">
        <v>80</v>
      </c>
      <c r="J11" s="188">
        <v>91</v>
      </c>
      <c r="K11" s="188">
        <v>92</v>
      </c>
      <c r="L11" s="188">
        <v>80</v>
      </c>
      <c r="M11" s="194">
        <f>SUM(D11:L11)</f>
        <v>702</v>
      </c>
      <c r="N11" s="196">
        <f>AVERAGE(D11:L11)</f>
        <v>87.75</v>
      </c>
      <c r="O11" s="195">
        <v>18</v>
      </c>
    </row>
    <row r="12" spans="1:15" x14ac:dyDescent="0.25">
      <c r="A12" s="191" t="s">
        <v>40</v>
      </c>
      <c r="B12" s="192"/>
      <c r="C12" s="193" t="s">
        <v>679</v>
      </c>
      <c r="D12" s="188">
        <v>79</v>
      </c>
      <c r="E12" s="188">
        <v>70</v>
      </c>
      <c r="F12" s="188">
        <v>77</v>
      </c>
      <c r="G12" s="188">
        <v>75</v>
      </c>
      <c r="H12" s="188">
        <v>74</v>
      </c>
      <c r="I12" s="188">
        <v>80</v>
      </c>
      <c r="J12" s="188">
        <v>91</v>
      </c>
      <c r="K12" s="188">
        <v>94</v>
      </c>
      <c r="L12" s="188">
        <v>80</v>
      </c>
      <c r="M12" s="194">
        <f t="shared" ref="M12:M31" si="0">SUM(D12:L12)</f>
        <v>720</v>
      </c>
      <c r="N12" s="196">
        <f t="shared" ref="N12:N31" si="1">AVERAGE(D12:L12)</f>
        <v>80</v>
      </c>
      <c r="O12" s="195">
        <v>16</v>
      </c>
    </row>
    <row r="13" spans="1:15" x14ac:dyDescent="0.25">
      <c r="A13" s="191" t="s">
        <v>43</v>
      </c>
      <c r="B13" s="192"/>
      <c r="C13" s="193" t="s">
        <v>680</v>
      </c>
      <c r="D13" s="188">
        <v>95</v>
      </c>
      <c r="E13" s="188">
        <v>93</v>
      </c>
      <c r="F13" s="188">
        <v>91</v>
      </c>
      <c r="G13" s="188">
        <v>76</v>
      </c>
      <c r="H13" s="188">
        <v>94</v>
      </c>
      <c r="I13" s="188">
        <v>92</v>
      </c>
      <c r="J13" s="188">
        <v>91</v>
      </c>
      <c r="K13" s="188">
        <v>96</v>
      </c>
      <c r="L13" s="188">
        <v>100</v>
      </c>
      <c r="M13" s="194">
        <f t="shared" si="0"/>
        <v>828</v>
      </c>
      <c r="N13" s="196">
        <f t="shared" si="1"/>
        <v>92</v>
      </c>
      <c r="O13" s="195">
        <v>6</v>
      </c>
    </row>
    <row r="14" spans="1:15" x14ac:dyDescent="0.25">
      <c r="A14" s="191" t="s">
        <v>46</v>
      </c>
      <c r="B14" s="192"/>
      <c r="C14" s="193" t="s">
        <v>681</v>
      </c>
      <c r="D14" s="188">
        <v>100</v>
      </c>
      <c r="E14" s="188">
        <v>94</v>
      </c>
      <c r="F14" s="188">
        <v>91</v>
      </c>
      <c r="G14" s="188">
        <v>97</v>
      </c>
      <c r="H14" s="188">
        <v>92</v>
      </c>
      <c r="I14" s="188">
        <v>93</v>
      </c>
      <c r="J14" s="188">
        <v>91</v>
      </c>
      <c r="K14" s="188">
        <v>96</v>
      </c>
      <c r="L14" s="188">
        <v>100</v>
      </c>
      <c r="M14" s="194">
        <f t="shared" si="0"/>
        <v>854</v>
      </c>
      <c r="N14" s="196">
        <f t="shared" si="1"/>
        <v>94.888888888888886</v>
      </c>
      <c r="O14" s="195">
        <v>3</v>
      </c>
    </row>
    <row r="15" spans="1:15" x14ac:dyDescent="0.25">
      <c r="A15" s="191" t="s">
        <v>48</v>
      </c>
      <c r="B15" s="192"/>
      <c r="C15" s="193" t="s">
        <v>682</v>
      </c>
      <c r="D15" s="188">
        <v>91</v>
      </c>
      <c r="E15" s="188">
        <v>93</v>
      </c>
      <c r="F15" s="188">
        <v>92</v>
      </c>
      <c r="G15" s="188">
        <v>94</v>
      </c>
      <c r="H15" s="188">
        <v>74</v>
      </c>
      <c r="I15" s="188">
        <v>93</v>
      </c>
      <c r="J15" s="188">
        <v>91</v>
      </c>
      <c r="K15" s="188">
        <v>96</v>
      </c>
      <c r="L15" s="188">
        <v>100</v>
      </c>
      <c r="M15" s="194">
        <f t="shared" si="0"/>
        <v>824</v>
      </c>
      <c r="N15" s="196">
        <f t="shared" si="1"/>
        <v>91.555555555555557</v>
      </c>
      <c r="O15" s="195">
        <v>7</v>
      </c>
    </row>
    <row r="16" spans="1:15" x14ac:dyDescent="0.25">
      <c r="A16" s="191" t="s">
        <v>50</v>
      </c>
      <c r="B16" s="192"/>
      <c r="C16" s="193" t="s">
        <v>683</v>
      </c>
      <c r="D16" s="188">
        <v>100</v>
      </c>
      <c r="E16" s="188">
        <v>95</v>
      </c>
      <c r="F16" s="188">
        <v>97</v>
      </c>
      <c r="G16" s="188">
        <v>97</v>
      </c>
      <c r="H16" s="188">
        <v>92</v>
      </c>
      <c r="I16" s="188">
        <v>95</v>
      </c>
      <c r="J16" s="188">
        <v>91</v>
      </c>
      <c r="K16" s="188">
        <v>96</v>
      </c>
      <c r="L16" s="188">
        <v>100</v>
      </c>
      <c r="M16" s="194">
        <f t="shared" si="0"/>
        <v>863</v>
      </c>
      <c r="N16" s="196">
        <f t="shared" si="1"/>
        <v>95.888888888888886</v>
      </c>
      <c r="O16" s="195">
        <v>1</v>
      </c>
    </row>
    <row r="17" spans="1:15" x14ac:dyDescent="0.25">
      <c r="A17" s="191" t="s">
        <v>53</v>
      </c>
      <c r="B17" s="192"/>
      <c r="C17" s="193" t="s">
        <v>684</v>
      </c>
      <c r="D17" s="188">
        <v>84</v>
      </c>
      <c r="E17" s="188">
        <v>82</v>
      </c>
      <c r="F17" s="188">
        <v>81</v>
      </c>
      <c r="G17" s="188">
        <v>88</v>
      </c>
      <c r="H17" s="188">
        <v>74</v>
      </c>
      <c r="I17" s="188">
        <v>80</v>
      </c>
      <c r="J17" s="188">
        <v>91</v>
      </c>
      <c r="K17" s="188">
        <v>96</v>
      </c>
      <c r="L17" s="188">
        <v>75</v>
      </c>
      <c r="M17" s="194">
        <f t="shared" si="0"/>
        <v>751</v>
      </c>
      <c r="N17" s="196">
        <f t="shared" si="1"/>
        <v>83.444444444444443</v>
      </c>
      <c r="O17" s="195">
        <v>14</v>
      </c>
    </row>
    <row r="18" spans="1:15" x14ac:dyDescent="0.25">
      <c r="A18" s="191" t="s">
        <v>39</v>
      </c>
      <c r="B18" s="192"/>
      <c r="C18" s="193" t="s">
        <v>685</v>
      </c>
      <c r="D18" s="188">
        <v>100</v>
      </c>
      <c r="E18" s="188">
        <v>94</v>
      </c>
      <c r="F18" s="188">
        <v>96</v>
      </c>
      <c r="G18" s="188">
        <v>92</v>
      </c>
      <c r="H18" s="188">
        <v>95</v>
      </c>
      <c r="I18" s="188">
        <v>93</v>
      </c>
      <c r="J18" s="188">
        <v>91</v>
      </c>
      <c r="K18" s="188">
        <v>98</v>
      </c>
      <c r="L18" s="188">
        <v>95</v>
      </c>
      <c r="M18" s="194">
        <f t="shared" si="0"/>
        <v>854</v>
      </c>
      <c r="N18" s="196">
        <f t="shared" si="1"/>
        <v>94.888888888888886</v>
      </c>
      <c r="O18" s="195">
        <v>3</v>
      </c>
    </row>
    <row r="19" spans="1:15" x14ac:dyDescent="0.25">
      <c r="A19" s="191" t="s">
        <v>58</v>
      </c>
      <c r="B19" s="192"/>
      <c r="C19" s="193" t="s">
        <v>686</v>
      </c>
      <c r="D19" s="188">
        <v>82</v>
      </c>
      <c r="E19" s="188">
        <v>80</v>
      </c>
      <c r="F19" s="188">
        <v>84</v>
      </c>
      <c r="G19" s="188">
        <v>76</v>
      </c>
      <c r="H19" s="188">
        <v>74</v>
      </c>
      <c r="I19" s="188">
        <v>80</v>
      </c>
      <c r="J19" s="188">
        <v>91</v>
      </c>
      <c r="K19" s="188">
        <v>92</v>
      </c>
      <c r="L19" s="188">
        <v>75</v>
      </c>
      <c r="M19" s="194">
        <f t="shared" si="0"/>
        <v>734</v>
      </c>
      <c r="N19" s="196">
        <f t="shared" si="1"/>
        <v>81.555555555555557</v>
      </c>
      <c r="O19" s="195">
        <v>15</v>
      </c>
    </row>
    <row r="20" spans="1:15" x14ac:dyDescent="0.25">
      <c r="A20" s="191" t="s">
        <v>61</v>
      </c>
      <c r="B20" s="192"/>
      <c r="C20" s="193" t="s">
        <v>687</v>
      </c>
      <c r="D20" s="188">
        <v>100</v>
      </c>
      <c r="E20" s="188">
        <v>82</v>
      </c>
      <c r="F20" s="188">
        <v>78</v>
      </c>
      <c r="G20" s="188">
        <v>93</v>
      </c>
      <c r="H20" s="188">
        <v>91</v>
      </c>
      <c r="I20" s="188">
        <v>80</v>
      </c>
      <c r="J20" s="188">
        <v>91</v>
      </c>
      <c r="K20" s="188">
        <v>96</v>
      </c>
      <c r="L20" s="188">
        <v>80</v>
      </c>
      <c r="M20" s="194">
        <f t="shared" si="0"/>
        <v>791</v>
      </c>
      <c r="N20" s="196">
        <f t="shared" si="1"/>
        <v>87.888888888888886</v>
      </c>
      <c r="O20" s="195">
        <v>12</v>
      </c>
    </row>
    <row r="21" spans="1:15" x14ac:dyDescent="0.25">
      <c r="A21" s="191" t="s">
        <v>64</v>
      </c>
      <c r="B21" s="192"/>
      <c r="C21" s="193" t="s">
        <v>688</v>
      </c>
      <c r="D21" s="188">
        <v>100</v>
      </c>
      <c r="E21" s="188">
        <v>95</v>
      </c>
      <c r="F21" s="188">
        <v>98</v>
      </c>
      <c r="G21" s="188">
        <v>93</v>
      </c>
      <c r="H21" s="188">
        <v>74</v>
      </c>
      <c r="I21" s="188">
        <v>93</v>
      </c>
      <c r="J21" s="188">
        <v>91</v>
      </c>
      <c r="K21" s="188">
        <v>98</v>
      </c>
      <c r="L21" s="188">
        <v>98</v>
      </c>
      <c r="M21" s="194">
        <f t="shared" si="0"/>
        <v>840</v>
      </c>
      <c r="N21" s="196">
        <f t="shared" si="1"/>
        <v>93.333333333333329</v>
      </c>
      <c r="O21" s="195">
        <v>4</v>
      </c>
    </row>
    <row r="22" spans="1:15" x14ac:dyDescent="0.25">
      <c r="A22" s="191" t="s">
        <v>63</v>
      </c>
      <c r="B22" s="192"/>
      <c r="C22" s="193" t="s">
        <v>689</v>
      </c>
      <c r="D22" s="188">
        <v>97</v>
      </c>
      <c r="E22" s="188">
        <v>80</v>
      </c>
      <c r="F22" s="188">
        <v>76</v>
      </c>
      <c r="G22" s="188">
        <v>78</v>
      </c>
      <c r="H22" s="188">
        <v>91</v>
      </c>
      <c r="I22" s="188">
        <v>80</v>
      </c>
      <c r="J22" s="188">
        <v>91</v>
      </c>
      <c r="K22" s="188">
        <v>96</v>
      </c>
      <c r="L22" s="188">
        <v>100</v>
      </c>
      <c r="M22" s="194">
        <f t="shared" si="0"/>
        <v>789</v>
      </c>
      <c r="N22" s="196">
        <f t="shared" si="1"/>
        <v>87.666666666666671</v>
      </c>
      <c r="O22" s="195">
        <v>13</v>
      </c>
    </row>
    <row r="23" spans="1:15" x14ac:dyDescent="0.25">
      <c r="A23" s="191" t="s">
        <v>69</v>
      </c>
      <c r="B23" s="192"/>
      <c r="C23" s="193" t="s">
        <v>690</v>
      </c>
      <c r="D23" s="188">
        <v>100</v>
      </c>
      <c r="E23" s="188">
        <v>95</v>
      </c>
      <c r="F23" s="188">
        <v>97</v>
      </c>
      <c r="G23" s="188">
        <v>94</v>
      </c>
      <c r="H23" s="188">
        <v>92</v>
      </c>
      <c r="I23" s="188">
        <v>92</v>
      </c>
      <c r="J23" s="188">
        <v>91</v>
      </c>
      <c r="K23" s="188">
        <v>98</v>
      </c>
      <c r="L23" s="188">
        <v>100</v>
      </c>
      <c r="M23" s="194">
        <f t="shared" si="0"/>
        <v>859</v>
      </c>
      <c r="N23" s="196">
        <f t="shared" si="1"/>
        <v>95.444444444444443</v>
      </c>
      <c r="O23" s="195">
        <v>2</v>
      </c>
    </row>
    <row r="24" spans="1:15" x14ac:dyDescent="0.25">
      <c r="A24" s="191" t="s">
        <v>71</v>
      </c>
      <c r="B24" s="192"/>
      <c r="C24" s="193" t="s">
        <v>691</v>
      </c>
      <c r="D24" s="188">
        <v>100</v>
      </c>
      <c r="E24" s="188">
        <v>92</v>
      </c>
      <c r="F24" s="188">
        <v>98</v>
      </c>
      <c r="G24" s="188">
        <v>93</v>
      </c>
      <c r="H24" s="188">
        <v>74</v>
      </c>
      <c r="I24" s="188">
        <v>95</v>
      </c>
      <c r="J24" s="188">
        <v>91</v>
      </c>
      <c r="K24" s="188">
        <v>98</v>
      </c>
      <c r="L24" s="188">
        <v>98</v>
      </c>
      <c r="M24" s="194">
        <f t="shared" si="0"/>
        <v>839</v>
      </c>
      <c r="N24" s="196">
        <f t="shared" si="1"/>
        <v>93.222222222222229</v>
      </c>
      <c r="O24" s="195">
        <v>5</v>
      </c>
    </row>
    <row r="25" spans="1:15" x14ac:dyDescent="0.25">
      <c r="A25" s="191" t="s">
        <v>74</v>
      </c>
      <c r="B25" s="192"/>
      <c r="C25" s="193" t="s">
        <v>692</v>
      </c>
      <c r="D25" s="188">
        <v>80</v>
      </c>
      <c r="E25" s="188">
        <v>94</v>
      </c>
      <c r="F25" s="188">
        <v>84</v>
      </c>
      <c r="G25" s="188">
        <v>93</v>
      </c>
      <c r="H25" s="188">
        <v>74</v>
      </c>
      <c r="I25" s="188">
        <v>80</v>
      </c>
      <c r="J25" s="188">
        <v>91</v>
      </c>
      <c r="K25" s="188">
        <v>96</v>
      </c>
      <c r="L25" s="188">
        <v>100</v>
      </c>
      <c r="M25" s="194">
        <f t="shared" si="0"/>
        <v>792</v>
      </c>
      <c r="N25" s="196">
        <f t="shared" si="1"/>
        <v>88</v>
      </c>
      <c r="O25" s="195">
        <v>11</v>
      </c>
    </row>
    <row r="26" spans="1:15" x14ac:dyDescent="0.25">
      <c r="A26" s="191" t="s">
        <v>76</v>
      </c>
      <c r="B26" s="192"/>
      <c r="C26" s="193" t="s">
        <v>693</v>
      </c>
      <c r="D26" s="188">
        <v>86</v>
      </c>
      <c r="E26" s="188">
        <v>82</v>
      </c>
      <c r="F26" s="188">
        <v>95</v>
      </c>
      <c r="G26" s="188">
        <v>76</v>
      </c>
      <c r="H26" s="188">
        <v>92</v>
      </c>
      <c r="I26" s="188">
        <v>80</v>
      </c>
      <c r="J26" s="188">
        <v>91</v>
      </c>
      <c r="K26" s="188">
        <v>96</v>
      </c>
      <c r="L26" s="188">
        <v>95</v>
      </c>
      <c r="M26" s="194">
        <f t="shared" si="0"/>
        <v>793</v>
      </c>
      <c r="N26" s="196">
        <f t="shared" si="1"/>
        <v>88.111111111111114</v>
      </c>
      <c r="O26" s="195">
        <v>10</v>
      </c>
    </row>
    <row r="27" spans="1:15" x14ac:dyDescent="0.25">
      <c r="A27" s="191" t="s">
        <v>78</v>
      </c>
      <c r="B27" s="192"/>
      <c r="C27" s="193" t="s">
        <v>694</v>
      </c>
      <c r="D27" s="188">
        <v>85</v>
      </c>
      <c r="E27" s="188">
        <v>94</v>
      </c>
      <c r="F27" s="188">
        <v>95</v>
      </c>
      <c r="G27" s="188">
        <v>85</v>
      </c>
      <c r="H27" s="188">
        <v>92</v>
      </c>
      <c r="I27" s="188">
        <v>80</v>
      </c>
      <c r="J27" s="188">
        <v>91</v>
      </c>
      <c r="K27" s="188">
        <v>98</v>
      </c>
      <c r="L27" s="188">
        <v>95</v>
      </c>
      <c r="M27" s="194">
        <f t="shared" si="0"/>
        <v>815</v>
      </c>
      <c r="N27" s="196">
        <f t="shared" si="1"/>
        <v>90.555555555555557</v>
      </c>
      <c r="O27" s="195">
        <v>9</v>
      </c>
    </row>
    <row r="28" spans="1:15" x14ac:dyDescent="0.25">
      <c r="A28" s="191" t="s">
        <v>55</v>
      </c>
      <c r="B28" s="192"/>
      <c r="C28" s="193" t="s">
        <v>695</v>
      </c>
      <c r="D28" s="188">
        <v>75</v>
      </c>
      <c r="E28" s="188">
        <v>66</v>
      </c>
      <c r="F28" s="188">
        <v>61</v>
      </c>
      <c r="G28" s="188">
        <v>77</v>
      </c>
      <c r="H28" s="188">
        <v>74</v>
      </c>
      <c r="I28" s="188">
        <v>80</v>
      </c>
      <c r="J28" s="188">
        <v>60</v>
      </c>
      <c r="K28" s="188">
        <v>70</v>
      </c>
      <c r="L28" s="188">
        <v>61</v>
      </c>
      <c r="M28" s="194">
        <f t="shared" si="0"/>
        <v>624</v>
      </c>
      <c r="N28" s="196">
        <f t="shared" si="1"/>
        <v>69.333333333333329</v>
      </c>
      <c r="O28" s="195">
        <v>19</v>
      </c>
    </row>
    <row r="29" spans="1:15" x14ac:dyDescent="0.25">
      <c r="A29" s="191" t="s">
        <v>52</v>
      </c>
      <c r="B29" s="192"/>
      <c r="C29" s="193" t="s">
        <v>696</v>
      </c>
      <c r="D29" s="188">
        <v>77</v>
      </c>
      <c r="E29" s="188">
        <v>80</v>
      </c>
      <c r="F29" s="188">
        <v>81</v>
      </c>
      <c r="G29" s="188">
        <v>73</v>
      </c>
      <c r="H29" s="188">
        <v>74</v>
      </c>
      <c r="I29" s="188">
        <v>65</v>
      </c>
      <c r="J29" s="188">
        <v>91</v>
      </c>
      <c r="K29" s="188">
        <v>92</v>
      </c>
      <c r="L29" s="188">
        <v>70</v>
      </c>
      <c r="M29" s="194">
        <f t="shared" si="0"/>
        <v>703</v>
      </c>
      <c r="N29" s="196">
        <f t="shared" si="1"/>
        <v>78.111111111111114</v>
      </c>
      <c r="O29" s="195">
        <v>17</v>
      </c>
    </row>
    <row r="30" spans="1:15" x14ac:dyDescent="0.25">
      <c r="A30" s="191" t="s">
        <v>83</v>
      </c>
      <c r="B30" s="192"/>
      <c r="C30" s="193" t="s">
        <v>697</v>
      </c>
      <c r="D30" s="188">
        <v>89</v>
      </c>
      <c r="E30" s="188">
        <v>92</v>
      </c>
      <c r="F30" s="188">
        <v>92</v>
      </c>
      <c r="G30" s="188">
        <v>85</v>
      </c>
      <c r="H30" s="188">
        <v>92</v>
      </c>
      <c r="I30" s="188">
        <v>93</v>
      </c>
      <c r="J30" s="188">
        <v>91</v>
      </c>
      <c r="K30" s="188">
        <v>95</v>
      </c>
      <c r="L30" s="188">
        <v>91</v>
      </c>
      <c r="M30" s="194">
        <f t="shared" si="0"/>
        <v>820</v>
      </c>
      <c r="N30" s="196">
        <f t="shared" si="1"/>
        <v>91.111111111111114</v>
      </c>
      <c r="O30" s="195">
        <v>8</v>
      </c>
    </row>
    <row r="31" spans="1:15" x14ac:dyDescent="0.25">
      <c r="A31" s="191" t="s">
        <v>42</v>
      </c>
      <c r="B31" s="192"/>
      <c r="C31" s="193" t="s">
        <v>698</v>
      </c>
      <c r="D31" s="188">
        <v>82</v>
      </c>
      <c r="E31" s="188">
        <v>92</v>
      </c>
      <c r="F31" s="188">
        <v>91</v>
      </c>
      <c r="G31" s="188">
        <v>92</v>
      </c>
      <c r="H31" s="188">
        <v>92</v>
      </c>
      <c r="I31" s="188">
        <v>77</v>
      </c>
      <c r="J31" s="188">
        <v>91</v>
      </c>
      <c r="K31" s="188">
        <v>94</v>
      </c>
      <c r="L31" s="188">
        <v>80</v>
      </c>
      <c r="M31" s="194">
        <f t="shared" si="0"/>
        <v>791</v>
      </c>
      <c r="N31" s="196">
        <f t="shared" si="1"/>
        <v>87.888888888888886</v>
      </c>
      <c r="O31" s="195">
        <v>12</v>
      </c>
    </row>
  </sheetData>
  <mergeCells count="14">
    <mergeCell ref="B3:K3"/>
    <mergeCell ref="B4:C4"/>
    <mergeCell ref="D4:E4"/>
    <mergeCell ref="F4:K4"/>
    <mergeCell ref="B5:C5"/>
    <mergeCell ref="F5:K5"/>
    <mergeCell ref="O7:O9"/>
    <mergeCell ref="A10:C10"/>
    <mergeCell ref="A7:A9"/>
    <mergeCell ref="B7:B9"/>
    <mergeCell ref="C7:C9"/>
    <mergeCell ref="D7:K7"/>
    <mergeCell ref="M7:M9"/>
    <mergeCell ref="N7:N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D1966-8284-4423-BB65-19D4AADBD602}">
  <dimension ref="A1:O30"/>
  <sheetViews>
    <sheetView topLeftCell="A10" workbookViewId="0">
      <selection activeCell="B31" sqref="B31"/>
    </sheetView>
  </sheetViews>
  <sheetFormatPr defaultRowHeight="15" x14ac:dyDescent="0.25"/>
  <sheetData>
    <row r="1" spans="1:15" x14ac:dyDescent="0.25">
      <c r="A1" s="197"/>
      <c r="B1" s="198" t="s">
        <v>19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x14ac:dyDescent="0.25">
      <c r="A3" s="197"/>
      <c r="B3" s="472" t="s">
        <v>0</v>
      </c>
      <c r="C3" s="472"/>
      <c r="D3" s="472"/>
      <c r="E3" s="472"/>
      <c r="F3" s="472"/>
      <c r="G3" s="472"/>
      <c r="H3" s="472"/>
      <c r="I3" s="472"/>
      <c r="J3" s="472"/>
      <c r="K3" s="472"/>
      <c r="L3" s="197"/>
      <c r="M3" s="197"/>
      <c r="N3" s="197"/>
      <c r="O3" s="197"/>
    </row>
    <row r="4" spans="1:15" x14ac:dyDescent="0.25">
      <c r="A4" s="197"/>
      <c r="B4" s="472" t="s">
        <v>699</v>
      </c>
      <c r="C4" s="472"/>
      <c r="D4" s="472" t="s">
        <v>628</v>
      </c>
      <c r="E4" s="472"/>
      <c r="F4" s="472" t="s">
        <v>3</v>
      </c>
      <c r="G4" s="472"/>
      <c r="H4" s="472"/>
      <c r="I4" s="472"/>
      <c r="J4" s="472"/>
      <c r="K4" s="472"/>
      <c r="L4" s="197"/>
      <c r="M4" s="197"/>
      <c r="N4" s="197"/>
      <c r="O4" s="197"/>
    </row>
    <row r="5" spans="1:15" x14ac:dyDescent="0.25">
      <c r="A5" s="197"/>
      <c r="B5" s="472" t="s">
        <v>4</v>
      </c>
      <c r="C5" s="472"/>
      <c r="D5" s="197"/>
      <c r="E5" s="197"/>
      <c r="F5" s="472" t="s">
        <v>700</v>
      </c>
      <c r="G5" s="472"/>
      <c r="H5" s="472"/>
      <c r="I5" s="472"/>
      <c r="J5" s="472"/>
      <c r="K5" s="472"/>
      <c r="L5" s="197"/>
      <c r="M5" s="197"/>
      <c r="N5" s="197"/>
      <c r="O5" s="197"/>
    </row>
    <row r="6" spans="1:15" x14ac:dyDescent="0.2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5" x14ac:dyDescent="0.25">
      <c r="A7" s="465" t="s">
        <v>6</v>
      </c>
      <c r="B7" s="468" t="s">
        <v>20</v>
      </c>
      <c r="C7" s="468" t="s">
        <v>7</v>
      </c>
      <c r="D7" s="471" t="s">
        <v>8</v>
      </c>
      <c r="E7" s="471"/>
      <c r="F7" s="471"/>
      <c r="G7" s="471"/>
      <c r="H7" s="471"/>
      <c r="I7" s="471"/>
      <c r="J7" s="471"/>
      <c r="K7" s="471"/>
      <c r="L7" s="199" t="s">
        <v>9</v>
      </c>
      <c r="M7" s="461" t="s">
        <v>10</v>
      </c>
      <c r="N7" s="461" t="s">
        <v>11</v>
      </c>
      <c r="O7" s="461" t="s">
        <v>12</v>
      </c>
    </row>
    <row r="8" spans="1:15" ht="134.25" customHeight="1" x14ac:dyDescent="0.25">
      <c r="A8" s="466"/>
      <c r="B8" s="469"/>
      <c r="C8" s="469"/>
      <c r="D8" s="200" t="s">
        <v>671</v>
      </c>
      <c r="E8" s="200" t="s">
        <v>630</v>
      </c>
      <c r="F8" s="200" t="s">
        <v>631</v>
      </c>
      <c r="G8" s="200" t="s">
        <v>701</v>
      </c>
      <c r="H8" s="200" t="s">
        <v>633</v>
      </c>
      <c r="I8" s="200" t="s">
        <v>634</v>
      </c>
      <c r="J8" s="200" t="s">
        <v>635</v>
      </c>
      <c r="K8" s="200" t="s">
        <v>425</v>
      </c>
      <c r="L8" s="200" t="s">
        <v>637</v>
      </c>
      <c r="M8" s="462"/>
      <c r="N8" s="462"/>
      <c r="O8" s="462"/>
    </row>
    <row r="9" spans="1:15" ht="117.75" customHeight="1" x14ac:dyDescent="0.25">
      <c r="A9" s="467"/>
      <c r="B9" s="470"/>
      <c r="C9" s="470"/>
      <c r="D9" s="200" t="s">
        <v>702</v>
      </c>
      <c r="E9" s="200" t="s">
        <v>453</v>
      </c>
      <c r="F9" s="200" t="s">
        <v>638</v>
      </c>
      <c r="G9" s="200" t="s">
        <v>703</v>
      </c>
      <c r="H9" s="200" t="s">
        <v>639</v>
      </c>
      <c r="I9" s="200" t="s">
        <v>675</v>
      </c>
      <c r="J9" s="200" t="s">
        <v>704</v>
      </c>
      <c r="K9" s="200" t="s">
        <v>705</v>
      </c>
      <c r="L9" s="200" t="s">
        <v>643</v>
      </c>
      <c r="M9" s="463"/>
      <c r="N9" s="463"/>
      <c r="O9" s="463"/>
    </row>
    <row r="10" spans="1:15" x14ac:dyDescent="0.25">
      <c r="A10" s="464" t="s">
        <v>11</v>
      </c>
      <c r="B10" s="464"/>
      <c r="C10" s="464"/>
      <c r="D10" s="201">
        <v>90</v>
      </c>
      <c r="E10" s="201">
        <v>89</v>
      </c>
      <c r="F10" s="201">
        <v>86</v>
      </c>
      <c r="G10" s="201">
        <v>83</v>
      </c>
      <c r="H10" s="201">
        <v>81</v>
      </c>
      <c r="I10" s="201">
        <v>85</v>
      </c>
      <c r="J10" s="201">
        <v>84</v>
      </c>
      <c r="K10" s="201">
        <v>92</v>
      </c>
      <c r="L10" s="201">
        <v>89</v>
      </c>
      <c r="M10" s="202"/>
      <c r="N10" s="202"/>
      <c r="O10" s="203"/>
    </row>
    <row r="11" spans="1:15" x14ac:dyDescent="0.25">
      <c r="A11" s="204" t="s">
        <v>37</v>
      </c>
      <c r="B11" s="205"/>
      <c r="C11" s="206" t="s">
        <v>706</v>
      </c>
      <c r="D11" s="201">
        <v>92</v>
      </c>
      <c r="E11" s="201">
        <v>92</v>
      </c>
      <c r="F11" s="201">
        <v>91</v>
      </c>
      <c r="G11" s="201">
        <v>93</v>
      </c>
      <c r="H11" s="201">
        <v>91</v>
      </c>
      <c r="I11" s="201">
        <v>93</v>
      </c>
      <c r="J11" s="201">
        <v>85</v>
      </c>
      <c r="K11" s="201">
        <v>95</v>
      </c>
      <c r="L11" s="201">
        <v>95</v>
      </c>
      <c r="M11" s="207">
        <f>SUM(D11:L11)</f>
        <v>827</v>
      </c>
      <c r="N11" s="209">
        <f>AVERAGE(D11:L11)</f>
        <v>91.888888888888886</v>
      </c>
      <c r="O11" s="208">
        <v>6</v>
      </c>
    </row>
    <row r="12" spans="1:15" x14ac:dyDescent="0.25">
      <c r="A12" s="204" t="s">
        <v>40</v>
      </c>
      <c r="B12" s="205"/>
      <c r="C12" s="206" t="s">
        <v>707</v>
      </c>
      <c r="D12" s="201">
        <v>91</v>
      </c>
      <c r="E12" s="201">
        <v>92</v>
      </c>
      <c r="F12" s="201">
        <v>92</v>
      </c>
      <c r="G12" s="201">
        <v>75</v>
      </c>
      <c r="H12" s="201">
        <v>91</v>
      </c>
      <c r="I12" s="201">
        <v>80</v>
      </c>
      <c r="J12" s="201">
        <v>73</v>
      </c>
      <c r="K12" s="201">
        <v>85</v>
      </c>
      <c r="L12" s="201">
        <v>83</v>
      </c>
      <c r="M12" s="207">
        <f t="shared" ref="M12:M30" si="0">SUM(D12:L12)</f>
        <v>762</v>
      </c>
      <c r="N12" s="209">
        <f t="shared" ref="N12:N30" si="1">AVERAGE(D12:L12)</f>
        <v>84.666666666666671</v>
      </c>
      <c r="O12" s="208">
        <v>13</v>
      </c>
    </row>
    <row r="13" spans="1:15" x14ac:dyDescent="0.25">
      <c r="A13" s="204" t="s">
        <v>43</v>
      </c>
      <c r="B13" s="205"/>
      <c r="C13" s="206" t="s">
        <v>708</v>
      </c>
      <c r="D13" s="201">
        <v>82</v>
      </c>
      <c r="E13" s="201">
        <v>70</v>
      </c>
      <c r="F13" s="201">
        <v>64</v>
      </c>
      <c r="G13" s="201">
        <v>67</v>
      </c>
      <c r="H13" s="201">
        <v>75</v>
      </c>
      <c r="I13" s="201">
        <v>70</v>
      </c>
      <c r="J13" s="201">
        <v>72</v>
      </c>
      <c r="K13" s="201">
        <v>92</v>
      </c>
      <c r="L13" s="201">
        <v>75</v>
      </c>
      <c r="M13" s="207">
        <f t="shared" si="0"/>
        <v>667</v>
      </c>
      <c r="N13" s="209">
        <f t="shared" si="1"/>
        <v>74.111111111111114</v>
      </c>
      <c r="O13" s="208">
        <v>18</v>
      </c>
    </row>
    <row r="14" spans="1:15" x14ac:dyDescent="0.25">
      <c r="A14" s="204" t="s">
        <v>46</v>
      </c>
      <c r="B14" s="205"/>
      <c r="C14" s="206" t="s">
        <v>709</v>
      </c>
      <c r="D14" s="201">
        <v>91</v>
      </c>
      <c r="E14" s="201">
        <v>82</v>
      </c>
      <c r="F14" s="201">
        <v>62</v>
      </c>
      <c r="G14" s="201">
        <v>77</v>
      </c>
      <c r="H14" s="201">
        <v>75</v>
      </c>
      <c r="I14" s="201">
        <v>75</v>
      </c>
      <c r="J14" s="201">
        <v>85</v>
      </c>
      <c r="K14" s="201">
        <v>83</v>
      </c>
      <c r="L14" s="201">
        <v>80</v>
      </c>
      <c r="M14" s="207">
        <f t="shared" si="0"/>
        <v>710</v>
      </c>
      <c r="N14" s="209">
        <f t="shared" si="1"/>
        <v>78.888888888888886</v>
      </c>
      <c r="O14" s="208">
        <v>16</v>
      </c>
    </row>
    <row r="15" spans="1:15" x14ac:dyDescent="0.25">
      <c r="A15" s="204" t="s">
        <v>48</v>
      </c>
      <c r="B15" s="205"/>
      <c r="C15" s="206" t="s">
        <v>710</v>
      </c>
      <c r="D15" s="201">
        <v>93</v>
      </c>
      <c r="E15" s="201">
        <v>95</v>
      </c>
      <c r="F15" s="201">
        <v>75</v>
      </c>
      <c r="G15" s="201">
        <v>93</v>
      </c>
      <c r="H15" s="201">
        <v>75</v>
      </c>
      <c r="I15" s="201">
        <v>80</v>
      </c>
      <c r="J15" s="201">
        <v>85</v>
      </c>
      <c r="K15" s="201">
        <v>94</v>
      </c>
      <c r="L15" s="201">
        <v>90</v>
      </c>
      <c r="M15" s="207">
        <f t="shared" si="0"/>
        <v>780</v>
      </c>
      <c r="N15" s="209">
        <f t="shared" si="1"/>
        <v>86.666666666666671</v>
      </c>
      <c r="O15" s="208">
        <v>9</v>
      </c>
    </row>
    <row r="16" spans="1:15" x14ac:dyDescent="0.25">
      <c r="A16" s="204" t="s">
        <v>50</v>
      </c>
      <c r="B16" s="205"/>
      <c r="C16" s="206" t="s">
        <v>711</v>
      </c>
      <c r="D16" s="201">
        <v>79</v>
      </c>
      <c r="E16" s="201">
        <v>80</v>
      </c>
      <c r="F16" s="201">
        <v>75</v>
      </c>
      <c r="G16" s="201">
        <v>76</v>
      </c>
      <c r="H16" s="201">
        <v>75</v>
      </c>
      <c r="I16" s="201">
        <v>60</v>
      </c>
      <c r="J16" s="201">
        <v>72</v>
      </c>
      <c r="K16" s="201">
        <v>88</v>
      </c>
      <c r="L16" s="201">
        <v>70</v>
      </c>
      <c r="M16" s="207">
        <f t="shared" si="0"/>
        <v>675</v>
      </c>
      <c r="N16" s="209">
        <f t="shared" si="1"/>
        <v>75</v>
      </c>
      <c r="O16" s="208">
        <v>17</v>
      </c>
    </row>
    <row r="17" spans="1:15" x14ac:dyDescent="0.25">
      <c r="A17" s="204" t="s">
        <v>53</v>
      </c>
      <c r="B17" s="205"/>
      <c r="C17" s="206" t="s">
        <v>712</v>
      </c>
      <c r="D17" s="201">
        <v>92</v>
      </c>
      <c r="E17" s="201">
        <v>94</v>
      </c>
      <c r="F17" s="201">
        <v>91</v>
      </c>
      <c r="G17" s="201">
        <v>91</v>
      </c>
      <c r="H17" s="201">
        <v>75</v>
      </c>
      <c r="I17" s="201">
        <v>95</v>
      </c>
      <c r="J17" s="201">
        <v>95</v>
      </c>
      <c r="K17" s="201">
        <v>95</v>
      </c>
      <c r="L17" s="201">
        <v>98</v>
      </c>
      <c r="M17" s="207">
        <f t="shared" si="0"/>
        <v>826</v>
      </c>
      <c r="N17" s="209">
        <f t="shared" si="1"/>
        <v>91.777777777777771</v>
      </c>
      <c r="O17" s="208">
        <v>7</v>
      </c>
    </row>
    <row r="18" spans="1:15" x14ac:dyDescent="0.25">
      <c r="A18" s="204" t="s">
        <v>39</v>
      </c>
      <c r="B18" s="205"/>
      <c r="C18" s="206" t="s">
        <v>713</v>
      </c>
      <c r="D18" s="201">
        <v>76</v>
      </c>
      <c r="E18" s="201">
        <v>70</v>
      </c>
      <c r="F18" s="201">
        <v>67</v>
      </c>
      <c r="G18" s="201">
        <v>69</v>
      </c>
      <c r="H18" s="201">
        <v>75</v>
      </c>
      <c r="I18" s="201">
        <v>80</v>
      </c>
      <c r="J18" s="201">
        <v>59</v>
      </c>
      <c r="K18" s="201">
        <v>84</v>
      </c>
      <c r="L18" s="201">
        <v>85</v>
      </c>
      <c r="M18" s="207">
        <f t="shared" si="0"/>
        <v>665</v>
      </c>
      <c r="N18" s="209">
        <f t="shared" si="1"/>
        <v>73.888888888888886</v>
      </c>
      <c r="O18" s="208">
        <v>19</v>
      </c>
    </row>
    <row r="19" spans="1:15" x14ac:dyDescent="0.25">
      <c r="A19" s="204" t="s">
        <v>58</v>
      </c>
      <c r="B19" s="205"/>
      <c r="C19" s="206" t="s">
        <v>714</v>
      </c>
      <c r="D19" s="201">
        <v>93</v>
      </c>
      <c r="E19" s="201">
        <v>84</v>
      </c>
      <c r="F19" s="201">
        <v>81</v>
      </c>
      <c r="G19" s="201">
        <v>93</v>
      </c>
      <c r="H19" s="201">
        <v>75</v>
      </c>
      <c r="I19" s="201">
        <v>80</v>
      </c>
      <c r="J19" s="201">
        <v>70</v>
      </c>
      <c r="K19" s="201">
        <v>82</v>
      </c>
      <c r="L19" s="201">
        <v>80</v>
      </c>
      <c r="M19" s="207">
        <f t="shared" si="0"/>
        <v>738</v>
      </c>
      <c r="N19" s="209">
        <f t="shared" si="1"/>
        <v>82</v>
      </c>
      <c r="O19" s="208">
        <v>14</v>
      </c>
    </row>
    <row r="20" spans="1:15" x14ac:dyDescent="0.25">
      <c r="A20" s="204" t="s">
        <v>61</v>
      </c>
      <c r="B20" s="205"/>
      <c r="C20" s="206" t="s">
        <v>715</v>
      </c>
      <c r="D20" s="201">
        <v>95</v>
      </c>
      <c r="E20" s="201">
        <v>95</v>
      </c>
      <c r="F20" s="201">
        <v>97</v>
      </c>
      <c r="G20" s="201">
        <v>95</v>
      </c>
      <c r="H20" s="201">
        <v>91</v>
      </c>
      <c r="I20" s="201">
        <v>95</v>
      </c>
      <c r="J20" s="201">
        <v>92</v>
      </c>
      <c r="K20" s="201">
        <v>98</v>
      </c>
      <c r="L20" s="201">
        <v>95</v>
      </c>
      <c r="M20" s="207">
        <f t="shared" si="0"/>
        <v>853</v>
      </c>
      <c r="N20" s="209">
        <f t="shared" si="1"/>
        <v>94.777777777777771</v>
      </c>
      <c r="O20" s="208">
        <v>2</v>
      </c>
    </row>
    <row r="21" spans="1:15" x14ac:dyDescent="0.25">
      <c r="A21" s="204" t="s">
        <v>64</v>
      </c>
      <c r="B21" s="205"/>
      <c r="C21" s="206" t="s">
        <v>716</v>
      </c>
      <c r="D21" s="201">
        <v>93</v>
      </c>
      <c r="E21" s="201">
        <v>92</v>
      </c>
      <c r="F21" s="201">
        <v>96</v>
      </c>
      <c r="G21" s="201">
        <v>78</v>
      </c>
      <c r="H21" s="201">
        <v>75</v>
      </c>
      <c r="I21" s="201">
        <v>93</v>
      </c>
      <c r="J21" s="201">
        <v>80</v>
      </c>
      <c r="K21" s="201">
        <v>93</v>
      </c>
      <c r="L21" s="201">
        <v>95</v>
      </c>
      <c r="M21" s="207">
        <f t="shared" si="0"/>
        <v>795</v>
      </c>
      <c r="N21" s="209">
        <f t="shared" si="1"/>
        <v>88.333333333333329</v>
      </c>
      <c r="O21" s="208">
        <v>8</v>
      </c>
    </row>
    <row r="22" spans="1:15" x14ac:dyDescent="0.25">
      <c r="A22" s="204" t="s">
        <v>63</v>
      </c>
      <c r="B22" s="205"/>
      <c r="C22" s="206" t="s">
        <v>717</v>
      </c>
      <c r="D22" s="201">
        <v>92</v>
      </c>
      <c r="E22" s="201">
        <v>96</v>
      </c>
      <c r="F22" s="201">
        <v>100</v>
      </c>
      <c r="G22" s="201">
        <v>91</v>
      </c>
      <c r="H22" s="201">
        <v>75</v>
      </c>
      <c r="I22" s="201">
        <v>97</v>
      </c>
      <c r="J22" s="201">
        <v>97</v>
      </c>
      <c r="K22" s="201">
        <v>97</v>
      </c>
      <c r="L22" s="201">
        <v>100</v>
      </c>
      <c r="M22" s="207">
        <f t="shared" si="0"/>
        <v>845</v>
      </c>
      <c r="N22" s="209">
        <f t="shared" si="1"/>
        <v>93.888888888888886</v>
      </c>
      <c r="O22" s="208">
        <v>5</v>
      </c>
    </row>
    <row r="23" spans="1:15" x14ac:dyDescent="0.25">
      <c r="A23" s="204" t="s">
        <v>69</v>
      </c>
      <c r="B23" s="205"/>
      <c r="C23" s="206" t="s">
        <v>718</v>
      </c>
      <c r="D23" s="201">
        <v>89</v>
      </c>
      <c r="E23" s="201">
        <v>96</v>
      </c>
      <c r="F23" s="201">
        <v>77</v>
      </c>
      <c r="G23" s="201">
        <v>82</v>
      </c>
      <c r="H23" s="201">
        <v>75</v>
      </c>
      <c r="I23" s="201">
        <v>92</v>
      </c>
      <c r="J23" s="201">
        <v>80</v>
      </c>
      <c r="K23" s="201">
        <v>94</v>
      </c>
      <c r="L23" s="201">
        <v>80</v>
      </c>
      <c r="M23" s="207">
        <f t="shared" si="0"/>
        <v>765</v>
      </c>
      <c r="N23" s="209">
        <f t="shared" si="1"/>
        <v>85</v>
      </c>
      <c r="O23" s="208">
        <v>12</v>
      </c>
    </row>
    <row r="24" spans="1:15" x14ac:dyDescent="0.25">
      <c r="A24" s="204" t="s">
        <v>71</v>
      </c>
      <c r="B24" s="205"/>
      <c r="C24" s="206" t="s">
        <v>719</v>
      </c>
      <c r="D24" s="201">
        <v>93</v>
      </c>
      <c r="E24" s="201">
        <v>96</v>
      </c>
      <c r="F24" s="201">
        <v>98</v>
      </c>
      <c r="G24" s="201">
        <v>94</v>
      </c>
      <c r="H24" s="201">
        <v>91</v>
      </c>
      <c r="I24" s="201">
        <v>95</v>
      </c>
      <c r="J24" s="201">
        <v>95</v>
      </c>
      <c r="K24" s="201">
        <v>93</v>
      </c>
      <c r="L24" s="201">
        <v>98</v>
      </c>
      <c r="M24" s="207">
        <f t="shared" si="0"/>
        <v>853</v>
      </c>
      <c r="N24" s="209">
        <f t="shared" si="1"/>
        <v>94.777777777777771</v>
      </c>
      <c r="O24" s="208">
        <v>2</v>
      </c>
    </row>
    <row r="25" spans="1:15" x14ac:dyDescent="0.25">
      <c r="A25" s="204" t="s">
        <v>74</v>
      </c>
      <c r="B25" s="205"/>
      <c r="C25" s="206" t="s">
        <v>720</v>
      </c>
      <c r="D25" s="201">
        <v>92</v>
      </c>
      <c r="E25" s="201">
        <v>96</v>
      </c>
      <c r="F25" s="201">
        <v>98</v>
      </c>
      <c r="G25" s="201">
        <v>93</v>
      </c>
      <c r="H25" s="201">
        <v>91</v>
      </c>
      <c r="I25" s="201">
        <v>95</v>
      </c>
      <c r="J25" s="201">
        <v>98</v>
      </c>
      <c r="K25" s="201">
        <v>93</v>
      </c>
      <c r="L25" s="201">
        <v>91</v>
      </c>
      <c r="M25" s="207">
        <f t="shared" si="0"/>
        <v>847</v>
      </c>
      <c r="N25" s="209">
        <f t="shared" si="1"/>
        <v>94.111111111111114</v>
      </c>
      <c r="O25" s="208">
        <v>4</v>
      </c>
    </row>
    <row r="26" spans="1:15" x14ac:dyDescent="0.25">
      <c r="A26" s="204" t="s">
        <v>76</v>
      </c>
      <c r="B26" s="205"/>
      <c r="C26" s="206" t="s">
        <v>721</v>
      </c>
      <c r="D26" s="201">
        <v>92</v>
      </c>
      <c r="E26" s="201">
        <v>85</v>
      </c>
      <c r="F26" s="201">
        <v>98</v>
      </c>
      <c r="G26" s="201">
        <v>77</v>
      </c>
      <c r="H26" s="201">
        <v>75</v>
      </c>
      <c r="I26" s="201">
        <v>83</v>
      </c>
      <c r="J26" s="201">
        <v>80</v>
      </c>
      <c r="K26" s="201">
        <v>95</v>
      </c>
      <c r="L26" s="201">
        <v>85</v>
      </c>
      <c r="M26" s="207">
        <f t="shared" si="0"/>
        <v>770</v>
      </c>
      <c r="N26" s="209">
        <f t="shared" si="1"/>
        <v>85.555555555555557</v>
      </c>
      <c r="O26" s="208">
        <v>11</v>
      </c>
    </row>
    <row r="27" spans="1:15" x14ac:dyDescent="0.25">
      <c r="A27" s="204" t="s">
        <v>78</v>
      </c>
      <c r="B27" s="205"/>
      <c r="C27" s="206" t="s">
        <v>722</v>
      </c>
      <c r="D27" s="201">
        <v>91</v>
      </c>
      <c r="E27" s="201">
        <v>92</v>
      </c>
      <c r="F27" s="201">
        <v>98</v>
      </c>
      <c r="G27" s="201">
        <v>75</v>
      </c>
      <c r="H27" s="201">
        <v>75</v>
      </c>
      <c r="I27" s="201">
        <v>80</v>
      </c>
      <c r="J27" s="201">
        <v>80</v>
      </c>
      <c r="K27" s="201">
        <v>88</v>
      </c>
      <c r="L27" s="201">
        <v>95</v>
      </c>
      <c r="M27" s="207">
        <f t="shared" si="0"/>
        <v>774</v>
      </c>
      <c r="N27" s="209">
        <f t="shared" si="1"/>
        <v>86</v>
      </c>
      <c r="O27" s="208">
        <v>10</v>
      </c>
    </row>
    <row r="28" spans="1:15" x14ac:dyDescent="0.25">
      <c r="A28" s="204" t="s">
        <v>55</v>
      </c>
      <c r="B28" s="205"/>
      <c r="C28" s="206" t="s">
        <v>723</v>
      </c>
      <c r="D28" s="201">
        <v>93</v>
      </c>
      <c r="E28" s="201">
        <v>96</v>
      </c>
      <c r="F28" s="201">
        <v>100</v>
      </c>
      <c r="G28" s="201">
        <v>91</v>
      </c>
      <c r="H28" s="201">
        <v>91</v>
      </c>
      <c r="I28" s="201">
        <v>93</v>
      </c>
      <c r="J28" s="201">
        <v>95</v>
      </c>
      <c r="K28" s="201">
        <v>98</v>
      </c>
      <c r="L28" s="201">
        <v>100</v>
      </c>
      <c r="M28" s="207">
        <f t="shared" si="0"/>
        <v>857</v>
      </c>
      <c r="N28" s="209">
        <f t="shared" si="1"/>
        <v>95.222222222222229</v>
      </c>
      <c r="O28" s="208">
        <v>1</v>
      </c>
    </row>
    <row r="29" spans="1:15" x14ac:dyDescent="0.25">
      <c r="A29" s="204" t="s">
        <v>52</v>
      </c>
      <c r="B29" s="205"/>
      <c r="C29" s="206" t="s">
        <v>724</v>
      </c>
      <c r="D29" s="201">
        <v>92</v>
      </c>
      <c r="E29" s="201">
        <v>96</v>
      </c>
      <c r="F29" s="201">
        <v>91</v>
      </c>
      <c r="G29" s="201">
        <v>91</v>
      </c>
      <c r="H29" s="201">
        <v>91</v>
      </c>
      <c r="I29" s="201">
        <v>94</v>
      </c>
      <c r="J29" s="201">
        <v>100</v>
      </c>
      <c r="K29" s="201">
        <v>95</v>
      </c>
      <c r="L29" s="201">
        <v>100</v>
      </c>
      <c r="M29" s="207">
        <f t="shared" si="0"/>
        <v>850</v>
      </c>
      <c r="N29" s="209">
        <f t="shared" si="1"/>
        <v>94.444444444444443</v>
      </c>
      <c r="O29" s="208">
        <v>3</v>
      </c>
    </row>
    <row r="30" spans="1:15" x14ac:dyDescent="0.25">
      <c r="A30" s="204" t="s">
        <v>83</v>
      </c>
      <c r="B30" s="205"/>
      <c r="C30" s="206" t="s">
        <v>725</v>
      </c>
      <c r="D30" s="201">
        <v>85</v>
      </c>
      <c r="E30" s="201">
        <v>86</v>
      </c>
      <c r="F30" s="201">
        <v>63</v>
      </c>
      <c r="G30" s="201">
        <v>63</v>
      </c>
      <c r="H30" s="201">
        <v>91</v>
      </c>
      <c r="I30" s="201">
        <v>70</v>
      </c>
      <c r="J30" s="201">
        <v>80</v>
      </c>
      <c r="K30" s="201">
        <v>97</v>
      </c>
      <c r="L30" s="201">
        <v>85</v>
      </c>
      <c r="M30" s="207">
        <f t="shared" si="0"/>
        <v>720</v>
      </c>
      <c r="N30" s="209">
        <f t="shared" si="1"/>
        <v>80</v>
      </c>
      <c r="O30" s="208">
        <v>15</v>
      </c>
    </row>
  </sheetData>
  <mergeCells count="14">
    <mergeCell ref="B3:K3"/>
    <mergeCell ref="B4:C4"/>
    <mergeCell ref="D4:E4"/>
    <mergeCell ref="F4:K4"/>
    <mergeCell ref="B5:C5"/>
    <mergeCell ref="F5:K5"/>
    <mergeCell ref="O7:O9"/>
    <mergeCell ref="A10:C10"/>
    <mergeCell ref="A7:A9"/>
    <mergeCell ref="B7:B9"/>
    <mergeCell ref="C7:C9"/>
    <mergeCell ref="D7:K7"/>
    <mergeCell ref="M7:M9"/>
    <mergeCell ref="N7:N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A9C6A-3A9B-44E2-932F-0B849947749E}">
  <dimension ref="A1:K15"/>
  <sheetViews>
    <sheetView workbookViewId="0">
      <selection activeCell="G19" sqref="G19"/>
    </sheetView>
  </sheetViews>
  <sheetFormatPr defaultRowHeight="15" x14ac:dyDescent="0.25"/>
  <sheetData>
    <row r="1" spans="1:11" x14ac:dyDescent="0.25">
      <c r="A1" s="210"/>
      <c r="B1" s="211" t="s">
        <v>19</v>
      </c>
      <c r="C1" s="210"/>
      <c r="D1" s="210"/>
      <c r="E1" s="210"/>
      <c r="F1" s="210"/>
      <c r="G1" s="210"/>
      <c r="H1" s="210"/>
      <c r="I1" s="210"/>
      <c r="J1" s="210"/>
      <c r="K1" s="210"/>
    </row>
    <row r="2" spans="1:11" x14ac:dyDescent="0.2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x14ac:dyDescent="0.25">
      <c r="A3" s="210"/>
      <c r="B3" s="484" t="s">
        <v>0</v>
      </c>
      <c r="C3" s="484"/>
      <c r="D3" s="484"/>
      <c r="E3" s="484"/>
      <c r="F3" s="484"/>
      <c r="G3" s="484"/>
      <c r="H3" s="484"/>
      <c r="I3" s="484"/>
      <c r="J3" s="484"/>
      <c r="K3" s="484"/>
    </row>
    <row r="4" spans="1:11" x14ac:dyDescent="0.25">
      <c r="A4" s="210"/>
      <c r="B4" s="484" t="s">
        <v>726</v>
      </c>
      <c r="C4" s="484"/>
      <c r="D4" s="484" t="s">
        <v>628</v>
      </c>
      <c r="E4" s="484"/>
      <c r="F4" s="484"/>
      <c r="G4" s="484"/>
      <c r="H4" s="484"/>
      <c r="I4" s="484"/>
      <c r="J4" s="484"/>
      <c r="K4" s="484"/>
    </row>
    <row r="5" spans="1:11" x14ac:dyDescent="0.25">
      <c r="A5" s="210"/>
      <c r="B5" s="484" t="s">
        <v>4</v>
      </c>
      <c r="C5" s="484"/>
      <c r="D5" s="210"/>
      <c r="E5" s="210"/>
      <c r="F5" s="484"/>
      <c r="G5" s="484"/>
      <c r="H5" s="484"/>
      <c r="I5" s="484"/>
      <c r="J5" s="484"/>
      <c r="K5" s="484"/>
    </row>
    <row r="6" spans="1:11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1:11" x14ac:dyDescent="0.25">
      <c r="A7" s="477" t="s">
        <v>6</v>
      </c>
      <c r="B7" s="480" t="s">
        <v>20</v>
      </c>
      <c r="C7" s="480" t="s">
        <v>7</v>
      </c>
      <c r="D7" s="483" t="s">
        <v>8</v>
      </c>
      <c r="E7" s="483"/>
      <c r="F7" s="483" t="s">
        <v>9</v>
      </c>
      <c r="G7" s="483"/>
      <c r="H7" s="483"/>
      <c r="I7" s="473" t="s">
        <v>10</v>
      </c>
      <c r="J7" s="473" t="s">
        <v>11</v>
      </c>
      <c r="K7" s="473" t="s">
        <v>12</v>
      </c>
    </row>
    <row r="8" spans="1:11" ht="138" x14ac:dyDescent="0.25">
      <c r="A8" s="478"/>
      <c r="B8" s="481"/>
      <c r="C8" s="481"/>
      <c r="D8" s="212" t="s">
        <v>635</v>
      </c>
      <c r="E8" s="212" t="s">
        <v>425</v>
      </c>
      <c r="F8" s="212" t="s">
        <v>727</v>
      </c>
      <c r="G8" s="212" t="s">
        <v>728</v>
      </c>
      <c r="H8" s="212" t="s">
        <v>729</v>
      </c>
      <c r="I8" s="474"/>
      <c r="J8" s="474"/>
      <c r="K8" s="474"/>
    </row>
    <row r="9" spans="1:11" ht="88.5" x14ac:dyDescent="0.25">
      <c r="A9" s="479"/>
      <c r="B9" s="482"/>
      <c r="C9" s="482"/>
      <c r="D9" s="212" t="s">
        <v>730</v>
      </c>
      <c r="E9" s="212" t="s">
        <v>158</v>
      </c>
      <c r="F9" s="212" t="s">
        <v>673</v>
      </c>
      <c r="G9" s="212" t="s">
        <v>158</v>
      </c>
      <c r="H9" s="212" t="s">
        <v>341</v>
      </c>
      <c r="I9" s="475"/>
      <c r="J9" s="475"/>
      <c r="K9" s="475"/>
    </row>
    <row r="10" spans="1:11" x14ac:dyDescent="0.25">
      <c r="A10" s="476" t="s">
        <v>11</v>
      </c>
      <c r="B10" s="476"/>
      <c r="C10" s="476"/>
      <c r="D10" s="213">
        <v>73</v>
      </c>
      <c r="E10" s="213">
        <v>74</v>
      </c>
      <c r="F10" s="213">
        <v>84</v>
      </c>
      <c r="G10" s="213">
        <v>83</v>
      </c>
      <c r="H10" s="213">
        <v>78</v>
      </c>
      <c r="I10" s="214"/>
      <c r="J10" s="214"/>
      <c r="K10" s="215"/>
    </row>
    <row r="11" spans="1:11" x14ac:dyDescent="0.25">
      <c r="A11" s="216" t="s">
        <v>37</v>
      </c>
      <c r="B11" s="217"/>
      <c r="C11" s="218" t="s">
        <v>731</v>
      </c>
      <c r="D11" s="213">
        <v>65</v>
      </c>
      <c r="E11" s="213">
        <v>85</v>
      </c>
      <c r="F11" s="213">
        <v>71</v>
      </c>
      <c r="G11" s="213">
        <v>65</v>
      </c>
      <c r="H11" s="213">
        <v>63</v>
      </c>
      <c r="I11" s="219">
        <f>SUM(D11:H11)</f>
        <v>349</v>
      </c>
      <c r="J11" s="219">
        <f>AVERAGE(D11:H11)</f>
        <v>69.8</v>
      </c>
      <c r="K11" s="220">
        <v>4</v>
      </c>
    </row>
    <row r="12" spans="1:11" x14ac:dyDescent="0.25">
      <c r="A12" s="216" t="s">
        <v>40</v>
      </c>
      <c r="B12" s="217"/>
      <c r="C12" s="218" t="s">
        <v>732</v>
      </c>
      <c r="D12" s="213">
        <v>63</v>
      </c>
      <c r="E12" s="213"/>
      <c r="F12" s="213">
        <v>79</v>
      </c>
      <c r="G12" s="213">
        <v>78</v>
      </c>
      <c r="H12" s="213">
        <v>79</v>
      </c>
      <c r="I12" s="219">
        <f t="shared" ref="I12:I15" si="0">SUM(D12:H12)</f>
        <v>299</v>
      </c>
      <c r="J12" s="219">
        <f t="shared" ref="J12:J15" si="1">AVERAGE(D12:H12)</f>
        <v>74.75</v>
      </c>
      <c r="K12" s="220">
        <v>5</v>
      </c>
    </row>
    <row r="13" spans="1:11" x14ac:dyDescent="0.25">
      <c r="A13" s="216" t="s">
        <v>43</v>
      </c>
      <c r="B13" s="217"/>
      <c r="C13" s="218" t="s">
        <v>733</v>
      </c>
      <c r="D13" s="213">
        <v>97</v>
      </c>
      <c r="E13" s="213">
        <v>95</v>
      </c>
      <c r="F13" s="213">
        <v>93</v>
      </c>
      <c r="G13" s="213">
        <v>95</v>
      </c>
      <c r="H13" s="213">
        <v>81</v>
      </c>
      <c r="I13" s="219">
        <f t="shared" si="0"/>
        <v>461</v>
      </c>
      <c r="J13" s="219">
        <f t="shared" si="1"/>
        <v>92.2</v>
      </c>
      <c r="K13" s="220">
        <v>1</v>
      </c>
    </row>
    <row r="14" spans="1:11" x14ac:dyDescent="0.25">
      <c r="A14" s="216" t="s">
        <v>46</v>
      </c>
      <c r="B14" s="217"/>
      <c r="C14" s="218" t="s">
        <v>734</v>
      </c>
      <c r="D14" s="213">
        <v>77</v>
      </c>
      <c r="E14" s="213">
        <v>95</v>
      </c>
      <c r="F14" s="213">
        <v>79</v>
      </c>
      <c r="G14" s="213">
        <v>80</v>
      </c>
      <c r="H14" s="213">
        <v>76</v>
      </c>
      <c r="I14" s="219">
        <f t="shared" si="0"/>
        <v>407</v>
      </c>
      <c r="J14" s="219">
        <f t="shared" si="1"/>
        <v>81.400000000000006</v>
      </c>
      <c r="K14" s="220">
        <v>3</v>
      </c>
    </row>
    <row r="15" spans="1:11" x14ac:dyDescent="0.25">
      <c r="A15" s="216" t="s">
        <v>48</v>
      </c>
      <c r="B15" s="217"/>
      <c r="C15" s="218" t="s">
        <v>735</v>
      </c>
      <c r="D15" s="213">
        <v>63</v>
      </c>
      <c r="E15" s="213">
        <v>95</v>
      </c>
      <c r="F15" s="213">
        <v>100</v>
      </c>
      <c r="G15" s="213">
        <v>95</v>
      </c>
      <c r="H15" s="213">
        <v>91</v>
      </c>
      <c r="I15" s="219">
        <f t="shared" si="0"/>
        <v>444</v>
      </c>
      <c r="J15" s="219">
        <f t="shared" si="1"/>
        <v>88.8</v>
      </c>
      <c r="K15" s="220">
        <v>2</v>
      </c>
    </row>
  </sheetData>
  <mergeCells count="15">
    <mergeCell ref="B3:K3"/>
    <mergeCell ref="B4:C4"/>
    <mergeCell ref="D4:E4"/>
    <mergeCell ref="F4:K4"/>
    <mergeCell ref="B5:C5"/>
    <mergeCell ref="F5:K5"/>
    <mergeCell ref="J7:J9"/>
    <mergeCell ref="K7:K9"/>
    <mergeCell ref="A10:C10"/>
    <mergeCell ref="A7:A9"/>
    <mergeCell ref="B7:B9"/>
    <mergeCell ref="C7:C9"/>
    <mergeCell ref="D7:E7"/>
    <mergeCell ref="F7:H7"/>
    <mergeCell ref="I7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BB340-10DC-465B-B5D0-AAF8C6E96A4B}">
  <dimension ref="A1:Q37"/>
  <sheetViews>
    <sheetView topLeftCell="A10" workbookViewId="0">
      <selection activeCell="B38" sqref="B38"/>
    </sheetView>
  </sheetViews>
  <sheetFormatPr defaultRowHeight="15" x14ac:dyDescent="0.25"/>
  <cols>
    <col min="2" max="2" width="15.140625" customWidth="1"/>
  </cols>
  <sheetData>
    <row r="1" spans="1:17" x14ac:dyDescent="0.25">
      <c r="A1" s="1"/>
      <c r="B1" s="2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273" t="s">
        <v>0</v>
      </c>
      <c r="C3" s="273"/>
      <c r="D3" s="273"/>
      <c r="E3" s="273"/>
      <c r="F3" s="273"/>
      <c r="G3" s="273"/>
      <c r="H3" s="273"/>
      <c r="I3" s="273"/>
      <c r="J3" s="273"/>
      <c r="K3" s="273"/>
      <c r="L3" s="1"/>
      <c r="M3" s="1"/>
      <c r="N3" s="1"/>
      <c r="O3" s="1"/>
      <c r="P3" s="1"/>
      <c r="Q3" s="1"/>
    </row>
    <row r="4" spans="1:17" x14ac:dyDescent="0.25">
      <c r="A4" s="1"/>
      <c r="B4" s="273" t="s">
        <v>99</v>
      </c>
      <c r="C4" s="273"/>
      <c r="D4" s="273" t="s">
        <v>2</v>
      </c>
      <c r="E4" s="273"/>
      <c r="F4" s="273" t="s">
        <v>3</v>
      </c>
      <c r="G4" s="273"/>
      <c r="H4" s="273"/>
      <c r="I4" s="273"/>
      <c r="J4" s="273"/>
      <c r="K4" s="273"/>
      <c r="L4" s="1"/>
      <c r="M4" s="1"/>
      <c r="N4" s="1"/>
      <c r="O4" s="1"/>
      <c r="P4" s="1"/>
      <c r="Q4" s="1"/>
    </row>
    <row r="5" spans="1:17" x14ac:dyDescent="0.25">
      <c r="A5" s="1"/>
      <c r="B5" s="273" t="s">
        <v>4</v>
      </c>
      <c r="C5" s="273"/>
      <c r="D5" s="1"/>
      <c r="E5" s="1"/>
      <c r="F5" s="273" t="s">
        <v>100</v>
      </c>
      <c r="G5" s="273"/>
      <c r="H5" s="273"/>
      <c r="I5" s="273"/>
      <c r="J5" s="273"/>
      <c r="K5" s="273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274" t="s">
        <v>6</v>
      </c>
      <c r="B7" s="277" t="s">
        <v>20</v>
      </c>
      <c r="C7" s="277" t="s">
        <v>7</v>
      </c>
      <c r="D7" s="280" t="s">
        <v>8</v>
      </c>
      <c r="E7" s="280"/>
      <c r="F7" s="280"/>
      <c r="G7" s="280"/>
      <c r="H7" s="280"/>
      <c r="I7" s="280"/>
      <c r="J7" s="280"/>
      <c r="K7" s="280"/>
      <c r="L7" s="280" t="s">
        <v>9</v>
      </c>
      <c r="M7" s="280"/>
      <c r="N7" s="280"/>
      <c r="O7" s="269" t="s">
        <v>10</v>
      </c>
      <c r="P7" s="269" t="s">
        <v>11</v>
      </c>
      <c r="Q7" s="269" t="s">
        <v>12</v>
      </c>
    </row>
    <row r="8" spans="1:17" ht="94.5" customHeight="1" x14ac:dyDescent="0.25">
      <c r="A8" s="275"/>
      <c r="B8" s="278"/>
      <c r="C8" s="278"/>
      <c r="D8" s="3" t="s">
        <v>21</v>
      </c>
      <c r="E8" s="3" t="s">
        <v>23</v>
      </c>
      <c r="F8" s="3" t="s">
        <v>24</v>
      </c>
      <c r="G8" s="3" t="s">
        <v>25</v>
      </c>
      <c r="H8" s="3" t="s">
        <v>26</v>
      </c>
      <c r="I8" s="3" t="s">
        <v>102</v>
      </c>
      <c r="J8" s="3" t="s">
        <v>27</v>
      </c>
      <c r="K8" s="3" t="s">
        <v>28</v>
      </c>
      <c r="L8" s="3" t="s">
        <v>14</v>
      </c>
      <c r="M8" s="3" t="s">
        <v>15</v>
      </c>
      <c r="N8" s="3" t="s">
        <v>101</v>
      </c>
      <c r="O8" s="270"/>
      <c r="P8" s="270"/>
      <c r="Q8" s="270"/>
    </row>
    <row r="9" spans="1:17" ht="99" customHeight="1" x14ac:dyDescent="0.25">
      <c r="A9" s="276"/>
      <c r="B9" s="279"/>
      <c r="C9" s="279"/>
      <c r="D9" s="3" t="s">
        <v>103</v>
      </c>
      <c r="E9" s="3" t="s">
        <v>104</v>
      </c>
      <c r="F9" s="3" t="s">
        <v>105</v>
      </c>
      <c r="G9" s="3" t="s">
        <v>17</v>
      </c>
      <c r="H9" s="3" t="s">
        <v>18</v>
      </c>
      <c r="I9" s="3" t="s">
        <v>29</v>
      </c>
      <c r="J9" s="3" t="s">
        <v>32</v>
      </c>
      <c r="K9" s="3" t="s">
        <v>33</v>
      </c>
      <c r="L9" s="3" t="s">
        <v>35</v>
      </c>
      <c r="M9" s="3" t="s">
        <v>106</v>
      </c>
      <c r="N9" s="3" t="s">
        <v>34</v>
      </c>
      <c r="O9" s="271"/>
      <c r="P9" s="271"/>
      <c r="Q9" s="271"/>
    </row>
    <row r="10" spans="1:17" x14ac:dyDescent="0.25">
      <c r="A10" s="272" t="s">
        <v>11</v>
      </c>
      <c r="B10" s="272"/>
      <c r="C10" s="272"/>
      <c r="D10" s="4">
        <v>84</v>
      </c>
      <c r="E10" s="4">
        <v>86</v>
      </c>
      <c r="F10" s="4">
        <v>70</v>
      </c>
      <c r="G10" s="4">
        <v>71</v>
      </c>
      <c r="H10" s="4">
        <v>64</v>
      </c>
      <c r="I10" s="4">
        <v>2</v>
      </c>
      <c r="J10" s="4">
        <v>82</v>
      </c>
      <c r="K10" s="4">
        <v>87</v>
      </c>
      <c r="L10" s="4">
        <v>74</v>
      </c>
      <c r="M10" s="4">
        <v>75</v>
      </c>
      <c r="N10" s="4">
        <v>92</v>
      </c>
      <c r="O10" s="5"/>
      <c r="P10" s="5"/>
      <c r="Q10" s="6"/>
    </row>
    <row r="11" spans="1:17" x14ac:dyDescent="0.25">
      <c r="A11" s="7" t="s">
        <v>37</v>
      </c>
      <c r="B11" s="8"/>
      <c r="C11" s="9" t="s">
        <v>107</v>
      </c>
      <c r="D11" s="4">
        <v>100</v>
      </c>
      <c r="E11" s="4">
        <v>92</v>
      </c>
      <c r="F11" s="4">
        <v>61</v>
      </c>
      <c r="G11" s="4">
        <v>100</v>
      </c>
      <c r="H11" s="4">
        <v>66</v>
      </c>
      <c r="I11" s="4">
        <v>80</v>
      </c>
      <c r="J11" s="4">
        <v>95</v>
      </c>
      <c r="K11" s="4">
        <v>93</v>
      </c>
      <c r="L11" s="4">
        <v>94</v>
      </c>
      <c r="M11" s="4">
        <v>95</v>
      </c>
      <c r="N11" s="4">
        <v>93</v>
      </c>
      <c r="O11" s="10">
        <f>SUM(D11:N11)</f>
        <v>969</v>
      </c>
      <c r="P11" s="12">
        <f>AVERAGE(D11:N11)</f>
        <v>88.090909090909093</v>
      </c>
      <c r="Q11" s="11">
        <v>3</v>
      </c>
    </row>
    <row r="12" spans="1:17" x14ac:dyDescent="0.25">
      <c r="A12" s="7" t="s">
        <v>40</v>
      </c>
      <c r="B12" s="8"/>
      <c r="C12" s="9" t="s">
        <v>108</v>
      </c>
      <c r="D12" s="4">
        <v>63</v>
      </c>
      <c r="E12" s="4">
        <v>61</v>
      </c>
      <c r="F12" s="4">
        <v>61</v>
      </c>
      <c r="G12" s="4">
        <v>16</v>
      </c>
      <c r="H12" s="4">
        <v>61</v>
      </c>
      <c r="I12" s="4">
        <v>63</v>
      </c>
      <c r="J12" s="4"/>
      <c r="K12" s="4">
        <v>30</v>
      </c>
      <c r="L12" s="4">
        <v>91</v>
      </c>
      <c r="M12" s="4">
        <v>80</v>
      </c>
      <c r="N12" s="4">
        <v>79</v>
      </c>
      <c r="O12" s="10">
        <f t="shared" ref="O12:O37" si="0">SUM(D12:N12)</f>
        <v>605</v>
      </c>
      <c r="P12" s="12">
        <f t="shared" ref="P12:P37" si="1">AVERAGE(D12:N12)</f>
        <v>60.5</v>
      </c>
      <c r="Q12" s="11">
        <v>26</v>
      </c>
    </row>
    <row r="13" spans="1:17" x14ac:dyDescent="0.25">
      <c r="A13" s="7" t="s">
        <v>43</v>
      </c>
      <c r="B13" s="8"/>
      <c r="C13" s="9" t="s">
        <v>109</v>
      </c>
      <c r="D13" s="4">
        <v>88</v>
      </c>
      <c r="E13" s="4">
        <v>92</v>
      </c>
      <c r="F13" s="4">
        <v>62</v>
      </c>
      <c r="G13" s="4">
        <v>69</v>
      </c>
      <c r="H13" s="4">
        <v>62</v>
      </c>
      <c r="I13" s="4">
        <v>77</v>
      </c>
      <c r="J13" s="4">
        <v>80</v>
      </c>
      <c r="K13" s="4">
        <v>94</v>
      </c>
      <c r="L13" s="4">
        <v>75</v>
      </c>
      <c r="M13" s="4">
        <v>93</v>
      </c>
      <c r="N13" s="4">
        <v>93</v>
      </c>
      <c r="O13" s="10">
        <f t="shared" si="0"/>
        <v>885</v>
      </c>
      <c r="P13" s="12">
        <f t="shared" si="1"/>
        <v>80.454545454545453</v>
      </c>
      <c r="Q13" s="11">
        <v>8</v>
      </c>
    </row>
    <row r="14" spans="1:17" x14ac:dyDescent="0.25">
      <c r="A14" s="7" t="s">
        <v>46</v>
      </c>
      <c r="B14" s="8"/>
      <c r="C14" s="9" t="s">
        <v>110</v>
      </c>
      <c r="D14" s="4">
        <v>85</v>
      </c>
      <c r="E14" s="4">
        <v>88</v>
      </c>
      <c r="F14" s="4">
        <v>68</v>
      </c>
      <c r="G14" s="4">
        <v>77</v>
      </c>
      <c r="H14" s="4">
        <v>60</v>
      </c>
      <c r="I14" s="4">
        <v>76</v>
      </c>
      <c r="J14" s="4">
        <v>91</v>
      </c>
      <c r="K14" s="4">
        <v>93</v>
      </c>
      <c r="L14" s="4">
        <v>79</v>
      </c>
      <c r="M14" s="4">
        <v>76</v>
      </c>
      <c r="N14" s="4">
        <v>89</v>
      </c>
      <c r="O14" s="10">
        <f t="shared" si="0"/>
        <v>882</v>
      </c>
      <c r="P14" s="12">
        <f t="shared" si="1"/>
        <v>80.181818181818187</v>
      </c>
      <c r="Q14" s="11">
        <v>9</v>
      </c>
    </row>
    <row r="15" spans="1:17" x14ac:dyDescent="0.25">
      <c r="A15" s="7" t="s">
        <v>48</v>
      </c>
      <c r="B15" s="8"/>
      <c r="C15" s="9" t="s">
        <v>111</v>
      </c>
      <c r="D15" s="4">
        <v>85</v>
      </c>
      <c r="E15" s="4">
        <v>91</v>
      </c>
      <c r="F15" s="4">
        <v>69</v>
      </c>
      <c r="G15" s="4">
        <v>63</v>
      </c>
      <c r="H15" s="4">
        <v>61</v>
      </c>
      <c r="I15" s="4">
        <v>77</v>
      </c>
      <c r="J15" s="4">
        <v>80</v>
      </c>
      <c r="K15" s="4">
        <v>93</v>
      </c>
      <c r="L15" s="4">
        <v>61</v>
      </c>
      <c r="M15" s="4">
        <v>65</v>
      </c>
      <c r="N15" s="4">
        <v>91</v>
      </c>
      <c r="O15" s="10">
        <f t="shared" si="0"/>
        <v>836</v>
      </c>
      <c r="P15" s="12">
        <f t="shared" si="1"/>
        <v>76</v>
      </c>
      <c r="Q15" s="11">
        <v>18</v>
      </c>
    </row>
    <row r="16" spans="1:17" x14ac:dyDescent="0.25">
      <c r="A16" s="7" t="s">
        <v>50</v>
      </c>
      <c r="B16" s="8"/>
      <c r="C16" s="9" t="s">
        <v>112</v>
      </c>
      <c r="D16" s="4">
        <v>85</v>
      </c>
      <c r="E16" s="4">
        <v>85</v>
      </c>
      <c r="F16" s="4">
        <v>61</v>
      </c>
      <c r="G16" s="4">
        <v>64</v>
      </c>
      <c r="H16" s="4">
        <v>61</v>
      </c>
      <c r="I16" s="4">
        <v>80</v>
      </c>
      <c r="J16" s="4">
        <v>80</v>
      </c>
      <c r="K16" s="4">
        <v>94</v>
      </c>
      <c r="L16" s="4">
        <v>62</v>
      </c>
      <c r="M16" s="4">
        <v>76</v>
      </c>
      <c r="N16" s="4">
        <v>91</v>
      </c>
      <c r="O16" s="10">
        <f t="shared" si="0"/>
        <v>839</v>
      </c>
      <c r="P16" s="12">
        <f t="shared" si="1"/>
        <v>76.272727272727266</v>
      </c>
      <c r="Q16" s="11">
        <v>18</v>
      </c>
    </row>
    <row r="17" spans="1:17" x14ac:dyDescent="0.25">
      <c r="A17" s="7" t="s">
        <v>53</v>
      </c>
      <c r="B17" s="8"/>
      <c r="C17" s="9" t="s">
        <v>113</v>
      </c>
      <c r="D17" s="4">
        <v>85</v>
      </c>
      <c r="E17" s="4">
        <v>89</v>
      </c>
      <c r="F17" s="4">
        <v>62</v>
      </c>
      <c r="G17" s="4">
        <v>76</v>
      </c>
      <c r="H17" s="4">
        <v>61</v>
      </c>
      <c r="I17" s="4">
        <v>50</v>
      </c>
      <c r="J17" s="4">
        <v>95</v>
      </c>
      <c r="K17" s="4">
        <v>91</v>
      </c>
      <c r="L17" s="4">
        <v>66</v>
      </c>
      <c r="M17" s="4">
        <v>77</v>
      </c>
      <c r="N17" s="4">
        <v>91</v>
      </c>
      <c r="O17" s="10">
        <f t="shared" si="0"/>
        <v>843</v>
      </c>
      <c r="P17" s="12">
        <f t="shared" si="1"/>
        <v>76.63636363636364</v>
      </c>
      <c r="Q17" s="11">
        <v>12</v>
      </c>
    </row>
    <row r="18" spans="1:17" x14ac:dyDescent="0.25">
      <c r="A18" s="7" t="s">
        <v>39</v>
      </c>
      <c r="B18" s="8"/>
      <c r="C18" s="9" t="s">
        <v>114</v>
      </c>
      <c r="D18" s="4">
        <v>85</v>
      </c>
      <c r="E18" s="4">
        <v>91</v>
      </c>
      <c r="F18" s="4">
        <v>70</v>
      </c>
      <c r="G18" s="4">
        <v>75</v>
      </c>
      <c r="H18" s="4">
        <v>61</v>
      </c>
      <c r="I18" s="4">
        <v>62</v>
      </c>
      <c r="J18" s="4">
        <v>91</v>
      </c>
      <c r="K18" s="4">
        <v>95</v>
      </c>
      <c r="L18" s="4">
        <v>91</v>
      </c>
      <c r="M18" s="4">
        <v>75</v>
      </c>
      <c r="N18" s="4">
        <v>91</v>
      </c>
      <c r="O18" s="10">
        <f t="shared" si="0"/>
        <v>887</v>
      </c>
      <c r="P18" s="12">
        <f t="shared" si="1"/>
        <v>80.63636363636364</v>
      </c>
      <c r="Q18" s="11">
        <v>6</v>
      </c>
    </row>
    <row r="19" spans="1:17" x14ac:dyDescent="0.25">
      <c r="A19" s="7" t="s">
        <v>58</v>
      </c>
      <c r="B19" s="8"/>
      <c r="C19" s="9" t="s">
        <v>115</v>
      </c>
      <c r="D19" s="4">
        <v>92</v>
      </c>
      <c r="E19" s="4">
        <v>90</v>
      </c>
      <c r="F19" s="4">
        <v>75</v>
      </c>
      <c r="G19" s="4">
        <v>100</v>
      </c>
      <c r="H19" s="4">
        <v>67</v>
      </c>
      <c r="I19" s="4">
        <v>73</v>
      </c>
      <c r="J19" s="4">
        <v>95</v>
      </c>
      <c r="K19" s="4">
        <v>93</v>
      </c>
      <c r="L19" s="4">
        <v>80</v>
      </c>
      <c r="M19" s="4">
        <v>76</v>
      </c>
      <c r="N19" s="4">
        <v>93</v>
      </c>
      <c r="O19" s="10">
        <f t="shared" si="0"/>
        <v>934</v>
      </c>
      <c r="P19" s="12">
        <f t="shared" si="1"/>
        <v>84.909090909090907</v>
      </c>
      <c r="Q19" s="11">
        <v>5</v>
      </c>
    </row>
    <row r="20" spans="1:17" x14ac:dyDescent="0.25">
      <c r="A20" s="7" t="s">
        <v>61</v>
      </c>
      <c r="B20" s="8"/>
      <c r="C20" s="9" t="s">
        <v>116</v>
      </c>
      <c r="D20" s="4">
        <v>85</v>
      </c>
      <c r="E20" s="4">
        <v>87</v>
      </c>
      <c r="F20" s="4">
        <v>61</v>
      </c>
      <c r="G20" s="4">
        <v>61</v>
      </c>
      <c r="H20" s="4">
        <v>63</v>
      </c>
      <c r="I20" s="4">
        <v>72</v>
      </c>
      <c r="J20" s="4">
        <v>91</v>
      </c>
      <c r="K20" s="4">
        <v>91</v>
      </c>
      <c r="L20" s="4">
        <v>62</v>
      </c>
      <c r="M20" s="4">
        <v>78</v>
      </c>
      <c r="N20" s="4">
        <v>91</v>
      </c>
      <c r="O20" s="10">
        <f t="shared" si="0"/>
        <v>842</v>
      </c>
      <c r="P20" s="12">
        <f t="shared" si="1"/>
        <v>76.545454545454547</v>
      </c>
      <c r="Q20" s="11">
        <v>17</v>
      </c>
    </row>
    <row r="21" spans="1:17" x14ac:dyDescent="0.25">
      <c r="A21" s="7" t="s">
        <v>64</v>
      </c>
      <c r="B21" s="8"/>
      <c r="C21" s="9" t="s">
        <v>117</v>
      </c>
      <c r="D21" s="4">
        <v>70</v>
      </c>
      <c r="E21" s="4">
        <v>85</v>
      </c>
      <c r="F21" s="4">
        <v>62</v>
      </c>
      <c r="G21" s="4">
        <v>65</v>
      </c>
      <c r="H21" s="4">
        <v>61</v>
      </c>
      <c r="I21" s="4">
        <v>74</v>
      </c>
      <c r="J21" s="4">
        <v>91</v>
      </c>
      <c r="K21" s="4">
        <v>92</v>
      </c>
      <c r="L21" s="4">
        <v>63</v>
      </c>
      <c r="M21" s="4">
        <v>76</v>
      </c>
      <c r="N21" s="4">
        <v>91</v>
      </c>
      <c r="O21" s="10">
        <f t="shared" si="0"/>
        <v>830</v>
      </c>
      <c r="P21" s="12">
        <f t="shared" si="1"/>
        <v>75.454545454545453</v>
      </c>
      <c r="Q21" s="11">
        <v>19</v>
      </c>
    </row>
    <row r="22" spans="1:17" x14ac:dyDescent="0.25">
      <c r="A22" s="7" t="s">
        <v>63</v>
      </c>
      <c r="B22" s="8"/>
      <c r="C22" s="9" t="s">
        <v>118</v>
      </c>
      <c r="D22" s="4">
        <v>77</v>
      </c>
      <c r="E22" s="4">
        <v>91</v>
      </c>
      <c r="F22" s="4">
        <v>61</v>
      </c>
      <c r="G22" s="4">
        <v>98</v>
      </c>
      <c r="H22" s="4">
        <v>60</v>
      </c>
      <c r="I22" s="4">
        <v>76</v>
      </c>
      <c r="J22" s="4">
        <v>91</v>
      </c>
      <c r="K22" s="4">
        <v>92</v>
      </c>
      <c r="L22" s="4">
        <v>63</v>
      </c>
      <c r="M22" s="4">
        <v>70</v>
      </c>
      <c r="N22" s="4">
        <v>89</v>
      </c>
      <c r="O22" s="10">
        <f t="shared" si="0"/>
        <v>868</v>
      </c>
      <c r="P22" s="12">
        <f t="shared" si="1"/>
        <v>78.909090909090907</v>
      </c>
      <c r="Q22" s="11">
        <v>13</v>
      </c>
    </row>
    <row r="23" spans="1:17" x14ac:dyDescent="0.25">
      <c r="A23" s="7" t="s">
        <v>69</v>
      </c>
      <c r="B23" s="8"/>
      <c r="C23" s="9" t="s">
        <v>119</v>
      </c>
      <c r="D23" s="4">
        <v>63</v>
      </c>
      <c r="E23" s="4">
        <v>85</v>
      </c>
      <c r="F23" s="4">
        <v>72</v>
      </c>
      <c r="G23" s="4">
        <v>73</v>
      </c>
      <c r="H23" s="4">
        <v>61</v>
      </c>
      <c r="I23" s="4">
        <v>61</v>
      </c>
      <c r="J23" s="4">
        <v>80</v>
      </c>
      <c r="K23" s="4">
        <v>93</v>
      </c>
      <c r="L23" s="4">
        <v>61</v>
      </c>
      <c r="M23" s="4">
        <v>65</v>
      </c>
      <c r="N23" s="4">
        <v>80</v>
      </c>
      <c r="O23" s="10">
        <f t="shared" si="0"/>
        <v>794</v>
      </c>
      <c r="P23" s="12">
        <f t="shared" si="1"/>
        <v>72.181818181818187</v>
      </c>
      <c r="Q23" s="11">
        <v>21</v>
      </c>
    </row>
    <row r="24" spans="1:17" x14ac:dyDescent="0.25">
      <c r="A24" s="7" t="s">
        <v>71</v>
      </c>
      <c r="B24" s="8"/>
      <c r="C24" s="9" t="s">
        <v>120</v>
      </c>
      <c r="D24" s="4">
        <v>85</v>
      </c>
      <c r="E24" s="4">
        <v>70</v>
      </c>
      <c r="F24" s="4">
        <v>80</v>
      </c>
      <c r="G24" s="4">
        <v>65</v>
      </c>
      <c r="H24" s="4">
        <v>60</v>
      </c>
      <c r="I24" s="4">
        <v>50</v>
      </c>
      <c r="J24" s="4">
        <v>80</v>
      </c>
      <c r="K24" s="4">
        <v>94</v>
      </c>
      <c r="L24" s="4">
        <v>62</v>
      </c>
      <c r="M24" s="4">
        <v>65</v>
      </c>
      <c r="N24" s="4">
        <v>74</v>
      </c>
      <c r="O24" s="10">
        <f t="shared" si="0"/>
        <v>785</v>
      </c>
      <c r="P24" s="12">
        <f t="shared" si="1"/>
        <v>71.36363636363636</v>
      </c>
      <c r="Q24" s="11">
        <v>20</v>
      </c>
    </row>
    <row r="25" spans="1:17" x14ac:dyDescent="0.25">
      <c r="A25" s="7" t="s">
        <v>74</v>
      </c>
      <c r="B25" s="8"/>
      <c r="C25" s="9" t="s">
        <v>121</v>
      </c>
      <c r="D25" s="4">
        <v>100</v>
      </c>
      <c r="E25" s="4">
        <v>91</v>
      </c>
      <c r="F25" s="4">
        <v>75</v>
      </c>
      <c r="G25" s="4">
        <v>89</v>
      </c>
      <c r="H25" s="4">
        <v>61</v>
      </c>
      <c r="I25" s="4">
        <v>81</v>
      </c>
      <c r="J25" s="4">
        <v>91</v>
      </c>
      <c r="K25" s="4">
        <v>91</v>
      </c>
      <c r="L25" s="4">
        <v>91</v>
      </c>
      <c r="M25" s="4">
        <v>94</v>
      </c>
      <c r="N25" s="4">
        <v>91</v>
      </c>
      <c r="O25" s="10">
        <f t="shared" si="0"/>
        <v>955</v>
      </c>
      <c r="P25" s="12">
        <f t="shared" si="1"/>
        <v>86.818181818181813</v>
      </c>
      <c r="Q25" s="11">
        <v>4</v>
      </c>
    </row>
    <row r="26" spans="1:17" x14ac:dyDescent="0.25">
      <c r="A26" s="7" t="s">
        <v>76</v>
      </c>
      <c r="B26" s="8"/>
      <c r="C26" s="9" t="s">
        <v>122</v>
      </c>
      <c r="D26" s="4">
        <v>85</v>
      </c>
      <c r="E26" s="4">
        <v>91</v>
      </c>
      <c r="F26" s="4">
        <v>62</v>
      </c>
      <c r="G26" s="4">
        <v>68</v>
      </c>
      <c r="H26" s="4">
        <v>61</v>
      </c>
      <c r="I26" s="4">
        <v>65</v>
      </c>
      <c r="J26" s="4">
        <v>91</v>
      </c>
      <c r="K26" s="4">
        <v>92</v>
      </c>
      <c r="L26" s="4">
        <v>70</v>
      </c>
      <c r="M26" s="4">
        <v>76</v>
      </c>
      <c r="N26" s="4">
        <v>90</v>
      </c>
      <c r="O26" s="10">
        <f t="shared" si="0"/>
        <v>851</v>
      </c>
      <c r="P26" s="12">
        <f t="shared" si="1"/>
        <v>77.36363636363636</v>
      </c>
      <c r="Q26" s="11">
        <v>15</v>
      </c>
    </row>
    <row r="27" spans="1:17" x14ac:dyDescent="0.25">
      <c r="A27" s="7" t="s">
        <v>78</v>
      </c>
      <c r="B27" s="8"/>
      <c r="C27" s="9" t="s">
        <v>123</v>
      </c>
      <c r="D27" s="4">
        <v>85</v>
      </c>
      <c r="E27" s="4">
        <v>61</v>
      </c>
      <c r="F27" s="4">
        <v>62</v>
      </c>
      <c r="G27" s="4"/>
      <c r="H27" s="4">
        <v>61</v>
      </c>
      <c r="I27" s="4">
        <v>60</v>
      </c>
      <c r="J27" s="4"/>
      <c r="K27" s="4"/>
      <c r="L27" s="4">
        <v>61</v>
      </c>
      <c r="M27" s="4">
        <v>61</v>
      </c>
      <c r="N27" s="4">
        <v>90</v>
      </c>
      <c r="O27" s="10">
        <f t="shared" si="0"/>
        <v>541</v>
      </c>
      <c r="P27" s="12">
        <f t="shared" si="1"/>
        <v>67.625</v>
      </c>
      <c r="Q27" s="11">
        <v>25</v>
      </c>
    </row>
    <row r="28" spans="1:17" x14ac:dyDescent="0.25">
      <c r="A28" s="7" t="s">
        <v>55</v>
      </c>
      <c r="B28" s="8"/>
      <c r="C28" s="9" t="s">
        <v>124</v>
      </c>
      <c r="D28" s="4">
        <v>95</v>
      </c>
      <c r="E28" s="4">
        <v>95</v>
      </c>
      <c r="F28" s="4">
        <v>96</v>
      </c>
      <c r="G28" s="4">
        <v>97</v>
      </c>
      <c r="H28" s="4">
        <v>71</v>
      </c>
      <c r="I28" s="4">
        <v>92</v>
      </c>
      <c r="J28" s="4">
        <v>95</v>
      </c>
      <c r="K28" s="4">
        <v>93</v>
      </c>
      <c r="L28" s="4">
        <v>96</v>
      </c>
      <c r="M28" s="4">
        <v>100</v>
      </c>
      <c r="N28" s="4">
        <v>98</v>
      </c>
      <c r="O28" s="10">
        <f t="shared" si="0"/>
        <v>1028</v>
      </c>
      <c r="P28" s="12">
        <f t="shared" si="1"/>
        <v>93.454545454545453</v>
      </c>
      <c r="Q28" s="11">
        <v>1</v>
      </c>
    </row>
    <row r="29" spans="1:17" x14ac:dyDescent="0.25">
      <c r="A29" s="7" t="s">
        <v>52</v>
      </c>
      <c r="B29" s="8"/>
      <c r="C29" s="9" t="s">
        <v>125</v>
      </c>
      <c r="D29" s="4">
        <v>63</v>
      </c>
      <c r="E29" s="4">
        <v>70</v>
      </c>
      <c r="F29" s="4">
        <v>61</v>
      </c>
      <c r="G29" s="4">
        <v>80</v>
      </c>
      <c r="H29" s="4">
        <v>60</v>
      </c>
      <c r="I29" s="4">
        <v>76</v>
      </c>
      <c r="J29" s="4">
        <v>95</v>
      </c>
      <c r="K29" s="4">
        <v>91</v>
      </c>
      <c r="L29" s="4">
        <v>61</v>
      </c>
      <c r="M29" s="4">
        <v>62</v>
      </c>
      <c r="N29" s="4">
        <v>89</v>
      </c>
      <c r="O29" s="10">
        <f t="shared" si="0"/>
        <v>808</v>
      </c>
      <c r="P29" s="12">
        <f t="shared" si="1"/>
        <v>73.454545454545453</v>
      </c>
      <c r="Q29" s="11">
        <v>22</v>
      </c>
    </row>
    <row r="30" spans="1:17" x14ac:dyDescent="0.25">
      <c r="A30" s="7" t="s">
        <v>83</v>
      </c>
      <c r="B30" s="8"/>
      <c r="C30" s="9" t="s">
        <v>126</v>
      </c>
      <c r="D30" s="4">
        <v>70</v>
      </c>
      <c r="E30" s="4">
        <v>93</v>
      </c>
      <c r="F30" s="4">
        <v>61</v>
      </c>
      <c r="G30" s="4">
        <v>68</v>
      </c>
      <c r="H30" s="4">
        <v>61</v>
      </c>
      <c r="I30" s="4">
        <v>64</v>
      </c>
      <c r="J30" s="4">
        <v>95</v>
      </c>
      <c r="K30" s="4">
        <v>91</v>
      </c>
      <c r="L30" s="4">
        <v>75</v>
      </c>
      <c r="M30" s="4">
        <v>75</v>
      </c>
      <c r="N30" s="4">
        <v>91</v>
      </c>
      <c r="O30" s="10">
        <f t="shared" si="0"/>
        <v>844</v>
      </c>
      <c r="P30" s="12">
        <f t="shared" si="1"/>
        <v>76.727272727272734</v>
      </c>
      <c r="Q30" s="11">
        <v>16</v>
      </c>
    </row>
    <row r="31" spans="1:17" x14ac:dyDescent="0.25">
      <c r="A31" s="7" t="s">
        <v>42</v>
      </c>
      <c r="B31" s="8"/>
      <c r="C31" s="9" t="s">
        <v>127</v>
      </c>
      <c r="D31" s="4">
        <v>85</v>
      </c>
      <c r="E31" s="4">
        <v>90</v>
      </c>
      <c r="F31" s="4">
        <v>67</v>
      </c>
      <c r="G31" s="4">
        <v>68</v>
      </c>
      <c r="H31" s="4">
        <v>60</v>
      </c>
      <c r="I31" s="4">
        <v>76</v>
      </c>
      <c r="J31" s="4">
        <v>91</v>
      </c>
      <c r="K31" s="4">
        <v>92</v>
      </c>
      <c r="L31" s="4">
        <v>80</v>
      </c>
      <c r="M31" s="4">
        <v>77</v>
      </c>
      <c r="N31" s="4">
        <v>89</v>
      </c>
      <c r="O31" s="10">
        <f t="shared" si="0"/>
        <v>875</v>
      </c>
      <c r="P31" s="12">
        <f t="shared" si="1"/>
        <v>79.545454545454547</v>
      </c>
      <c r="Q31" s="11">
        <v>10</v>
      </c>
    </row>
    <row r="32" spans="1:17" x14ac:dyDescent="0.25">
      <c r="A32" s="7" t="s">
        <v>86</v>
      </c>
      <c r="B32" s="8"/>
      <c r="C32" s="9" t="s">
        <v>128</v>
      </c>
      <c r="D32" s="4">
        <v>63</v>
      </c>
      <c r="E32" s="4">
        <v>74</v>
      </c>
      <c r="F32" s="4">
        <v>62</v>
      </c>
      <c r="G32" s="4">
        <v>61</v>
      </c>
      <c r="H32" s="4">
        <v>63</v>
      </c>
      <c r="I32" s="4">
        <v>50</v>
      </c>
      <c r="J32" s="4">
        <v>80</v>
      </c>
      <c r="K32" s="4">
        <v>91</v>
      </c>
      <c r="L32" s="4">
        <v>50</v>
      </c>
      <c r="M32" s="4">
        <v>62</v>
      </c>
      <c r="N32" s="4">
        <v>85</v>
      </c>
      <c r="O32" s="10">
        <f t="shared" si="0"/>
        <v>741</v>
      </c>
      <c r="P32" s="12">
        <f t="shared" si="1"/>
        <v>67.36363636363636</v>
      </c>
      <c r="Q32" s="11">
        <v>23</v>
      </c>
    </row>
    <row r="33" spans="1:17" x14ac:dyDescent="0.25">
      <c r="A33" s="7" t="s">
        <v>88</v>
      </c>
      <c r="B33" s="8"/>
      <c r="C33" s="9" t="s">
        <v>129</v>
      </c>
      <c r="D33" s="4">
        <v>100</v>
      </c>
      <c r="E33" s="4">
        <v>94</v>
      </c>
      <c r="F33" s="4">
        <v>75</v>
      </c>
      <c r="G33" s="4">
        <v>100</v>
      </c>
      <c r="H33" s="4">
        <v>61</v>
      </c>
      <c r="I33" s="4">
        <v>92</v>
      </c>
      <c r="J33" s="4">
        <v>95</v>
      </c>
      <c r="K33" s="4">
        <v>92</v>
      </c>
      <c r="L33" s="4">
        <v>92</v>
      </c>
      <c r="M33" s="4">
        <v>93</v>
      </c>
      <c r="N33" s="4">
        <v>96</v>
      </c>
      <c r="O33" s="10">
        <f t="shared" si="0"/>
        <v>990</v>
      </c>
      <c r="P33" s="12">
        <f t="shared" si="1"/>
        <v>90</v>
      </c>
      <c r="Q33" s="11">
        <v>2</v>
      </c>
    </row>
    <row r="34" spans="1:17" x14ac:dyDescent="0.25">
      <c r="A34" s="7" t="s">
        <v>45</v>
      </c>
      <c r="B34" s="8"/>
      <c r="C34" s="9" t="s">
        <v>130</v>
      </c>
      <c r="D34" s="4">
        <v>85</v>
      </c>
      <c r="E34" s="4">
        <v>91</v>
      </c>
      <c r="F34" s="4">
        <v>73</v>
      </c>
      <c r="G34" s="4">
        <v>68</v>
      </c>
      <c r="H34" s="4">
        <v>61</v>
      </c>
      <c r="I34" s="4">
        <v>76</v>
      </c>
      <c r="J34" s="4">
        <v>80</v>
      </c>
      <c r="K34" s="4">
        <v>96</v>
      </c>
      <c r="L34" s="4">
        <v>80</v>
      </c>
      <c r="M34" s="4">
        <v>93</v>
      </c>
      <c r="N34" s="4">
        <v>91</v>
      </c>
      <c r="O34" s="10">
        <f t="shared" si="0"/>
        <v>894</v>
      </c>
      <c r="P34" s="12">
        <f t="shared" si="1"/>
        <v>81.272727272727266</v>
      </c>
      <c r="Q34" s="11">
        <v>7</v>
      </c>
    </row>
    <row r="35" spans="1:17" x14ac:dyDescent="0.25">
      <c r="A35" s="7" t="s">
        <v>73</v>
      </c>
      <c r="B35" s="8"/>
      <c r="C35" s="9" t="s">
        <v>131</v>
      </c>
      <c r="D35" s="4">
        <v>87</v>
      </c>
      <c r="E35" s="4">
        <v>89</v>
      </c>
      <c r="F35" s="4">
        <v>80</v>
      </c>
      <c r="G35" s="4">
        <v>79</v>
      </c>
      <c r="H35" s="4">
        <v>61</v>
      </c>
      <c r="I35" s="4">
        <v>67</v>
      </c>
      <c r="J35" s="4">
        <v>91</v>
      </c>
      <c r="K35" s="4">
        <v>91</v>
      </c>
      <c r="L35" s="4">
        <v>70</v>
      </c>
      <c r="M35" s="4">
        <v>62</v>
      </c>
      <c r="N35" s="4">
        <v>84</v>
      </c>
      <c r="O35" s="10">
        <f t="shared" si="0"/>
        <v>861</v>
      </c>
      <c r="P35" s="12">
        <f t="shared" si="1"/>
        <v>78.272727272727266</v>
      </c>
      <c r="Q35" s="11">
        <v>11</v>
      </c>
    </row>
    <row r="36" spans="1:17" x14ac:dyDescent="0.25">
      <c r="A36" s="7" t="s">
        <v>57</v>
      </c>
      <c r="B36" s="8"/>
      <c r="C36" s="9" t="s">
        <v>132</v>
      </c>
      <c r="D36" s="4">
        <v>85</v>
      </c>
      <c r="E36" s="4">
        <v>90</v>
      </c>
      <c r="F36" s="4">
        <v>62</v>
      </c>
      <c r="G36" s="4">
        <v>69</v>
      </c>
      <c r="H36" s="4">
        <v>61</v>
      </c>
      <c r="I36" s="4">
        <v>91</v>
      </c>
      <c r="J36" s="4">
        <v>91</v>
      </c>
      <c r="K36" s="4">
        <v>92</v>
      </c>
      <c r="L36" s="4">
        <v>78</v>
      </c>
      <c r="M36" s="4">
        <v>80</v>
      </c>
      <c r="N36" s="4">
        <v>83</v>
      </c>
      <c r="O36" s="10">
        <f t="shared" si="0"/>
        <v>882</v>
      </c>
      <c r="P36" s="12">
        <f t="shared" si="1"/>
        <v>80.181818181818187</v>
      </c>
      <c r="Q36" s="11">
        <v>14</v>
      </c>
    </row>
    <row r="37" spans="1:17" x14ac:dyDescent="0.25">
      <c r="A37" s="7" t="s">
        <v>60</v>
      </c>
      <c r="B37" s="8"/>
      <c r="C37" s="9" t="s">
        <v>133</v>
      </c>
      <c r="D37" s="4">
        <v>63</v>
      </c>
      <c r="E37" s="4">
        <v>90</v>
      </c>
      <c r="F37" s="4">
        <v>62</v>
      </c>
      <c r="G37" s="4">
        <v>68</v>
      </c>
      <c r="H37" s="4">
        <v>60</v>
      </c>
      <c r="I37" s="4">
        <v>62</v>
      </c>
      <c r="J37" s="4">
        <v>91</v>
      </c>
      <c r="K37" s="4">
        <v>91</v>
      </c>
      <c r="L37" s="4">
        <v>30</v>
      </c>
      <c r="M37" s="4">
        <v>29</v>
      </c>
      <c r="N37" s="4">
        <v>80</v>
      </c>
      <c r="O37" s="10">
        <f t="shared" si="0"/>
        <v>726</v>
      </c>
      <c r="P37" s="12">
        <f t="shared" si="1"/>
        <v>66</v>
      </c>
      <c r="Q37" s="11">
        <v>24</v>
      </c>
    </row>
  </sheetData>
  <mergeCells count="15">
    <mergeCell ref="O7:O9"/>
    <mergeCell ref="P7:P9"/>
    <mergeCell ref="Q7:Q9"/>
    <mergeCell ref="A10:C10"/>
    <mergeCell ref="B3:K3"/>
    <mergeCell ref="B4:C4"/>
    <mergeCell ref="D4:E4"/>
    <mergeCell ref="F4:K4"/>
    <mergeCell ref="B5:C5"/>
    <mergeCell ref="F5:K5"/>
    <mergeCell ref="A7:A9"/>
    <mergeCell ref="B7:B9"/>
    <mergeCell ref="C7:C9"/>
    <mergeCell ref="D7:K7"/>
    <mergeCell ref="L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9B530-AD8F-421A-8C64-358CF565E669}">
  <dimension ref="A1:K22"/>
  <sheetViews>
    <sheetView topLeftCell="A5" workbookViewId="0">
      <selection activeCell="B22" sqref="B22"/>
    </sheetView>
  </sheetViews>
  <sheetFormatPr defaultRowHeight="15" x14ac:dyDescent="0.25"/>
  <sheetData>
    <row r="1" spans="1:11" x14ac:dyDescent="0.25">
      <c r="A1" s="221"/>
      <c r="B1" s="222" t="s">
        <v>19</v>
      </c>
      <c r="C1" s="221"/>
      <c r="D1" s="221"/>
      <c r="E1" s="221"/>
      <c r="F1" s="221"/>
      <c r="G1" s="221"/>
      <c r="H1" s="221"/>
      <c r="I1" s="221"/>
      <c r="J1" s="221"/>
      <c r="K1" s="221"/>
    </row>
    <row r="2" spans="1:11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x14ac:dyDescent="0.25">
      <c r="A3" s="221"/>
      <c r="B3" s="496" t="s">
        <v>0</v>
      </c>
      <c r="C3" s="496"/>
      <c r="D3" s="496"/>
      <c r="E3" s="496"/>
      <c r="F3" s="496"/>
      <c r="G3" s="496"/>
      <c r="H3" s="496"/>
      <c r="I3" s="496"/>
      <c r="J3" s="496"/>
      <c r="K3" s="496"/>
    </row>
    <row r="4" spans="1:11" x14ac:dyDescent="0.25">
      <c r="A4" s="221"/>
      <c r="B4" s="496" t="s">
        <v>736</v>
      </c>
      <c r="C4" s="496"/>
      <c r="D4" s="496" t="s">
        <v>628</v>
      </c>
      <c r="E4" s="496"/>
      <c r="F4" s="496" t="s">
        <v>540</v>
      </c>
      <c r="G4" s="496"/>
      <c r="H4" s="496"/>
      <c r="I4" s="496"/>
      <c r="J4" s="496"/>
      <c r="K4" s="496"/>
    </row>
    <row r="5" spans="1:11" x14ac:dyDescent="0.25">
      <c r="A5" s="221"/>
      <c r="B5" s="496" t="s">
        <v>4</v>
      </c>
      <c r="C5" s="496"/>
      <c r="D5" s="221"/>
      <c r="E5" s="221"/>
      <c r="F5" s="496" t="s">
        <v>541</v>
      </c>
      <c r="G5" s="496"/>
      <c r="H5" s="496"/>
      <c r="I5" s="496"/>
      <c r="J5" s="496"/>
      <c r="K5" s="496"/>
    </row>
    <row r="6" spans="1:11" x14ac:dyDescent="0.2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1:11" x14ac:dyDescent="0.25">
      <c r="A7" s="489" t="s">
        <v>6</v>
      </c>
      <c r="B7" s="492" t="s">
        <v>20</v>
      </c>
      <c r="C7" s="492" t="s">
        <v>7</v>
      </c>
      <c r="D7" s="495" t="s">
        <v>8</v>
      </c>
      <c r="E7" s="495"/>
      <c r="F7" s="495"/>
      <c r="G7" s="495" t="s">
        <v>9</v>
      </c>
      <c r="H7" s="495"/>
      <c r="I7" s="485" t="s">
        <v>10</v>
      </c>
      <c r="J7" s="485" t="s">
        <v>11</v>
      </c>
      <c r="K7" s="485" t="s">
        <v>12</v>
      </c>
    </row>
    <row r="8" spans="1:11" ht="109.5" customHeight="1" x14ac:dyDescent="0.25">
      <c r="A8" s="490"/>
      <c r="B8" s="493"/>
      <c r="C8" s="493"/>
      <c r="D8" s="223" t="s">
        <v>737</v>
      </c>
      <c r="E8" s="223" t="s">
        <v>635</v>
      </c>
      <c r="F8" s="223" t="s">
        <v>738</v>
      </c>
      <c r="G8" s="223" t="s">
        <v>739</v>
      </c>
      <c r="H8" s="223" t="s">
        <v>740</v>
      </c>
      <c r="I8" s="486"/>
      <c r="J8" s="486"/>
      <c r="K8" s="486"/>
    </row>
    <row r="9" spans="1:11" ht="77.25" customHeight="1" x14ac:dyDescent="0.25">
      <c r="A9" s="491"/>
      <c r="B9" s="494"/>
      <c r="C9" s="494"/>
      <c r="D9" s="223" t="s">
        <v>741</v>
      </c>
      <c r="E9" s="223" t="s">
        <v>742</v>
      </c>
      <c r="F9" s="223" t="s">
        <v>743</v>
      </c>
      <c r="G9" s="223" t="s">
        <v>744</v>
      </c>
      <c r="H9" s="223" t="s">
        <v>745</v>
      </c>
      <c r="I9" s="487"/>
      <c r="J9" s="487"/>
      <c r="K9" s="487"/>
    </row>
    <row r="10" spans="1:11" x14ac:dyDescent="0.25">
      <c r="A10" s="488" t="s">
        <v>11</v>
      </c>
      <c r="B10" s="488"/>
      <c r="C10" s="488"/>
      <c r="D10" s="224">
        <v>53</v>
      </c>
      <c r="E10" s="224">
        <v>79</v>
      </c>
      <c r="F10" s="224">
        <v>78</v>
      </c>
      <c r="G10" s="224">
        <v>76</v>
      </c>
      <c r="H10" s="224">
        <v>60</v>
      </c>
      <c r="I10" s="225"/>
      <c r="J10" s="225"/>
      <c r="K10" s="226"/>
    </row>
    <row r="11" spans="1:11" x14ac:dyDescent="0.25">
      <c r="A11" s="227" t="s">
        <v>37</v>
      </c>
      <c r="B11" s="228"/>
      <c r="C11" s="229" t="s">
        <v>746</v>
      </c>
      <c r="D11" s="224">
        <v>97</v>
      </c>
      <c r="E11" s="224">
        <v>98</v>
      </c>
      <c r="F11" s="224">
        <v>91</v>
      </c>
      <c r="G11" s="224">
        <v>92</v>
      </c>
      <c r="H11" s="224">
        <v>92</v>
      </c>
      <c r="I11" s="230">
        <f>SUM(D11:H11)</f>
        <v>470</v>
      </c>
      <c r="J11" s="230">
        <f>AVERAGE(D11:H11)</f>
        <v>94</v>
      </c>
      <c r="K11" s="231">
        <v>2</v>
      </c>
    </row>
    <row r="12" spans="1:11" x14ac:dyDescent="0.25">
      <c r="A12" s="227" t="s">
        <v>40</v>
      </c>
      <c r="B12" s="228"/>
      <c r="C12" s="229" t="s">
        <v>747</v>
      </c>
      <c r="D12" s="224">
        <v>57</v>
      </c>
      <c r="E12" s="224">
        <v>92</v>
      </c>
      <c r="F12" s="224">
        <v>80</v>
      </c>
      <c r="G12" s="224">
        <v>85</v>
      </c>
      <c r="H12" s="224">
        <v>40</v>
      </c>
      <c r="I12" s="230">
        <f t="shared" ref="I12:I21" si="0">SUM(D12:H12)</f>
        <v>354</v>
      </c>
      <c r="J12" s="230">
        <f t="shared" ref="J12:J21" si="1">AVERAGE(D12:H12)</f>
        <v>70.8</v>
      </c>
      <c r="K12" s="231">
        <v>7</v>
      </c>
    </row>
    <row r="13" spans="1:11" x14ac:dyDescent="0.25">
      <c r="A13" s="227" t="s">
        <v>43</v>
      </c>
      <c r="B13" s="228"/>
      <c r="C13" s="229" t="s">
        <v>748</v>
      </c>
      <c r="D13" s="224">
        <v>94</v>
      </c>
      <c r="E13" s="224">
        <v>97</v>
      </c>
      <c r="F13" s="224">
        <v>92</v>
      </c>
      <c r="G13" s="224">
        <v>95</v>
      </c>
      <c r="H13" s="224">
        <v>95</v>
      </c>
      <c r="I13" s="230">
        <f t="shared" si="0"/>
        <v>473</v>
      </c>
      <c r="J13" s="230">
        <f t="shared" si="1"/>
        <v>94.6</v>
      </c>
      <c r="K13" s="231">
        <v>1</v>
      </c>
    </row>
    <row r="14" spans="1:11" x14ac:dyDescent="0.25">
      <c r="A14" s="227" t="s">
        <v>46</v>
      </c>
      <c r="B14" s="228"/>
      <c r="C14" s="229" t="s">
        <v>749</v>
      </c>
      <c r="D14" s="224">
        <v>54</v>
      </c>
      <c r="E14" s="224">
        <v>76</v>
      </c>
      <c r="F14" s="224">
        <v>79</v>
      </c>
      <c r="G14" s="224">
        <v>85</v>
      </c>
      <c r="H14" s="224">
        <v>87</v>
      </c>
      <c r="I14" s="230">
        <f t="shared" si="0"/>
        <v>381</v>
      </c>
      <c r="J14" s="230">
        <f t="shared" si="1"/>
        <v>76.2</v>
      </c>
      <c r="K14" s="231">
        <v>6</v>
      </c>
    </row>
    <row r="15" spans="1:11" x14ac:dyDescent="0.25">
      <c r="A15" s="227" t="s">
        <v>48</v>
      </c>
      <c r="B15" s="228"/>
      <c r="C15" s="229" t="s">
        <v>750</v>
      </c>
      <c r="D15" s="224">
        <v>62</v>
      </c>
      <c r="E15" s="224">
        <v>77</v>
      </c>
      <c r="F15" s="224">
        <v>80</v>
      </c>
      <c r="G15" s="224">
        <v>80</v>
      </c>
      <c r="H15" s="224">
        <v>20</v>
      </c>
      <c r="I15" s="230">
        <f t="shared" si="0"/>
        <v>319</v>
      </c>
      <c r="J15" s="230">
        <f t="shared" si="1"/>
        <v>63.8</v>
      </c>
      <c r="K15" s="231">
        <v>8</v>
      </c>
    </row>
    <row r="16" spans="1:11" x14ac:dyDescent="0.25">
      <c r="A16" s="227" t="s">
        <v>50</v>
      </c>
      <c r="B16" s="228"/>
      <c r="C16" s="229" t="s">
        <v>751</v>
      </c>
      <c r="D16" s="224">
        <v>61</v>
      </c>
      <c r="E16" s="224">
        <v>76</v>
      </c>
      <c r="F16" s="224">
        <v>82</v>
      </c>
      <c r="G16" s="224">
        <v>82</v>
      </c>
      <c r="H16" s="224">
        <v>91</v>
      </c>
      <c r="I16" s="230">
        <f t="shared" si="0"/>
        <v>392</v>
      </c>
      <c r="J16" s="230">
        <f t="shared" si="1"/>
        <v>78.400000000000006</v>
      </c>
      <c r="K16" s="231">
        <v>4</v>
      </c>
    </row>
    <row r="17" spans="1:11" x14ac:dyDescent="0.25">
      <c r="A17" s="227" t="s">
        <v>53</v>
      </c>
      <c r="B17" s="228"/>
      <c r="C17" s="229" t="s">
        <v>752</v>
      </c>
      <c r="D17" s="224">
        <v>93</v>
      </c>
      <c r="E17" s="224">
        <v>94</v>
      </c>
      <c r="F17" s="224">
        <v>91</v>
      </c>
      <c r="G17" s="224">
        <v>92</v>
      </c>
      <c r="H17" s="224">
        <v>95</v>
      </c>
      <c r="I17" s="230">
        <f t="shared" si="0"/>
        <v>465</v>
      </c>
      <c r="J17" s="230">
        <f t="shared" si="1"/>
        <v>93</v>
      </c>
      <c r="K17" s="231">
        <v>3</v>
      </c>
    </row>
    <row r="18" spans="1:11" x14ac:dyDescent="0.25">
      <c r="A18" s="227" t="s">
        <v>39</v>
      </c>
      <c r="B18" s="228"/>
      <c r="C18" s="229" t="s">
        <v>753</v>
      </c>
      <c r="D18" s="224"/>
      <c r="E18" s="224">
        <v>61</v>
      </c>
      <c r="F18" s="224">
        <v>60</v>
      </c>
      <c r="G18" s="224">
        <v>61</v>
      </c>
      <c r="H18" s="224">
        <v>20</v>
      </c>
      <c r="I18" s="230">
        <f t="shared" si="0"/>
        <v>202</v>
      </c>
      <c r="J18" s="230">
        <f t="shared" si="1"/>
        <v>50.5</v>
      </c>
      <c r="K18" s="231">
        <v>9</v>
      </c>
    </row>
    <row r="19" spans="1:11" x14ac:dyDescent="0.25">
      <c r="A19" s="227" t="s">
        <v>58</v>
      </c>
      <c r="B19" s="228"/>
      <c r="C19" s="229" t="s">
        <v>754</v>
      </c>
      <c r="D19" s="224"/>
      <c r="E19" s="224">
        <v>61</v>
      </c>
      <c r="F19" s="224">
        <v>60</v>
      </c>
      <c r="G19" s="224">
        <v>41</v>
      </c>
      <c r="H19" s="224">
        <v>20</v>
      </c>
      <c r="I19" s="230">
        <f t="shared" si="0"/>
        <v>182</v>
      </c>
      <c r="J19" s="230">
        <f t="shared" si="1"/>
        <v>45.5</v>
      </c>
      <c r="K19" s="231">
        <v>11</v>
      </c>
    </row>
    <row r="20" spans="1:11" x14ac:dyDescent="0.25">
      <c r="A20" s="227" t="s">
        <v>61</v>
      </c>
      <c r="B20" s="228"/>
      <c r="C20" s="229" t="s">
        <v>755</v>
      </c>
      <c r="D20" s="224">
        <v>7</v>
      </c>
      <c r="E20" s="224">
        <v>61</v>
      </c>
      <c r="F20" s="224">
        <v>60</v>
      </c>
      <c r="G20" s="224">
        <v>41</v>
      </c>
      <c r="H20" s="224">
        <v>20</v>
      </c>
      <c r="I20" s="230">
        <f t="shared" si="0"/>
        <v>189</v>
      </c>
      <c r="J20" s="230">
        <f t="shared" si="1"/>
        <v>37.799999999999997</v>
      </c>
      <c r="K20" s="231">
        <v>10</v>
      </c>
    </row>
    <row r="21" spans="1:11" x14ac:dyDescent="0.25">
      <c r="A21" s="227" t="s">
        <v>64</v>
      </c>
      <c r="B21" s="228"/>
      <c r="C21" s="229" t="s">
        <v>756</v>
      </c>
      <c r="D21" s="224">
        <v>61</v>
      </c>
      <c r="E21" s="224">
        <v>76</v>
      </c>
      <c r="F21" s="224">
        <v>80</v>
      </c>
      <c r="G21" s="224">
        <v>80</v>
      </c>
      <c r="H21" s="224">
        <v>85</v>
      </c>
      <c r="I21" s="230">
        <f t="shared" si="0"/>
        <v>382</v>
      </c>
      <c r="J21" s="230">
        <f t="shared" si="1"/>
        <v>76.400000000000006</v>
      </c>
      <c r="K21" s="231">
        <v>5</v>
      </c>
    </row>
    <row r="22" spans="1:11" x14ac:dyDescent="0.25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</sheetData>
  <mergeCells count="15">
    <mergeCell ref="B3:K3"/>
    <mergeCell ref="B4:C4"/>
    <mergeCell ref="D4:E4"/>
    <mergeCell ref="F4:K4"/>
    <mergeCell ref="B5:C5"/>
    <mergeCell ref="F5:K5"/>
    <mergeCell ref="J7:J9"/>
    <mergeCell ref="K7:K9"/>
    <mergeCell ref="A10:C10"/>
    <mergeCell ref="A7:A9"/>
    <mergeCell ref="B7:B9"/>
    <mergeCell ref="C7:C9"/>
    <mergeCell ref="D7:F7"/>
    <mergeCell ref="G7:H7"/>
    <mergeCell ref="I7:I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DE8DA-52A2-41A4-9053-ABD4E926962C}">
  <dimension ref="A1:N35"/>
  <sheetViews>
    <sheetView topLeftCell="A10" workbookViewId="0">
      <selection activeCell="B36" sqref="B36"/>
    </sheetView>
  </sheetViews>
  <sheetFormatPr defaultRowHeight="15" x14ac:dyDescent="0.25"/>
  <sheetData>
    <row r="1" spans="1:14" x14ac:dyDescent="0.25">
      <c r="A1" s="232"/>
      <c r="B1" s="233" t="s">
        <v>19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x14ac:dyDescent="0.25">
      <c r="A3" s="232"/>
      <c r="B3" s="501" t="s">
        <v>0</v>
      </c>
      <c r="C3" s="501"/>
      <c r="D3" s="501"/>
      <c r="E3" s="501"/>
      <c r="F3" s="501"/>
      <c r="G3" s="501"/>
      <c r="H3" s="501"/>
      <c r="I3" s="232"/>
      <c r="J3" s="232"/>
      <c r="K3" s="232"/>
      <c r="L3" s="232"/>
      <c r="M3" s="232"/>
      <c r="N3" s="232"/>
    </row>
    <row r="4" spans="1:14" x14ac:dyDescent="0.25">
      <c r="A4" s="232"/>
      <c r="B4" s="501" t="s">
        <v>757</v>
      </c>
      <c r="C4" s="501"/>
      <c r="D4" s="243"/>
      <c r="E4" s="501"/>
      <c r="F4" s="501"/>
      <c r="G4" s="501"/>
      <c r="H4" s="501"/>
      <c r="I4" s="232"/>
      <c r="J4" s="232"/>
      <c r="K4" s="232"/>
      <c r="L4" s="232"/>
      <c r="M4" s="232"/>
      <c r="N4" s="232"/>
    </row>
    <row r="5" spans="1:14" x14ac:dyDescent="0.25">
      <c r="A5" s="232"/>
      <c r="B5" s="501" t="s">
        <v>4</v>
      </c>
      <c r="C5" s="501"/>
      <c r="D5" s="232"/>
      <c r="E5" s="501"/>
      <c r="F5" s="501"/>
      <c r="G5" s="501"/>
      <c r="H5" s="501"/>
      <c r="I5" s="232"/>
      <c r="J5" s="232"/>
      <c r="K5" s="232"/>
      <c r="L5" s="232"/>
      <c r="M5" s="232"/>
      <c r="N5" s="232"/>
    </row>
    <row r="6" spans="1:14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</row>
    <row r="7" spans="1:14" x14ac:dyDescent="0.25">
      <c r="A7" s="502" t="s">
        <v>6</v>
      </c>
      <c r="B7" s="505" t="s">
        <v>20</v>
      </c>
      <c r="C7" s="505" t="s">
        <v>7</v>
      </c>
      <c r="D7" s="508"/>
      <c r="E7" s="508"/>
      <c r="F7" s="508"/>
      <c r="G7" s="508"/>
      <c r="H7" s="508"/>
      <c r="I7" s="508"/>
      <c r="J7" s="508"/>
      <c r="K7" s="508"/>
      <c r="L7" s="497" t="s">
        <v>10</v>
      </c>
      <c r="M7" s="497" t="s">
        <v>11</v>
      </c>
      <c r="N7" s="497" t="s">
        <v>12</v>
      </c>
    </row>
    <row r="8" spans="1:14" ht="99" x14ac:dyDescent="0.25">
      <c r="A8" s="503"/>
      <c r="B8" s="506"/>
      <c r="C8" s="506"/>
      <c r="D8" s="234" t="s">
        <v>758</v>
      </c>
      <c r="E8" s="234" t="s">
        <v>242</v>
      </c>
      <c r="F8" s="234" t="s">
        <v>759</v>
      </c>
      <c r="G8" s="234" t="s">
        <v>760</v>
      </c>
      <c r="H8" s="234" t="s">
        <v>761</v>
      </c>
      <c r="I8" s="234" t="s">
        <v>763</v>
      </c>
      <c r="J8" s="234" t="s">
        <v>764</v>
      </c>
      <c r="K8" s="234" t="s">
        <v>729</v>
      </c>
      <c r="L8" s="498"/>
      <c r="M8" s="498"/>
      <c r="N8" s="498"/>
    </row>
    <row r="9" spans="1:14" ht="126.75" x14ac:dyDescent="0.25">
      <c r="A9" s="504"/>
      <c r="B9" s="507"/>
      <c r="C9" s="507"/>
      <c r="D9" s="234" t="s">
        <v>765</v>
      </c>
      <c r="E9" s="234" t="s">
        <v>253</v>
      </c>
      <c r="F9" s="234" t="s">
        <v>456</v>
      </c>
      <c r="G9" s="234" t="s">
        <v>766</v>
      </c>
      <c r="H9" s="234" t="s">
        <v>705</v>
      </c>
      <c r="I9" s="234" t="s">
        <v>767</v>
      </c>
      <c r="J9" s="234" t="s">
        <v>450</v>
      </c>
      <c r="K9" s="234" t="s">
        <v>768</v>
      </c>
      <c r="L9" s="499"/>
      <c r="M9" s="499"/>
      <c r="N9" s="499"/>
    </row>
    <row r="10" spans="1:14" x14ac:dyDescent="0.25">
      <c r="A10" s="500" t="s">
        <v>11</v>
      </c>
      <c r="B10" s="500"/>
      <c r="C10" s="500"/>
      <c r="D10" s="235">
        <v>93</v>
      </c>
      <c r="E10" s="235">
        <v>87</v>
      </c>
      <c r="F10" s="235">
        <v>82</v>
      </c>
      <c r="G10" s="235">
        <v>83</v>
      </c>
      <c r="H10" s="235">
        <v>92</v>
      </c>
      <c r="I10" s="235">
        <v>88</v>
      </c>
      <c r="J10" s="235">
        <v>90</v>
      </c>
      <c r="K10" s="235">
        <v>87</v>
      </c>
      <c r="L10" s="236"/>
      <c r="M10" s="236"/>
      <c r="N10" s="237"/>
    </row>
    <row r="11" spans="1:14" x14ac:dyDescent="0.25">
      <c r="A11" s="238" t="s">
        <v>37</v>
      </c>
      <c r="B11" s="239"/>
      <c r="C11" s="240" t="s">
        <v>769</v>
      </c>
      <c r="D11" s="235">
        <v>96</v>
      </c>
      <c r="E11" s="235">
        <v>91</v>
      </c>
      <c r="F11" s="235">
        <v>75</v>
      </c>
      <c r="G11" s="235">
        <v>80</v>
      </c>
      <c r="H11" s="235">
        <v>96</v>
      </c>
      <c r="I11" s="235">
        <v>91</v>
      </c>
      <c r="J11" s="235">
        <v>95</v>
      </c>
      <c r="K11" s="235">
        <v>80</v>
      </c>
      <c r="L11" s="241">
        <f>SUM(D11:K11)</f>
        <v>704</v>
      </c>
      <c r="M11" s="241">
        <f>AVERAGE(D11:K11)</f>
        <v>88</v>
      </c>
      <c r="N11" s="242">
        <v>20</v>
      </c>
    </row>
    <row r="12" spans="1:14" x14ac:dyDescent="0.25">
      <c r="A12" s="238" t="s">
        <v>40</v>
      </c>
      <c r="B12" s="239"/>
      <c r="C12" s="240" t="s">
        <v>770</v>
      </c>
      <c r="D12" s="235">
        <v>97</v>
      </c>
      <c r="E12" s="235">
        <v>91</v>
      </c>
      <c r="F12" s="235">
        <v>90</v>
      </c>
      <c r="G12" s="235">
        <v>93</v>
      </c>
      <c r="H12" s="235">
        <v>95</v>
      </c>
      <c r="I12" s="235">
        <v>95</v>
      </c>
      <c r="J12" s="235">
        <v>95</v>
      </c>
      <c r="K12" s="235">
        <v>95</v>
      </c>
      <c r="L12" s="241">
        <f t="shared" ref="L12:L35" si="0">SUM(D12:K12)</f>
        <v>751</v>
      </c>
      <c r="M12" s="244">
        <f t="shared" ref="M12:M35" si="1">AVERAGE(D12:K12)</f>
        <v>93.875</v>
      </c>
      <c r="N12" s="242">
        <v>4</v>
      </c>
    </row>
    <row r="13" spans="1:14" x14ac:dyDescent="0.25">
      <c r="A13" s="238" t="s">
        <v>43</v>
      </c>
      <c r="B13" s="239"/>
      <c r="C13" s="240" t="s">
        <v>771</v>
      </c>
      <c r="D13" s="235">
        <v>96</v>
      </c>
      <c r="E13" s="235">
        <v>91</v>
      </c>
      <c r="F13" s="235">
        <v>100</v>
      </c>
      <c r="G13" s="235">
        <v>95</v>
      </c>
      <c r="H13" s="235">
        <v>95</v>
      </c>
      <c r="I13" s="235">
        <v>98</v>
      </c>
      <c r="J13" s="235">
        <v>93</v>
      </c>
      <c r="K13" s="235">
        <v>95</v>
      </c>
      <c r="L13" s="241">
        <f t="shared" si="0"/>
        <v>763</v>
      </c>
      <c r="M13" s="244">
        <f t="shared" si="1"/>
        <v>95.375</v>
      </c>
      <c r="N13" s="242">
        <v>1</v>
      </c>
    </row>
    <row r="14" spans="1:14" x14ac:dyDescent="0.25">
      <c r="A14" s="238" t="s">
        <v>46</v>
      </c>
      <c r="B14" s="239"/>
      <c r="C14" s="240" t="s">
        <v>772</v>
      </c>
      <c r="D14" s="235">
        <v>98</v>
      </c>
      <c r="E14" s="235">
        <v>91</v>
      </c>
      <c r="F14" s="235">
        <v>90</v>
      </c>
      <c r="G14" s="235">
        <v>77</v>
      </c>
      <c r="H14" s="235">
        <v>93</v>
      </c>
      <c r="I14" s="235">
        <v>85</v>
      </c>
      <c r="J14" s="235">
        <v>91</v>
      </c>
      <c r="K14" s="235">
        <v>80</v>
      </c>
      <c r="L14" s="241">
        <f t="shared" si="0"/>
        <v>705</v>
      </c>
      <c r="M14" s="244">
        <f t="shared" si="1"/>
        <v>88.125</v>
      </c>
      <c r="N14" s="242">
        <v>19</v>
      </c>
    </row>
    <row r="15" spans="1:14" x14ac:dyDescent="0.25">
      <c r="A15" s="238" t="s">
        <v>48</v>
      </c>
      <c r="B15" s="239"/>
      <c r="C15" s="240" t="s">
        <v>773</v>
      </c>
      <c r="D15" s="235">
        <v>96</v>
      </c>
      <c r="E15" s="235">
        <v>91</v>
      </c>
      <c r="F15" s="235">
        <v>82</v>
      </c>
      <c r="G15" s="235">
        <v>80</v>
      </c>
      <c r="H15" s="235">
        <v>95</v>
      </c>
      <c r="I15" s="235">
        <v>85</v>
      </c>
      <c r="J15" s="235">
        <v>91</v>
      </c>
      <c r="K15" s="235">
        <v>91</v>
      </c>
      <c r="L15" s="241">
        <f t="shared" si="0"/>
        <v>711</v>
      </c>
      <c r="M15" s="244">
        <f t="shared" si="1"/>
        <v>88.875</v>
      </c>
      <c r="N15" s="242">
        <v>18</v>
      </c>
    </row>
    <row r="16" spans="1:14" x14ac:dyDescent="0.25">
      <c r="A16" s="238" t="s">
        <v>50</v>
      </c>
      <c r="B16" s="239"/>
      <c r="C16" s="240" t="s">
        <v>774</v>
      </c>
      <c r="D16" s="235">
        <v>96</v>
      </c>
      <c r="E16" s="235">
        <v>91</v>
      </c>
      <c r="F16" s="235">
        <v>90</v>
      </c>
      <c r="G16" s="235">
        <v>96</v>
      </c>
      <c r="H16" s="235">
        <v>89</v>
      </c>
      <c r="I16" s="235">
        <v>86</v>
      </c>
      <c r="J16" s="235">
        <v>92</v>
      </c>
      <c r="K16" s="235">
        <v>91</v>
      </c>
      <c r="L16" s="241">
        <f t="shared" si="0"/>
        <v>731</v>
      </c>
      <c r="M16" s="244">
        <f t="shared" si="1"/>
        <v>91.375</v>
      </c>
      <c r="N16" s="242">
        <v>12</v>
      </c>
    </row>
    <row r="17" spans="1:14" x14ac:dyDescent="0.25">
      <c r="A17" s="238" t="s">
        <v>53</v>
      </c>
      <c r="B17" s="239"/>
      <c r="C17" s="240" t="s">
        <v>775</v>
      </c>
      <c r="D17" s="235">
        <v>97</v>
      </c>
      <c r="E17" s="235">
        <v>91</v>
      </c>
      <c r="F17" s="235">
        <v>90</v>
      </c>
      <c r="G17" s="235">
        <v>95</v>
      </c>
      <c r="H17" s="235">
        <v>95</v>
      </c>
      <c r="I17" s="235">
        <v>93</v>
      </c>
      <c r="J17" s="235">
        <v>92</v>
      </c>
      <c r="K17" s="235">
        <v>100</v>
      </c>
      <c r="L17" s="241">
        <f t="shared" si="0"/>
        <v>753</v>
      </c>
      <c r="M17" s="244">
        <f t="shared" si="1"/>
        <v>94.125</v>
      </c>
      <c r="N17" s="242">
        <v>3</v>
      </c>
    </row>
    <row r="18" spans="1:14" x14ac:dyDescent="0.25">
      <c r="A18" s="238" t="s">
        <v>39</v>
      </c>
      <c r="B18" s="239"/>
      <c r="C18" s="240" t="s">
        <v>776</v>
      </c>
      <c r="D18" s="235">
        <v>96</v>
      </c>
      <c r="E18" s="235">
        <v>91</v>
      </c>
      <c r="F18" s="235">
        <v>86</v>
      </c>
      <c r="G18" s="235">
        <v>81</v>
      </c>
      <c r="H18" s="235">
        <v>95</v>
      </c>
      <c r="I18" s="235">
        <v>95</v>
      </c>
      <c r="J18" s="235">
        <v>91</v>
      </c>
      <c r="K18" s="235">
        <v>91</v>
      </c>
      <c r="L18" s="241">
        <f t="shared" si="0"/>
        <v>726</v>
      </c>
      <c r="M18" s="244">
        <f t="shared" si="1"/>
        <v>90.75</v>
      </c>
      <c r="N18" s="242">
        <v>14</v>
      </c>
    </row>
    <row r="19" spans="1:14" x14ac:dyDescent="0.25">
      <c r="A19" s="238" t="s">
        <v>58</v>
      </c>
      <c r="B19" s="239"/>
      <c r="C19" s="240" t="s">
        <v>777</v>
      </c>
      <c r="D19" s="235">
        <v>98</v>
      </c>
      <c r="E19" s="235">
        <v>91</v>
      </c>
      <c r="F19" s="235">
        <v>88</v>
      </c>
      <c r="G19" s="235">
        <v>96</v>
      </c>
      <c r="H19" s="235">
        <v>94</v>
      </c>
      <c r="I19" s="235">
        <v>95</v>
      </c>
      <c r="J19" s="235">
        <v>94</v>
      </c>
      <c r="K19" s="235">
        <v>95</v>
      </c>
      <c r="L19" s="241">
        <f t="shared" si="0"/>
        <v>751</v>
      </c>
      <c r="M19" s="244">
        <f t="shared" si="1"/>
        <v>93.875</v>
      </c>
      <c r="N19" s="242">
        <v>5</v>
      </c>
    </row>
    <row r="20" spans="1:14" x14ac:dyDescent="0.25">
      <c r="A20" s="238" t="s">
        <v>61</v>
      </c>
      <c r="B20" s="239"/>
      <c r="C20" s="240" t="s">
        <v>778</v>
      </c>
      <c r="D20" s="235">
        <v>95</v>
      </c>
      <c r="E20" s="235">
        <v>91</v>
      </c>
      <c r="F20" s="235">
        <v>88</v>
      </c>
      <c r="G20" s="235">
        <v>91</v>
      </c>
      <c r="H20" s="235">
        <v>94</v>
      </c>
      <c r="I20" s="235">
        <v>93</v>
      </c>
      <c r="J20" s="235">
        <v>92</v>
      </c>
      <c r="K20" s="235">
        <v>91</v>
      </c>
      <c r="L20" s="241">
        <f t="shared" si="0"/>
        <v>735</v>
      </c>
      <c r="M20" s="244">
        <f t="shared" si="1"/>
        <v>91.875</v>
      </c>
      <c r="N20" s="242">
        <v>10</v>
      </c>
    </row>
    <row r="21" spans="1:14" x14ac:dyDescent="0.25">
      <c r="A21" s="238" t="s">
        <v>64</v>
      </c>
      <c r="B21" s="239"/>
      <c r="C21" s="240" t="s">
        <v>779</v>
      </c>
      <c r="D21" s="235">
        <v>95</v>
      </c>
      <c r="E21" s="235">
        <v>91</v>
      </c>
      <c r="F21" s="235">
        <v>61</v>
      </c>
      <c r="G21" s="235">
        <v>79</v>
      </c>
      <c r="H21" s="235">
        <v>94</v>
      </c>
      <c r="I21" s="235">
        <v>85</v>
      </c>
      <c r="J21" s="235">
        <v>91</v>
      </c>
      <c r="K21" s="235">
        <v>75</v>
      </c>
      <c r="L21" s="241">
        <f t="shared" si="0"/>
        <v>671</v>
      </c>
      <c r="M21" s="244">
        <f t="shared" si="1"/>
        <v>83.875</v>
      </c>
      <c r="N21" s="242">
        <v>24</v>
      </c>
    </row>
    <row r="22" spans="1:14" x14ac:dyDescent="0.25">
      <c r="A22" s="238" t="s">
        <v>63</v>
      </c>
      <c r="B22" s="239"/>
      <c r="C22" s="240" t="s">
        <v>780</v>
      </c>
      <c r="D22" s="235">
        <v>98</v>
      </c>
      <c r="E22" s="235">
        <v>91</v>
      </c>
      <c r="F22" s="235">
        <v>95</v>
      </c>
      <c r="G22" s="235">
        <v>100</v>
      </c>
      <c r="H22" s="235">
        <v>96</v>
      </c>
      <c r="I22" s="235">
        <v>95</v>
      </c>
      <c r="J22" s="235">
        <v>95</v>
      </c>
      <c r="K22" s="235">
        <v>91</v>
      </c>
      <c r="L22" s="241">
        <f t="shared" si="0"/>
        <v>761</v>
      </c>
      <c r="M22" s="244">
        <f t="shared" si="1"/>
        <v>95.125</v>
      </c>
      <c r="N22" s="242">
        <v>2</v>
      </c>
    </row>
    <row r="23" spans="1:14" x14ac:dyDescent="0.25">
      <c r="A23" s="238" t="s">
        <v>69</v>
      </c>
      <c r="B23" s="239"/>
      <c r="C23" s="240" t="s">
        <v>781</v>
      </c>
      <c r="D23" s="235">
        <v>96</v>
      </c>
      <c r="E23" s="235">
        <v>91</v>
      </c>
      <c r="F23" s="235">
        <v>65</v>
      </c>
      <c r="G23" s="235">
        <v>80</v>
      </c>
      <c r="H23" s="235">
        <v>92</v>
      </c>
      <c r="I23" s="235">
        <v>82</v>
      </c>
      <c r="J23" s="235">
        <v>93</v>
      </c>
      <c r="K23" s="235">
        <v>91</v>
      </c>
      <c r="L23" s="241">
        <f t="shared" si="0"/>
        <v>690</v>
      </c>
      <c r="M23" s="244">
        <f t="shared" si="1"/>
        <v>86.25</v>
      </c>
      <c r="N23" s="242">
        <v>22</v>
      </c>
    </row>
    <row r="24" spans="1:14" x14ac:dyDescent="0.25">
      <c r="A24" s="238" t="s">
        <v>71</v>
      </c>
      <c r="B24" s="239"/>
      <c r="C24" s="240" t="s">
        <v>782</v>
      </c>
      <c r="D24" s="235">
        <v>98</v>
      </c>
      <c r="E24" s="235">
        <v>91</v>
      </c>
      <c r="F24" s="235">
        <v>100</v>
      </c>
      <c r="G24" s="235">
        <v>85</v>
      </c>
      <c r="H24" s="235">
        <v>96</v>
      </c>
      <c r="I24" s="235">
        <v>93</v>
      </c>
      <c r="J24" s="235">
        <v>93</v>
      </c>
      <c r="K24" s="235">
        <v>91</v>
      </c>
      <c r="L24" s="241">
        <f t="shared" si="0"/>
        <v>747</v>
      </c>
      <c r="M24" s="244">
        <f t="shared" si="1"/>
        <v>93.375</v>
      </c>
      <c r="N24" s="242">
        <v>6</v>
      </c>
    </row>
    <row r="25" spans="1:14" x14ac:dyDescent="0.25">
      <c r="A25" s="238" t="s">
        <v>74</v>
      </c>
      <c r="B25" s="239"/>
      <c r="C25" s="240" t="s">
        <v>783</v>
      </c>
      <c r="D25" s="235">
        <v>95</v>
      </c>
      <c r="E25" s="235">
        <v>91</v>
      </c>
      <c r="F25" s="235">
        <v>75</v>
      </c>
      <c r="G25" s="235">
        <v>80</v>
      </c>
      <c r="H25" s="235">
        <v>93</v>
      </c>
      <c r="I25" s="235">
        <v>82</v>
      </c>
      <c r="J25" s="235">
        <v>92</v>
      </c>
      <c r="K25" s="235">
        <v>80</v>
      </c>
      <c r="L25" s="241">
        <f t="shared" si="0"/>
        <v>688</v>
      </c>
      <c r="M25" s="244">
        <f t="shared" si="1"/>
        <v>86</v>
      </c>
      <c r="N25" s="242">
        <v>23</v>
      </c>
    </row>
    <row r="26" spans="1:14" x14ac:dyDescent="0.25">
      <c r="A26" s="238" t="s">
        <v>76</v>
      </c>
      <c r="B26" s="239"/>
      <c r="C26" s="240" t="s">
        <v>784</v>
      </c>
      <c r="D26" s="235">
        <v>96</v>
      </c>
      <c r="E26" s="235">
        <v>91</v>
      </c>
      <c r="F26" s="235">
        <v>86</v>
      </c>
      <c r="G26" s="235">
        <v>95</v>
      </c>
      <c r="H26" s="235">
        <v>93</v>
      </c>
      <c r="I26" s="235">
        <v>93</v>
      </c>
      <c r="J26" s="235">
        <v>92</v>
      </c>
      <c r="K26" s="235">
        <v>91</v>
      </c>
      <c r="L26" s="241">
        <f t="shared" si="0"/>
        <v>737</v>
      </c>
      <c r="M26" s="244">
        <f t="shared" si="1"/>
        <v>92.125</v>
      </c>
      <c r="N26" s="242">
        <v>8</v>
      </c>
    </row>
    <row r="27" spans="1:14" x14ac:dyDescent="0.25">
      <c r="A27" s="238" t="s">
        <v>78</v>
      </c>
      <c r="B27" s="239"/>
      <c r="C27" s="240" t="s">
        <v>785</v>
      </c>
      <c r="D27" s="235">
        <v>93</v>
      </c>
      <c r="E27" s="235">
        <v>91</v>
      </c>
      <c r="F27" s="235">
        <v>90</v>
      </c>
      <c r="G27" s="235">
        <v>82</v>
      </c>
      <c r="H27" s="235">
        <v>95</v>
      </c>
      <c r="I27" s="235">
        <v>95</v>
      </c>
      <c r="J27" s="235">
        <v>93</v>
      </c>
      <c r="K27" s="235">
        <v>91</v>
      </c>
      <c r="L27" s="241">
        <f t="shared" si="0"/>
        <v>730</v>
      </c>
      <c r="M27" s="244">
        <f t="shared" si="1"/>
        <v>91.25</v>
      </c>
      <c r="N27" s="242">
        <v>13</v>
      </c>
    </row>
    <row r="28" spans="1:14" x14ac:dyDescent="0.25">
      <c r="A28" s="238" t="s">
        <v>55</v>
      </c>
      <c r="B28" s="239"/>
      <c r="C28" s="240" t="s">
        <v>786</v>
      </c>
      <c r="D28" s="235">
        <v>96</v>
      </c>
      <c r="E28" s="235">
        <v>91</v>
      </c>
      <c r="F28" s="235">
        <v>86</v>
      </c>
      <c r="G28" s="235">
        <v>83</v>
      </c>
      <c r="H28" s="235">
        <v>95</v>
      </c>
      <c r="I28" s="235">
        <v>83</v>
      </c>
      <c r="J28" s="235">
        <v>93</v>
      </c>
      <c r="K28" s="235">
        <v>91</v>
      </c>
      <c r="L28" s="241">
        <f t="shared" si="0"/>
        <v>718</v>
      </c>
      <c r="M28" s="244">
        <f t="shared" si="1"/>
        <v>89.75</v>
      </c>
      <c r="N28" s="242">
        <v>16</v>
      </c>
    </row>
    <row r="29" spans="1:14" x14ac:dyDescent="0.25">
      <c r="A29" s="238" t="s">
        <v>52</v>
      </c>
      <c r="B29" s="239"/>
      <c r="C29" s="240" t="s">
        <v>787</v>
      </c>
      <c r="D29" s="235">
        <v>97</v>
      </c>
      <c r="E29" s="235">
        <v>91</v>
      </c>
      <c r="F29" s="235">
        <v>92</v>
      </c>
      <c r="G29" s="235">
        <v>94</v>
      </c>
      <c r="H29" s="235">
        <v>95</v>
      </c>
      <c r="I29" s="235">
        <v>92</v>
      </c>
      <c r="J29" s="235">
        <v>94</v>
      </c>
      <c r="K29" s="235">
        <v>91</v>
      </c>
      <c r="L29" s="241">
        <f t="shared" si="0"/>
        <v>746</v>
      </c>
      <c r="M29" s="244">
        <f t="shared" si="1"/>
        <v>93.25</v>
      </c>
      <c r="N29" s="242">
        <v>7</v>
      </c>
    </row>
    <row r="30" spans="1:14" x14ac:dyDescent="0.25">
      <c r="A30" s="238" t="s">
        <v>83</v>
      </c>
      <c r="B30" s="239"/>
      <c r="C30" s="240" t="s">
        <v>788</v>
      </c>
      <c r="D30" s="235">
        <v>95</v>
      </c>
      <c r="E30" s="235">
        <v>91</v>
      </c>
      <c r="F30" s="235">
        <v>80</v>
      </c>
      <c r="G30" s="235">
        <v>81</v>
      </c>
      <c r="H30" s="235">
        <v>94</v>
      </c>
      <c r="I30" s="235">
        <v>93</v>
      </c>
      <c r="J30" s="235">
        <v>92</v>
      </c>
      <c r="K30" s="235">
        <v>91</v>
      </c>
      <c r="L30" s="241">
        <f t="shared" si="0"/>
        <v>717</v>
      </c>
      <c r="M30" s="244">
        <f t="shared" si="1"/>
        <v>89.625</v>
      </c>
      <c r="N30" s="242">
        <v>17</v>
      </c>
    </row>
    <row r="31" spans="1:14" x14ac:dyDescent="0.25">
      <c r="A31" s="238" t="s">
        <v>42</v>
      </c>
      <c r="B31" s="239"/>
      <c r="C31" s="240" t="s">
        <v>789</v>
      </c>
      <c r="D31" s="235">
        <v>96</v>
      </c>
      <c r="E31" s="235">
        <v>91</v>
      </c>
      <c r="F31" s="235">
        <v>75</v>
      </c>
      <c r="G31" s="235">
        <v>77</v>
      </c>
      <c r="H31" s="235">
        <v>94</v>
      </c>
      <c r="I31" s="235">
        <v>85</v>
      </c>
      <c r="J31" s="235">
        <v>93</v>
      </c>
      <c r="K31" s="235">
        <v>80</v>
      </c>
      <c r="L31" s="241">
        <f t="shared" si="0"/>
        <v>691</v>
      </c>
      <c r="M31" s="244">
        <f t="shared" si="1"/>
        <v>86.375</v>
      </c>
      <c r="N31" s="242">
        <v>21</v>
      </c>
    </row>
    <row r="32" spans="1:14" x14ac:dyDescent="0.25">
      <c r="A32" s="238" t="s">
        <v>86</v>
      </c>
      <c r="B32" s="239"/>
      <c r="C32" s="240" t="s">
        <v>790</v>
      </c>
      <c r="D32" s="235">
        <v>97</v>
      </c>
      <c r="E32" s="235">
        <v>91</v>
      </c>
      <c r="F32" s="235">
        <v>90</v>
      </c>
      <c r="G32" s="235">
        <v>86</v>
      </c>
      <c r="H32" s="235">
        <v>95</v>
      </c>
      <c r="I32" s="235">
        <v>95</v>
      </c>
      <c r="J32" s="235">
        <v>91</v>
      </c>
      <c r="K32" s="235">
        <v>91</v>
      </c>
      <c r="L32" s="241">
        <f t="shared" si="0"/>
        <v>736</v>
      </c>
      <c r="M32" s="244">
        <f t="shared" si="1"/>
        <v>92</v>
      </c>
      <c r="N32" s="242">
        <v>9</v>
      </c>
    </row>
    <row r="33" spans="1:14" x14ac:dyDescent="0.25">
      <c r="A33" s="238" t="s">
        <v>88</v>
      </c>
      <c r="B33" s="239"/>
      <c r="C33" s="240" t="s">
        <v>791</v>
      </c>
      <c r="D33" s="235">
        <v>96</v>
      </c>
      <c r="E33" s="235">
        <v>91</v>
      </c>
      <c r="F33" s="235">
        <v>75</v>
      </c>
      <c r="G33" s="235">
        <v>86</v>
      </c>
      <c r="H33" s="235">
        <v>95</v>
      </c>
      <c r="I33" s="235">
        <v>95</v>
      </c>
      <c r="J33" s="235">
        <v>91</v>
      </c>
      <c r="K33" s="235">
        <v>91</v>
      </c>
      <c r="L33" s="241">
        <f t="shared" si="0"/>
        <v>720</v>
      </c>
      <c r="M33" s="244">
        <f t="shared" si="1"/>
        <v>90</v>
      </c>
      <c r="N33" s="242">
        <v>15</v>
      </c>
    </row>
    <row r="34" spans="1:14" x14ac:dyDescent="0.25">
      <c r="A34" s="238" t="s">
        <v>45</v>
      </c>
      <c r="B34" s="239"/>
      <c r="C34" s="240" t="s">
        <v>792</v>
      </c>
      <c r="D34" s="235">
        <v>15</v>
      </c>
      <c r="E34" s="235"/>
      <c r="F34" s="235">
        <v>25</v>
      </c>
      <c r="G34" s="235"/>
      <c r="H34" s="235">
        <v>30</v>
      </c>
      <c r="I34" s="235">
        <v>10</v>
      </c>
      <c r="J34" s="235">
        <v>30</v>
      </c>
      <c r="K34" s="235">
        <v>20</v>
      </c>
      <c r="L34" s="241">
        <f t="shared" si="0"/>
        <v>130</v>
      </c>
      <c r="M34" s="244">
        <f t="shared" si="1"/>
        <v>21.666666666666668</v>
      </c>
      <c r="N34" s="242">
        <v>25</v>
      </c>
    </row>
    <row r="35" spans="1:14" x14ac:dyDescent="0.25">
      <c r="A35" s="238" t="s">
        <v>73</v>
      </c>
      <c r="B35" s="239"/>
      <c r="C35" s="240" t="s">
        <v>793</v>
      </c>
      <c r="D35" s="235">
        <v>98</v>
      </c>
      <c r="E35" s="235">
        <v>91</v>
      </c>
      <c r="F35" s="235">
        <v>80</v>
      </c>
      <c r="G35" s="235">
        <v>81</v>
      </c>
      <c r="H35" s="235">
        <v>95</v>
      </c>
      <c r="I35" s="235">
        <v>95</v>
      </c>
      <c r="J35" s="235">
        <v>92</v>
      </c>
      <c r="K35" s="235">
        <v>100</v>
      </c>
      <c r="L35" s="241">
        <f t="shared" si="0"/>
        <v>732</v>
      </c>
      <c r="M35" s="244">
        <f t="shared" si="1"/>
        <v>91.5</v>
      </c>
      <c r="N35" s="242">
        <v>11</v>
      </c>
    </row>
  </sheetData>
  <mergeCells count="14">
    <mergeCell ref="L7:L9"/>
    <mergeCell ref="M7:M9"/>
    <mergeCell ref="N7:N9"/>
    <mergeCell ref="A10:C10"/>
    <mergeCell ref="B3:H3"/>
    <mergeCell ref="B4:C4"/>
    <mergeCell ref="E4:H4"/>
    <mergeCell ref="B5:C5"/>
    <mergeCell ref="E5:H5"/>
    <mergeCell ref="A7:A9"/>
    <mergeCell ref="B7:B9"/>
    <mergeCell ref="C7:C9"/>
    <mergeCell ref="D7:H7"/>
    <mergeCell ref="I7:K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5FDE-CFDB-4488-8211-59BDAD8BE3E3}">
  <dimension ref="A1:N30"/>
  <sheetViews>
    <sheetView topLeftCell="A10" workbookViewId="0">
      <selection activeCell="C34" sqref="C34"/>
    </sheetView>
  </sheetViews>
  <sheetFormatPr defaultRowHeight="15" x14ac:dyDescent="0.25"/>
  <sheetData>
    <row r="1" spans="1:14" x14ac:dyDescent="0.25">
      <c r="A1" s="245"/>
      <c r="B1" s="246" t="s">
        <v>19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x14ac:dyDescent="0.2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x14ac:dyDescent="0.25">
      <c r="A3" s="245"/>
      <c r="B3" s="522" t="s">
        <v>0</v>
      </c>
      <c r="C3" s="522"/>
      <c r="D3" s="522"/>
      <c r="E3" s="522"/>
      <c r="F3" s="522"/>
      <c r="G3" s="522"/>
      <c r="H3" s="522"/>
      <c r="I3" s="245"/>
      <c r="J3" s="245"/>
      <c r="K3" s="245"/>
      <c r="L3" s="245"/>
      <c r="M3" s="245"/>
      <c r="N3" s="245"/>
    </row>
    <row r="4" spans="1:14" x14ac:dyDescent="0.25">
      <c r="A4" s="245"/>
      <c r="B4" s="522" t="s">
        <v>794</v>
      </c>
      <c r="C4" s="522"/>
      <c r="D4" s="522" t="s">
        <v>3</v>
      </c>
      <c r="E4" s="522"/>
      <c r="F4" s="522"/>
      <c r="G4" s="522"/>
      <c r="H4" s="522"/>
      <c r="I4" s="245"/>
      <c r="J4" s="245"/>
      <c r="K4" s="245"/>
      <c r="L4" s="245"/>
      <c r="M4" s="245"/>
      <c r="N4" s="245"/>
    </row>
    <row r="5" spans="1:14" x14ac:dyDescent="0.25">
      <c r="A5" s="245"/>
      <c r="B5" s="522" t="s">
        <v>4</v>
      </c>
      <c r="C5" s="522"/>
      <c r="D5" s="522" t="s">
        <v>670</v>
      </c>
      <c r="E5" s="522"/>
      <c r="F5" s="522"/>
      <c r="G5" s="522"/>
      <c r="H5" s="522"/>
      <c r="I5" s="245"/>
      <c r="J5" s="245"/>
      <c r="K5" s="245"/>
      <c r="L5" s="245"/>
      <c r="M5" s="245"/>
      <c r="N5" s="245"/>
    </row>
    <row r="6" spans="1:14" x14ac:dyDescent="0.25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</row>
    <row r="7" spans="1:14" x14ac:dyDescent="0.25">
      <c r="A7" s="513" t="s">
        <v>6</v>
      </c>
      <c r="B7" s="516" t="s">
        <v>20</v>
      </c>
      <c r="C7" s="516" t="s">
        <v>7</v>
      </c>
      <c r="D7" s="519"/>
      <c r="E7" s="519"/>
      <c r="F7" s="519"/>
      <c r="G7" s="519"/>
      <c r="H7" s="519"/>
      <c r="I7" s="519"/>
      <c r="J7" s="520" t="s">
        <v>9</v>
      </c>
      <c r="K7" s="521"/>
      <c r="L7" s="509" t="s">
        <v>10</v>
      </c>
      <c r="M7" s="509" t="s">
        <v>11</v>
      </c>
      <c r="N7" s="509" t="s">
        <v>12</v>
      </c>
    </row>
    <row r="8" spans="1:14" ht="103.5" customHeight="1" x14ac:dyDescent="0.25">
      <c r="A8" s="514"/>
      <c r="B8" s="517"/>
      <c r="C8" s="517"/>
      <c r="D8" s="247" t="s">
        <v>795</v>
      </c>
      <c r="E8" s="247" t="s">
        <v>796</v>
      </c>
      <c r="F8" s="247" t="s">
        <v>797</v>
      </c>
      <c r="G8" s="247" t="s">
        <v>292</v>
      </c>
      <c r="H8" s="247" t="s">
        <v>760</v>
      </c>
      <c r="I8" s="247" t="s">
        <v>761</v>
      </c>
      <c r="J8" s="247" t="s">
        <v>762</v>
      </c>
      <c r="K8" s="247" t="s">
        <v>729</v>
      </c>
      <c r="L8" s="510"/>
      <c r="M8" s="510"/>
      <c r="N8" s="510"/>
    </row>
    <row r="9" spans="1:14" ht="93" customHeight="1" x14ac:dyDescent="0.25">
      <c r="A9" s="515"/>
      <c r="B9" s="518"/>
      <c r="C9" s="518"/>
      <c r="D9" s="247" t="s">
        <v>799</v>
      </c>
      <c r="E9" s="247" t="s">
        <v>677</v>
      </c>
      <c r="F9" s="247" t="s">
        <v>253</v>
      </c>
      <c r="G9" s="247" t="s">
        <v>800</v>
      </c>
      <c r="H9" s="247" t="s">
        <v>801</v>
      </c>
      <c r="I9" s="247" t="s">
        <v>802</v>
      </c>
      <c r="J9" s="247" t="s">
        <v>251</v>
      </c>
      <c r="K9" s="247" t="s">
        <v>768</v>
      </c>
      <c r="L9" s="511"/>
      <c r="M9" s="511"/>
      <c r="N9" s="511"/>
    </row>
    <row r="10" spans="1:14" x14ac:dyDescent="0.25">
      <c r="A10" s="512" t="s">
        <v>11</v>
      </c>
      <c r="B10" s="512"/>
      <c r="C10" s="512"/>
      <c r="D10" s="248">
        <v>86</v>
      </c>
      <c r="E10" s="248">
        <v>84</v>
      </c>
      <c r="F10" s="248">
        <v>87</v>
      </c>
      <c r="G10" s="248">
        <v>73</v>
      </c>
      <c r="H10" s="248">
        <v>83</v>
      </c>
      <c r="I10" s="248">
        <v>92</v>
      </c>
      <c r="J10" s="248">
        <v>95</v>
      </c>
      <c r="K10" s="248">
        <v>75</v>
      </c>
      <c r="L10" s="249"/>
      <c r="M10" s="249"/>
      <c r="N10" s="250"/>
    </row>
    <row r="11" spans="1:14" x14ac:dyDescent="0.25">
      <c r="A11" s="251" t="s">
        <v>37</v>
      </c>
      <c r="B11" s="252"/>
      <c r="C11" s="253" t="s">
        <v>803</v>
      </c>
      <c r="D11" s="248">
        <v>95</v>
      </c>
      <c r="E11" s="248">
        <v>96</v>
      </c>
      <c r="F11" s="248">
        <v>91</v>
      </c>
      <c r="G11" s="248">
        <v>90</v>
      </c>
      <c r="H11" s="248">
        <v>91</v>
      </c>
      <c r="I11" s="248">
        <v>92</v>
      </c>
      <c r="J11" s="248">
        <v>96</v>
      </c>
      <c r="K11" s="248">
        <v>95</v>
      </c>
      <c r="L11" s="254">
        <f>SUM(D11:K11)</f>
        <v>746</v>
      </c>
      <c r="M11" s="256">
        <f>AVERAGE(D11:K11)</f>
        <v>93.25</v>
      </c>
      <c r="N11" s="255">
        <v>4</v>
      </c>
    </row>
    <row r="12" spans="1:14" x14ac:dyDescent="0.25">
      <c r="A12" s="251" t="s">
        <v>40</v>
      </c>
      <c r="B12" s="252"/>
      <c r="C12" s="253" t="s">
        <v>804</v>
      </c>
      <c r="D12" s="248">
        <v>70</v>
      </c>
      <c r="E12" s="248">
        <v>80</v>
      </c>
      <c r="F12" s="248">
        <v>91</v>
      </c>
      <c r="G12" s="248">
        <v>60</v>
      </c>
      <c r="H12" s="248">
        <v>80</v>
      </c>
      <c r="I12" s="248">
        <v>92</v>
      </c>
      <c r="J12" s="248">
        <v>94</v>
      </c>
      <c r="K12" s="248">
        <v>61</v>
      </c>
      <c r="L12" s="254">
        <f t="shared" ref="L12:L30" si="0">SUM(D12:K12)</f>
        <v>628</v>
      </c>
      <c r="M12" s="256">
        <f t="shared" ref="M12:M30" si="1">AVERAGE(D12:K12)</f>
        <v>78.5</v>
      </c>
      <c r="N12" s="255">
        <v>10</v>
      </c>
    </row>
    <row r="13" spans="1:14" x14ac:dyDescent="0.25">
      <c r="A13" s="251" t="s">
        <v>43</v>
      </c>
      <c r="B13" s="252"/>
      <c r="C13" s="253" t="s">
        <v>805</v>
      </c>
      <c r="D13" s="248">
        <v>95</v>
      </c>
      <c r="E13" s="248">
        <v>100</v>
      </c>
      <c r="F13" s="248">
        <v>91</v>
      </c>
      <c r="G13" s="248">
        <v>100</v>
      </c>
      <c r="H13" s="248">
        <v>92</v>
      </c>
      <c r="I13" s="248">
        <v>95</v>
      </c>
      <c r="J13" s="248">
        <v>94</v>
      </c>
      <c r="K13" s="248">
        <v>100</v>
      </c>
      <c r="L13" s="254">
        <f t="shared" si="0"/>
        <v>767</v>
      </c>
      <c r="M13" s="256">
        <f t="shared" si="1"/>
        <v>95.875</v>
      </c>
      <c r="N13" s="255">
        <v>1</v>
      </c>
    </row>
    <row r="14" spans="1:14" x14ac:dyDescent="0.25">
      <c r="A14" s="251" t="s">
        <v>46</v>
      </c>
      <c r="B14" s="252"/>
      <c r="C14" s="253" t="s">
        <v>806</v>
      </c>
      <c r="D14" s="248">
        <v>85</v>
      </c>
      <c r="E14" s="248">
        <v>80</v>
      </c>
      <c r="F14" s="248">
        <v>76</v>
      </c>
      <c r="G14" s="248">
        <v>76</v>
      </c>
      <c r="H14" s="248">
        <v>70</v>
      </c>
      <c r="I14" s="248">
        <v>92</v>
      </c>
      <c r="J14" s="248">
        <v>94</v>
      </c>
      <c r="K14" s="248">
        <v>65</v>
      </c>
      <c r="L14" s="254">
        <f t="shared" si="0"/>
        <v>638</v>
      </c>
      <c r="M14" s="256">
        <f t="shared" si="1"/>
        <v>79.75</v>
      </c>
      <c r="N14" s="255">
        <v>8</v>
      </c>
    </row>
    <row r="15" spans="1:14" x14ac:dyDescent="0.25">
      <c r="A15" s="251" t="s">
        <v>48</v>
      </c>
      <c r="B15" s="252"/>
      <c r="C15" s="253" t="s">
        <v>807</v>
      </c>
      <c r="D15" s="248">
        <v>95</v>
      </c>
      <c r="E15" s="248">
        <v>98</v>
      </c>
      <c r="F15" s="248">
        <v>91</v>
      </c>
      <c r="G15" s="248">
        <v>100</v>
      </c>
      <c r="H15" s="248">
        <v>93</v>
      </c>
      <c r="I15" s="248">
        <v>95</v>
      </c>
      <c r="J15" s="248">
        <v>94</v>
      </c>
      <c r="K15" s="248">
        <v>100</v>
      </c>
      <c r="L15" s="254">
        <f t="shared" si="0"/>
        <v>766</v>
      </c>
      <c r="M15" s="256">
        <f t="shared" si="1"/>
        <v>95.75</v>
      </c>
      <c r="N15" s="255">
        <v>2</v>
      </c>
    </row>
    <row r="16" spans="1:14" x14ac:dyDescent="0.25">
      <c r="A16" s="251" t="s">
        <v>50</v>
      </c>
      <c r="B16" s="252"/>
      <c r="C16" s="253" t="s">
        <v>808</v>
      </c>
      <c r="D16" s="248">
        <v>95</v>
      </c>
      <c r="E16" s="248">
        <v>96</v>
      </c>
      <c r="F16" s="248">
        <v>91</v>
      </c>
      <c r="G16" s="248">
        <v>95</v>
      </c>
      <c r="H16" s="248">
        <v>91</v>
      </c>
      <c r="I16" s="248">
        <v>96</v>
      </c>
      <c r="J16" s="248">
        <v>96</v>
      </c>
      <c r="K16" s="248">
        <v>91</v>
      </c>
      <c r="L16" s="254">
        <f t="shared" si="0"/>
        <v>751</v>
      </c>
      <c r="M16" s="256">
        <f t="shared" si="1"/>
        <v>93.875</v>
      </c>
      <c r="N16" s="255">
        <v>3</v>
      </c>
    </row>
    <row r="17" spans="1:14" x14ac:dyDescent="0.25">
      <c r="A17" s="251" t="s">
        <v>53</v>
      </c>
      <c r="B17" s="252"/>
      <c r="C17" s="253" t="s">
        <v>809</v>
      </c>
      <c r="D17" s="248">
        <v>85</v>
      </c>
      <c r="E17" s="248">
        <v>80</v>
      </c>
      <c r="F17" s="248">
        <v>76</v>
      </c>
      <c r="G17" s="248">
        <v>60</v>
      </c>
      <c r="H17" s="248">
        <v>80</v>
      </c>
      <c r="I17" s="248">
        <v>95</v>
      </c>
      <c r="J17" s="248">
        <v>94</v>
      </c>
      <c r="K17" s="248">
        <v>70</v>
      </c>
      <c r="L17" s="254">
        <f t="shared" si="0"/>
        <v>640</v>
      </c>
      <c r="M17" s="256">
        <f t="shared" si="1"/>
        <v>80</v>
      </c>
      <c r="N17" s="255">
        <v>7</v>
      </c>
    </row>
    <row r="18" spans="1:14" x14ac:dyDescent="0.25">
      <c r="A18" s="251" t="s">
        <v>39</v>
      </c>
      <c r="B18" s="252"/>
      <c r="C18" s="253" t="s">
        <v>810</v>
      </c>
      <c r="D18" s="248">
        <v>95</v>
      </c>
      <c r="E18" s="248">
        <v>95</v>
      </c>
      <c r="F18" s="248">
        <v>91</v>
      </c>
      <c r="G18" s="248">
        <v>60</v>
      </c>
      <c r="H18" s="248">
        <v>91</v>
      </c>
      <c r="I18" s="248">
        <v>95</v>
      </c>
      <c r="J18" s="248">
        <v>96</v>
      </c>
      <c r="K18" s="248">
        <v>91</v>
      </c>
      <c r="L18" s="254">
        <f t="shared" si="0"/>
        <v>714</v>
      </c>
      <c r="M18" s="256">
        <f t="shared" si="1"/>
        <v>89.25</v>
      </c>
      <c r="N18" s="255">
        <v>5</v>
      </c>
    </row>
    <row r="19" spans="1:14" x14ac:dyDescent="0.25">
      <c r="A19" s="251" t="s">
        <v>58</v>
      </c>
      <c r="B19" s="252"/>
      <c r="C19" s="253" t="s">
        <v>811</v>
      </c>
      <c r="D19" s="248">
        <v>95</v>
      </c>
      <c r="E19" s="248">
        <v>80</v>
      </c>
      <c r="F19" s="248">
        <v>91</v>
      </c>
      <c r="G19" s="248">
        <v>60</v>
      </c>
      <c r="H19" s="248">
        <v>78</v>
      </c>
      <c r="I19" s="248">
        <v>92</v>
      </c>
      <c r="J19" s="248">
        <v>94</v>
      </c>
      <c r="K19" s="248">
        <v>75</v>
      </c>
      <c r="L19" s="254">
        <f t="shared" si="0"/>
        <v>665</v>
      </c>
      <c r="M19" s="256">
        <f t="shared" si="1"/>
        <v>83.125</v>
      </c>
      <c r="N19" s="255">
        <v>6</v>
      </c>
    </row>
    <row r="20" spans="1:14" x14ac:dyDescent="0.25">
      <c r="A20" s="251" t="s">
        <v>61</v>
      </c>
      <c r="B20" s="252"/>
      <c r="C20" s="253" t="s">
        <v>812</v>
      </c>
      <c r="D20" s="248">
        <v>70</v>
      </c>
      <c r="E20" s="248">
        <v>60</v>
      </c>
      <c r="F20" s="248">
        <v>91</v>
      </c>
      <c r="G20" s="248">
        <v>60</v>
      </c>
      <c r="H20" s="248">
        <v>71</v>
      </c>
      <c r="I20" s="248">
        <v>70</v>
      </c>
      <c r="J20" s="248">
        <v>94</v>
      </c>
      <c r="K20" s="248">
        <v>5</v>
      </c>
      <c r="L20" s="254">
        <f t="shared" si="0"/>
        <v>521</v>
      </c>
      <c r="M20" s="256">
        <f t="shared" si="1"/>
        <v>65.125</v>
      </c>
      <c r="N20" s="255">
        <v>12</v>
      </c>
    </row>
    <row r="21" spans="1:14" x14ac:dyDescent="0.25">
      <c r="A21" s="251" t="s">
        <v>64</v>
      </c>
      <c r="B21" s="252"/>
      <c r="C21" s="253" t="s">
        <v>813</v>
      </c>
      <c r="D21" s="248">
        <v>85</v>
      </c>
      <c r="E21" s="248">
        <v>80</v>
      </c>
      <c r="F21" s="248">
        <v>76</v>
      </c>
      <c r="G21" s="248">
        <v>60</v>
      </c>
      <c r="H21" s="248">
        <v>80</v>
      </c>
      <c r="I21" s="248">
        <v>92</v>
      </c>
      <c r="J21" s="248">
        <v>94</v>
      </c>
      <c r="K21" s="248">
        <v>70</v>
      </c>
      <c r="L21" s="254">
        <f t="shared" si="0"/>
        <v>637</v>
      </c>
      <c r="M21" s="256">
        <f t="shared" si="1"/>
        <v>79.625</v>
      </c>
      <c r="N21" s="255">
        <v>9</v>
      </c>
    </row>
    <row r="22" spans="1:14" x14ac:dyDescent="0.25">
      <c r="A22" s="251" t="s">
        <v>63</v>
      </c>
      <c r="B22" s="252"/>
      <c r="C22" s="253" t="s">
        <v>814</v>
      </c>
      <c r="D22" s="248">
        <v>70</v>
      </c>
      <c r="E22" s="248">
        <v>60</v>
      </c>
      <c r="F22" s="248">
        <v>91</v>
      </c>
      <c r="G22" s="248">
        <v>60</v>
      </c>
      <c r="H22" s="248">
        <v>76</v>
      </c>
      <c r="I22" s="248">
        <v>92</v>
      </c>
      <c r="J22" s="248">
        <v>94</v>
      </c>
      <c r="K22" s="248">
        <v>75</v>
      </c>
      <c r="L22" s="254">
        <f t="shared" si="0"/>
        <v>618</v>
      </c>
      <c r="M22" s="256">
        <f t="shared" si="1"/>
        <v>77.25</v>
      </c>
      <c r="N22" s="255">
        <v>11</v>
      </c>
    </row>
    <row r="23" spans="1:14" x14ac:dyDescent="0.25">
      <c r="A23" s="251"/>
      <c r="B23" s="252"/>
      <c r="C23" s="253"/>
      <c r="D23" s="248"/>
      <c r="E23" s="248"/>
      <c r="F23" s="248"/>
      <c r="G23" s="248"/>
      <c r="H23" s="248"/>
      <c r="I23" s="248"/>
      <c r="J23" s="248"/>
      <c r="K23" s="248"/>
      <c r="L23" s="254"/>
      <c r="M23" s="256"/>
      <c r="N23" s="255"/>
    </row>
    <row r="24" spans="1:14" x14ac:dyDescent="0.25">
      <c r="A24" s="251" t="s">
        <v>37</v>
      </c>
      <c r="B24" s="252"/>
      <c r="C24" s="253" t="s">
        <v>815</v>
      </c>
      <c r="D24" s="248">
        <v>70</v>
      </c>
      <c r="E24" s="248">
        <v>96</v>
      </c>
      <c r="F24" s="248">
        <v>91</v>
      </c>
      <c r="G24" s="248">
        <v>75</v>
      </c>
      <c r="H24" s="248">
        <v>82</v>
      </c>
      <c r="I24" s="248">
        <v>95</v>
      </c>
      <c r="J24" s="248">
        <v>94</v>
      </c>
      <c r="K24" s="248">
        <v>70</v>
      </c>
      <c r="L24" s="254">
        <f t="shared" si="0"/>
        <v>673</v>
      </c>
      <c r="M24" s="256">
        <f t="shared" si="1"/>
        <v>84.125</v>
      </c>
      <c r="N24" s="255">
        <v>4</v>
      </c>
    </row>
    <row r="25" spans="1:14" x14ac:dyDescent="0.25">
      <c r="A25" s="251" t="s">
        <v>40</v>
      </c>
      <c r="B25" s="252"/>
      <c r="C25" s="253" t="s">
        <v>816</v>
      </c>
      <c r="D25" s="248">
        <v>95</v>
      </c>
      <c r="E25" s="248">
        <v>80</v>
      </c>
      <c r="F25" s="248">
        <v>91</v>
      </c>
      <c r="G25" s="248">
        <v>60</v>
      </c>
      <c r="H25" s="248">
        <v>79</v>
      </c>
      <c r="I25" s="248">
        <v>92</v>
      </c>
      <c r="J25" s="248">
        <v>94</v>
      </c>
      <c r="K25" s="248">
        <v>80</v>
      </c>
      <c r="L25" s="254">
        <f t="shared" si="0"/>
        <v>671</v>
      </c>
      <c r="M25" s="256">
        <f t="shared" si="1"/>
        <v>83.875</v>
      </c>
      <c r="N25" s="255">
        <v>5</v>
      </c>
    </row>
    <row r="26" spans="1:14" x14ac:dyDescent="0.25">
      <c r="A26" s="251" t="s">
        <v>43</v>
      </c>
      <c r="B26" s="252"/>
      <c r="C26" s="253" t="s">
        <v>817</v>
      </c>
      <c r="D26" s="248">
        <v>85</v>
      </c>
      <c r="E26" s="248">
        <v>80</v>
      </c>
      <c r="F26" s="248">
        <v>76</v>
      </c>
      <c r="G26" s="248">
        <v>60</v>
      </c>
      <c r="H26" s="248">
        <v>78</v>
      </c>
      <c r="I26" s="248">
        <v>92</v>
      </c>
      <c r="J26" s="248">
        <v>94</v>
      </c>
      <c r="K26" s="248">
        <v>91</v>
      </c>
      <c r="L26" s="254">
        <f t="shared" si="0"/>
        <v>656</v>
      </c>
      <c r="M26" s="256">
        <f t="shared" si="1"/>
        <v>82</v>
      </c>
      <c r="N26" s="255">
        <v>7</v>
      </c>
    </row>
    <row r="27" spans="1:14" x14ac:dyDescent="0.25">
      <c r="A27" s="251" t="s">
        <v>46</v>
      </c>
      <c r="B27" s="252"/>
      <c r="C27" s="253" t="s">
        <v>818</v>
      </c>
      <c r="D27" s="248">
        <v>85</v>
      </c>
      <c r="E27" s="248">
        <v>96</v>
      </c>
      <c r="F27" s="248">
        <v>91</v>
      </c>
      <c r="G27" s="248">
        <v>90</v>
      </c>
      <c r="H27" s="248">
        <v>78</v>
      </c>
      <c r="I27" s="248">
        <v>95</v>
      </c>
      <c r="J27" s="248">
        <v>94</v>
      </c>
      <c r="K27" s="248">
        <v>80</v>
      </c>
      <c r="L27" s="254">
        <f t="shared" si="0"/>
        <v>709</v>
      </c>
      <c r="M27" s="256">
        <f t="shared" si="1"/>
        <v>88.625</v>
      </c>
      <c r="N27" s="255">
        <v>3</v>
      </c>
    </row>
    <row r="28" spans="1:14" x14ac:dyDescent="0.25">
      <c r="A28" s="251" t="s">
        <v>48</v>
      </c>
      <c r="B28" s="252"/>
      <c r="C28" s="253" t="s">
        <v>819</v>
      </c>
      <c r="D28" s="248">
        <v>95</v>
      </c>
      <c r="E28" s="248">
        <v>96</v>
      </c>
      <c r="F28" s="248">
        <v>76</v>
      </c>
      <c r="G28" s="248">
        <v>78</v>
      </c>
      <c r="H28" s="248">
        <v>92</v>
      </c>
      <c r="I28" s="248">
        <v>96</v>
      </c>
      <c r="J28" s="248">
        <v>94</v>
      </c>
      <c r="K28" s="248">
        <v>91</v>
      </c>
      <c r="L28" s="254">
        <f t="shared" si="0"/>
        <v>718</v>
      </c>
      <c r="M28" s="256">
        <f t="shared" si="1"/>
        <v>89.75</v>
      </c>
      <c r="N28" s="255">
        <v>2</v>
      </c>
    </row>
    <row r="29" spans="1:14" x14ac:dyDescent="0.25">
      <c r="A29" s="251" t="s">
        <v>50</v>
      </c>
      <c r="B29" s="252"/>
      <c r="C29" s="253" t="s">
        <v>820</v>
      </c>
      <c r="D29" s="248">
        <v>85</v>
      </c>
      <c r="E29" s="248">
        <v>80</v>
      </c>
      <c r="F29" s="248">
        <v>76</v>
      </c>
      <c r="G29" s="248">
        <v>77</v>
      </c>
      <c r="H29" s="248">
        <v>78</v>
      </c>
      <c r="I29" s="248">
        <v>80</v>
      </c>
      <c r="J29" s="248">
        <v>94</v>
      </c>
      <c r="K29" s="248">
        <v>91</v>
      </c>
      <c r="L29" s="254">
        <f t="shared" si="0"/>
        <v>661</v>
      </c>
      <c r="M29" s="256">
        <f t="shared" si="1"/>
        <v>82.625</v>
      </c>
      <c r="N29" s="255">
        <v>6</v>
      </c>
    </row>
    <row r="30" spans="1:14" x14ac:dyDescent="0.25">
      <c r="A30" s="251" t="s">
        <v>53</v>
      </c>
      <c r="B30" s="252"/>
      <c r="C30" s="253" t="s">
        <v>821</v>
      </c>
      <c r="D30" s="248">
        <v>95</v>
      </c>
      <c r="E30" s="248">
        <v>96</v>
      </c>
      <c r="F30" s="248">
        <v>91</v>
      </c>
      <c r="G30" s="248">
        <v>97</v>
      </c>
      <c r="H30" s="248">
        <v>92</v>
      </c>
      <c r="I30" s="248">
        <v>96</v>
      </c>
      <c r="J30" s="248">
        <v>94</v>
      </c>
      <c r="K30" s="248">
        <v>91</v>
      </c>
      <c r="L30" s="254">
        <f t="shared" si="0"/>
        <v>752</v>
      </c>
      <c r="M30" s="256">
        <f t="shared" si="1"/>
        <v>94</v>
      </c>
      <c r="N30" s="255">
        <v>1</v>
      </c>
    </row>
  </sheetData>
  <mergeCells count="14">
    <mergeCell ref="B3:H3"/>
    <mergeCell ref="B4:C4"/>
    <mergeCell ref="D4:H4"/>
    <mergeCell ref="B5:C5"/>
    <mergeCell ref="D5:H5"/>
    <mergeCell ref="M7:M9"/>
    <mergeCell ref="N7:N9"/>
    <mergeCell ref="A10:C10"/>
    <mergeCell ref="A7:A9"/>
    <mergeCell ref="B7:B9"/>
    <mergeCell ref="C7:C9"/>
    <mergeCell ref="D7:I7"/>
    <mergeCell ref="J7:K7"/>
    <mergeCell ref="L7:L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DF9A-1D2D-4404-A46D-DA1F03150FCB}">
  <dimension ref="A1:M20"/>
  <sheetViews>
    <sheetView topLeftCell="A7" workbookViewId="0">
      <selection activeCell="B21" sqref="B21"/>
    </sheetView>
  </sheetViews>
  <sheetFormatPr defaultRowHeight="15" x14ac:dyDescent="0.25"/>
  <sheetData>
    <row r="1" spans="1:13" x14ac:dyDescent="0.25">
      <c r="A1" s="257"/>
      <c r="B1" s="258" t="s">
        <v>19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x14ac:dyDescent="0.2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x14ac:dyDescent="0.25">
      <c r="A3" s="257"/>
      <c r="B3" s="534" t="s">
        <v>0</v>
      </c>
      <c r="C3" s="534"/>
      <c r="D3" s="534"/>
      <c r="E3" s="534"/>
      <c r="F3" s="534"/>
      <c r="G3" s="534"/>
      <c r="H3" s="534"/>
      <c r="I3" s="257"/>
      <c r="J3" s="257"/>
      <c r="K3" s="257"/>
      <c r="L3" s="257"/>
      <c r="M3" s="257"/>
    </row>
    <row r="4" spans="1:13" x14ac:dyDescent="0.25">
      <c r="A4" s="257"/>
      <c r="B4" s="534" t="s">
        <v>822</v>
      </c>
      <c r="C4" s="534"/>
      <c r="D4" s="534" t="s">
        <v>3</v>
      </c>
      <c r="E4" s="534"/>
      <c r="F4" s="534"/>
      <c r="G4" s="534"/>
      <c r="H4" s="534"/>
      <c r="I4" s="257"/>
      <c r="J4" s="257"/>
      <c r="K4" s="257"/>
      <c r="L4" s="257"/>
      <c r="M4" s="257"/>
    </row>
    <row r="5" spans="1:13" x14ac:dyDescent="0.25">
      <c r="A5" s="257"/>
      <c r="B5" s="534" t="s">
        <v>4</v>
      </c>
      <c r="C5" s="534"/>
      <c r="D5" s="534" t="s">
        <v>700</v>
      </c>
      <c r="E5" s="534"/>
      <c r="F5" s="534"/>
      <c r="G5" s="534"/>
      <c r="H5" s="534"/>
      <c r="I5" s="257"/>
      <c r="J5" s="257"/>
      <c r="K5" s="257"/>
      <c r="L5" s="257"/>
      <c r="M5" s="257"/>
    </row>
    <row r="6" spans="1:13" x14ac:dyDescent="0.25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</row>
    <row r="7" spans="1:13" x14ac:dyDescent="0.25">
      <c r="A7" s="527" t="s">
        <v>6</v>
      </c>
      <c r="B7" s="530" t="s">
        <v>20</v>
      </c>
      <c r="C7" s="530" t="s">
        <v>7</v>
      </c>
      <c r="D7" s="533"/>
      <c r="E7" s="533"/>
      <c r="F7" s="533"/>
      <c r="G7" s="533"/>
      <c r="H7" s="533"/>
      <c r="I7" s="533" t="s">
        <v>9</v>
      </c>
      <c r="J7" s="533"/>
      <c r="K7" s="523" t="s">
        <v>10</v>
      </c>
      <c r="L7" s="523" t="s">
        <v>11</v>
      </c>
      <c r="M7" s="523" t="s">
        <v>12</v>
      </c>
    </row>
    <row r="8" spans="1:13" ht="127.5" customHeight="1" x14ac:dyDescent="0.25">
      <c r="A8" s="528"/>
      <c r="B8" s="531"/>
      <c r="C8" s="531"/>
      <c r="D8" s="259" t="s">
        <v>795</v>
      </c>
      <c r="E8" s="259" t="s">
        <v>823</v>
      </c>
      <c r="F8" s="259" t="s">
        <v>824</v>
      </c>
      <c r="G8" s="259" t="s">
        <v>798</v>
      </c>
      <c r="H8" s="259" t="s">
        <v>760</v>
      </c>
      <c r="I8" s="259" t="s">
        <v>762</v>
      </c>
      <c r="J8" s="259" t="s">
        <v>729</v>
      </c>
      <c r="K8" s="524"/>
      <c r="L8" s="524"/>
      <c r="M8" s="524"/>
    </row>
    <row r="9" spans="1:13" ht="100.5" customHeight="1" x14ac:dyDescent="0.25">
      <c r="A9" s="529"/>
      <c r="B9" s="532"/>
      <c r="C9" s="532"/>
      <c r="D9" s="259" t="s">
        <v>251</v>
      </c>
      <c r="E9" s="259" t="s">
        <v>702</v>
      </c>
      <c r="F9" s="259" t="s">
        <v>702</v>
      </c>
      <c r="G9" s="259" t="s">
        <v>825</v>
      </c>
      <c r="H9" s="259" t="s">
        <v>189</v>
      </c>
      <c r="I9" s="259" t="s">
        <v>251</v>
      </c>
      <c r="J9" s="259" t="s">
        <v>826</v>
      </c>
      <c r="K9" s="525"/>
      <c r="L9" s="525"/>
      <c r="M9" s="525"/>
    </row>
    <row r="10" spans="1:13" x14ac:dyDescent="0.25">
      <c r="A10" s="526" t="s">
        <v>11</v>
      </c>
      <c r="B10" s="526"/>
      <c r="C10" s="526"/>
      <c r="D10" s="260">
        <v>91</v>
      </c>
      <c r="E10" s="260">
        <v>70</v>
      </c>
      <c r="F10" s="260">
        <v>75</v>
      </c>
      <c r="G10" s="260">
        <v>75</v>
      </c>
      <c r="H10" s="260">
        <v>76</v>
      </c>
      <c r="I10" s="260">
        <v>90</v>
      </c>
      <c r="J10" s="260">
        <v>77</v>
      </c>
      <c r="K10" s="261"/>
      <c r="L10" s="261"/>
      <c r="M10" s="262"/>
    </row>
    <row r="11" spans="1:13" x14ac:dyDescent="0.25">
      <c r="A11" s="263" t="s">
        <v>37</v>
      </c>
      <c r="B11" s="264"/>
      <c r="C11" s="265" t="s">
        <v>827</v>
      </c>
      <c r="D11" s="260">
        <v>92</v>
      </c>
      <c r="E11" s="260">
        <v>75</v>
      </c>
      <c r="F11" s="260">
        <v>75</v>
      </c>
      <c r="G11" s="260">
        <v>61</v>
      </c>
      <c r="H11" s="260">
        <v>80</v>
      </c>
      <c r="I11" s="260">
        <v>91</v>
      </c>
      <c r="J11" s="260">
        <v>75</v>
      </c>
      <c r="K11" s="266">
        <f>SUM(D11:J11)</f>
        <v>549</v>
      </c>
      <c r="L11" s="268">
        <f>AVERAGE(D11:J11)</f>
        <v>78.428571428571431</v>
      </c>
      <c r="M11" s="267">
        <v>7</v>
      </c>
    </row>
    <row r="12" spans="1:13" x14ac:dyDescent="0.25">
      <c r="A12" s="263" t="s">
        <v>40</v>
      </c>
      <c r="B12" s="264"/>
      <c r="C12" s="265" t="s">
        <v>828</v>
      </c>
      <c r="D12" s="260">
        <v>92</v>
      </c>
      <c r="E12" s="260">
        <v>93</v>
      </c>
      <c r="F12" s="260">
        <v>95</v>
      </c>
      <c r="G12" s="260">
        <v>85</v>
      </c>
      <c r="H12" s="260">
        <v>91</v>
      </c>
      <c r="I12" s="260">
        <v>94</v>
      </c>
      <c r="J12" s="260">
        <v>91</v>
      </c>
      <c r="K12" s="266">
        <f t="shared" ref="K12:K20" si="0">SUM(D12:J12)</f>
        <v>641</v>
      </c>
      <c r="L12" s="268">
        <f t="shared" ref="L12:L20" si="1">AVERAGE(D12:J12)</f>
        <v>91.571428571428569</v>
      </c>
      <c r="M12" s="267">
        <v>2</v>
      </c>
    </row>
    <row r="13" spans="1:13" x14ac:dyDescent="0.25">
      <c r="A13" s="263" t="s">
        <v>43</v>
      </c>
      <c r="B13" s="264"/>
      <c r="C13" s="265" t="s">
        <v>829</v>
      </c>
      <c r="D13" s="260">
        <v>93</v>
      </c>
      <c r="E13" s="260">
        <v>80</v>
      </c>
      <c r="F13" s="260">
        <v>90</v>
      </c>
      <c r="G13" s="260">
        <v>95</v>
      </c>
      <c r="H13" s="260">
        <v>93</v>
      </c>
      <c r="I13" s="260">
        <v>94</v>
      </c>
      <c r="J13" s="260">
        <v>95</v>
      </c>
      <c r="K13" s="266">
        <f t="shared" si="0"/>
        <v>640</v>
      </c>
      <c r="L13" s="268">
        <f t="shared" si="1"/>
        <v>91.428571428571431</v>
      </c>
      <c r="M13" s="267">
        <v>3</v>
      </c>
    </row>
    <row r="14" spans="1:13" x14ac:dyDescent="0.25">
      <c r="A14" s="263" t="s">
        <v>46</v>
      </c>
      <c r="B14" s="264"/>
      <c r="C14" s="265" t="s">
        <v>830</v>
      </c>
      <c r="D14" s="260">
        <v>92</v>
      </c>
      <c r="E14" s="260">
        <v>91</v>
      </c>
      <c r="F14" s="260">
        <v>92</v>
      </c>
      <c r="G14" s="260">
        <v>95</v>
      </c>
      <c r="H14" s="260">
        <v>93</v>
      </c>
      <c r="I14" s="260">
        <v>94</v>
      </c>
      <c r="J14" s="260">
        <v>95</v>
      </c>
      <c r="K14" s="266">
        <f t="shared" si="0"/>
        <v>652</v>
      </c>
      <c r="L14" s="268">
        <f t="shared" si="1"/>
        <v>93.142857142857139</v>
      </c>
      <c r="M14" s="267">
        <v>1</v>
      </c>
    </row>
    <row r="15" spans="1:13" x14ac:dyDescent="0.25">
      <c r="A15" s="263" t="s">
        <v>48</v>
      </c>
      <c r="B15" s="264"/>
      <c r="C15" s="265" t="s">
        <v>831</v>
      </c>
      <c r="D15" s="260">
        <v>93</v>
      </c>
      <c r="E15" s="260">
        <v>77</v>
      </c>
      <c r="F15" s="260">
        <v>87</v>
      </c>
      <c r="G15" s="260">
        <v>80</v>
      </c>
      <c r="H15" s="260">
        <v>78</v>
      </c>
      <c r="I15" s="260">
        <v>94</v>
      </c>
      <c r="J15" s="260">
        <v>70</v>
      </c>
      <c r="K15" s="266">
        <f t="shared" si="0"/>
        <v>579</v>
      </c>
      <c r="L15" s="268">
        <f t="shared" si="1"/>
        <v>82.714285714285708</v>
      </c>
      <c r="M15" s="267">
        <v>6</v>
      </c>
    </row>
    <row r="16" spans="1:13" x14ac:dyDescent="0.25">
      <c r="A16" s="263" t="s">
        <v>50</v>
      </c>
      <c r="B16" s="264"/>
      <c r="C16" s="265" t="s">
        <v>832</v>
      </c>
      <c r="D16" s="260">
        <v>94</v>
      </c>
      <c r="E16" s="260">
        <v>62</v>
      </c>
      <c r="F16" s="260">
        <v>75</v>
      </c>
      <c r="G16" s="260">
        <v>70</v>
      </c>
      <c r="H16" s="260">
        <v>70</v>
      </c>
      <c r="I16" s="260">
        <v>91</v>
      </c>
      <c r="J16" s="260">
        <v>61</v>
      </c>
      <c r="K16" s="266">
        <f t="shared" si="0"/>
        <v>523</v>
      </c>
      <c r="L16" s="268">
        <f t="shared" si="1"/>
        <v>74.714285714285708</v>
      </c>
      <c r="M16" s="267">
        <v>8</v>
      </c>
    </row>
    <row r="17" spans="1:13" x14ac:dyDescent="0.25">
      <c r="A17" s="263" t="s">
        <v>53</v>
      </c>
      <c r="B17" s="264"/>
      <c r="C17" s="265" t="s">
        <v>833</v>
      </c>
      <c r="D17" s="260">
        <v>94</v>
      </c>
      <c r="E17" s="260">
        <v>61</v>
      </c>
      <c r="F17" s="260">
        <v>75</v>
      </c>
      <c r="G17" s="260">
        <v>63</v>
      </c>
      <c r="H17" s="260">
        <v>67</v>
      </c>
      <c r="I17" s="260">
        <v>91</v>
      </c>
      <c r="J17" s="260">
        <v>60</v>
      </c>
      <c r="K17" s="266">
        <f t="shared" si="0"/>
        <v>511</v>
      </c>
      <c r="L17" s="268">
        <f t="shared" si="1"/>
        <v>73</v>
      </c>
      <c r="M17" s="267">
        <v>9</v>
      </c>
    </row>
    <row r="18" spans="1:13" x14ac:dyDescent="0.25">
      <c r="A18" s="263" t="s">
        <v>39</v>
      </c>
      <c r="B18" s="264"/>
      <c r="C18" s="265" t="s">
        <v>834</v>
      </c>
      <c r="D18" s="260">
        <v>70</v>
      </c>
      <c r="E18" s="260"/>
      <c r="F18" s="260"/>
      <c r="G18" s="260">
        <v>30</v>
      </c>
      <c r="H18" s="260">
        <v>10</v>
      </c>
      <c r="I18" s="260">
        <v>64</v>
      </c>
      <c r="J18" s="260">
        <v>60</v>
      </c>
      <c r="K18" s="266">
        <f t="shared" si="0"/>
        <v>234</v>
      </c>
      <c r="L18" s="268">
        <f t="shared" si="1"/>
        <v>46.8</v>
      </c>
      <c r="M18" s="267">
        <v>10</v>
      </c>
    </row>
    <row r="19" spans="1:13" x14ac:dyDescent="0.25">
      <c r="A19" s="263" t="s">
        <v>58</v>
      </c>
      <c r="B19" s="264"/>
      <c r="C19" s="265" t="s">
        <v>835</v>
      </c>
      <c r="D19" s="260">
        <v>94</v>
      </c>
      <c r="E19" s="260">
        <v>82</v>
      </c>
      <c r="F19" s="260">
        <v>80</v>
      </c>
      <c r="G19" s="260">
        <v>75</v>
      </c>
      <c r="H19" s="260">
        <v>91</v>
      </c>
      <c r="I19" s="260">
        <v>91</v>
      </c>
      <c r="J19" s="260">
        <v>75</v>
      </c>
      <c r="K19" s="266">
        <f t="shared" si="0"/>
        <v>588</v>
      </c>
      <c r="L19" s="268">
        <f t="shared" si="1"/>
        <v>84</v>
      </c>
      <c r="M19" s="267">
        <v>5</v>
      </c>
    </row>
    <row r="20" spans="1:13" x14ac:dyDescent="0.25">
      <c r="A20" s="263" t="s">
        <v>61</v>
      </c>
      <c r="B20" s="264"/>
      <c r="C20" s="265" t="s">
        <v>836</v>
      </c>
      <c r="D20" s="260">
        <v>94</v>
      </c>
      <c r="E20" s="260">
        <v>82</v>
      </c>
      <c r="F20" s="260">
        <v>81</v>
      </c>
      <c r="G20" s="260">
        <v>95</v>
      </c>
      <c r="H20" s="260">
        <v>91</v>
      </c>
      <c r="I20" s="260">
        <v>91</v>
      </c>
      <c r="J20" s="260">
        <v>85</v>
      </c>
      <c r="K20" s="266">
        <f t="shared" si="0"/>
        <v>619</v>
      </c>
      <c r="L20" s="268">
        <f t="shared" si="1"/>
        <v>88.428571428571431</v>
      </c>
      <c r="M20" s="267">
        <v>4</v>
      </c>
    </row>
  </sheetData>
  <mergeCells count="14">
    <mergeCell ref="B3:H3"/>
    <mergeCell ref="B4:C4"/>
    <mergeCell ref="D4:H4"/>
    <mergeCell ref="B5:C5"/>
    <mergeCell ref="D5:H5"/>
    <mergeCell ref="L7:L9"/>
    <mergeCell ref="M7:M9"/>
    <mergeCell ref="A10:C10"/>
    <mergeCell ref="A7:A9"/>
    <mergeCell ref="B7:B9"/>
    <mergeCell ref="C7:C9"/>
    <mergeCell ref="D7:H7"/>
    <mergeCell ref="I7:J7"/>
    <mergeCell ref="K7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8701-562B-48E6-AEB1-0AB924AB173C}">
  <dimension ref="A1:Q19"/>
  <sheetViews>
    <sheetView topLeftCell="A4" workbookViewId="0">
      <selection activeCell="B20" sqref="B20"/>
    </sheetView>
  </sheetViews>
  <sheetFormatPr defaultRowHeight="15" x14ac:dyDescent="0.25"/>
  <cols>
    <col min="2" max="2" width="15.140625" customWidth="1"/>
  </cols>
  <sheetData>
    <row r="1" spans="1:17" x14ac:dyDescent="0.25">
      <c r="A1" s="13"/>
      <c r="B1" s="292" t="s">
        <v>134</v>
      </c>
      <c r="C1" s="292"/>
      <c r="D1" s="292" t="s">
        <v>2</v>
      </c>
      <c r="E1" s="292"/>
      <c r="F1" s="292" t="s">
        <v>3</v>
      </c>
      <c r="G1" s="292"/>
      <c r="H1" s="292"/>
      <c r="I1" s="292"/>
      <c r="J1" s="292"/>
      <c r="K1" s="292"/>
      <c r="L1" s="13"/>
      <c r="M1" s="13"/>
      <c r="N1" s="13"/>
      <c r="O1" s="13"/>
      <c r="P1" s="13"/>
      <c r="Q1" s="13"/>
    </row>
    <row r="2" spans="1:17" x14ac:dyDescent="0.25">
      <c r="A2" s="13"/>
      <c r="B2" s="292" t="s">
        <v>4</v>
      </c>
      <c r="C2" s="292"/>
      <c r="D2" s="13"/>
      <c r="E2" s="13"/>
      <c r="F2" s="292" t="s">
        <v>100</v>
      </c>
      <c r="G2" s="292"/>
      <c r="H2" s="292"/>
      <c r="I2" s="292"/>
      <c r="J2" s="292"/>
      <c r="K2" s="292"/>
      <c r="L2" s="13"/>
      <c r="M2" s="13"/>
      <c r="N2" s="13"/>
      <c r="O2" s="13"/>
      <c r="P2" s="13"/>
      <c r="Q2" s="13"/>
    </row>
    <row r="3" spans="1:1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285" t="s">
        <v>6</v>
      </c>
      <c r="B4" s="288" t="s">
        <v>20</v>
      </c>
      <c r="C4" s="288" t="s">
        <v>7</v>
      </c>
      <c r="D4" s="291" t="s">
        <v>8</v>
      </c>
      <c r="E4" s="291"/>
      <c r="F4" s="291"/>
      <c r="G4" s="291"/>
      <c r="H4" s="291"/>
      <c r="I4" s="291"/>
      <c r="J4" s="291"/>
      <c r="K4" s="291"/>
      <c r="L4" s="291" t="s">
        <v>9</v>
      </c>
      <c r="M4" s="291"/>
      <c r="N4" s="291"/>
      <c r="O4" s="281" t="s">
        <v>10</v>
      </c>
      <c r="P4" s="281" t="s">
        <v>11</v>
      </c>
      <c r="Q4" s="281" t="s">
        <v>12</v>
      </c>
    </row>
    <row r="5" spans="1:17" ht="108.75" x14ac:dyDescent="0.25">
      <c r="A5" s="286"/>
      <c r="B5" s="289"/>
      <c r="C5" s="289"/>
      <c r="D5" s="14" t="s">
        <v>21</v>
      </c>
      <c r="E5" s="14" t="s">
        <v>23</v>
      </c>
      <c r="F5" s="14" t="s">
        <v>24</v>
      </c>
      <c r="G5" s="14" t="s">
        <v>25</v>
      </c>
      <c r="H5" s="14" t="s">
        <v>26</v>
      </c>
      <c r="I5" s="14" t="s">
        <v>102</v>
      </c>
      <c r="J5" s="14" t="s">
        <v>27</v>
      </c>
      <c r="K5" s="14" t="s">
        <v>28</v>
      </c>
      <c r="L5" s="14" t="s">
        <v>14</v>
      </c>
      <c r="M5" s="14" t="s">
        <v>15</v>
      </c>
      <c r="N5" s="14" t="s">
        <v>101</v>
      </c>
      <c r="O5" s="282"/>
      <c r="P5" s="282"/>
      <c r="Q5" s="282"/>
    </row>
    <row r="6" spans="1:17" ht="121.5" customHeight="1" x14ac:dyDescent="0.25">
      <c r="A6" s="287"/>
      <c r="B6" s="290"/>
      <c r="C6" s="290"/>
      <c r="D6" s="14" t="s">
        <v>136</v>
      </c>
      <c r="E6" s="14" t="s">
        <v>137</v>
      </c>
      <c r="F6" s="14" t="s">
        <v>138</v>
      </c>
      <c r="G6" s="14" t="s">
        <v>17</v>
      </c>
      <c r="H6" s="14" t="s">
        <v>18</v>
      </c>
      <c r="I6" s="14" t="s">
        <v>135</v>
      </c>
      <c r="J6" s="14" t="s">
        <v>32</v>
      </c>
      <c r="K6" s="14" t="s">
        <v>33</v>
      </c>
      <c r="L6" s="14" t="s">
        <v>35</v>
      </c>
      <c r="M6" s="14" t="s">
        <v>139</v>
      </c>
      <c r="N6" s="14" t="s">
        <v>140</v>
      </c>
      <c r="O6" s="283"/>
      <c r="P6" s="283"/>
      <c r="Q6" s="283"/>
    </row>
    <row r="7" spans="1:17" x14ac:dyDescent="0.25">
      <c r="A7" s="284" t="s">
        <v>11</v>
      </c>
      <c r="B7" s="284"/>
      <c r="C7" s="284"/>
      <c r="D7" s="15">
        <v>78</v>
      </c>
      <c r="E7" s="15">
        <v>60</v>
      </c>
      <c r="F7" s="15">
        <v>62</v>
      </c>
      <c r="G7" s="15">
        <v>72</v>
      </c>
      <c r="H7" s="15">
        <v>63</v>
      </c>
      <c r="I7" s="15"/>
      <c r="J7" s="15">
        <v>93</v>
      </c>
      <c r="K7" s="15">
        <v>80</v>
      </c>
      <c r="L7" s="15">
        <v>64</v>
      </c>
      <c r="M7" s="15">
        <v>91</v>
      </c>
      <c r="N7" s="15">
        <v>92</v>
      </c>
      <c r="O7" s="16"/>
      <c r="P7" s="16"/>
      <c r="Q7" s="17"/>
    </row>
    <row r="8" spans="1:17" x14ac:dyDescent="0.25">
      <c r="A8" s="18" t="s">
        <v>37</v>
      </c>
      <c r="B8" s="19"/>
      <c r="C8" s="20" t="s">
        <v>141</v>
      </c>
      <c r="D8" s="15">
        <v>98</v>
      </c>
      <c r="E8" s="15">
        <v>68</v>
      </c>
      <c r="F8" s="15">
        <v>75</v>
      </c>
      <c r="G8" s="15">
        <v>92</v>
      </c>
      <c r="H8" s="15">
        <v>62</v>
      </c>
      <c r="I8" s="15">
        <v>80</v>
      </c>
      <c r="J8" s="15">
        <v>95</v>
      </c>
      <c r="K8" s="15">
        <v>75</v>
      </c>
      <c r="L8" s="15">
        <v>91</v>
      </c>
      <c r="M8" s="15">
        <v>91</v>
      </c>
      <c r="N8" s="15">
        <v>89</v>
      </c>
      <c r="O8" s="21">
        <f>SUM(D8:N8)</f>
        <v>916</v>
      </c>
      <c r="P8" s="23">
        <f>AVERAGE(D8:N8)</f>
        <v>83.272727272727266</v>
      </c>
      <c r="Q8" s="22">
        <v>2</v>
      </c>
    </row>
    <row r="9" spans="1:17" x14ac:dyDescent="0.25">
      <c r="A9" s="18" t="s">
        <v>40</v>
      </c>
      <c r="B9" s="19"/>
      <c r="C9" s="20" t="s">
        <v>142</v>
      </c>
      <c r="D9" s="15">
        <v>73</v>
      </c>
      <c r="E9" s="15">
        <v>61</v>
      </c>
      <c r="F9" s="15">
        <v>61</v>
      </c>
      <c r="G9" s="15">
        <v>85</v>
      </c>
      <c r="H9" s="15">
        <v>62</v>
      </c>
      <c r="I9" s="15">
        <v>64</v>
      </c>
      <c r="J9" s="15">
        <v>95</v>
      </c>
      <c r="K9" s="15">
        <v>78</v>
      </c>
      <c r="L9" s="15">
        <v>78</v>
      </c>
      <c r="M9" s="15">
        <v>94</v>
      </c>
      <c r="N9" s="15">
        <v>95</v>
      </c>
      <c r="O9" s="21">
        <f t="shared" ref="O9:O19" si="0">SUM(D9:N9)</f>
        <v>846</v>
      </c>
      <c r="P9" s="23">
        <f t="shared" ref="P9:P19" si="1">AVERAGE(D9:N9)</f>
        <v>76.909090909090907</v>
      </c>
      <c r="Q9" s="22">
        <v>6</v>
      </c>
    </row>
    <row r="10" spans="1:17" x14ac:dyDescent="0.25">
      <c r="A10" s="18" t="s">
        <v>43</v>
      </c>
      <c r="B10" s="19"/>
      <c r="C10" s="20" t="s">
        <v>143</v>
      </c>
      <c r="D10" s="15">
        <v>60</v>
      </c>
      <c r="E10" s="15">
        <v>20</v>
      </c>
      <c r="F10" s="15">
        <v>61</v>
      </c>
      <c r="G10" s="15">
        <v>67</v>
      </c>
      <c r="H10" s="15">
        <v>61</v>
      </c>
      <c r="I10" s="15">
        <v>64</v>
      </c>
      <c r="J10" s="15">
        <v>91</v>
      </c>
      <c r="K10" s="15">
        <v>75</v>
      </c>
      <c r="L10" s="15">
        <v>30</v>
      </c>
      <c r="M10" s="15">
        <v>78</v>
      </c>
      <c r="N10" s="15">
        <v>89</v>
      </c>
      <c r="O10" s="21">
        <f t="shared" si="0"/>
        <v>696</v>
      </c>
      <c r="P10" s="23">
        <f t="shared" si="1"/>
        <v>63.272727272727273</v>
      </c>
      <c r="Q10" s="22">
        <v>11</v>
      </c>
    </row>
    <row r="11" spans="1:17" x14ac:dyDescent="0.25">
      <c r="A11" s="18" t="s">
        <v>46</v>
      </c>
      <c r="B11" s="19"/>
      <c r="C11" s="20" t="s">
        <v>144</v>
      </c>
      <c r="D11" s="15">
        <v>95</v>
      </c>
      <c r="E11" s="15">
        <v>63</v>
      </c>
      <c r="F11" s="15">
        <v>61</v>
      </c>
      <c r="G11" s="15">
        <v>62</v>
      </c>
      <c r="H11" s="15">
        <v>62</v>
      </c>
      <c r="I11" s="15">
        <v>85</v>
      </c>
      <c r="J11" s="15">
        <v>95</v>
      </c>
      <c r="K11" s="15">
        <v>78</v>
      </c>
      <c r="L11" s="15">
        <v>80</v>
      </c>
      <c r="M11" s="15">
        <v>100</v>
      </c>
      <c r="N11" s="15">
        <v>95</v>
      </c>
      <c r="O11" s="21">
        <f t="shared" si="0"/>
        <v>876</v>
      </c>
      <c r="P11" s="23">
        <f t="shared" si="1"/>
        <v>79.63636363636364</v>
      </c>
      <c r="Q11" s="22">
        <v>4</v>
      </c>
    </row>
    <row r="12" spans="1:17" x14ac:dyDescent="0.25">
      <c r="A12" s="18" t="s">
        <v>48</v>
      </c>
      <c r="B12" s="19"/>
      <c r="C12" s="20" t="s">
        <v>145</v>
      </c>
      <c r="D12" s="15">
        <v>64</v>
      </c>
      <c r="E12" s="15">
        <v>62</v>
      </c>
      <c r="F12" s="15">
        <v>61</v>
      </c>
      <c r="G12" s="15">
        <v>75</v>
      </c>
      <c r="H12" s="15">
        <v>65</v>
      </c>
      <c r="I12" s="15">
        <v>64</v>
      </c>
      <c r="J12" s="15">
        <v>95</v>
      </c>
      <c r="K12" s="15">
        <v>75</v>
      </c>
      <c r="L12" s="15">
        <v>45</v>
      </c>
      <c r="M12" s="15">
        <v>92</v>
      </c>
      <c r="N12" s="15">
        <v>93</v>
      </c>
      <c r="O12" s="21">
        <f t="shared" si="0"/>
        <v>791</v>
      </c>
      <c r="P12" s="23">
        <f t="shared" si="1"/>
        <v>71.909090909090907</v>
      </c>
      <c r="Q12" s="22">
        <v>9</v>
      </c>
    </row>
    <row r="13" spans="1:17" x14ac:dyDescent="0.25">
      <c r="A13" s="18" t="s">
        <v>50</v>
      </c>
      <c r="B13" s="19"/>
      <c r="C13" s="20" t="s">
        <v>146</v>
      </c>
      <c r="D13" s="15">
        <v>91</v>
      </c>
      <c r="E13" s="15">
        <v>62</v>
      </c>
      <c r="F13" s="15">
        <v>78</v>
      </c>
      <c r="G13" s="15">
        <v>80</v>
      </c>
      <c r="H13" s="15">
        <v>63</v>
      </c>
      <c r="I13" s="15">
        <v>63</v>
      </c>
      <c r="J13" s="15">
        <v>95</v>
      </c>
      <c r="K13" s="15">
        <v>78</v>
      </c>
      <c r="L13" s="15">
        <v>93</v>
      </c>
      <c r="M13" s="15">
        <v>99</v>
      </c>
      <c r="N13" s="15">
        <v>95</v>
      </c>
      <c r="O13" s="21">
        <f t="shared" si="0"/>
        <v>897</v>
      </c>
      <c r="P13" s="23">
        <f t="shared" si="1"/>
        <v>81.545454545454547</v>
      </c>
      <c r="Q13" s="22">
        <v>3</v>
      </c>
    </row>
    <row r="14" spans="1:17" x14ac:dyDescent="0.25">
      <c r="A14" s="18" t="s">
        <v>53</v>
      </c>
      <c r="B14" s="19"/>
      <c r="C14" s="20" t="s">
        <v>147</v>
      </c>
      <c r="D14" s="15">
        <v>62</v>
      </c>
      <c r="E14" s="15">
        <v>63</v>
      </c>
      <c r="F14" s="15"/>
      <c r="G14" s="15">
        <v>36</v>
      </c>
      <c r="H14" s="15">
        <v>61</v>
      </c>
      <c r="I14" s="15">
        <v>50</v>
      </c>
      <c r="J14" s="15">
        <v>80</v>
      </c>
      <c r="K14" s="15">
        <v>75</v>
      </c>
      <c r="L14" s="15">
        <v>20</v>
      </c>
      <c r="M14" s="15">
        <v>75</v>
      </c>
      <c r="N14" s="15">
        <v>89</v>
      </c>
      <c r="O14" s="21">
        <f t="shared" si="0"/>
        <v>611</v>
      </c>
      <c r="P14" s="23">
        <f t="shared" si="1"/>
        <v>61.1</v>
      </c>
      <c r="Q14" s="22">
        <v>12</v>
      </c>
    </row>
    <row r="15" spans="1:17" x14ac:dyDescent="0.25">
      <c r="A15" s="18" t="s">
        <v>39</v>
      </c>
      <c r="B15" s="19"/>
      <c r="C15" s="20" t="s">
        <v>148</v>
      </c>
      <c r="D15" s="15">
        <v>60</v>
      </c>
      <c r="E15" s="15">
        <v>61</v>
      </c>
      <c r="F15" s="15">
        <v>61</v>
      </c>
      <c r="G15" s="15">
        <v>62</v>
      </c>
      <c r="H15" s="15">
        <v>62</v>
      </c>
      <c r="I15" s="15">
        <v>61</v>
      </c>
      <c r="J15" s="15">
        <v>95</v>
      </c>
      <c r="K15" s="15">
        <v>95</v>
      </c>
      <c r="L15" s="15">
        <v>30</v>
      </c>
      <c r="M15" s="15">
        <v>76</v>
      </c>
      <c r="N15" s="15">
        <v>89</v>
      </c>
      <c r="O15" s="21">
        <f t="shared" si="0"/>
        <v>752</v>
      </c>
      <c r="P15" s="23">
        <f t="shared" si="1"/>
        <v>68.36363636363636</v>
      </c>
      <c r="Q15" s="22">
        <v>10</v>
      </c>
    </row>
    <row r="16" spans="1:17" x14ac:dyDescent="0.25">
      <c r="A16" s="18" t="s">
        <v>58</v>
      </c>
      <c r="B16" s="19"/>
      <c r="C16" s="20" t="s">
        <v>149</v>
      </c>
      <c r="D16" s="15">
        <v>98</v>
      </c>
      <c r="E16" s="15">
        <v>75</v>
      </c>
      <c r="F16" s="15">
        <v>75</v>
      </c>
      <c r="G16" s="15">
        <v>92</v>
      </c>
      <c r="H16" s="15">
        <v>68</v>
      </c>
      <c r="I16" s="15">
        <v>91</v>
      </c>
      <c r="J16" s="15">
        <v>95</v>
      </c>
      <c r="K16" s="15">
        <v>98</v>
      </c>
      <c r="L16" s="15">
        <v>94</v>
      </c>
      <c r="M16" s="15">
        <v>100</v>
      </c>
      <c r="N16" s="15">
        <v>93</v>
      </c>
      <c r="O16" s="21">
        <f t="shared" si="0"/>
        <v>979</v>
      </c>
      <c r="P16" s="23">
        <f t="shared" si="1"/>
        <v>89</v>
      </c>
      <c r="Q16" s="22">
        <v>1</v>
      </c>
    </row>
    <row r="17" spans="1:17" x14ac:dyDescent="0.25">
      <c r="A17" s="18" t="s">
        <v>61</v>
      </c>
      <c r="B17" s="19"/>
      <c r="C17" s="20" t="s">
        <v>150</v>
      </c>
      <c r="D17" s="15">
        <v>78</v>
      </c>
      <c r="E17" s="15">
        <v>61</v>
      </c>
      <c r="F17" s="15">
        <v>85</v>
      </c>
      <c r="G17" s="15">
        <v>80</v>
      </c>
      <c r="H17" s="15">
        <v>62</v>
      </c>
      <c r="I17" s="15">
        <v>65</v>
      </c>
      <c r="J17" s="15">
        <v>95</v>
      </c>
      <c r="K17" s="15">
        <v>80</v>
      </c>
      <c r="L17" s="15">
        <v>65</v>
      </c>
      <c r="M17" s="15">
        <v>92</v>
      </c>
      <c r="N17" s="15">
        <v>95</v>
      </c>
      <c r="O17" s="21">
        <f t="shared" si="0"/>
        <v>858</v>
      </c>
      <c r="P17" s="23">
        <f t="shared" si="1"/>
        <v>78</v>
      </c>
      <c r="Q17" s="22">
        <v>5</v>
      </c>
    </row>
    <row r="18" spans="1:17" x14ac:dyDescent="0.25">
      <c r="A18" s="18" t="s">
        <v>64</v>
      </c>
      <c r="B18" s="19"/>
      <c r="C18" s="20" t="s">
        <v>151</v>
      </c>
      <c r="D18" s="15">
        <v>88</v>
      </c>
      <c r="E18" s="15">
        <v>63</v>
      </c>
      <c r="F18" s="15">
        <v>63</v>
      </c>
      <c r="G18" s="15">
        <v>65</v>
      </c>
      <c r="H18" s="15">
        <v>61</v>
      </c>
      <c r="I18" s="15">
        <v>63</v>
      </c>
      <c r="J18" s="15">
        <v>95</v>
      </c>
      <c r="K18" s="15">
        <v>75</v>
      </c>
      <c r="L18" s="15">
        <v>78</v>
      </c>
      <c r="M18" s="15">
        <v>99</v>
      </c>
      <c r="N18" s="15">
        <v>89</v>
      </c>
      <c r="O18" s="21">
        <f t="shared" si="0"/>
        <v>839</v>
      </c>
      <c r="P18" s="23">
        <f t="shared" si="1"/>
        <v>76.272727272727266</v>
      </c>
      <c r="Q18" s="22">
        <v>7</v>
      </c>
    </row>
    <row r="19" spans="1:17" x14ac:dyDescent="0.25">
      <c r="A19" s="18" t="s">
        <v>63</v>
      </c>
      <c r="B19" s="19"/>
      <c r="C19" s="20" t="s">
        <v>152</v>
      </c>
      <c r="D19" s="15">
        <v>70</v>
      </c>
      <c r="E19" s="15">
        <v>61</v>
      </c>
      <c r="F19" s="15">
        <v>64</v>
      </c>
      <c r="G19" s="15">
        <v>67</v>
      </c>
      <c r="H19" s="15">
        <v>61</v>
      </c>
      <c r="I19" s="15">
        <v>62</v>
      </c>
      <c r="J19" s="15">
        <v>95</v>
      </c>
      <c r="K19" s="15">
        <v>80</v>
      </c>
      <c r="L19" s="15">
        <v>66</v>
      </c>
      <c r="M19" s="15">
        <v>100</v>
      </c>
      <c r="N19" s="15">
        <v>95</v>
      </c>
      <c r="O19" s="21">
        <f t="shared" si="0"/>
        <v>821</v>
      </c>
      <c r="P19" s="23">
        <f t="shared" si="1"/>
        <v>74.63636363636364</v>
      </c>
      <c r="Q19" s="22">
        <v>8</v>
      </c>
    </row>
  </sheetData>
  <mergeCells count="14">
    <mergeCell ref="B1:C1"/>
    <mergeCell ref="D1:E1"/>
    <mergeCell ref="F1:K1"/>
    <mergeCell ref="B2:C2"/>
    <mergeCell ref="F2:K2"/>
    <mergeCell ref="P4:P6"/>
    <mergeCell ref="Q4:Q6"/>
    <mergeCell ref="A7:C7"/>
    <mergeCell ref="A4:A6"/>
    <mergeCell ref="B4:B6"/>
    <mergeCell ref="C4:C6"/>
    <mergeCell ref="D4:K4"/>
    <mergeCell ref="L4:N4"/>
    <mergeCell ref="O4:O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4A19C-FA43-40FB-92C1-BD0F74116E06}">
  <dimension ref="A1:Q35"/>
  <sheetViews>
    <sheetView topLeftCell="A9" workbookViewId="0">
      <selection activeCell="B36" sqref="B36"/>
    </sheetView>
  </sheetViews>
  <sheetFormatPr defaultRowHeight="15" x14ac:dyDescent="0.25"/>
  <cols>
    <col min="2" max="2" width="10.5703125" customWidth="1"/>
  </cols>
  <sheetData>
    <row r="1" spans="1:17" x14ac:dyDescent="0.25">
      <c r="A1" s="24"/>
      <c r="B1" s="25" t="s">
        <v>19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25">
      <c r="A3" s="24"/>
      <c r="B3" s="297" t="s">
        <v>0</v>
      </c>
      <c r="C3" s="297"/>
      <c r="D3" s="297"/>
      <c r="E3" s="297"/>
      <c r="F3" s="297"/>
      <c r="G3" s="297"/>
      <c r="H3" s="297"/>
      <c r="I3" s="297"/>
      <c r="J3" s="297"/>
      <c r="K3" s="297"/>
      <c r="L3" s="24"/>
      <c r="M3" s="24"/>
      <c r="N3" s="24"/>
      <c r="O3" s="24"/>
      <c r="P3" s="24"/>
      <c r="Q3" s="24"/>
    </row>
    <row r="4" spans="1:17" x14ac:dyDescent="0.25">
      <c r="A4" s="24"/>
      <c r="B4" s="297" t="s">
        <v>153</v>
      </c>
      <c r="C4" s="297"/>
      <c r="D4" s="297" t="s">
        <v>2</v>
      </c>
      <c r="E4" s="297"/>
      <c r="F4" s="297" t="s">
        <v>154</v>
      </c>
      <c r="G4" s="297"/>
      <c r="H4" s="297"/>
      <c r="I4" s="297"/>
      <c r="J4" s="297"/>
      <c r="K4" s="297"/>
      <c r="L4" s="24"/>
      <c r="M4" s="24"/>
      <c r="N4" s="24"/>
      <c r="O4" s="24"/>
      <c r="P4" s="24"/>
      <c r="Q4" s="24"/>
    </row>
    <row r="5" spans="1:17" x14ac:dyDescent="0.25">
      <c r="A5" s="24"/>
      <c r="B5" s="297" t="s">
        <v>4</v>
      </c>
      <c r="C5" s="297"/>
      <c r="D5" s="24"/>
      <c r="E5" s="24"/>
      <c r="F5" s="297" t="s">
        <v>155</v>
      </c>
      <c r="G5" s="297"/>
      <c r="H5" s="297"/>
      <c r="I5" s="297"/>
      <c r="J5" s="297"/>
      <c r="K5" s="297"/>
      <c r="L5" s="24"/>
      <c r="M5" s="24"/>
      <c r="N5" s="24"/>
      <c r="O5" s="24"/>
      <c r="P5" s="24"/>
      <c r="Q5" s="24"/>
    </row>
    <row r="6" spans="1:17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x14ac:dyDescent="0.25">
      <c r="A7" s="298" t="s">
        <v>6</v>
      </c>
      <c r="B7" s="301" t="s">
        <v>20</v>
      </c>
      <c r="C7" s="301" t="s">
        <v>7</v>
      </c>
      <c r="D7" s="304" t="s">
        <v>8</v>
      </c>
      <c r="E7" s="304"/>
      <c r="F7" s="304"/>
      <c r="G7" s="304"/>
      <c r="H7" s="304"/>
      <c r="I7" s="304"/>
      <c r="J7" s="304"/>
      <c r="K7" s="304"/>
      <c r="L7" s="304" t="s">
        <v>9</v>
      </c>
      <c r="M7" s="304"/>
      <c r="N7" s="304"/>
      <c r="O7" s="293" t="s">
        <v>10</v>
      </c>
      <c r="P7" s="293" t="s">
        <v>11</v>
      </c>
      <c r="Q7" s="293" t="s">
        <v>12</v>
      </c>
    </row>
    <row r="8" spans="1:17" ht="116.25" customHeight="1" x14ac:dyDescent="0.25">
      <c r="A8" s="299"/>
      <c r="B8" s="302"/>
      <c r="C8" s="302"/>
      <c r="D8" s="26" t="s">
        <v>21</v>
      </c>
      <c r="E8" s="26" t="s">
        <v>160</v>
      </c>
      <c r="F8" s="26" t="s">
        <v>23</v>
      </c>
      <c r="G8" s="26" t="s">
        <v>24</v>
      </c>
      <c r="H8" s="26" t="s">
        <v>25</v>
      </c>
      <c r="I8" s="26" t="s">
        <v>26</v>
      </c>
      <c r="J8" s="26" t="s">
        <v>27</v>
      </c>
      <c r="K8" s="26" t="s">
        <v>28</v>
      </c>
      <c r="L8" s="26" t="s">
        <v>156</v>
      </c>
      <c r="M8" s="26" t="s">
        <v>15</v>
      </c>
      <c r="N8" s="26" t="s">
        <v>157</v>
      </c>
      <c r="O8" s="294"/>
      <c r="P8" s="294"/>
      <c r="Q8" s="294"/>
    </row>
    <row r="9" spans="1:17" ht="96" customHeight="1" x14ac:dyDescent="0.25">
      <c r="A9" s="300"/>
      <c r="B9" s="303"/>
      <c r="C9" s="303"/>
      <c r="D9" s="26" t="s">
        <v>161</v>
      </c>
      <c r="E9" s="26" t="s">
        <v>158</v>
      </c>
      <c r="F9" s="26" t="s">
        <v>189</v>
      </c>
      <c r="G9" s="26" t="s">
        <v>162</v>
      </c>
      <c r="H9" s="26" t="s">
        <v>17</v>
      </c>
      <c r="I9" s="26" t="s">
        <v>18</v>
      </c>
      <c r="J9" s="26" t="s">
        <v>32</v>
      </c>
      <c r="K9" s="26" t="s">
        <v>33</v>
      </c>
      <c r="L9" s="26" t="s">
        <v>159</v>
      </c>
      <c r="M9" s="26" t="s">
        <v>163</v>
      </c>
      <c r="N9" s="26" t="s">
        <v>35</v>
      </c>
      <c r="O9" s="295"/>
      <c r="P9" s="295"/>
      <c r="Q9" s="295"/>
    </row>
    <row r="10" spans="1:17" x14ac:dyDescent="0.25">
      <c r="A10" s="296" t="s">
        <v>11</v>
      </c>
      <c r="B10" s="296"/>
      <c r="C10" s="296"/>
      <c r="D10" s="27">
        <v>73</v>
      </c>
      <c r="E10" s="27">
        <v>83</v>
      </c>
      <c r="F10" s="27">
        <v>72</v>
      </c>
      <c r="G10" s="27">
        <v>66</v>
      </c>
      <c r="H10" s="27">
        <v>73</v>
      </c>
      <c r="I10" s="27">
        <v>62</v>
      </c>
      <c r="J10" s="27">
        <v>89</v>
      </c>
      <c r="K10" s="27">
        <v>95</v>
      </c>
      <c r="L10" s="27">
        <v>75</v>
      </c>
      <c r="M10" s="27">
        <v>76</v>
      </c>
      <c r="N10" s="27">
        <v>76</v>
      </c>
      <c r="O10" s="28"/>
      <c r="P10" s="28"/>
      <c r="Q10" s="29"/>
    </row>
    <row r="11" spans="1:17" x14ac:dyDescent="0.25">
      <c r="A11" s="30" t="s">
        <v>37</v>
      </c>
      <c r="B11" s="31"/>
      <c r="C11" s="32" t="s">
        <v>164</v>
      </c>
      <c r="D11" s="27">
        <v>74</v>
      </c>
      <c r="E11" s="27">
        <v>92</v>
      </c>
      <c r="F11" s="27">
        <v>78</v>
      </c>
      <c r="G11" s="27">
        <v>65</v>
      </c>
      <c r="H11" s="27">
        <v>79</v>
      </c>
      <c r="I11" s="27">
        <v>61</v>
      </c>
      <c r="J11" s="27">
        <v>95</v>
      </c>
      <c r="K11" s="27">
        <v>93</v>
      </c>
      <c r="L11" s="27">
        <v>63</v>
      </c>
      <c r="M11" s="27">
        <v>67</v>
      </c>
      <c r="N11" s="27">
        <v>91</v>
      </c>
      <c r="O11" s="33">
        <f>SUM(D11:N11)</f>
        <v>858</v>
      </c>
      <c r="P11" s="33">
        <f>AVERAGE(D11:N11)</f>
        <v>78</v>
      </c>
      <c r="Q11" s="34">
        <v>10</v>
      </c>
    </row>
    <row r="12" spans="1:17" x14ac:dyDescent="0.25">
      <c r="A12" s="30" t="s">
        <v>40</v>
      </c>
      <c r="B12" s="31"/>
      <c r="C12" s="32" t="s">
        <v>165</v>
      </c>
      <c r="D12" s="27">
        <v>95</v>
      </c>
      <c r="E12" s="27">
        <v>80</v>
      </c>
      <c r="F12" s="27">
        <v>76</v>
      </c>
      <c r="G12" s="27">
        <v>61</v>
      </c>
      <c r="H12" s="27">
        <v>84</v>
      </c>
      <c r="I12" s="27">
        <v>61</v>
      </c>
      <c r="J12" s="27">
        <v>95</v>
      </c>
      <c r="K12" s="27">
        <v>93</v>
      </c>
      <c r="L12" s="27">
        <v>86</v>
      </c>
      <c r="M12" s="27">
        <v>97</v>
      </c>
      <c r="N12" s="27">
        <v>94</v>
      </c>
      <c r="O12" s="33">
        <f t="shared" ref="O12:O35" si="0">SUM(D12:N12)</f>
        <v>922</v>
      </c>
      <c r="P12" s="35">
        <f t="shared" ref="P12:P35" si="1">AVERAGE(D12:N12)</f>
        <v>83.818181818181813</v>
      </c>
      <c r="Q12" s="34">
        <v>3</v>
      </c>
    </row>
    <row r="13" spans="1:17" x14ac:dyDescent="0.25">
      <c r="A13" s="30" t="s">
        <v>43</v>
      </c>
      <c r="B13" s="31"/>
      <c r="C13" s="32" t="s">
        <v>166</v>
      </c>
      <c r="D13" s="27">
        <v>65</v>
      </c>
      <c r="E13" s="27">
        <v>85</v>
      </c>
      <c r="F13" s="27">
        <v>63</v>
      </c>
      <c r="G13" s="27">
        <v>61</v>
      </c>
      <c r="H13" s="27">
        <v>63</v>
      </c>
      <c r="I13" s="27">
        <v>61</v>
      </c>
      <c r="J13" s="27">
        <v>95</v>
      </c>
      <c r="K13" s="27">
        <v>100</v>
      </c>
      <c r="L13" s="27">
        <v>91</v>
      </c>
      <c r="M13" s="27">
        <v>88</v>
      </c>
      <c r="N13" s="27">
        <v>80</v>
      </c>
      <c r="O13" s="33">
        <f t="shared" si="0"/>
        <v>852</v>
      </c>
      <c r="P13" s="35">
        <f t="shared" si="1"/>
        <v>77.454545454545453</v>
      </c>
      <c r="Q13" s="34">
        <v>11</v>
      </c>
    </row>
    <row r="14" spans="1:17" x14ac:dyDescent="0.25">
      <c r="A14" s="30" t="s">
        <v>46</v>
      </c>
      <c r="B14" s="31"/>
      <c r="C14" s="32" t="s">
        <v>167</v>
      </c>
      <c r="D14" s="27">
        <v>72</v>
      </c>
      <c r="E14" s="27">
        <v>92</v>
      </c>
      <c r="F14" s="27">
        <v>75</v>
      </c>
      <c r="G14" s="27">
        <v>64</v>
      </c>
      <c r="H14" s="27">
        <v>75</v>
      </c>
      <c r="I14" s="27">
        <v>65</v>
      </c>
      <c r="J14" s="27">
        <v>95</v>
      </c>
      <c r="K14" s="27">
        <v>93</v>
      </c>
      <c r="L14" s="27">
        <v>87</v>
      </c>
      <c r="M14" s="27">
        <v>67</v>
      </c>
      <c r="N14" s="27">
        <v>80</v>
      </c>
      <c r="O14" s="33">
        <f t="shared" si="0"/>
        <v>865</v>
      </c>
      <c r="P14" s="35">
        <f t="shared" si="1"/>
        <v>78.63636363636364</v>
      </c>
      <c r="Q14" s="34">
        <v>9</v>
      </c>
    </row>
    <row r="15" spans="1:17" x14ac:dyDescent="0.25">
      <c r="A15" s="30" t="s">
        <v>48</v>
      </c>
      <c r="B15" s="31"/>
      <c r="C15" s="32" t="s">
        <v>168</v>
      </c>
      <c r="D15" s="27">
        <v>62</v>
      </c>
      <c r="E15" s="27">
        <v>70</v>
      </c>
      <c r="F15" s="27">
        <v>65</v>
      </c>
      <c r="G15" s="27">
        <v>62</v>
      </c>
      <c r="H15" s="27">
        <v>65</v>
      </c>
      <c r="I15" s="27">
        <v>61</v>
      </c>
      <c r="J15" s="27">
        <v>91</v>
      </c>
      <c r="K15" s="27">
        <v>100</v>
      </c>
      <c r="L15" s="27">
        <v>65</v>
      </c>
      <c r="M15" s="27">
        <v>64</v>
      </c>
      <c r="N15" s="27">
        <v>34</v>
      </c>
      <c r="O15" s="33">
        <f t="shared" si="0"/>
        <v>739</v>
      </c>
      <c r="P15" s="35">
        <f t="shared" si="1"/>
        <v>67.181818181818187</v>
      </c>
      <c r="Q15" s="34">
        <v>23</v>
      </c>
    </row>
    <row r="16" spans="1:17" x14ac:dyDescent="0.25">
      <c r="A16" s="30" t="s">
        <v>50</v>
      </c>
      <c r="B16" s="31"/>
      <c r="C16" s="32" t="s">
        <v>169</v>
      </c>
      <c r="D16" s="27">
        <v>100</v>
      </c>
      <c r="E16" s="27">
        <v>92</v>
      </c>
      <c r="F16" s="27">
        <v>76</v>
      </c>
      <c r="G16" s="27">
        <v>82</v>
      </c>
      <c r="H16" s="27">
        <v>75</v>
      </c>
      <c r="I16" s="27">
        <v>61</v>
      </c>
      <c r="J16" s="27">
        <v>95</v>
      </c>
      <c r="K16" s="27">
        <v>100</v>
      </c>
      <c r="L16" s="27">
        <v>87</v>
      </c>
      <c r="M16" s="27">
        <v>80</v>
      </c>
      <c r="N16" s="27">
        <v>94</v>
      </c>
      <c r="O16" s="33">
        <f t="shared" si="0"/>
        <v>942</v>
      </c>
      <c r="P16" s="35">
        <f t="shared" si="1"/>
        <v>85.63636363636364</v>
      </c>
      <c r="Q16" s="34">
        <v>2</v>
      </c>
    </row>
    <row r="17" spans="1:17" x14ac:dyDescent="0.25">
      <c r="A17" s="30" t="s">
        <v>53</v>
      </c>
      <c r="B17" s="31"/>
      <c r="C17" s="32" t="s">
        <v>170</v>
      </c>
      <c r="D17" s="27">
        <v>71</v>
      </c>
      <c r="E17" s="27">
        <v>76</v>
      </c>
      <c r="F17" s="27">
        <v>75</v>
      </c>
      <c r="G17" s="27">
        <v>61</v>
      </c>
      <c r="H17" s="27">
        <v>84</v>
      </c>
      <c r="I17" s="27">
        <v>61</v>
      </c>
      <c r="J17" s="27">
        <v>80</v>
      </c>
      <c r="K17" s="27">
        <v>100</v>
      </c>
      <c r="L17" s="27">
        <v>60</v>
      </c>
      <c r="M17" s="27">
        <v>73</v>
      </c>
      <c r="N17" s="27">
        <v>70</v>
      </c>
      <c r="O17" s="33">
        <f t="shared" si="0"/>
        <v>811</v>
      </c>
      <c r="P17" s="35">
        <f t="shared" si="1"/>
        <v>73.727272727272734</v>
      </c>
      <c r="Q17" s="34">
        <v>16</v>
      </c>
    </row>
    <row r="18" spans="1:17" x14ac:dyDescent="0.25">
      <c r="A18" s="30" t="s">
        <v>39</v>
      </c>
      <c r="B18" s="31"/>
      <c r="C18" s="32" t="s">
        <v>171</v>
      </c>
      <c r="D18" s="27">
        <v>67</v>
      </c>
      <c r="E18" s="27">
        <v>92</v>
      </c>
      <c r="F18" s="27">
        <v>70</v>
      </c>
      <c r="G18" s="27">
        <v>64</v>
      </c>
      <c r="H18" s="27">
        <v>72</v>
      </c>
      <c r="I18" s="27">
        <v>61</v>
      </c>
      <c r="J18" s="27">
        <v>80</v>
      </c>
      <c r="K18" s="27">
        <v>100</v>
      </c>
      <c r="L18" s="27">
        <v>85</v>
      </c>
      <c r="M18" s="27">
        <v>80</v>
      </c>
      <c r="N18" s="27">
        <v>80</v>
      </c>
      <c r="O18" s="33">
        <f t="shared" si="0"/>
        <v>851</v>
      </c>
      <c r="P18" s="35">
        <f t="shared" si="1"/>
        <v>77.36363636363636</v>
      </c>
      <c r="Q18" s="34">
        <v>12</v>
      </c>
    </row>
    <row r="19" spans="1:17" x14ac:dyDescent="0.25">
      <c r="A19" s="30" t="s">
        <v>58</v>
      </c>
      <c r="B19" s="31"/>
      <c r="C19" s="32" t="s">
        <v>172</v>
      </c>
      <c r="D19" s="27">
        <v>95</v>
      </c>
      <c r="E19" s="27">
        <v>76</v>
      </c>
      <c r="F19" s="27">
        <v>78</v>
      </c>
      <c r="G19" s="27">
        <v>70</v>
      </c>
      <c r="H19" s="27">
        <v>88</v>
      </c>
      <c r="I19" s="27">
        <v>61</v>
      </c>
      <c r="J19" s="27">
        <v>95</v>
      </c>
      <c r="K19" s="27">
        <v>100</v>
      </c>
      <c r="L19" s="27">
        <v>77</v>
      </c>
      <c r="M19" s="27">
        <v>82</v>
      </c>
      <c r="N19" s="27">
        <v>85</v>
      </c>
      <c r="O19" s="33">
        <f t="shared" si="0"/>
        <v>907</v>
      </c>
      <c r="P19" s="35">
        <f t="shared" si="1"/>
        <v>82.454545454545453</v>
      </c>
      <c r="Q19" s="34">
        <v>6</v>
      </c>
    </row>
    <row r="20" spans="1:17" x14ac:dyDescent="0.25">
      <c r="A20" s="30" t="s">
        <v>61</v>
      </c>
      <c r="B20" s="31"/>
      <c r="C20" s="32" t="s">
        <v>173</v>
      </c>
      <c r="D20" s="27">
        <v>86</v>
      </c>
      <c r="E20" s="27">
        <v>92</v>
      </c>
      <c r="F20" s="27">
        <v>78</v>
      </c>
      <c r="G20" s="27">
        <v>77</v>
      </c>
      <c r="H20" s="27">
        <v>94</v>
      </c>
      <c r="I20" s="27">
        <v>67</v>
      </c>
      <c r="J20" s="27">
        <v>95</v>
      </c>
      <c r="K20" s="27">
        <v>93</v>
      </c>
      <c r="L20" s="27">
        <v>100</v>
      </c>
      <c r="M20" s="27">
        <v>87</v>
      </c>
      <c r="N20" s="27">
        <v>97</v>
      </c>
      <c r="O20" s="33">
        <f t="shared" si="0"/>
        <v>966</v>
      </c>
      <c r="P20" s="35">
        <f t="shared" si="1"/>
        <v>87.818181818181813</v>
      </c>
      <c r="Q20" s="34">
        <v>1</v>
      </c>
    </row>
    <row r="21" spans="1:17" x14ac:dyDescent="0.25">
      <c r="A21" s="30" t="s">
        <v>64</v>
      </c>
      <c r="B21" s="31"/>
      <c r="C21" s="32" t="s">
        <v>174</v>
      </c>
      <c r="D21" s="27">
        <v>75</v>
      </c>
      <c r="E21" s="27">
        <v>92</v>
      </c>
      <c r="F21" s="27">
        <v>83</v>
      </c>
      <c r="G21" s="27">
        <v>100</v>
      </c>
      <c r="H21" s="27">
        <v>79</v>
      </c>
      <c r="I21" s="27">
        <v>62</v>
      </c>
      <c r="J21" s="27">
        <v>91</v>
      </c>
      <c r="K21" s="27">
        <v>93</v>
      </c>
      <c r="L21" s="27">
        <v>80</v>
      </c>
      <c r="M21" s="27">
        <v>70</v>
      </c>
      <c r="N21" s="27">
        <v>82</v>
      </c>
      <c r="O21" s="33">
        <f t="shared" si="0"/>
        <v>907</v>
      </c>
      <c r="P21" s="35">
        <f t="shared" si="1"/>
        <v>82.454545454545453</v>
      </c>
      <c r="Q21" s="34">
        <v>5</v>
      </c>
    </row>
    <row r="22" spans="1:17" x14ac:dyDescent="0.25">
      <c r="A22" s="30" t="s">
        <v>63</v>
      </c>
      <c r="B22" s="31"/>
      <c r="C22" s="32" t="s">
        <v>175</v>
      </c>
      <c r="D22" s="27">
        <v>70</v>
      </c>
      <c r="E22" s="27">
        <v>62</v>
      </c>
      <c r="F22" s="27">
        <v>61</v>
      </c>
      <c r="G22" s="27"/>
      <c r="H22" s="27">
        <v>61</v>
      </c>
      <c r="I22" s="27">
        <v>61</v>
      </c>
      <c r="J22" s="27">
        <v>80</v>
      </c>
      <c r="K22" s="27">
        <v>80</v>
      </c>
      <c r="L22" s="27">
        <v>60</v>
      </c>
      <c r="M22" s="27">
        <v>65</v>
      </c>
      <c r="N22" s="27">
        <v>60</v>
      </c>
      <c r="O22" s="33">
        <f t="shared" si="0"/>
        <v>660</v>
      </c>
      <c r="P22" s="35">
        <f t="shared" si="1"/>
        <v>66</v>
      </c>
      <c r="Q22" s="34">
        <v>24</v>
      </c>
    </row>
    <row r="23" spans="1:17" x14ac:dyDescent="0.25">
      <c r="A23" s="30" t="s">
        <v>69</v>
      </c>
      <c r="B23" s="31"/>
      <c r="C23" s="32" t="s">
        <v>176</v>
      </c>
      <c r="D23" s="27">
        <v>70</v>
      </c>
      <c r="E23" s="27">
        <v>78</v>
      </c>
      <c r="F23" s="27">
        <v>70</v>
      </c>
      <c r="G23" s="27">
        <v>67</v>
      </c>
      <c r="H23" s="27">
        <v>66</v>
      </c>
      <c r="I23" s="27">
        <v>61</v>
      </c>
      <c r="J23" s="27">
        <v>91</v>
      </c>
      <c r="K23" s="27">
        <v>93</v>
      </c>
      <c r="L23" s="27">
        <v>78</v>
      </c>
      <c r="M23" s="27">
        <v>70</v>
      </c>
      <c r="N23" s="27">
        <v>65</v>
      </c>
      <c r="O23" s="33">
        <f t="shared" si="0"/>
        <v>809</v>
      </c>
      <c r="P23" s="35">
        <f t="shared" si="1"/>
        <v>73.545454545454547</v>
      </c>
      <c r="Q23" s="34">
        <v>17</v>
      </c>
    </row>
    <row r="24" spans="1:17" x14ac:dyDescent="0.25">
      <c r="A24" s="30" t="s">
        <v>71</v>
      </c>
      <c r="B24" s="31"/>
      <c r="C24" s="32" t="s">
        <v>177</v>
      </c>
      <c r="D24" s="27">
        <v>82</v>
      </c>
      <c r="E24" s="27">
        <v>85</v>
      </c>
      <c r="F24" s="27">
        <v>75</v>
      </c>
      <c r="G24" s="27">
        <v>61</v>
      </c>
      <c r="H24" s="27">
        <v>66</v>
      </c>
      <c r="I24" s="27">
        <v>62</v>
      </c>
      <c r="J24" s="27">
        <v>91</v>
      </c>
      <c r="K24" s="27">
        <v>93</v>
      </c>
      <c r="L24" s="27">
        <v>80</v>
      </c>
      <c r="M24" s="27">
        <v>77</v>
      </c>
      <c r="N24" s="27">
        <v>80</v>
      </c>
      <c r="O24" s="33">
        <f t="shared" si="0"/>
        <v>852</v>
      </c>
      <c r="P24" s="35">
        <f t="shared" si="1"/>
        <v>77.454545454545453</v>
      </c>
      <c r="Q24" s="34">
        <v>11</v>
      </c>
    </row>
    <row r="25" spans="1:17" x14ac:dyDescent="0.25">
      <c r="A25" s="30" t="s">
        <v>74</v>
      </c>
      <c r="B25" s="31"/>
      <c r="C25" s="32" t="s">
        <v>178</v>
      </c>
      <c r="D25" s="27">
        <v>61</v>
      </c>
      <c r="E25" s="27">
        <v>92</v>
      </c>
      <c r="F25" s="27">
        <v>75</v>
      </c>
      <c r="G25" s="27">
        <v>67</v>
      </c>
      <c r="H25" s="27">
        <v>71</v>
      </c>
      <c r="I25" s="27">
        <v>61</v>
      </c>
      <c r="J25" s="27">
        <v>91</v>
      </c>
      <c r="K25" s="27">
        <v>93</v>
      </c>
      <c r="L25" s="27">
        <v>70</v>
      </c>
      <c r="M25" s="27">
        <v>65</v>
      </c>
      <c r="N25" s="27">
        <v>80</v>
      </c>
      <c r="O25" s="33">
        <f t="shared" si="0"/>
        <v>826</v>
      </c>
      <c r="P25" s="35">
        <f t="shared" si="1"/>
        <v>75.090909090909093</v>
      </c>
      <c r="Q25" s="34">
        <v>13</v>
      </c>
    </row>
    <row r="26" spans="1:17" x14ac:dyDescent="0.25">
      <c r="A26" s="30" t="s">
        <v>76</v>
      </c>
      <c r="B26" s="31"/>
      <c r="C26" s="32" t="s">
        <v>179</v>
      </c>
      <c r="D26" s="27">
        <v>64</v>
      </c>
      <c r="E26" s="27">
        <v>85</v>
      </c>
      <c r="F26" s="27">
        <v>70</v>
      </c>
      <c r="G26" s="27">
        <v>61</v>
      </c>
      <c r="H26" s="27">
        <v>64</v>
      </c>
      <c r="I26" s="27">
        <v>62</v>
      </c>
      <c r="J26" s="27">
        <v>91</v>
      </c>
      <c r="K26" s="27">
        <v>100</v>
      </c>
      <c r="L26" s="27">
        <v>71</v>
      </c>
      <c r="M26" s="27">
        <v>70</v>
      </c>
      <c r="N26" s="27">
        <v>80</v>
      </c>
      <c r="O26" s="33">
        <f t="shared" si="0"/>
        <v>818</v>
      </c>
      <c r="P26" s="35">
        <f t="shared" si="1"/>
        <v>74.36363636363636</v>
      </c>
      <c r="Q26" s="34">
        <v>14</v>
      </c>
    </row>
    <row r="27" spans="1:17" x14ac:dyDescent="0.25">
      <c r="A27" s="30" t="s">
        <v>78</v>
      </c>
      <c r="B27" s="31"/>
      <c r="C27" s="32" t="s">
        <v>180</v>
      </c>
      <c r="D27" s="27">
        <v>53</v>
      </c>
      <c r="E27" s="27">
        <v>85</v>
      </c>
      <c r="F27" s="27">
        <v>61</v>
      </c>
      <c r="G27" s="27">
        <v>82</v>
      </c>
      <c r="H27" s="27">
        <v>61</v>
      </c>
      <c r="I27" s="27">
        <v>61</v>
      </c>
      <c r="J27" s="27">
        <v>91</v>
      </c>
      <c r="K27" s="27">
        <v>93</v>
      </c>
      <c r="L27" s="27">
        <v>67</v>
      </c>
      <c r="M27" s="27">
        <v>67</v>
      </c>
      <c r="N27" s="27">
        <v>60</v>
      </c>
      <c r="O27" s="33">
        <f t="shared" si="0"/>
        <v>781</v>
      </c>
      <c r="P27" s="35">
        <f t="shared" si="1"/>
        <v>71</v>
      </c>
      <c r="Q27" s="34">
        <v>20</v>
      </c>
    </row>
    <row r="28" spans="1:17" x14ac:dyDescent="0.25">
      <c r="A28" s="30" t="s">
        <v>55</v>
      </c>
      <c r="B28" s="31"/>
      <c r="C28" s="32" t="s">
        <v>181</v>
      </c>
      <c r="D28" s="27">
        <v>75</v>
      </c>
      <c r="E28" s="27">
        <v>92</v>
      </c>
      <c r="F28" s="27">
        <v>84</v>
      </c>
      <c r="G28" s="27">
        <v>61</v>
      </c>
      <c r="H28" s="27">
        <v>86</v>
      </c>
      <c r="I28" s="27">
        <v>66</v>
      </c>
      <c r="J28" s="27">
        <v>95</v>
      </c>
      <c r="K28" s="27">
        <v>98</v>
      </c>
      <c r="L28" s="27">
        <v>92</v>
      </c>
      <c r="M28" s="27">
        <v>85</v>
      </c>
      <c r="N28" s="27">
        <v>86</v>
      </c>
      <c r="O28" s="33">
        <f t="shared" si="0"/>
        <v>920</v>
      </c>
      <c r="P28" s="35">
        <f t="shared" si="1"/>
        <v>83.63636363636364</v>
      </c>
      <c r="Q28" s="34">
        <v>4</v>
      </c>
    </row>
    <row r="29" spans="1:17" x14ac:dyDescent="0.25">
      <c r="A29" s="30" t="s">
        <v>52</v>
      </c>
      <c r="B29" s="31"/>
      <c r="C29" s="32" t="s">
        <v>182</v>
      </c>
      <c r="D29" s="27">
        <v>63</v>
      </c>
      <c r="E29" s="27">
        <v>70</v>
      </c>
      <c r="F29" s="27">
        <v>62</v>
      </c>
      <c r="G29" s="27">
        <v>62</v>
      </c>
      <c r="H29" s="27">
        <v>63</v>
      </c>
      <c r="I29" s="27">
        <v>61</v>
      </c>
      <c r="J29" s="27">
        <v>80</v>
      </c>
      <c r="K29" s="27">
        <v>93</v>
      </c>
      <c r="L29" s="27">
        <v>72</v>
      </c>
      <c r="M29" s="27">
        <v>73</v>
      </c>
      <c r="N29" s="27">
        <v>70</v>
      </c>
      <c r="O29" s="33">
        <f t="shared" si="0"/>
        <v>769</v>
      </c>
      <c r="P29" s="35">
        <f t="shared" si="1"/>
        <v>69.909090909090907</v>
      </c>
      <c r="Q29" s="34">
        <v>22</v>
      </c>
    </row>
    <row r="30" spans="1:17" x14ac:dyDescent="0.25">
      <c r="A30" s="30" t="s">
        <v>83</v>
      </c>
      <c r="B30" s="31"/>
      <c r="C30" s="32" t="s">
        <v>183</v>
      </c>
      <c r="D30" s="27">
        <v>75</v>
      </c>
      <c r="E30" s="27">
        <v>78</v>
      </c>
      <c r="F30" s="27">
        <v>67</v>
      </c>
      <c r="G30" s="27">
        <v>67</v>
      </c>
      <c r="H30" s="27">
        <v>66</v>
      </c>
      <c r="I30" s="27">
        <v>62</v>
      </c>
      <c r="J30" s="27">
        <v>80</v>
      </c>
      <c r="K30" s="27">
        <v>100</v>
      </c>
      <c r="L30" s="27">
        <v>71</v>
      </c>
      <c r="M30" s="27">
        <v>82</v>
      </c>
      <c r="N30" s="27">
        <v>67</v>
      </c>
      <c r="O30" s="33">
        <f t="shared" si="0"/>
        <v>815</v>
      </c>
      <c r="P30" s="35">
        <f t="shared" si="1"/>
        <v>74.090909090909093</v>
      </c>
      <c r="Q30" s="34">
        <v>15</v>
      </c>
    </row>
    <row r="31" spans="1:17" x14ac:dyDescent="0.25">
      <c r="A31" s="30" t="s">
        <v>42</v>
      </c>
      <c r="B31" s="31"/>
      <c r="C31" s="32" t="s">
        <v>184</v>
      </c>
      <c r="D31" s="27">
        <v>67</v>
      </c>
      <c r="E31" s="27">
        <v>85</v>
      </c>
      <c r="F31" s="27">
        <v>75</v>
      </c>
      <c r="G31" s="27">
        <v>65</v>
      </c>
      <c r="H31" s="27">
        <v>71</v>
      </c>
      <c r="I31" s="27">
        <v>61</v>
      </c>
      <c r="J31" s="27">
        <v>91</v>
      </c>
      <c r="K31" s="27">
        <v>93</v>
      </c>
      <c r="L31" s="27">
        <v>80</v>
      </c>
      <c r="M31" s="27">
        <v>85</v>
      </c>
      <c r="N31" s="27">
        <v>93</v>
      </c>
      <c r="O31" s="33">
        <f t="shared" si="0"/>
        <v>866</v>
      </c>
      <c r="P31" s="35">
        <f t="shared" si="1"/>
        <v>78.727272727272734</v>
      </c>
      <c r="Q31" s="34">
        <v>8</v>
      </c>
    </row>
    <row r="32" spans="1:17" x14ac:dyDescent="0.25">
      <c r="A32" s="30" t="s">
        <v>86</v>
      </c>
      <c r="B32" s="31"/>
      <c r="C32" s="32" t="s">
        <v>185</v>
      </c>
      <c r="D32" s="27">
        <v>74</v>
      </c>
      <c r="E32" s="27">
        <v>78</v>
      </c>
      <c r="F32" s="27">
        <v>73</v>
      </c>
      <c r="G32" s="27">
        <v>77</v>
      </c>
      <c r="H32" s="27">
        <v>76</v>
      </c>
      <c r="I32" s="27">
        <v>61</v>
      </c>
      <c r="J32" s="27">
        <v>80</v>
      </c>
      <c r="K32" s="27">
        <v>94</v>
      </c>
      <c r="L32" s="27">
        <v>50</v>
      </c>
      <c r="M32" s="27">
        <v>73</v>
      </c>
      <c r="N32" s="27">
        <v>64</v>
      </c>
      <c r="O32" s="33">
        <f t="shared" si="0"/>
        <v>800</v>
      </c>
      <c r="P32" s="35">
        <f t="shared" si="1"/>
        <v>72.727272727272734</v>
      </c>
      <c r="Q32" s="34">
        <v>19</v>
      </c>
    </row>
    <row r="33" spans="1:17" x14ac:dyDescent="0.25">
      <c r="A33" s="30" t="s">
        <v>88</v>
      </c>
      <c r="B33" s="31"/>
      <c r="C33" s="32" t="s">
        <v>186</v>
      </c>
      <c r="D33" s="27">
        <v>62</v>
      </c>
      <c r="E33" s="27">
        <v>78</v>
      </c>
      <c r="F33" s="27">
        <v>76</v>
      </c>
      <c r="G33" s="27">
        <v>61</v>
      </c>
      <c r="H33" s="27">
        <v>65</v>
      </c>
      <c r="I33" s="27">
        <v>61</v>
      </c>
      <c r="J33" s="27">
        <v>80</v>
      </c>
      <c r="K33" s="27">
        <v>100</v>
      </c>
      <c r="L33" s="27">
        <v>60</v>
      </c>
      <c r="M33" s="27">
        <v>70</v>
      </c>
      <c r="N33" s="27">
        <v>64</v>
      </c>
      <c r="O33" s="33">
        <f t="shared" si="0"/>
        <v>777</v>
      </c>
      <c r="P33" s="35">
        <f t="shared" si="1"/>
        <v>70.63636363636364</v>
      </c>
      <c r="Q33" s="34">
        <v>21</v>
      </c>
    </row>
    <row r="34" spans="1:17" x14ac:dyDescent="0.25">
      <c r="A34" s="30" t="s">
        <v>45</v>
      </c>
      <c r="B34" s="31"/>
      <c r="C34" s="32" t="s">
        <v>187</v>
      </c>
      <c r="D34" s="27">
        <v>65</v>
      </c>
      <c r="E34" s="27">
        <v>92</v>
      </c>
      <c r="F34" s="27">
        <v>67</v>
      </c>
      <c r="G34" s="27">
        <v>62</v>
      </c>
      <c r="H34" s="27">
        <v>85</v>
      </c>
      <c r="I34" s="27">
        <v>61</v>
      </c>
      <c r="J34" s="27">
        <v>95</v>
      </c>
      <c r="K34" s="27">
        <v>93</v>
      </c>
      <c r="L34" s="27">
        <v>93</v>
      </c>
      <c r="M34" s="27">
        <v>95</v>
      </c>
      <c r="N34" s="27">
        <v>82</v>
      </c>
      <c r="O34" s="33">
        <f t="shared" si="0"/>
        <v>890</v>
      </c>
      <c r="P34" s="35">
        <f t="shared" si="1"/>
        <v>80.909090909090907</v>
      </c>
      <c r="Q34" s="34">
        <v>7</v>
      </c>
    </row>
    <row r="35" spans="1:17" x14ac:dyDescent="0.25">
      <c r="A35" s="30" t="s">
        <v>73</v>
      </c>
      <c r="B35" s="31"/>
      <c r="C35" s="32" t="s">
        <v>188</v>
      </c>
      <c r="D35" s="27">
        <v>77</v>
      </c>
      <c r="E35" s="27">
        <v>76</v>
      </c>
      <c r="F35" s="27">
        <v>73</v>
      </c>
      <c r="G35" s="27">
        <v>79</v>
      </c>
      <c r="H35" s="27">
        <v>74</v>
      </c>
      <c r="I35" s="27">
        <v>61</v>
      </c>
      <c r="J35" s="27">
        <v>80</v>
      </c>
      <c r="K35" s="27">
        <v>93</v>
      </c>
      <c r="L35" s="27">
        <v>61</v>
      </c>
      <c r="M35" s="27">
        <v>65</v>
      </c>
      <c r="N35" s="27">
        <v>67</v>
      </c>
      <c r="O35" s="33">
        <f t="shared" si="0"/>
        <v>806</v>
      </c>
      <c r="P35" s="35">
        <f t="shared" si="1"/>
        <v>73.272727272727266</v>
      </c>
      <c r="Q35" s="34">
        <v>18</v>
      </c>
    </row>
  </sheetData>
  <mergeCells count="15">
    <mergeCell ref="O7:O9"/>
    <mergeCell ref="P7:P9"/>
    <mergeCell ref="Q7:Q9"/>
    <mergeCell ref="A10:C10"/>
    <mergeCell ref="B3:K3"/>
    <mergeCell ref="B4:C4"/>
    <mergeCell ref="D4:E4"/>
    <mergeCell ref="F4:K4"/>
    <mergeCell ref="B5:C5"/>
    <mergeCell ref="F5:K5"/>
    <mergeCell ref="A7:A9"/>
    <mergeCell ref="B7:B9"/>
    <mergeCell ref="C7:C9"/>
    <mergeCell ref="D7:K7"/>
    <mergeCell ref="L7:N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A1B27-5A0D-4366-9DF4-69FD3E8AB3D6}">
  <dimension ref="A1:Q40"/>
  <sheetViews>
    <sheetView topLeftCell="A17" workbookViewId="0">
      <selection activeCell="B41" sqref="B41"/>
    </sheetView>
  </sheetViews>
  <sheetFormatPr defaultRowHeight="15" x14ac:dyDescent="0.25"/>
  <sheetData>
    <row r="1" spans="1:17" x14ac:dyDescent="0.25">
      <c r="A1" s="36"/>
      <c r="B1" s="37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5">
      <c r="A3" s="36"/>
      <c r="B3" s="316" t="s">
        <v>0</v>
      </c>
      <c r="C3" s="316"/>
      <c r="D3" s="316"/>
      <c r="E3" s="316"/>
      <c r="F3" s="316"/>
      <c r="G3" s="316"/>
      <c r="H3" s="316"/>
      <c r="I3" s="316"/>
      <c r="J3" s="316"/>
      <c r="K3" s="36"/>
      <c r="L3" s="36"/>
      <c r="M3" s="36"/>
      <c r="N3" s="36"/>
      <c r="O3" s="36"/>
      <c r="P3" s="36"/>
      <c r="Q3" s="36"/>
    </row>
    <row r="4" spans="1:17" x14ac:dyDescent="0.25">
      <c r="A4" s="36"/>
      <c r="B4" s="316" t="s">
        <v>190</v>
      </c>
      <c r="C4" s="316"/>
      <c r="D4" s="316" t="s">
        <v>2</v>
      </c>
      <c r="E4" s="316"/>
      <c r="F4" s="316" t="s">
        <v>191</v>
      </c>
      <c r="G4" s="316"/>
      <c r="H4" s="316"/>
      <c r="I4" s="316"/>
      <c r="J4" s="316"/>
      <c r="K4" s="36"/>
      <c r="L4" s="36"/>
      <c r="M4" s="36"/>
      <c r="N4" s="36"/>
      <c r="O4" s="36"/>
      <c r="P4" s="36"/>
      <c r="Q4" s="36"/>
    </row>
    <row r="5" spans="1:17" x14ac:dyDescent="0.25">
      <c r="A5" s="36"/>
      <c r="B5" s="316" t="s">
        <v>4</v>
      </c>
      <c r="C5" s="316"/>
      <c r="D5" s="36"/>
      <c r="E5" s="36"/>
      <c r="F5" s="316" t="s">
        <v>192</v>
      </c>
      <c r="G5" s="316"/>
      <c r="H5" s="316"/>
      <c r="I5" s="316"/>
      <c r="J5" s="316"/>
      <c r="K5" s="36"/>
      <c r="L5" s="36"/>
      <c r="M5" s="36"/>
      <c r="N5" s="36"/>
      <c r="O5" s="36"/>
      <c r="P5" s="36"/>
      <c r="Q5" s="36"/>
    </row>
    <row r="6" spans="1:17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5">
      <c r="A7" s="309" t="s">
        <v>6</v>
      </c>
      <c r="B7" s="312" t="s">
        <v>20</v>
      </c>
      <c r="C7" s="312" t="s">
        <v>7</v>
      </c>
      <c r="D7" s="315" t="s">
        <v>8</v>
      </c>
      <c r="E7" s="315"/>
      <c r="F7" s="315"/>
      <c r="G7" s="315"/>
      <c r="H7" s="315"/>
      <c r="I7" s="315"/>
      <c r="J7" s="315"/>
      <c r="K7" s="315"/>
      <c r="L7" s="315" t="s">
        <v>9</v>
      </c>
      <c r="M7" s="315"/>
      <c r="N7" s="315"/>
      <c r="O7" s="305" t="s">
        <v>10</v>
      </c>
      <c r="P7" s="305" t="s">
        <v>11</v>
      </c>
      <c r="Q7" s="305" t="s">
        <v>12</v>
      </c>
    </row>
    <row r="8" spans="1:17" ht="100.5" customHeight="1" x14ac:dyDescent="0.25">
      <c r="A8" s="310"/>
      <c r="B8" s="313"/>
      <c r="C8" s="313"/>
      <c r="D8" s="38" t="s">
        <v>21</v>
      </c>
      <c r="E8" s="38" t="s">
        <v>193</v>
      </c>
      <c r="F8" s="38" t="s">
        <v>23</v>
      </c>
      <c r="G8" s="38" t="s">
        <v>24</v>
      </c>
      <c r="H8" s="38" t="s">
        <v>26</v>
      </c>
      <c r="I8" s="38" t="s">
        <v>194</v>
      </c>
      <c r="J8" s="38" t="s">
        <v>27</v>
      </c>
      <c r="K8" s="38" t="s">
        <v>28</v>
      </c>
      <c r="L8" s="38" t="s">
        <v>195</v>
      </c>
      <c r="M8" s="38" t="s">
        <v>196</v>
      </c>
      <c r="N8" s="38" t="s">
        <v>197</v>
      </c>
      <c r="O8" s="306"/>
      <c r="P8" s="306"/>
      <c r="Q8" s="306"/>
    </row>
    <row r="9" spans="1:17" ht="91.5" customHeight="1" x14ac:dyDescent="0.25">
      <c r="A9" s="311"/>
      <c r="B9" s="314"/>
      <c r="C9" s="314"/>
      <c r="D9" s="38" t="s">
        <v>16</v>
      </c>
      <c r="E9" s="38" t="s">
        <v>198</v>
      </c>
      <c r="F9" s="38" t="s">
        <v>199</v>
      </c>
      <c r="G9" s="38" t="s">
        <v>200</v>
      </c>
      <c r="H9" s="38" t="s">
        <v>201</v>
      </c>
      <c r="I9" s="38" t="s">
        <v>202</v>
      </c>
      <c r="J9" s="38" t="s">
        <v>203</v>
      </c>
      <c r="K9" s="38" t="s">
        <v>204</v>
      </c>
      <c r="L9" s="38" t="s">
        <v>205</v>
      </c>
      <c r="M9" s="38" t="s">
        <v>206</v>
      </c>
      <c r="N9" s="38" t="s">
        <v>207</v>
      </c>
      <c r="O9" s="307"/>
      <c r="P9" s="307"/>
      <c r="Q9" s="307"/>
    </row>
    <row r="10" spans="1:17" x14ac:dyDescent="0.25">
      <c r="A10" s="308" t="s">
        <v>11</v>
      </c>
      <c r="B10" s="308"/>
      <c r="C10" s="308"/>
      <c r="D10" s="39">
        <v>70</v>
      </c>
      <c r="E10" s="39">
        <v>91</v>
      </c>
      <c r="F10" s="39">
        <v>77</v>
      </c>
      <c r="G10" s="39">
        <v>62</v>
      </c>
      <c r="H10" s="39">
        <v>61</v>
      </c>
      <c r="I10" s="39">
        <v>67</v>
      </c>
      <c r="J10" s="39">
        <v>70</v>
      </c>
      <c r="K10" s="39">
        <v>75</v>
      </c>
      <c r="L10" s="39">
        <v>86</v>
      </c>
      <c r="M10" s="39">
        <v>93</v>
      </c>
      <c r="N10" s="39">
        <v>93</v>
      </c>
      <c r="O10" s="40"/>
      <c r="P10" s="40"/>
      <c r="Q10" s="41"/>
    </row>
    <row r="11" spans="1:17" x14ac:dyDescent="0.25">
      <c r="A11" s="42" t="s">
        <v>37</v>
      </c>
      <c r="B11" s="43"/>
      <c r="C11" s="44" t="s">
        <v>208</v>
      </c>
      <c r="D11" s="39">
        <v>75</v>
      </c>
      <c r="E11" s="39">
        <v>91</v>
      </c>
      <c r="F11" s="39">
        <v>71</v>
      </c>
      <c r="G11" s="39">
        <v>64</v>
      </c>
      <c r="H11" s="39">
        <v>62</v>
      </c>
      <c r="I11" s="39">
        <v>64</v>
      </c>
      <c r="J11" s="39">
        <v>65</v>
      </c>
      <c r="K11" s="39">
        <v>84</v>
      </c>
      <c r="L11" s="39">
        <v>80</v>
      </c>
      <c r="M11" s="39">
        <v>95</v>
      </c>
      <c r="N11" s="39">
        <v>95</v>
      </c>
      <c r="O11" s="45">
        <f>SUM(D11:N11)</f>
        <v>846</v>
      </c>
      <c r="P11" s="47">
        <f>AVERAGE(D11:N11)</f>
        <v>76.909090909090907</v>
      </c>
      <c r="Q11" s="46">
        <v>15</v>
      </c>
    </row>
    <row r="12" spans="1:17" x14ac:dyDescent="0.25">
      <c r="A12" s="42" t="s">
        <v>40</v>
      </c>
      <c r="B12" s="43"/>
      <c r="C12" s="44" t="s">
        <v>209</v>
      </c>
      <c r="D12" s="39">
        <v>74</v>
      </c>
      <c r="E12" s="39">
        <v>92</v>
      </c>
      <c r="F12" s="39">
        <v>76</v>
      </c>
      <c r="G12" s="39">
        <v>61</v>
      </c>
      <c r="H12" s="39">
        <v>61</v>
      </c>
      <c r="I12" s="39">
        <v>72</v>
      </c>
      <c r="J12" s="39">
        <v>65</v>
      </c>
      <c r="K12" s="39">
        <v>80</v>
      </c>
      <c r="L12" s="39">
        <v>92</v>
      </c>
      <c r="M12" s="39">
        <v>96</v>
      </c>
      <c r="N12" s="39">
        <v>95</v>
      </c>
      <c r="O12" s="45">
        <f t="shared" ref="O12:O40" si="0">SUM(D12:N12)</f>
        <v>864</v>
      </c>
      <c r="P12" s="47">
        <f t="shared" ref="P12:P40" si="1">AVERAGE(D12:N12)</f>
        <v>78.545454545454547</v>
      </c>
      <c r="Q12" s="46">
        <v>11</v>
      </c>
    </row>
    <row r="13" spans="1:17" x14ac:dyDescent="0.25">
      <c r="A13" s="42" t="s">
        <v>43</v>
      </c>
      <c r="B13" s="43"/>
      <c r="C13" s="44" t="s">
        <v>210</v>
      </c>
      <c r="D13" s="39">
        <v>76</v>
      </c>
      <c r="E13" s="39">
        <v>91</v>
      </c>
      <c r="F13" s="39">
        <v>77</v>
      </c>
      <c r="G13" s="39">
        <v>62</v>
      </c>
      <c r="H13" s="39">
        <v>61</v>
      </c>
      <c r="I13" s="39">
        <v>67</v>
      </c>
      <c r="J13" s="39">
        <v>65</v>
      </c>
      <c r="K13" s="39">
        <v>94</v>
      </c>
      <c r="L13" s="39">
        <v>92</v>
      </c>
      <c r="M13" s="39">
        <v>97</v>
      </c>
      <c r="N13" s="39">
        <v>95</v>
      </c>
      <c r="O13" s="45">
        <f t="shared" si="0"/>
        <v>877</v>
      </c>
      <c r="P13" s="47">
        <f t="shared" si="1"/>
        <v>79.727272727272734</v>
      </c>
      <c r="Q13" s="46">
        <v>9</v>
      </c>
    </row>
    <row r="14" spans="1:17" x14ac:dyDescent="0.25">
      <c r="A14" s="42" t="s">
        <v>46</v>
      </c>
      <c r="B14" s="43"/>
      <c r="C14" s="44" t="s">
        <v>211</v>
      </c>
      <c r="D14" s="39">
        <v>60</v>
      </c>
      <c r="E14" s="39">
        <v>92</v>
      </c>
      <c r="F14" s="39">
        <v>61</v>
      </c>
      <c r="G14" s="39">
        <v>62</v>
      </c>
      <c r="H14" s="39">
        <v>61</v>
      </c>
      <c r="I14" s="39">
        <v>65</v>
      </c>
      <c r="J14" s="39">
        <v>61</v>
      </c>
      <c r="K14" s="39">
        <v>62</v>
      </c>
      <c r="L14" s="39">
        <v>81</v>
      </c>
      <c r="M14" s="39">
        <v>81</v>
      </c>
      <c r="N14" s="39">
        <v>95</v>
      </c>
      <c r="O14" s="45">
        <f t="shared" si="0"/>
        <v>781</v>
      </c>
      <c r="P14" s="47">
        <f t="shared" si="1"/>
        <v>71</v>
      </c>
      <c r="Q14" s="46">
        <v>25</v>
      </c>
    </row>
    <row r="15" spans="1:17" x14ac:dyDescent="0.25">
      <c r="A15" s="42" t="s">
        <v>48</v>
      </c>
      <c r="B15" s="43"/>
      <c r="C15" s="44" t="s">
        <v>212</v>
      </c>
      <c r="D15" s="39">
        <v>71</v>
      </c>
      <c r="E15" s="39">
        <v>89</v>
      </c>
      <c r="F15" s="39">
        <v>75</v>
      </c>
      <c r="G15" s="39">
        <v>61</v>
      </c>
      <c r="H15" s="39">
        <v>61</v>
      </c>
      <c r="I15" s="39">
        <v>67</v>
      </c>
      <c r="J15" s="39">
        <v>85</v>
      </c>
      <c r="K15" s="39">
        <v>65</v>
      </c>
      <c r="L15" s="39">
        <v>80</v>
      </c>
      <c r="M15" s="39">
        <v>95</v>
      </c>
      <c r="N15" s="39">
        <v>95</v>
      </c>
      <c r="O15" s="45">
        <f t="shared" si="0"/>
        <v>844</v>
      </c>
      <c r="P15" s="47">
        <f t="shared" si="1"/>
        <v>76.727272727272734</v>
      </c>
      <c r="Q15" s="46">
        <v>18</v>
      </c>
    </row>
    <row r="16" spans="1:17" x14ac:dyDescent="0.25">
      <c r="A16" s="42" t="s">
        <v>50</v>
      </c>
      <c r="B16" s="43"/>
      <c r="C16" s="44" t="s">
        <v>213</v>
      </c>
      <c r="D16" s="39">
        <v>60</v>
      </c>
      <c r="E16" s="39">
        <v>91</v>
      </c>
      <c r="F16" s="39">
        <v>85</v>
      </c>
      <c r="G16" s="39">
        <v>61</v>
      </c>
      <c r="H16" s="39">
        <v>60</v>
      </c>
      <c r="I16" s="39">
        <v>69</v>
      </c>
      <c r="J16" s="39">
        <v>65</v>
      </c>
      <c r="K16" s="39">
        <v>61</v>
      </c>
      <c r="L16" s="39">
        <v>80</v>
      </c>
      <c r="M16" s="39">
        <v>94</v>
      </c>
      <c r="N16" s="39">
        <v>95</v>
      </c>
      <c r="O16" s="45">
        <f t="shared" si="0"/>
        <v>821</v>
      </c>
      <c r="P16" s="47">
        <f t="shared" si="1"/>
        <v>74.63636363636364</v>
      </c>
      <c r="Q16" s="46">
        <v>20</v>
      </c>
    </row>
    <row r="17" spans="1:17" x14ac:dyDescent="0.25">
      <c r="A17" s="42" t="s">
        <v>53</v>
      </c>
      <c r="B17" s="43"/>
      <c r="C17" s="44" t="s">
        <v>214</v>
      </c>
      <c r="D17" s="39">
        <v>68</v>
      </c>
      <c r="E17" s="39">
        <v>89</v>
      </c>
      <c r="F17" s="39">
        <v>80</v>
      </c>
      <c r="G17" s="39">
        <v>61</v>
      </c>
      <c r="H17" s="39">
        <v>62</v>
      </c>
      <c r="I17" s="39">
        <v>63</v>
      </c>
      <c r="J17" s="39">
        <v>70</v>
      </c>
      <c r="K17" s="39">
        <v>91</v>
      </c>
      <c r="L17" s="39">
        <v>79</v>
      </c>
      <c r="M17" s="39">
        <v>80</v>
      </c>
      <c r="N17" s="39">
        <v>80</v>
      </c>
      <c r="O17" s="45">
        <f t="shared" si="0"/>
        <v>823</v>
      </c>
      <c r="P17" s="47">
        <f t="shared" si="1"/>
        <v>74.818181818181813</v>
      </c>
      <c r="Q17" s="46">
        <v>19</v>
      </c>
    </row>
    <row r="18" spans="1:17" x14ac:dyDescent="0.25">
      <c r="A18" s="42" t="s">
        <v>39</v>
      </c>
      <c r="B18" s="43"/>
      <c r="C18" s="44" t="s">
        <v>215</v>
      </c>
      <c r="D18" s="39">
        <v>70</v>
      </c>
      <c r="E18" s="39">
        <v>89</v>
      </c>
      <c r="F18" s="39">
        <v>76</v>
      </c>
      <c r="G18" s="39">
        <v>67</v>
      </c>
      <c r="H18" s="39">
        <v>61</v>
      </c>
      <c r="I18" s="39">
        <v>61</v>
      </c>
      <c r="J18" s="39">
        <v>61</v>
      </c>
      <c r="K18" s="39">
        <v>65</v>
      </c>
      <c r="L18" s="39">
        <v>63</v>
      </c>
      <c r="M18" s="39">
        <v>94</v>
      </c>
      <c r="N18" s="39">
        <v>85</v>
      </c>
      <c r="O18" s="45">
        <f t="shared" si="0"/>
        <v>792</v>
      </c>
      <c r="P18" s="47">
        <f t="shared" si="1"/>
        <v>72</v>
      </c>
      <c r="Q18" s="46">
        <v>12</v>
      </c>
    </row>
    <row r="19" spans="1:17" x14ac:dyDescent="0.25">
      <c r="A19" s="42" t="s">
        <v>58</v>
      </c>
      <c r="B19" s="43"/>
      <c r="C19" s="44" t="s">
        <v>216</v>
      </c>
      <c r="D19" s="39">
        <v>78</v>
      </c>
      <c r="E19" s="39">
        <v>92</v>
      </c>
      <c r="F19" s="39">
        <v>94</v>
      </c>
      <c r="G19" s="39">
        <v>70</v>
      </c>
      <c r="H19" s="39">
        <v>62</v>
      </c>
      <c r="I19" s="39">
        <v>82</v>
      </c>
      <c r="J19" s="39">
        <v>75</v>
      </c>
      <c r="K19" s="39">
        <v>100</v>
      </c>
      <c r="L19" s="39">
        <v>96</v>
      </c>
      <c r="M19" s="39">
        <v>99</v>
      </c>
      <c r="N19" s="39">
        <v>95</v>
      </c>
      <c r="O19" s="45">
        <f t="shared" si="0"/>
        <v>943</v>
      </c>
      <c r="P19" s="47">
        <f t="shared" si="1"/>
        <v>85.727272727272734</v>
      </c>
      <c r="Q19" s="46">
        <v>1</v>
      </c>
    </row>
    <row r="20" spans="1:17" x14ac:dyDescent="0.25">
      <c r="A20" s="42" t="s">
        <v>61</v>
      </c>
      <c r="B20" s="43"/>
      <c r="C20" s="44" t="s">
        <v>217</v>
      </c>
      <c r="D20" s="39">
        <v>79</v>
      </c>
      <c r="E20" s="39">
        <v>89</v>
      </c>
      <c r="F20" s="39">
        <v>89</v>
      </c>
      <c r="G20" s="39">
        <v>61</v>
      </c>
      <c r="H20" s="39">
        <v>61</v>
      </c>
      <c r="I20" s="39">
        <v>70</v>
      </c>
      <c r="J20" s="39">
        <v>70</v>
      </c>
      <c r="K20" s="39">
        <v>64</v>
      </c>
      <c r="L20" s="39">
        <v>80</v>
      </c>
      <c r="M20" s="39">
        <v>96</v>
      </c>
      <c r="N20" s="39">
        <v>95</v>
      </c>
      <c r="O20" s="45">
        <f t="shared" si="0"/>
        <v>854</v>
      </c>
      <c r="P20" s="47">
        <f t="shared" si="1"/>
        <v>77.63636363636364</v>
      </c>
      <c r="Q20" s="46">
        <v>14</v>
      </c>
    </row>
    <row r="21" spans="1:17" x14ac:dyDescent="0.25">
      <c r="A21" s="42" t="s">
        <v>64</v>
      </c>
      <c r="B21" s="43"/>
      <c r="C21" s="44" t="s">
        <v>218</v>
      </c>
      <c r="D21" s="39">
        <v>66</v>
      </c>
      <c r="E21" s="39">
        <v>91</v>
      </c>
      <c r="F21" s="39">
        <v>94</v>
      </c>
      <c r="G21" s="39">
        <v>62</v>
      </c>
      <c r="H21" s="39">
        <v>62</v>
      </c>
      <c r="I21" s="39">
        <v>63</v>
      </c>
      <c r="J21" s="39">
        <v>80</v>
      </c>
      <c r="K21" s="39">
        <v>95</v>
      </c>
      <c r="L21" s="39">
        <v>93</v>
      </c>
      <c r="M21" s="39">
        <v>95</v>
      </c>
      <c r="N21" s="39">
        <v>95</v>
      </c>
      <c r="O21" s="45">
        <f t="shared" si="0"/>
        <v>896</v>
      </c>
      <c r="P21" s="47">
        <f t="shared" si="1"/>
        <v>81.454545454545453</v>
      </c>
      <c r="Q21" s="46">
        <v>7</v>
      </c>
    </row>
    <row r="22" spans="1:17" x14ac:dyDescent="0.25">
      <c r="A22" s="42" t="s">
        <v>63</v>
      </c>
      <c r="B22" s="43"/>
      <c r="C22" s="44" t="s">
        <v>219</v>
      </c>
      <c r="D22" s="39">
        <v>72</v>
      </c>
      <c r="E22" s="39">
        <v>92</v>
      </c>
      <c r="F22" s="39">
        <v>85</v>
      </c>
      <c r="G22" s="39">
        <v>62</v>
      </c>
      <c r="H22" s="39">
        <v>65</v>
      </c>
      <c r="I22" s="39">
        <v>67</v>
      </c>
      <c r="J22" s="39">
        <v>75</v>
      </c>
      <c r="K22" s="39">
        <v>81</v>
      </c>
      <c r="L22" s="39">
        <v>92</v>
      </c>
      <c r="M22" s="39">
        <v>97</v>
      </c>
      <c r="N22" s="39">
        <v>95</v>
      </c>
      <c r="O22" s="45">
        <f t="shared" si="0"/>
        <v>883</v>
      </c>
      <c r="P22" s="47">
        <f t="shared" si="1"/>
        <v>80.272727272727266</v>
      </c>
      <c r="Q22" s="46">
        <v>8</v>
      </c>
    </row>
    <row r="23" spans="1:17" x14ac:dyDescent="0.25">
      <c r="A23" s="42" t="s">
        <v>69</v>
      </c>
      <c r="B23" s="43"/>
      <c r="C23" s="44" t="s">
        <v>220</v>
      </c>
      <c r="D23" s="39">
        <v>76</v>
      </c>
      <c r="E23" s="39">
        <v>91</v>
      </c>
      <c r="F23" s="39">
        <v>90</v>
      </c>
      <c r="G23" s="39">
        <v>92</v>
      </c>
      <c r="H23" s="39">
        <v>61</v>
      </c>
      <c r="I23" s="39">
        <v>69</v>
      </c>
      <c r="J23" s="39">
        <v>91</v>
      </c>
      <c r="K23" s="39">
        <v>82</v>
      </c>
      <c r="L23" s="39">
        <v>92</v>
      </c>
      <c r="M23" s="39">
        <v>99</v>
      </c>
      <c r="N23" s="39">
        <v>95</v>
      </c>
      <c r="O23" s="45">
        <f t="shared" si="0"/>
        <v>938</v>
      </c>
      <c r="P23" s="47">
        <f t="shared" si="1"/>
        <v>85.272727272727266</v>
      </c>
      <c r="Q23" s="46">
        <v>2</v>
      </c>
    </row>
    <row r="24" spans="1:17" x14ac:dyDescent="0.25">
      <c r="A24" s="42" t="s">
        <v>71</v>
      </c>
      <c r="B24" s="43"/>
      <c r="C24" s="44" t="s">
        <v>221</v>
      </c>
      <c r="D24" s="39">
        <v>73</v>
      </c>
      <c r="E24" s="39">
        <v>92</v>
      </c>
      <c r="F24" s="39">
        <v>64</v>
      </c>
      <c r="G24" s="39">
        <v>72</v>
      </c>
      <c r="H24" s="39">
        <v>61</v>
      </c>
      <c r="I24" s="39">
        <v>86</v>
      </c>
      <c r="J24" s="39">
        <v>75</v>
      </c>
      <c r="K24" s="39">
        <v>100</v>
      </c>
      <c r="L24" s="39">
        <v>94</v>
      </c>
      <c r="M24" s="39">
        <v>98</v>
      </c>
      <c r="N24" s="39">
        <v>95</v>
      </c>
      <c r="O24" s="45">
        <f t="shared" si="0"/>
        <v>910</v>
      </c>
      <c r="P24" s="47">
        <f t="shared" si="1"/>
        <v>82.727272727272734</v>
      </c>
      <c r="Q24" s="46">
        <v>6</v>
      </c>
    </row>
    <row r="25" spans="1:17" x14ac:dyDescent="0.25">
      <c r="A25" s="42" t="s">
        <v>74</v>
      </c>
      <c r="B25" s="43"/>
      <c r="C25" s="44" t="s">
        <v>222</v>
      </c>
      <c r="D25" s="39">
        <v>78</v>
      </c>
      <c r="E25" s="39">
        <v>91</v>
      </c>
      <c r="F25" s="39">
        <v>85</v>
      </c>
      <c r="G25" s="39">
        <v>72</v>
      </c>
      <c r="H25" s="39">
        <v>65</v>
      </c>
      <c r="I25" s="39">
        <v>75</v>
      </c>
      <c r="J25" s="39">
        <v>95</v>
      </c>
      <c r="K25" s="39">
        <v>92</v>
      </c>
      <c r="L25" s="39">
        <v>80</v>
      </c>
      <c r="M25" s="39">
        <v>94</v>
      </c>
      <c r="N25" s="39">
        <v>95</v>
      </c>
      <c r="O25" s="45">
        <f t="shared" si="0"/>
        <v>922</v>
      </c>
      <c r="P25" s="47">
        <f t="shared" si="1"/>
        <v>83.818181818181813</v>
      </c>
      <c r="Q25" s="46">
        <v>3</v>
      </c>
    </row>
    <row r="26" spans="1:17" x14ac:dyDescent="0.25">
      <c r="A26" s="42" t="s">
        <v>76</v>
      </c>
      <c r="B26" s="43"/>
      <c r="C26" s="44" t="s">
        <v>223</v>
      </c>
      <c r="D26" s="39">
        <v>70</v>
      </c>
      <c r="E26" s="39">
        <v>89</v>
      </c>
      <c r="F26" s="39">
        <v>79</v>
      </c>
      <c r="G26" s="39">
        <v>24</v>
      </c>
      <c r="H26" s="39">
        <v>62</v>
      </c>
      <c r="I26" s="39">
        <v>61</v>
      </c>
      <c r="J26" s="39">
        <v>65</v>
      </c>
      <c r="K26" s="39">
        <v>60</v>
      </c>
      <c r="L26" s="39">
        <v>80</v>
      </c>
      <c r="M26" s="39">
        <v>94</v>
      </c>
      <c r="N26" s="39">
        <v>95</v>
      </c>
      <c r="O26" s="45">
        <f t="shared" si="0"/>
        <v>779</v>
      </c>
      <c r="P26" s="47">
        <f t="shared" si="1"/>
        <v>70.818181818181813</v>
      </c>
      <c r="Q26" s="46">
        <v>26</v>
      </c>
    </row>
    <row r="27" spans="1:17" x14ac:dyDescent="0.25">
      <c r="A27" s="42" t="s">
        <v>78</v>
      </c>
      <c r="B27" s="43"/>
      <c r="C27" s="44" t="s">
        <v>224</v>
      </c>
      <c r="D27" s="39">
        <v>82</v>
      </c>
      <c r="E27" s="39">
        <v>91</v>
      </c>
      <c r="F27" s="39">
        <v>86</v>
      </c>
      <c r="G27" s="39">
        <v>92</v>
      </c>
      <c r="H27" s="39">
        <v>60</v>
      </c>
      <c r="I27" s="39">
        <v>69</v>
      </c>
      <c r="J27" s="39">
        <v>91</v>
      </c>
      <c r="K27" s="39">
        <v>65</v>
      </c>
      <c r="L27" s="39">
        <v>92</v>
      </c>
      <c r="M27" s="39">
        <v>94</v>
      </c>
      <c r="N27" s="39">
        <v>95</v>
      </c>
      <c r="O27" s="45">
        <f t="shared" si="0"/>
        <v>917</v>
      </c>
      <c r="P27" s="47">
        <f t="shared" si="1"/>
        <v>83.36363636363636</v>
      </c>
      <c r="Q27" s="46">
        <v>4</v>
      </c>
    </row>
    <row r="28" spans="1:17" x14ac:dyDescent="0.25">
      <c r="A28" s="42" t="s">
        <v>55</v>
      </c>
      <c r="B28" s="43"/>
      <c r="C28" s="44" t="s">
        <v>225</v>
      </c>
      <c r="D28" s="39">
        <v>79</v>
      </c>
      <c r="E28" s="39">
        <v>92</v>
      </c>
      <c r="F28" s="39">
        <v>68</v>
      </c>
      <c r="G28" s="39">
        <v>62</v>
      </c>
      <c r="H28" s="39">
        <v>60</v>
      </c>
      <c r="I28" s="39">
        <v>61</v>
      </c>
      <c r="J28" s="39">
        <v>61</v>
      </c>
      <c r="K28" s="39">
        <v>81</v>
      </c>
      <c r="L28" s="39">
        <v>93</v>
      </c>
      <c r="M28" s="39">
        <v>94</v>
      </c>
      <c r="N28" s="39">
        <v>95</v>
      </c>
      <c r="O28" s="45">
        <f t="shared" si="0"/>
        <v>846</v>
      </c>
      <c r="P28" s="47">
        <f t="shared" si="1"/>
        <v>76.909090909090907</v>
      </c>
      <c r="Q28" s="46">
        <v>16</v>
      </c>
    </row>
    <row r="29" spans="1:17" x14ac:dyDescent="0.25">
      <c r="A29" s="42" t="s">
        <v>52</v>
      </c>
      <c r="B29" s="43"/>
      <c r="C29" s="44" t="s">
        <v>226</v>
      </c>
      <c r="D29" s="39">
        <v>60</v>
      </c>
      <c r="E29" s="39">
        <v>93</v>
      </c>
      <c r="F29" s="39">
        <v>60</v>
      </c>
      <c r="G29" s="39">
        <v>20</v>
      </c>
      <c r="H29" s="39">
        <v>61</v>
      </c>
      <c r="I29" s="39">
        <v>28</v>
      </c>
      <c r="J29" s="39">
        <v>65</v>
      </c>
      <c r="K29" s="39">
        <v>80</v>
      </c>
      <c r="L29" s="39">
        <v>80</v>
      </c>
      <c r="M29" s="39">
        <v>94</v>
      </c>
      <c r="N29" s="39">
        <v>80</v>
      </c>
      <c r="O29" s="45">
        <f t="shared" si="0"/>
        <v>721</v>
      </c>
      <c r="P29" s="47">
        <f t="shared" si="1"/>
        <v>65.545454545454547</v>
      </c>
      <c r="Q29" s="46">
        <v>29</v>
      </c>
    </row>
    <row r="30" spans="1:17" x14ac:dyDescent="0.25">
      <c r="A30" s="42" t="s">
        <v>83</v>
      </c>
      <c r="B30" s="43"/>
      <c r="C30" s="44" t="s">
        <v>227</v>
      </c>
      <c r="D30" s="39">
        <v>63</v>
      </c>
      <c r="E30" s="39">
        <v>92</v>
      </c>
      <c r="F30" s="39">
        <v>81</v>
      </c>
      <c r="G30" s="39">
        <v>72</v>
      </c>
      <c r="H30" s="39">
        <v>60</v>
      </c>
      <c r="I30" s="39">
        <v>67</v>
      </c>
      <c r="J30" s="39">
        <v>70</v>
      </c>
      <c r="K30" s="39">
        <v>66</v>
      </c>
      <c r="L30" s="39">
        <v>81</v>
      </c>
      <c r="M30" s="39">
        <v>98</v>
      </c>
      <c r="N30" s="39">
        <v>95</v>
      </c>
      <c r="O30" s="45">
        <f t="shared" si="0"/>
        <v>845</v>
      </c>
      <c r="P30" s="47">
        <f t="shared" si="1"/>
        <v>76.818181818181813</v>
      </c>
      <c r="Q30" s="46">
        <v>17</v>
      </c>
    </row>
    <row r="31" spans="1:17" x14ac:dyDescent="0.25">
      <c r="A31" s="42" t="s">
        <v>42</v>
      </c>
      <c r="B31" s="43"/>
      <c r="C31" s="44" t="s">
        <v>228</v>
      </c>
      <c r="D31" s="39">
        <v>60</v>
      </c>
      <c r="E31" s="39">
        <v>92</v>
      </c>
      <c r="F31" s="39">
        <v>60</v>
      </c>
      <c r="G31" s="39">
        <v>62</v>
      </c>
      <c r="H31" s="39">
        <v>61</v>
      </c>
      <c r="I31" s="39">
        <v>61</v>
      </c>
      <c r="J31" s="39">
        <v>61</v>
      </c>
      <c r="K31" s="39">
        <v>64</v>
      </c>
      <c r="L31" s="39">
        <v>93</v>
      </c>
      <c r="M31" s="39">
        <v>80</v>
      </c>
      <c r="N31" s="39">
        <v>95</v>
      </c>
      <c r="O31" s="45">
        <f t="shared" si="0"/>
        <v>789</v>
      </c>
      <c r="P31" s="47">
        <f t="shared" si="1"/>
        <v>71.727272727272734</v>
      </c>
      <c r="Q31" s="46">
        <v>24</v>
      </c>
    </row>
    <row r="32" spans="1:17" x14ac:dyDescent="0.25">
      <c r="A32" s="42" t="s">
        <v>86</v>
      </c>
      <c r="B32" s="43"/>
      <c r="C32" s="44" t="s">
        <v>229</v>
      </c>
      <c r="D32" s="39">
        <v>80</v>
      </c>
      <c r="E32" s="39">
        <v>92</v>
      </c>
      <c r="F32" s="39">
        <v>69</v>
      </c>
      <c r="G32" s="39">
        <v>61</v>
      </c>
      <c r="H32" s="39">
        <v>63</v>
      </c>
      <c r="I32" s="39">
        <v>61</v>
      </c>
      <c r="J32" s="39">
        <v>61</v>
      </c>
      <c r="K32" s="39">
        <v>72</v>
      </c>
      <c r="L32" s="39">
        <v>98</v>
      </c>
      <c r="M32" s="39">
        <v>93</v>
      </c>
      <c r="N32" s="39">
        <v>95</v>
      </c>
      <c r="O32" s="45">
        <f t="shared" si="0"/>
        <v>845</v>
      </c>
      <c r="P32" s="47">
        <f t="shared" si="1"/>
        <v>76.818181818181813</v>
      </c>
      <c r="Q32" s="46">
        <v>17</v>
      </c>
    </row>
    <row r="33" spans="1:17" x14ac:dyDescent="0.25">
      <c r="A33" s="42" t="s">
        <v>88</v>
      </c>
      <c r="B33" s="43"/>
      <c r="C33" s="44" t="s">
        <v>230</v>
      </c>
      <c r="D33" s="39">
        <v>78</v>
      </c>
      <c r="E33" s="39">
        <v>92</v>
      </c>
      <c r="F33" s="39">
        <v>80</v>
      </c>
      <c r="G33" s="39">
        <v>63</v>
      </c>
      <c r="H33" s="39">
        <v>61</v>
      </c>
      <c r="I33" s="39">
        <v>83</v>
      </c>
      <c r="J33" s="39">
        <v>61</v>
      </c>
      <c r="K33" s="39">
        <v>65</v>
      </c>
      <c r="L33" s="39">
        <v>91</v>
      </c>
      <c r="M33" s="39">
        <v>98</v>
      </c>
      <c r="N33" s="39">
        <v>95</v>
      </c>
      <c r="O33" s="45">
        <f t="shared" si="0"/>
        <v>867</v>
      </c>
      <c r="P33" s="47">
        <f t="shared" si="1"/>
        <v>78.818181818181813</v>
      </c>
      <c r="Q33" s="46">
        <v>10</v>
      </c>
    </row>
    <row r="34" spans="1:17" x14ac:dyDescent="0.25">
      <c r="A34" s="42" t="s">
        <v>45</v>
      </c>
      <c r="B34" s="43"/>
      <c r="C34" s="44" t="s">
        <v>231</v>
      </c>
      <c r="D34" s="39">
        <v>70</v>
      </c>
      <c r="E34" s="39">
        <v>92</v>
      </c>
      <c r="F34" s="39">
        <v>83</v>
      </c>
      <c r="G34" s="39">
        <v>22</v>
      </c>
      <c r="H34" s="39">
        <v>62</v>
      </c>
      <c r="I34" s="39">
        <v>70</v>
      </c>
      <c r="J34" s="39">
        <v>65</v>
      </c>
      <c r="K34" s="39">
        <v>60</v>
      </c>
      <c r="L34" s="39">
        <v>92</v>
      </c>
      <c r="M34" s="39">
        <v>95</v>
      </c>
      <c r="N34" s="39">
        <v>95</v>
      </c>
      <c r="O34" s="45">
        <f t="shared" si="0"/>
        <v>806</v>
      </c>
      <c r="P34" s="47">
        <f t="shared" si="1"/>
        <v>73.272727272727266</v>
      </c>
      <c r="Q34" s="46">
        <v>22</v>
      </c>
    </row>
    <row r="35" spans="1:17" x14ac:dyDescent="0.25">
      <c r="A35" s="42" t="s">
        <v>73</v>
      </c>
      <c r="B35" s="43"/>
      <c r="C35" s="44" t="s">
        <v>232</v>
      </c>
      <c r="D35" s="39">
        <v>60</v>
      </c>
      <c r="E35" s="39">
        <v>92</v>
      </c>
      <c r="F35" s="39">
        <v>74</v>
      </c>
      <c r="G35" s="39">
        <v>64</v>
      </c>
      <c r="H35" s="39">
        <v>60</v>
      </c>
      <c r="I35" s="39">
        <v>70</v>
      </c>
      <c r="J35" s="39">
        <v>70</v>
      </c>
      <c r="K35" s="39">
        <v>60</v>
      </c>
      <c r="L35" s="39">
        <v>80</v>
      </c>
      <c r="M35" s="39">
        <v>80</v>
      </c>
      <c r="N35" s="39">
        <v>95</v>
      </c>
      <c r="O35" s="45">
        <f t="shared" si="0"/>
        <v>805</v>
      </c>
      <c r="P35" s="47">
        <f t="shared" si="1"/>
        <v>73.181818181818187</v>
      </c>
      <c r="Q35" s="46">
        <v>23</v>
      </c>
    </row>
    <row r="36" spans="1:17" x14ac:dyDescent="0.25">
      <c r="A36" s="42" t="s">
        <v>57</v>
      </c>
      <c r="B36" s="43"/>
      <c r="C36" s="44" t="s">
        <v>233</v>
      </c>
      <c r="D36" s="39">
        <v>71</v>
      </c>
      <c r="E36" s="39">
        <v>91</v>
      </c>
      <c r="F36" s="39">
        <v>74</v>
      </c>
      <c r="G36" s="39">
        <v>92</v>
      </c>
      <c r="H36" s="39">
        <v>61</v>
      </c>
      <c r="I36" s="39">
        <v>64</v>
      </c>
      <c r="J36" s="39">
        <v>61</v>
      </c>
      <c r="K36" s="39">
        <v>61</v>
      </c>
      <c r="L36" s="39">
        <v>92</v>
      </c>
      <c r="M36" s="39">
        <v>94</v>
      </c>
      <c r="N36" s="39">
        <v>95</v>
      </c>
      <c r="O36" s="45">
        <f t="shared" si="0"/>
        <v>856</v>
      </c>
      <c r="P36" s="47">
        <f t="shared" si="1"/>
        <v>77.818181818181813</v>
      </c>
      <c r="Q36" s="46">
        <v>13</v>
      </c>
    </row>
    <row r="37" spans="1:17" x14ac:dyDescent="0.25">
      <c r="A37" s="42" t="s">
        <v>60</v>
      </c>
      <c r="B37" s="43"/>
      <c r="C37" s="44" t="s">
        <v>234</v>
      </c>
      <c r="D37" s="39">
        <v>62</v>
      </c>
      <c r="E37" s="39">
        <v>91</v>
      </c>
      <c r="F37" s="39">
        <v>62</v>
      </c>
      <c r="G37" s="39">
        <v>62</v>
      </c>
      <c r="H37" s="39">
        <v>61</v>
      </c>
      <c r="I37" s="39">
        <v>61</v>
      </c>
      <c r="J37" s="39">
        <v>61</v>
      </c>
      <c r="K37" s="39">
        <v>63</v>
      </c>
      <c r="L37" s="39">
        <v>77</v>
      </c>
      <c r="M37" s="39">
        <v>80</v>
      </c>
      <c r="N37" s="39">
        <v>80</v>
      </c>
      <c r="O37" s="45">
        <f t="shared" si="0"/>
        <v>760</v>
      </c>
      <c r="P37" s="47">
        <f t="shared" si="1"/>
        <v>69.090909090909093</v>
      </c>
      <c r="Q37" s="46">
        <v>28</v>
      </c>
    </row>
    <row r="38" spans="1:17" x14ac:dyDescent="0.25">
      <c r="A38" s="42" t="s">
        <v>82</v>
      </c>
      <c r="B38" s="43"/>
      <c r="C38" s="44" t="s">
        <v>235</v>
      </c>
      <c r="D38" s="39">
        <v>65</v>
      </c>
      <c r="E38" s="39">
        <v>91</v>
      </c>
      <c r="F38" s="39">
        <v>93</v>
      </c>
      <c r="G38" s="39">
        <v>61</v>
      </c>
      <c r="H38" s="39">
        <v>60</v>
      </c>
      <c r="I38" s="39">
        <v>67</v>
      </c>
      <c r="J38" s="39">
        <v>91</v>
      </c>
      <c r="K38" s="39">
        <v>95</v>
      </c>
      <c r="L38" s="39">
        <v>95</v>
      </c>
      <c r="M38" s="39">
        <v>98</v>
      </c>
      <c r="N38" s="39">
        <v>95</v>
      </c>
      <c r="O38" s="45">
        <f t="shared" si="0"/>
        <v>911</v>
      </c>
      <c r="P38" s="47">
        <f t="shared" si="1"/>
        <v>82.818181818181813</v>
      </c>
      <c r="Q38" s="46">
        <v>5</v>
      </c>
    </row>
    <row r="39" spans="1:17" x14ac:dyDescent="0.25">
      <c r="A39" s="42" t="s">
        <v>67</v>
      </c>
      <c r="B39" s="43"/>
      <c r="C39" s="44" t="s">
        <v>236</v>
      </c>
      <c r="D39" s="39">
        <v>60</v>
      </c>
      <c r="E39" s="39">
        <v>91</v>
      </c>
      <c r="F39" s="39">
        <v>63</v>
      </c>
      <c r="G39" s="39">
        <v>61</v>
      </c>
      <c r="H39" s="39">
        <v>61</v>
      </c>
      <c r="I39" s="39">
        <v>65</v>
      </c>
      <c r="J39" s="39">
        <v>65</v>
      </c>
      <c r="K39" s="39">
        <v>64</v>
      </c>
      <c r="L39" s="39">
        <v>80</v>
      </c>
      <c r="M39" s="39">
        <v>80</v>
      </c>
      <c r="N39" s="39">
        <v>80</v>
      </c>
      <c r="O39" s="45">
        <f t="shared" si="0"/>
        <v>770</v>
      </c>
      <c r="P39" s="47">
        <f t="shared" si="1"/>
        <v>70</v>
      </c>
      <c r="Q39" s="46">
        <v>27</v>
      </c>
    </row>
    <row r="40" spans="1:17" x14ac:dyDescent="0.25">
      <c r="A40" s="42" t="s">
        <v>66</v>
      </c>
      <c r="B40" s="43"/>
      <c r="C40" s="44" t="s">
        <v>237</v>
      </c>
      <c r="D40" s="39">
        <v>60</v>
      </c>
      <c r="E40" s="39">
        <v>91</v>
      </c>
      <c r="F40" s="39">
        <v>69</v>
      </c>
      <c r="G40" s="39">
        <v>61</v>
      </c>
      <c r="H40" s="39">
        <v>61</v>
      </c>
      <c r="I40" s="39">
        <v>67</v>
      </c>
      <c r="J40" s="39">
        <v>61</v>
      </c>
      <c r="K40" s="39">
        <v>71</v>
      </c>
      <c r="L40" s="39">
        <v>81</v>
      </c>
      <c r="M40" s="39">
        <v>99</v>
      </c>
      <c r="N40" s="39">
        <v>95</v>
      </c>
      <c r="O40" s="45">
        <f t="shared" si="0"/>
        <v>816</v>
      </c>
      <c r="P40" s="47">
        <f t="shared" si="1"/>
        <v>74.181818181818187</v>
      </c>
      <c r="Q40" s="46">
        <v>21</v>
      </c>
    </row>
  </sheetData>
  <mergeCells count="15">
    <mergeCell ref="B3:J3"/>
    <mergeCell ref="B4:C4"/>
    <mergeCell ref="D4:E4"/>
    <mergeCell ref="F4:J4"/>
    <mergeCell ref="B5:C5"/>
    <mergeCell ref="F5:J5"/>
    <mergeCell ref="P7:P9"/>
    <mergeCell ref="Q7:Q9"/>
    <mergeCell ref="A10:C10"/>
    <mergeCell ref="A7:A9"/>
    <mergeCell ref="B7:B9"/>
    <mergeCell ref="C7:C9"/>
    <mergeCell ref="D7:K7"/>
    <mergeCell ref="L7:N7"/>
    <mergeCell ref="O7:O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39C4E-B4D8-4DA5-B6A4-CA3AFBEE6577}">
  <dimension ref="A1:Q39"/>
  <sheetViews>
    <sheetView topLeftCell="A18" workbookViewId="0">
      <selection activeCell="B40" sqref="B40"/>
    </sheetView>
  </sheetViews>
  <sheetFormatPr defaultRowHeight="15" x14ac:dyDescent="0.25"/>
  <sheetData>
    <row r="1" spans="1:17" x14ac:dyDescent="0.25">
      <c r="A1" s="48"/>
      <c r="B1" s="49" t="s">
        <v>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25">
      <c r="A3" s="48"/>
      <c r="B3" s="328" t="s">
        <v>0</v>
      </c>
      <c r="C3" s="328"/>
      <c r="D3" s="328"/>
      <c r="E3" s="328"/>
      <c r="F3" s="328"/>
      <c r="G3" s="328"/>
      <c r="H3" s="328"/>
      <c r="I3" s="328"/>
      <c r="J3" s="328"/>
      <c r="K3" s="328"/>
      <c r="L3" s="48"/>
      <c r="M3" s="48"/>
      <c r="N3" s="48"/>
      <c r="O3" s="48"/>
      <c r="P3" s="48"/>
      <c r="Q3" s="48"/>
    </row>
    <row r="4" spans="1:17" x14ac:dyDescent="0.25">
      <c r="A4" s="48"/>
      <c r="B4" s="328" t="s">
        <v>238</v>
      </c>
      <c r="C4" s="328"/>
      <c r="D4" s="328" t="s">
        <v>239</v>
      </c>
      <c r="E4" s="328"/>
      <c r="F4" s="328" t="s">
        <v>3</v>
      </c>
      <c r="G4" s="328"/>
      <c r="H4" s="328"/>
      <c r="I4" s="328"/>
      <c r="J4" s="328"/>
      <c r="K4" s="328"/>
      <c r="L4" s="48"/>
      <c r="M4" s="48"/>
      <c r="N4" s="48"/>
      <c r="O4" s="48"/>
      <c r="P4" s="48"/>
      <c r="Q4" s="48"/>
    </row>
    <row r="5" spans="1:17" x14ac:dyDescent="0.25">
      <c r="A5" s="48"/>
      <c r="B5" s="328" t="s">
        <v>4</v>
      </c>
      <c r="C5" s="328"/>
      <c r="D5" s="48"/>
      <c r="E5" s="48"/>
      <c r="F5" s="328" t="s">
        <v>5</v>
      </c>
      <c r="G5" s="328"/>
      <c r="H5" s="328"/>
      <c r="I5" s="328"/>
      <c r="J5" s="328"/>
      <c r="K5" s="328"/>
      <c r="L5" s="48"/>
      <c r="M5" s="48"/>
      <c r="N5" s="48"/>
      <c r="O5" s="48"/>
      <c r="P5" s="48"/>
      <c r="Q5" s="48"/>
    </row>
    <row r="6" spans="1:17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5">
      <c r="A7" s="321" t="s">
        <v>6</v>
      </c>
      <c r="B7" s="324" t="s">
        <v>20</v>
      </c>
      <c r="C7" s="324" t="s">
        <v>7</v>
      </c>
      <c r="D7" s="327" t="s">
        <v>8</v>
      </c>
      <c r="E7" s="327"/>
      <c r="F7" s="327"/>
      <c r="G7" s="327"/>
      <c r="H7" s="327"/>
      <c r="I7" s="327"/>
      <c r="J7" s="327"/>
      <c r="K7" s="327"/>
      <c r="L7" s="327" t="s">
        <v>9</v>
      </c>
      <c r="M7" s="327"/>
      <c r="N7" s="327"/>
      <c r="O7" s="317" t="s">
        <v>10</v>
      </c>
      <c r="P7" s="317" t="s">
        <v>11</v>
      </c>
      <c r="Q7" s="317" t="s">
        <v>12</v>
      </c>
    </row>
    <row r="8" spans="1:17" ht="111.75" customHeight="1" x14ac:dyDescent="0.25">
      <c r="A8" s="322"/>
      <c r="B8" s="325"/>
      <c r="C8" s="325"/>
      <c r="D8" s="50" t="s">
        <v>240</v>
      </c>
      <c r="E8" s="50" t="s">
        <v>241</v>
      </c>
      <c r="F8" s="50" t="s">
        <v>242</v>
      </c>
      <c r="G8" s="50" t="s">
        <v>243</v>
      </c>
      <c r="H8" s="50" t="s">
        <v>244</v>
      </c>
      <c r="I8" s="50" t="s">
        <v>245</v>
      </c>
      <c r="J8" s="50" t="s">
        <v>246</v>
      </c>
      <c r="K8" s="50" t="s">
        <v>247</v>
      </c>
      <c r="L8" s="50" t="s">
        <v>248</v>
      </c>
      <c r="M8" s="50" t="s">
        <v>249</v>
      </c>
      <c r="N8" s="50" t="s">
        <v>250</v>
      </c>
      <c r="O8" s="318"/>
      <c r="P8" s="318"/>
      <c r="Q8" s="318"/>
    </row>
    <row r="9" spans="1:17" ht="147" customHeight="1" x14ac:dyDescent="0.25">
      <c r="A9" s="323"/>
      <c r="B9" s="326"/>
      <c r="C9" s="326"/>
      <c r="D9" s="50" t="s">
        <v>251</v>
      </c>
      <c r="E9" s="50" t="s">
        <v>252</v>
      </c>
      <c r="F9" s="50" t="s">
        <v>253</v>
      </c>
      <c r="G9" s="50" t="s">
        <v>254</v>
      </c>
      <c r="H9" s="50" t="s">
        <v>255</v>
      </c>
      <c r="I9" s="50" t="s">
        <v>256</v>
      </c>
      <c r="J9" s="50" t="s">
        <v>257</v>
      </c>
      <c r="K9" s="50" t="s">
        <v>258</v>
      </c>
      <c r="L9" s="50" t="s">
        <v>259</v>
      </c>
      <c r="M9" s="50" t="s">
        <v>260</v>
      </c>
      <c r="N9" s="50" t="s">
        <v>261</v>
      </c>
      <c r="O9" s="319"/>
      <c r="P9" s="319"/>
      <c r="Q9" s="319"/>
    </row>
    <row r="10" spans="1:17" x14ac:dyDescent="0.25">
      <c r="A10" s="320" t="s">
        <v>11</v>
      </c>
      <c r="B10" s="320"/>
      <c r="C10" s="320"/>
      <c r="D10" s="51">
        <v>91</v>
      </c>
      <c r="E10" s="51">
        <v>65</v>
      </c>
      <c r="F10" s="51">
        <v>91</v>
      </c>
      <c r="G10" s="51">
        <v>86</v>
      </c>
      <c r="H10" s="51">
        <v>87</v>
      </c>
      <c r="I10" s="51">
        <v>92</v>
      </c>
      <c r="J10" s="51">
        <v>92</v>
      </c>
      <c r="K10" s="51">
        <v>85</v>
      </c>
      <c r="L10" s="51">
        <v>86</v>
      </c>
      <c r="M10" s="51">
        <v>77</v>
      </c>
      <c r="N10" s="51">
        <v>83</v>
      </c>
      <c r="O10" s="52"/>
      <c r="P10" s="52"/>
      <c r="Q10" s="53"/>
    </row>
    <row r="11" spans="1:17" x14ac:dyDescent="0.25">
      <c r="A11" s="54" t="s">
        <v>37</v>
      </c>
      <c r="B11" s="55"/>
      <c r="C11" s="56" t="s">
        <v>262</v>
      </c>
      <c r="D11" s="51">
        <v>92</v>
      </c>
      <c r="E11" s="51">
        <v>61</v>
      </c>
      <c r="F11" s="51">
        <v>91</v>
      </c>
      <c r="G11" s="51">
        <v>79</v>
      </c>
      <c r="H11" s="51">
        <v>78</v>
      </c>
      <c r="I11" s="51">
        <v>92</v>
      </c>
      <c r="J11" s="51">
        <v>91</v>
      </c>
      <c r="K11" s="51">
        <v>86</v>
      </c>
      <c r="L11" s="51">
        <v>75</v>
      </c>
      <c r="M11" s="51">
        <v>80</v>
      </c>
      <c r="N11" s="51">
        <v>76</v>
      </c>
      <c r="O11" s="57">
        <f>SUM(D11:N11)</f>
        <v>901</v>
      </c>
      <c r="P11" s="60">
        <f>AVERAGE(D11:N11)</f>
        <v>81.909090909090907</v>
      </c>
      <c r="Q11" s="58">
        <v>21</v>
      </c>
    </row>
    <row r="12" spans="1:17" x14ac:dyDescent="0.25">
      <c r="A12" s="54" t="s">
        <v>40</v>
      </c>
      <c r="B12" s="55"/>
      <c r="C12" s="56" t="s">
        <v>263</v>
      </c>
      <c r="D12" s="51">
        <v>91</v>
      </c>
      <c r="E12" s="51">
        <v>70</v>
      </c>
      <c r="F12" s="51">
        <v>91</v>
      </c>
      <c r="G12" s="51">
        <v>91</v>
      </c>
      <c r="H12" s="51">
        <v>91</v>
      </c>
      <c r="I12" s="51">
        <v>100</v>
      </c>
      <c r="J12" s="51">
        <v>92</v>
      </c>
      <c r="K12" s="51">
        <v>85</v>
      </c>
      <c r="L12" s="51">
        <v>95</v>
      </c>
      <c r="M12" s="51">
        <v>92</v>
      </c>
      <c r="N12" s="51">
        <v>95</v>
      </c>
      <c r="O12" s="57">
        <f t="shared" ref="O12:O39" si="0">SUM(D12:N12)</f>
        <v>993</v>
      </c>
      <c r="P12" s="60">
        <f t="shared" ref="P12:P39" si="1">AVERAGE(D12:N12)</f>
        <v>90.272727272727266</v>
      </c>
      <c r="Q12" s="58">
        <v>4</v>
      </c>
    </row>
    <row r="13" spans="1:17" x14ac:dyDescent="0.25">
      <c r="A13" s="54" t="s">
        <v>43</v>
      </c>
      <c r="B13" s="55"/>
      <c r="C13" s="56" t="s">
        <v>264</v>
      </c>
      <c r="D13" s="51">
        <v>92</v>
      </c>
      <c r="E13" s="51">
        <v>70</v>
      </c>
      <c r="F13" s="51">
        <v>91</v>
      </c>
      <c r="G13" s="51">
        <v>86</v>
      </c>
      <c r="H13" s="51">
        <v>94</v>
      </c>
      <c r="I13" s="51">
        <v>76</v>
      </c>
      <c r="J13" s="51">
        <v>92</v>
      </c>
      <c r="K13" s="51">
        <v>85</v>
      </c>
      <c r="L13" s="51">
        <v>91</v>
      </c>
      <c r="M13" s="51">
        <v>79</v>
      </c>
      <c r="N13" s="51">
        <v>76</v>
      </c>
      <c r="O13" s="57">
        <f t="shared" si="0"/>
        <v>932</v>
      </c>
      <c r="P13" s="60">
        <f t="shared" si="1"/>
        <v>84.727272727272734</v>
      </c>
      <c r="Q13" s="58">
        <v>16</v>
      </c>
    </row>
    <row r="14" spans="1:17" x14ac:dyDescent="0.25">
      <c r="A14" s="54" t="s">
        <v>46</v>
      </c>
      <c r="B14" s="55"/>
      <c r="C14" s="56" t="s">
        <v>265</v>
      </c>
      <c r="D14" s="51">
        <v>92</v>
      </c>
      <c r="E14" s="51">
        <v>61</v>
      </c>
      <c r="F14" s="51">
        <v>91</v>
      </c>
      <c r="G14" s="51">
        <v>83</v>
      </c>
      <c r="H14" s="51">
        <v>64</v>
      </c>
      <c r="I14" s="51">
        <v>79</v>
      </c>
      <c r="J14" s="51">
        <v>92</v>
      </c>
      <c r="K14" s="51">
        <v>85</v>
      </c>
      <c r="L14" s="51">
        <v>84</v>
      </c>
      <c r="M14" s="51">
        <v>50</v>
      </c>
      <c r="N14" s="51">
        <v>72</v>
      </c>
      <c r="O14" s="57">
        <f t="shared" si="0"/>
        <v>853</v>
      </c>
      <c r="P14" s="60">
        <f t="shared" si="1"/>
        <v>77.545454545454547</v>
      </c>
      <c r="Q14" s="58">
        <v>28</v>
      </c>
    </row>
    <row r="15" spans="1:17" x14ac:dyDescent="0.25">
      <c r="A15" s="54" t="s">
        <v>48</v>
      </c>
      <c r="B15" s="55"/>
      <c r="C15" s="56" t="s">
        <v>266</v>
      </c>
      <c r="D15" s="51">
        <v>91</v>
      </c>
      <c r="E15" s="51">
        <v>61</v>
      </c>
      <c r="F15" s="51">
        <v>91</v>
      </c>
      <c r="G15" s="51">
        <v>89</v>
      </c>
      <c r="H15" s="51">
        <v>91</v>
      </c>
      <c r="I15" s="51">
        <v>94</v>
      </c>
      <c r="J15" s="51">
        <v>95</v>
      </c>
      <c r="K15" s="51">
        <v>85</v>
      </c>
      <c r="L15" s="51">
        <v>91</v>
      </c>
      <c r="M15" s="51">
        <v>91</v>
      </c>
      <c r="N15" s="51">
        <v>95</v>
      </c>
      <c r="O15" s="57">
        <f t="shared" si="0"/>
        <v>974</v>
      </c>
      <c r="P15" s="60">
        <f t="shared" si="1"/>
        <v>88.545454545454547</v>
      </c>
      <c r="Q15" s="58">
        <v>8</v>
      </c>
    </row>
    <row r="16" spans="1:17" x14ac:dyDescent="0.25">
      <c r="A16" s="54" t="s">
        <v>50</v>
      </c>
      <c r="B16" s="55"/>
      <c r="C16" s="56" t="s">
        <v>267</v>
      </c>
      <c r="D16" s="51">
        <v>91</v>
      </c>
      <c r="E16" s="51">
        <v>69</v>
      </c>
      <c r="F16" s="51">
        <v>91</v>
      </c>
      <c r="G16" s="51">
        <v>83</v>
      </c>
      <c r="H16" s="51">
        <v>63</v>
      </c>
      <c r="I16" s="51">
        <v>79</v>
      </c>
      <c r="J16" s="51">
        <v>94</v>
      </c>
      <c r="K16" s="51">
        <v>85</v>
      </c>
      <c r="L16" s="51">
        <v>91</v>
      </c>
      <c r="M16" s="51">
        <v>50</v>
      </c>
      <c r="N16" s="51">
        <v>72</v>
      </c>
      <c r="O16" s="57">
        <f t="shared" si="0"/>
        <v>868</v>
      </c>
      <c r="P16" s="60">
        <f t="shared" si="1"/>
        <v>78.909090909090907</v>
      </c>
      <c r="Q16" s="58">
        <v>27</v>
      </c>
    </row>
    <row r="17" spans="1:17" x14ac:dyDescent="0.25">
      <c r="A17" s="54" t="s">
        <v>53</v>
      </c>
      <c r="B17" s="55"/>
      <c r="C17" s="56" t="s">
        <v>268</v>
      </c>
      <c r="D17" s="51">
        <v>91</v>
      </c>
      <c r="E17" s="51">
        <v>70</v>
      </c>
      <c r="F17" s="51">
        <v>91</v>
      </c>
      <c r="G17" s="51">
        <v>98</v>
      </c>
      <c r="H17" s="51">
        <v>91</v>
      </c>
      <c r="I17" s="51">
        <v>100</v>
      </c>
      <c r="J17" s="51">
        <v>93</v>
      </c>
      <c r="K17" s="51">
        <v>85</v>
      </c>
      <c r="L17" s="51">
        <v>91</v>
      </c>
      <c r="M17" s="51">
        <v>91</v>
      </c>
      <c r="N17" s="51">
        <v>95</v>
      </c>
      <c r="O17" s="57">
        <f t="shared" si="0"/>
        <v>996</v>
      </c>
      <c r="P17" s="60">
        <f t="shared" si="1"/>
        <v>90.545454545454547</v>
      </c>
      <c r="Q17" s="58">
        <v>3</v>
      </c>
    </row>
    <row r="18" spans="1:17" x14ac:dyDescent="0.25">
      <c r="A18" s="54" t="s">
        <v>39</v>
      </c>
      <c r="B18" s="55"/>
      <c r="C18" s="56" t="s">
        <v>269</v>
      </c>
      <c r="D18" s="51">
        <v>91</v>
      </c>
      <c r="E18" s="51">
        <v>61</v>
      </c>
      <c r="F18" s="51">
        <v>91</v>
      </c>
      <c r="G18" s="51">
        <v>88</v>
      </c>
      <c r="H18" s="51">
        <v>94</v>
      </c>
      <c r="I18" s="51">
        <v>78</v>
      </c>
      <c r="J18" s="51">
        <v>92</v>
      </c>
      <c r="K18" s="51">
        <v>86</v>
      </c>
      <c r="L18" s="51">
        <v>86</v>
      </c>
      <c r="M18" s="51">
        <v>65</v>
      </c>
      <c r="N18" s="51">
        <v>76</v>
      </c>
      <c r="O18" s="57">
        <f t="shared" si="0"/>
        <v>908</v>
      </c>
      <c r="P18" s="60">
        <f t="shared" si="1"/>
        <v>82.545454545454547</v>
      </c>
      <c r="Q18" s="58">
        <v>20</v>
      </c>
    </row>
    <row r="19" spans="1:17" x14ac:dyDescent="0.25">
      <c r="A19" s="54" t="s">
        <v>58</v>
      </c>
      <c r="B19" s="55"/>
      <c r="C19" s="56" t="s">
        <v>270</v>
      </c>
      <c r="D19" s="51">
        <v>91</v>
      </c>
      <c r="E19" s="51">
        <v>61</v>
      </c>
      <c r="F19" s="51">
        <v>91</v>
      </c>
      <c r="G19" s="51">
        <v>69</v>
      </c>
      <c r="H19" s="51">
        <v>75</v>
      </c>
      <c r="I19" s="51">
        <v>75</v>
      </c>
      <c r="J19" s="51">
        <v>76</v>
      </c>
      <c r="K19" s="51">
        <v>84</v>
      </c>
      <c r="L19" s="51">
        <v>75</v>
      </c>
      <c r="M19" s="51">
        <v>66</v>
      </c>
      <c r="N19" s="51">
        <v>62</v>
      </c>
      <c r="O19" s="57">
        <f t="shared" si="0"/>
        <v>825</v>
      </c>
      <c r="P19" s="60">
        <f t="shared" si="1"/>
        <v>75</v>
      </c>
      <c r="Q19" s="58">
        <v>29</v>
      </c>
    </row>
    <row r="20" spans="1:17" x14ac:dyDescent="0.25">
      <c r="A20" s="54" t="s">
        <v>61</v>
      </c>
      <c r="B20" s="55"/>
      <c r="C20" s="56" t="s">
        <v>271</v>
      </c>
      <c r="D20" s="51">
        <v>92</v>
      </c>
      <c r="E20" s="51">
        <v>61</v>
      </c>
      <c r="F20" s="51">
        <v>91</v>
      </c>
      <c r="G20" s="51">
        <v>97</v>
      </c>
      <c r="H20" s="51">
        <v>91</v>
      </c>
      <c r="I20" s="51">
        <v>100</v>
      </c>
      <c r="J20" s="51">
        <v>91</v>
      </c>
      <c r="K20" s="51">
        <v>84</v>
      </c>
      <c r="L20" s="51">
        <v>84</v>
      </c>
      <c r="M20" s="51">
        <v>85</v>
      </c>
      <c r="N20" s="51">
        <v>80</v>
      </c>
      <c r="O20" s="57">
        <f t="shared" si="0"/>
        <v>956</v>
      </c>
      <c r="P20" s="60">
        <f t="shared" si="1"/>
        <v>86.909090909090907</v>
      </c>
      <c r="Q20" s="58">
        <v>11</v>
      </c>
    </row>
    <row r="21" spans="1:17" x14ac:dyDescent="0.25">
      <c r="A21" s="54" t="s">
        <v>64</v>
      </c>
      <c r="B21" s="55"/>
      <c r="C21" s="56" t="s">
        <v>272</v>
      </c>
      <c r="D21" s="51">
        <v>91</v>
      </c>
      <c r="E21" s="51">
        <v>70</v>
      </c>
      <c r="F21" s="51">
        <v>91</v>
      </c>
      <c r="G21" s="51">
        <v>94</v>
      </c>
      <c r="H21" s="51">
        <v>92</v>
      </c>
      <c r="I21" s="51">
        <v>95</v>
      </c>
      <c r="J21" s="51">
        <v>95</v>
      </c>
      <c r="K21" s="51">
        <v>86</v>
      </c>
      <c r="L21" s="51">
        <v>82</v>
      </c>
      <c r="M21" s="51">
        <v>77</v>
      </c>
      <c r="N21" s="51">
        <v>76</v>
      </c>
      <c r="O21" s="57">
        <f t="shared" si="0"/>
        <v>949</v>
      </c>
      <c r="P21" s="60">
        <f t="shared" si="1"/>
        <v>86.272727272727266</v>
      </c>
      <c r="Q21" s="58">
        <v>12</v>
      </c>
    </row>
    <row r="22" spans="1:17" x14ac:dyDescent="0.25">
      <c r="A22" s="54" t="s">
        <v>63</v>
      </c>
      <c r="B22" s="55"/>
      <c r="C22" s="56" t="s">
        <v>273</v>
      </c>
      <c r="D22" s="51">
        <v>92</v>
      </c>
      <c r="E22" s="51">
        <v>80</v>
      </c>
      <c r="F22" s="51">
        <v>91</v>
      </c>
      <c r="G22" s="51">
        <v>92</v>
      </c>
      <c r="H22" s="51">
        <v>97</v>
      </c>
      <c r="I22" s="51">
        <v>99</v>
      </c>
      <c r="J22" s="51">
        <v>93</v>
      </c>
      <c r="K22" s="51">
        <v>86</v>
      </c>
      <c r="L22" s="51">
        <v>92</v>
      </c>
      <c r="M22" s="51">
        <v>92</v>
      </c>
      <c r="N22" s="51">
        <v>95</v>
      </c>
      <c r="O22" s="59">
        <f t="shared" si="0"/>
        <v>1009</v>
      </c>
      <c r="P22" s="60">
        <f t="shared" si="1"/>
        <v>91.727272727272734</v>
      </c>
      <c r="Q22" s="58">
        <v>1</v>
      </c>
    </row>
    <row r="23" spans="1:17" x14ac:dyDescent="0.25">
      <c r="A23" s="54" t="s">
        <v>69</v>
      </c>
      <c r="B23" s="55"/>
      <c r="C23" s="56" t="s">
        <v>274</v>
      </c>
      <c r="D23" s="51">
        <v>91</v>
      </c>
      <c r="E23" s="51">
        <v>61</v>
      </c>
      <c r="F23" s="51">
        <v>91</v>
      </c>
      <c r="G23" s="51">
        <v>92</v>
      </c>
      <c r="H23" s="51">
        <v>91</v>
      </c>
      <c r="I23" s="51">
        <v>83</v>
      </c>
      <c r="J23" s="51">
        <v>92</v>
      </c>
      <c r="K23" s="51">
        <v>86</v>
      </c>
      <c r="L23" s="51">
        <v>86</v>
      </c>
      <c r="M23" s="51">
        <v>76</v>
      </c>
      <c r="N23" s="51">
        <v>95</v>
      </c>
      <c r="O23" s="57">
        <f t="shared" si="0"/>
        <v>944</v>
      </c>
      <c r="P23" s="60">
        <f t="shared" si="1"/>
        <v>85.818181818181813</v>
      </c>
      <c r="Q23" s="58">
        <v>14</v>
      </c>
    </row>
    <row r="24" spans="1:17" x14ac:dyDescent="0.25">
      <c r="A24" s="54" t="s">
        <v>71</v>
      </c>
      <c r="B24" s="55"/>
      <c r="C24" s="56" t="s">
        <v>275</v>
      </c>
      <c r="D24" s="51">
        <v>91</v>
      </c>
      <c r="E24" s="51">
        <v>61</v>
      </c>
      <c r="F24" s="51">
        <v>91</v>
      </c>
      <c r="G24" s="51">
        <v>69</v>
      </c>
      <c r="H24" s="51">
        <v>91</v>
      </c>
      <c r="I24" s="51">
        <v>91</v>
      </c>
      <c r="J24" s="51">
        <v>93</v>
      </c>
      <c r="K24" s="51">
        <v>84</v>
      </c>
      <c r="L24" s="51">
        <v>75</v>
      </c>
      <c r="M24" s="51">
        <v>67</v>
      </c>
      <c r="N24" s="51">
        <v>85</v>
      </c>
      <c r="O24" s="57">
        <f t="shared" si="0"/>
        <v>898</v>
      </c>
      <c r="P24" s="60">
        <f t="shared" si="1"/>
        <v>81.63636363636364</v>
      </c>
      <c r="Q24" s="58">
        <v>23</v>
      </c>
    </row>
    <row r="25" spans="1:17" x14ac:dyDescent="0.25">
      <c r="A25" s="54" t="s">
        <v>74</v>
      </c>
      <c r="B25" s="55"/>
      <c r="C25" s="56" t="s">
        <v>276</v>
      </c>
      <c r="D25" s="51">
        <v>92</v>
      </c>
      <c r="E25" s="51">
        <v>70</v>
      </c>
      <c r="F25" s="51">
        <v>91</v>
      </c>
      <c r="G25" s="51">
        <v>75</v>
      </c>
      <c r="H25" s="51">
        <v>78</v>
      </c>
      <c r="I25" s="51">
        <v>97</v>
      </c>
      <c r="J25" s="51">
        <v>92</v>
      </c>
      <c r="K25" s="51">
        <v>84</v>
      </c>
      <c r="L25" s="51">
        <v>91</v>
      </c>
      <c r="M25" s="51">
        <v>76</v>
      </c>
      <c r="N25" s="51">
        <v>76</v>
      </c>
      <c r="O25" s="57">
        <f t="shared" si="0"/>
        <v>922</v>
      </c>
      <c r="P25" s="60">
        <f t="shared" si="1"/>
        <v>83.818181818181813</v>
      </c>
      <c r="Q25" s="58">
        <v>17</v>
      </c>
    </row>
    <row r="26" spans="1:17" x14ac:dyDescent="0.25">
      <c r="A26" s="54" t="s">
        <v>76</v>
      </c>
      <c r="B26" s="55"/>
      <c r="C26" s="56" t="s">
        <v>277</v>
      </c>
      <c r="D26" s="51">
        <v>91</v>
      </c>
      <c r="E26" s="51">
        <v>61</v>
      </c>
      <c r="F26" s="51">
        <v>91</v>
      </c>
      <c r="G26" s="51">
        <v>82</v>
      </c>
      <c r="H26" s="51">
        <v>97</v>
      </c>
      <c r="I26" s="51">
        <v>100</v>
      </c>
      <c r="J26" s="51">
        <v>92</v>
      </c>
      <c r="K26" s="51">
        <v>85</v>
      </c>
      <c r="L26" s="51">
        <v>95</v>
      </c>
      <c r="M26" s="51">
        <v>87</v>
      </c>
      <c r="N26" s="51">
        <v>76</v>
      </c>
      <c r="O26" s="57">
        <f t="shared" si="0"/>
        <v>957</v>
      </c>
      <c r="P26" s="60">
        <f t="shared" si="1"/>
        <v>87</v>
      </c>
      <c r="Q26" s="58">
        <v>10</v>
      </c>
    </row>
    <row r="27" spans="1:17" x14ac:dyDescent="0.25">
      <c r="A27" s="54" t="s">
        <v>78</v>
      </c>
      <c r="B27" s="55"/>
      <c r="C27" s="56" t="s">
        <v>278</v>
      </c>
      <c r="D27" s="51">
        <v>92</v>
      </c>
      <c r="E27" s="51">
        <v>61</v>
      </c>
      <c r="F27" s="51">
        <v>91</v>
      </c>
      <c r="G27" s="51">
        <v>69</v>
      </c>
      <c r="H27" s="51">
        <v>75</v>
      </c>
      <c r="I27" s="51">
        <v>75</v>
      </c>
      <c r="J27" s="51">
        <v>99</v>
      </c>
      <c r="K27" s="51">
        <v>85</v>
      </c>
      <c r="L27" s="51">
        <v>84</v>
      </c>
      <c r="M27" s="51">
        <v>73</v>
      </c>
      <c r="N27" s="51">
        <v>90</v>
      </c>
      <c r="O27" s="57">
        <f t="shared" si="0"/>
        <v>894</v>
      </c>
      <c r="P27" s="60">
        <f t="shared" si="1"/>
        <v>81.272727272727266</v>
      </c>
      <c r="Q27" s="58">
        <v>24</v>
      </c>
    </row>
    <row r="28" spans="1:17" x14ac:dyDescent="0.25">
      <c r="A28" s="54" t="s">
        <v>55</v>
      </c>
      <c r="B28" s="55"/>
      <c r="C28" s="56" t="s">
        <v>279</v>
      </c>
      <c r="D28" s="51">
        <v>91</v>
      </c>
      <c r="E28" s="51">
        <v>65</v>
      </c>
      <c r="F28" s="51">
        <v>91</v>
      </c>
      <c r="G28" s="51">
        <v>98</v>
      </c>
      <c r="H28" s="51">
        <v>97</v>
      </c>
      <c r="I28" s="51">
        <v>100</v>
      </c>
      <c r="J28" s="51">
        <v>94</v>
      </c>
      <c r="K28" s="51">
        <v>85</v>
      </c>
      <c r="L28" s="51">
        <v>91</v>
      </c>
      <c r="M28" s="51">
        <v>92</v>
      </c>
      <c r="N28" s="51">
        <v>95</v>
      </c>
      <c r="O28" s="57">
        <f t="shared" si="0"/>
        <v>999</v>
      </c>
      <c r="P28" s="60">
        <f t="shared" si="1"/>
        <v>90.818181818181813</v>
      </c>
      <c r="Q28" s="58">
        <v>2</v>
      </c>
    </row>
    <row r="29" spans="1:17" x14ac:dyDescent="0.25">
      <c r="A29" s="54" t="s">
        <v>52</v>
      </c>
      <c r="B29" s="55"/>
      <c r="C29" s="56" t="s">
        <v>280</v>
      </c>
      <c r="D29" s="51">
        <v>92</v>
      </c>
      <c r="E29" s="51">
        <v>68</v>
      </c>
      <c r="F29" s="51">
        <v>91</v>
      </c>
      <c r="G29" s="51">
        <v>87</v>
      </c>
      <c r="H29" s="51">
        <v>95</v>
      </c>
      <c r="I29" s="51">
        <v>94</v>
      </c>
      <c r="J29" s="51">
        <v>92</v>
      </c>
      <c r="K29" s="51">
        <v>84</v>
      </c>
      <c r="L29" s="51">
        <v>91</v>
      </c>
      <c r="M29" s="51">
        <v>76</v>
      </c>
      <c r="N29" s="51">
        <v>76</v>
      </c>
      <c r="O29" s="57">
        <f t="shared" si="0"/>
        <v>946</v>
      </c>
      <c r="P29" s="60">
        <f t="shared" si="1"/>
        <v>86</v>
      </c>
      <c r="Q29" s="58">
        <v>13</v>
      </c>
    </row>
    <row r="30" spans="1:17" x14ac:dyDescent="0.25">
      <c r="A30" s="54" t="s">
        <v>83</v>
      </c>
      <c r="B30" s="55"/>
      <c r="C30" s="56" t="s">
        <v>281</v>
      </c>
      <c r="D30" s="51">
        <v>91</v>
      </c>
      <c r="E30" s="51">
        <v>61</v>
      </c>
      <c r="F30" s="51">
        <v>91</v>
      </c>
      <c r="G30" s="51">
        <v>94</v>
      </c>
      <c r="H30" s="51">
        <v>76</v>
      </c>
      <c r="I30" s="51">
        <v>93</v>
      </c>
      <c r="J30" s="51">
        <v>92</v>
      </c>
      <c r="K30" s="51">
        <v>84</v>
      </c>
      <c r="L30" s="51">
        <v>66</v>
      </c>
      <c r="M30" s="51">
        <v>68</v>
      </c>
      <c r="N30" s="51">
        <v>85</v>
      </c>
      <c r="O30" s="57">
        <f t="shared" si="0"/>
        <v>901</v>
      </c>
      <c r="P30" s="60">
        <f t="shared" si="1"/>
        <v>81.909090909090907</v>
      </c>
      <c r="Q30" s="58">
        <v>22</v>
      </c>
    </row>
    <row r="31" spans="1:17" x14ac:dyDescent="0.25">
      <c r="A31" s="54" t="s">
        <v>42</v>
      </c>
      <c r="B31" s="55"/>
      <c r="C31" s="56" t="s">
        <v>282</v>
      </c>
      <c r="D31" s="51">
        <v>92</v>
      </c>
      <c r="E31" s="51">
        <v>65</v>
      </c>
      <c r="F31" s="51">
        <v>91</v>
      </c>
      <c r="G31" s="51">
        <v>69</v>
      </c>
      <c r="H31" s="51">
        <v>97</v>
      </c>
      <c r="I31" s="51">
        <v>97</v>
      </c>
      <c r="J31" s="51">
        <v>98</v>
      </c>
      <c r="K31" s="51">
        <v>85</v>
      </c>
      <c r="L31" s="51">
        <v>91</v>
      </c>
      <c r="M31" s="51">
        <v>91</v>
      </c>
      <c r="N31" s="51">
        <v>98</v>
      </c>
      <c r="O31" s="57">
        <f t="shared" si="0"/>
        <v>974</v>
      </c>
      <c r="P31" s="60">
        <f t="shared" si="1"/>
        <v>88.545454545454547</v>
      </c>
      <c r="Q31" s="58">
        <v>9</v>
      </c>
    </row>
    <row r="32" spans="1:17" x14ac:dyDescent="0.25">
      <c r="A32" s="54" t="s">
        <v>86</v>
      </c>
      <c r="B32" s="55"/>
      <c r="C32" s="56" t="s">
        <v>283</v>
      </c>
      <c r="D32" s="51">
        <v>91</v>
      </c>
      <c r="E32" s="51">
        <v>61</v>
      </c>
      <c r="F32" s="51">
        <v>91</v>
      </c>
      <c r="G32" s="51">
        <v>82</v>
      </c>
      <c r="H32" s="51">
        <v>93</v>
      </c>
      <c r="I32" s="51">
        <v>91</v>
      </c>
      <c r="J32" s="51">
        <v>92</v>
      </c>
      <c r="K32" s="51">
        <v>86</v>
      </c>
      <c r="L32" s="51">
        <v>83</v>
      </c>
      <c r="M32" s="51">
        <v>70</v>
      </c>
      <c r="N32" s="51">
        <v>76</v>
      </c>
      <c r="O32" s="57">
        <f t="shared" si="0"/>
        <v>916</v>
      </c>
      <c r="P32" s="60">
        <f t="shared" si="1"/>
        <v>83.272727272727266</v>
      </c>
      <c r="Q32" s="58">
        <v>19</v>
      </c>
    </row>
    <row r="33" spans="1:17" x14ac:dyDescent="0.25">
      <c r="A33" s="54" t="s">
        <v>88</v>
      </c>
      <c r="B33" s="55"/>
      <c r="C33" s="56" t="s">
        <v>284</v>
      </c>
      <c r="D33" s="51">
        <v>92</v>
      </c>
      <c r="E33" s="51">
        <v>61</v>
      </c>
      <c r="F33" s="51">
        <v>91</v>
      </c>
      <c r="G33" s="51">
        <v>86</v>
      </c>
      <c r="H33" s="51">
        <v>95</v>
      </c>
      <c r="I33" s="51">
        <v>100</v>
      </c>
      <c r="J33" s="51">
        <v>91</v>
      </c>
      <c r="K33" s="51">
        <v>86</v>
      </c>
      <c r="L33" s="51">
        <v>91</v>
      </c>
      <c r="M33" s="51">
        <v>70</v>
      </c>
      <c r="N33" s="51">
        <v>76</v>
      </c>
      <c r="O33" s="57">
        <f t="shared" si="0"/>
        <v>939</v>
      </c>
      <c r="P33" s="60">
        <f t="shared" si="1"/>
        <v>85.36363636363636</v>
      </c>
      <c r="Q33" s="58">
        <v>15</v>
      </c>
    </row>
    <row r="34" spans="1:17" x14ac:dyDescent="0.25">
      <c r="A34" s="54" t="s">
        <v>45</v>
      </c>
      <c r="B34" s="55"/>
      <c r="C34" s="56" t="s">
        <v>285</v>
      </c>
      <c r="D34" s="51">
        <v>91</v>
      </c>
      <c r="E34" s="51">
        <v>63</v>
      </c>
      <c r="F34" s="51">
        <v>91</v>
      </c>
      <c r="G34" s="51">
        <v>80</v>
      </c>
      <c r="H34" s="51">
        <v>92</v>
      </c>
      <c r="I34" s="51">
        <v>94</v>
      </c>
      <c r="J34" s="51">
        <v>93</v>
      </c>
      <c r="K34" s="51">
        <v>85</v>
      </c>
      <c r="L34" s="51">
        <v>76</v>
      </c>
      <c r="M34" s="51">
        <v>78</v>
      </c>
      <c r="N34" s="51">
        <v>76</v>
      </c>
      <c r="O34" s="57">
        <f t="shared" si="0"/>
        <v>919</v>
      </c>
      <c r="P34" s="60">
        <f t="shared" si="1"/>
        <v>83.545454545454547</v>
      </c>
      <c r="Q34" s="58">
        <v>18</v>
      </c>
    </row>
    <row r="35" spans="1:17" x14ac:dyDescent="0.25">
      <c r="A35" s="54" t="s">
        <v>73</v>
      </c>
      <c r="B35" s="55"/>
      <c r="C35" s="56" t="s">
        <v>286</v>
      </c>
      <c r="D35" s="51">
        <v>92</v>
      </c>
      <c r="E35" s="51">
        <v>61</v>
      </c>
      <c r="F35" s="51">
        <v>91</v>
      </c>
      <c r="G35" s="51">
        <v>98</v>
      </c>
      <c r="H35" s="51">
        <v>97</v>
      </c>
      <c r="I35" s="51">
        <v>94</v>
      </c>
      <c r="J35" s="51">
        <v>93</v>
      </c>
      <c r="K35" s="51">
        <v>86</v>
      </c>
      <c r="L35" s="51">
        <v>91</v>
      </c>
      <c r="M35" s="51">
        <v>91</v>
      </c>
      <c r="N35" s="51">
        <v>95</v>
      </c>
      <c r="O35" s="57">
        <f t="shared" si="0"/>
        <v>989</v>
      </c>
      <c r="P35" s="60">
        <f t="shared" si="1"/>
        <v>89.909090909090907</v>
      </c>
      <c r="Q35" s="58">
        <v>5</v>
      </c>
    </row>
    <row r="36" spans="1:17" x14ac:dyDescent="0.25">
      <c r="A36" s="54" t="s">
        <v>57</v>
      </c>
      <c r="B36" s="55"/>
      <c r="C36" s="56" t="s">
        <v>287</v>
      </c>
      <c r="D36" s="51">
        <v>91</v>
      </c>
      <c r="E36" s="51">
        <v>70</v>
      </c>
      <c r="F36" s="51">
        <v>91</v>
      </c>
      <c r="G36" s="51">
        <v>98</v>
      </c>
      <c r="H36" s="51">
        <v>93</v>
      </c>
      <c r="I36" s="51">
        <v>100</v>
      </c>
      <c r="J36" s="51">
        <v>92</v>
      </c>
      <c r="K36" s="51">
        <v>84</v>
      </c>
      <c r="L36" s="51">
        <v>93</v>
      </c>
      <c r="M36" s="51">
        <v>80</v>
      </c>
      <c r="N36" s="51">
        <v>95</v>
      </c>
      <c r="O36" s="57">
        <f t="shared" si="0"/>
        <v>987</v>
      </c>
      <c r="P36" s="60">
        <f t="shared" si="1"/>
        <v>89.727272727272734</v>
      </c>
      <c r="Q36" s="58">
        <v>6</v>
      </c>
    </row>
    <row r="37" spans="1:17" x14ac:dyDescent="0.25">
      <c r="A37" s="54" t="s">
        <v>60</v>
      </c>
      <c r="B37" s="55"/>
      <c r="C37" s="56" t="s">
        <v>288</v>
      </c>
      <c r="D37" s="51">
        <v>92</v>
      </c>
      <c r="E37" s="51">
        <v>70</v>
      </c>
      <c r="F37" s="51">
        <v>91</v>
      </c>
      <c r="G37" s="51">
        <v>97</v>
      </c>
      <c r="H37" s="51">
        <v>91</v>
      </c>
      <c r="I37" s="51">
        <v>99</v>
      </c>
      <c r="J37" s="51">
        <v>94</v>
      </c>
      <c r="K37" s="51">
        <v>85</v>
      </c>
      <c r="L37" s="51">
        <v>91</v>
      </c>
      <c r="M37" s="51">
        <v>79</v>
      </c>
      <c r="N37" s="51">
        <v>95</v>
      </c>
      <c r="O37" s="57">
        <f t="shared" si="0"/>
        <v>984</v>
      </c>
      <c r="P37" s="60">
        <f t="shared" si="1"/>
        <v>89.454545454545453</v>
      </c>
      <c r="Q37" s="58">
        <v>7</v>
      </c>
    </row>
    <row r="38" spans="1:17" x14ac:dyDescent="0.25">
      <c r="A38" s="54" t="s">
        <v>82</v>
      </c>
      <c r="B38" s="55"/>
      <c r="C38" s="56" t="s">
        <v>289</v>
      </c>
      <c r="D38" s="51">
        <v>90</v>
      </c>
      <c r="E38" s="51">
        <v>61</v>
      </c>
      <c r="F38" s="51">
        <v>91</v>
      </c>
      <c r="G38" s="51">
        <v>83</v>
      </c>
      <c r="H38" s="51">
        <v>75</v>
      </c>
      <c r="I38" s="51">
        <v>95</v>
      </c>
      <c r="J38" s="51">
        <v>75</v>
      </c>
      <c r="K38" s="51">
        <v>85</v>
      </c>
      <c r="L38" s="51">
        <v>92</v>
      </c>
      <c r="M38" s="51">
        <v>68</v>
      </c>
      <c r="N38" s="51">
        <v>76</v>
      </c>
      <c r="O38" s="57">
        <f t="shared" si="0"/>
        <v>891</v>
      </c>
      <c r="P38" s="60">
        <f t="shared" si="1"/>
        <v>81</v>
      </c>
      <c r="Q38" s="58">
        <v>25</v>
      </c>
    </row>
    <row r="39" spans="1:17" x14ac:dyDescent="0.25">
      <c r="A39" s="54" t="s">
        <v>67</v>
      </c>
      <c r="B39" s="55"/>
      <c r="C39" s="56" t="s">
        <v>290</v>
      </c>
      <c r="D39" s="51">
        <v>90</v>
      </c>
      <c r="E39" s="51">
        <v>61</v>
      </c>
      <c r="F39" s="51">
        <v>91</v>
      </c>
      <c r="G39" s="51">
        <v>91</v>
      </c>
      <c r="H39" s="51">
        <v>64</v>
      </c>
      <c r="I39" s="51">
        <v>91</v>
      </c>
      <c r="J39" s="51">
        <v>92</v>
      </c>
      <c r="K39" s="51">
        <v>85</v>
      </c>
      <c r="L39" s="51">
        <v>78</v>
      </c>
      <c r="M39" s="51">
        <v>67</v>
      </c>
      <c r="N39" s="51">
        <v>76</v>
      </c>
      <c r="O39" s="57">
        <f t="shared" si="0"/>
        <v>886</v>
      </c>
      <c r="P39" s="60">
        <f t="shared" si="1"/>
        <v>80.545454545454547</v>
      </c>
      <c r="Q39" s="58">
        <v>26</v>
      </c>
    </row>
  </sheetData>
  <mergeCells count="15">
    <mergeCell ref="B3:K3"/>
    <mergeCell ref="B4:C4"/>
    <mergeCell ref="D4:E4"/>
    <mergeCell ref="F4:K4"/>
    <mergeCell ref="B5:C5"/>
    <mergeCell ref="F5:K5"/>
    <mergeCell ref="P7:P9"/>
    <mergeCell ref="Q7:Q9"/>
    <mergeCell ref="A10:C10"/>
    <mergeCell ref="A7:A9"/>
    <mergeCell ref="B7:B9"/>
    <mergeCell ref="C7:C9"/>
    <mergeCell ref="D7:K7"/>
    <mergeCell ref="L7:N7"/>
    <mergeCell ref="O7:O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C37C-5828-4454-8638-BE5C18467C22}">
  <dimension ref="A1:Q40"/>
  <sheetViews>
    <sheetView topLeftCell="A21" workbookViewId="0">
      <selection activeCell="B41" sqref="B41"/>
    </sheetView>
  </sheetViews>
  <sheetFormatPr defaultRowHeight="15" x14ac:dyDescent="0.25"/>
  <sheetData>
    <row r="1" spans="1:17" x14ac:dyDescent="0.25">
      <c r="A1" s="61"/>
      <c r="B1" s="62" t="s">
        <v>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25">
      <c r="A3" s="61"/>
      <c r="B3" s="333" t="s">
        <v>0</v>
      </c>
      <c r="C3" s="333"/>
      <c r="D3" s="333"/>
      <c r="E3" s="333"/>
      <c r="F3" s="333"/>
      <c r="G3" s="333"/>
      <c r="H3" s="333"/>
      <c r="I3" s="333"/>
      <c r="J3" s="333"/>
      <c r="K3" s="333"/>
      <c r="L3" s="61"/>
      <c r="M3" s="61"/>
      <c r="N3" s="61"/>
      <c r="O3" s="61"/>
      <c r="P3" s="61"/>
      <c r="Q3" s="61"/>
    </row>
    <row r="4" spans="1:17" x14ac:dyDescent="0.25">
      <c r="A4" s="61"/>
      <c r="B4" s="333" t="s">
        <v>291</v>
      </c>
      <c r="C4" s="333"/>
      <c r="D4" s="333" t="s">
        <v>239</v>
      </c>
      <c r="E4" s="333"/>
      <c r="F4" s="333" t="s">
        <v>3</v>
      </c>
      <c r="G4" s="333"/>
      <c r="H4" s="333"/>
      <c r="I4" s="333"/>
      <c r="J4" s="333"/>
      <c r="K4" s="333"/>
      <c r="L4" s="61"/>
      <c r="M4" s="61"/>
      <c r="N4" s="61"/>
      <c r="O4" s="61"/>
      <c r="P4" s="61"/>
      <c r="Q4" s="61"/>
    </row>
    <row r="5" spans="1:17" x14ac:dyDescent="0.25">
      <c r="A5" s="61"/>
      <c r="B5" s="333" t="s">
        <v>4</v>
      </c>
      <c r="C5" s="333"/>
      <c r="D5" s="61"/>
      <c r="E5" s="61"/>
      <c r="F5" s="333" t="s">
        <v>100</v>
      </c>
      <c r="G5" s="333"/>
      <c r="H5" s="333"/>
      <c r="I5" s="333"/>
      <c r="J5" s="333"/>
      <c r="K5" s="333"/>
      <c r="L5" s="61"/>
      <c r="M5" s="61"/>
      <c r="N5" s="61"/>
      <c r="O5" s="61"/>
      <c r="P5" s="61"/>
      <c r="Q5" s="61"/>
    </row>
    <row r="6" spans="1:17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x14ac:dyDescent="0.25">
      <c r="A7" s="334" t="s">
        <v>6</v>
      </c>
      <c r="B7" s="337" t="s">
        <v>20</v>
      </c>
      <c r="C7" s="337" t="s">
        <v>7</v>
      </c>
      <c r="D7" s="340" t="s">
        <v>8</v>
      </c>
      <c r="E7" s="340"/>
      <c r="F7" s="340"/>
      <c r="G7" s="340"/>
      <c r="H7" s="340"/>
      <c r="I7" s="340"/>
      <c r="J7" s="340"/>
      <c r="K7" s="340"/>
      <c r="L7" s="340" t="s">
        <v>9</v>
      </c>
      <c r="M7" s="340"/>
      <c r="N7" s="340"/>
      <c r="O7" s="329" t="s">
        <v>10</v>
      </c>
      <c r="P7" s="329" t="s">
        <v>11</v>
      </c>
      <c r="Q7" s="329" t="s">
        <v>12</v>
      </c>
    </row>
    <row r="8" spans="1:17" ht="114" customHeight="1" x14ac:dyDescent="0.25">
      <c r="A8" s="335"/>
      <c r="B8" s="338"/>
      <c r="C8" s="338"/>
      <c r="D8" s="63" t="s">
        <v>241</v>
      </c>
      <c r="E8" s="63" t="s">
        <v>243</v>
      </c>
      <c r="F8" s="63" t="s">
        <v>244</v>
      </c>
      <c r="G8" s="63" t="s">
        <v>292</v>
      </c>
      <c r="H8" s="63" t="s">
        <v>245</v>
      </c>
      <c r="I8" s="63" t="s">
        <v>246</v>
      </c>
      <c r="J8" s="63" t="s">
        <v>293</v>
      </c>
      <c r="K8" s="63" t="s">
        <v>294</v>
      </c>
      <c r="L8" s="63" t="s">
        <v>248</v>
      </c>
      <c r="M8" s="63" t="s">
        <v>249</v>
      </c>
      <c r="N8" s="63" t="s">
        <v>250</v>
      </c>
      <c r="O8" s="330"/>
      <c r="P8" s="330"/>
      <c r="Q8" s="330"/>
    </row>
    <row r="9" spans="1:17" ht="132" customHeight="1" x14ac:dyDescent="0.25">
      <c r="A9" s="336"/>
      <c r="B9" s="339"/>
      <c r="C9" s="339"/>
      <c r="D9" s="63" t="s">
        <v>295</v>
      </c>
      <c r="E9" s="63" t="s">
        <v>296</v>
      </c>
      <c r="F9" s="63" t="s">
        <v>297</v>
      </c>
      <c r="G9" s="63" t="s">
        <v>298</v>
      </c>
      <c r="H9" s="63" t="s">
        <v>256</v>
      </c>
      <c r="I9" s="63" t="s">
        <v>257</v>
      </c>
      <c r="J9" s="63" t="s">
        <v>299</v>
      </c>
      <c r="K9" s="63" t="s">
        <v>300</v>
      </c>
      <c r="L9" s="63" t="s">
        <v>301</v>
      </c>
      <c r="M9" s="63" t="s">
        <v>302</v>
      </c>
      <c r="N9" s="63" t="s">
        <v>261</v>
      </c>
      <c r="O9" s="331"/>
      <c r="P9" s="331"/>
      <c r="Q9" s="331"/>
    </row>
    <row r="10" spans="1:17" x14ac:dyDescent="0.25">
      <c r="A10" s="332" t="s">
        <v>11</v>
      </c>
      <c r="B10" s="332"/>
      <c r="C10" s="332"/>
      <c r="D10" s="64">
        <v>66</v>
      </c>
      <c r="E10" s="64">
        <v>84</v>
      </c>
      <c r="F10" s="64">
        <v>89</v>
      </c>
      <c r="G10" s="64">
        <v>4</v>
      </c>
      <c r="H10" s="64">
        <v>91</v>
      </c>
      <c r="I10" s="64">
        <v>90</v>
      </c>
      <c r="J10" s="64">
        <v>87</v>
      </c>
      <c r="K10" s="64">
        <v>5</v>
      </c>
      <c r="L10" s="64">
        <v>87</v>
      </c>
      <c r="M10" s="64">
        <v>77</v>
      </c>
      <c r="N10" s="64">
        <v>86</v>
      </c>
      <c r="O10" s="65"/>
      <c r="P10" s="65"/>
      <c r="Q10" s="66"/>
    </row>
    <row r="11" spans="1:17" x14ac:dyDescent="0.25">
      <c r="A11" s="67" t="s">
        <v>37</v>
      </c>
      <c r="B11" s="68"/>
      <c r="C11" s="69" t="s">
        <v>303</v>
      </c>
      <c r="D11" s="64">
        <v>80</v>
      </c>
      <c r="E11" s="64">
        <v>100</v>
      </c>
      <c r="F11" s="64">
        <v>91</v>
      </c>
      <c r="G11" s="64"/>
      <c r="H11" s="64">
        <v>100</v>
      </c>
      <c r="I11" s="64">
        <v>100</v>
      </c>
      <c r="J11" s="64">
        <v>92</v>
      </c>
      <c r="K11" s="64"/>
      <c r="L11" s="64">
        <v>98</v>
      </c>
      <c r="M11" s="64">
        <v>91</v>
      </c>
      <c r="N11" s="64">
        <v>95</v>
      </c>
      <c r="O11" s="70">
        <f>SUM(D11:N11)</f>
        <v>847</v>
      </c>
      <c r="P11" s="72">
        <f>AVERAGE(D11:N11)</f>
        <v>94.111111111111114</v>
      </c>
      <c r="Q11" s="71">
        <v>1</v>
      </c>
    </row>
    <row r="12" spans="1:17" x14ac:dyDescent="0.25">
      <c r="A12" s="67" t="s">
        <v>40</v>
      </c>
      <c r="B12" s="68"/>
      <c r="C12" s="69" t="s">
        <v>304</v>
      </c>
      <c r="D12" s="64">
        <v>65</v>
      </c>
      <c r="E12" s="64">
        <v>84</v>
      </c>
      <c r="F12" s="64">
        <v>92</v>
      </c>
      <c r="G12" s="64"/>
      <c r="H12" s="64">
        <v>86</v>
      </c>
      <c r="I12" s="64">
        <v>92</v>
      </c>
      <c r="J12" s="64">
        <v>95</v>
      </c>
      <c r="K12" s="64"/>
      <c r="L12" s="64">
        <v>91</v>
      </c>
      <c r="M12" s="64">
        <v>77</v>
      </c>
      <c r="N12" s="64">
        <v>80</v>
      </c>
      <c r="O12" s="70">
        <f t="shared" ref="O12:O40" si="0">SUM(D12:N12)</f>
        <v>762</v>
      </c>
      <c r="P12" s="72">
        <f t="shared" ref="P12:P40" si="1">AVERAGE(D12:N12)</f>
        <v>84.666666666666671</v>
      </c>
      <c r="Q12" s="71">
        <v>16</v>
      </c>
    </row>
    <row r="13" spans="1:17" x14ac:dyDescent="0.25">
      <c r="A13" s="67" t="s">
        <v>43</v>
      </c>
      <c r="B13" s="68"/>
      <c r="C13" s="69" t="s">
        <v>305</v>
      </c>
      <c r="D13" s="64">
        <v>75</v>
      </c>
      <c r="E13" s="64">
        <v>97</v>
      </c>
      <c r="F13" s="64">
        <v>91</v>
      </c>
      <c r="G13" s="64"/>
      <c r="H13" s="64">
        <v>98</v>
      </c>
      <c r="I13" s="64">
        <v>92</v>
      </c>
      <c r="J13" s="64">
        <v>98</v>
      </c>
      <c r="K13" s="64"/>
      <c r="L13" s="64">
        <v>98</v>
      </c>
      <c r="M13" s="64">
        <v>91</v>
      </c>
      <c r="N13" s="64">
        <v>95</v>
      </c>
      <c r="O13" s="70">
        <f t="shared" si="0"/>
        <v>835</v>
      </c>
      <c r="P13" s="72">
        <f t="shared" si="1"/>
        <v>92.777777777777771</v>
      </c>
      <c r="Q13" s="71">
        <v>3</v>
      </c>
    </row>
    <row r="14" spans="1:17" x14ac:dyDescent="0.25">
      <c r="A14" s="67" t="s">
        <v>46</v>
      </c>
      <c r="B14" s="68"/>
      <c r="C14" s="69" t="s">
        <v>306</v>
      </c>
      <c r="D14" s="64">
        <v>69</v>
      </c>
      <c r="E14" s="64">
        <v>91</v>
      </c>
      <c r="F14" s="64">
        <v>94</v>
      </c>
      <c r="G14" s="64"/>
      <c r="H14" s="64">
        <v>100</v>
      </c>
      <c r="I14" s="64">
        <v>92</v>
      </c>
      <c r="J14" s="64">
        <v>98</v>
      </c>
      <c r="K14" s="64"/>
      <c r="L14" s="64">
        <v>91</v>
      </c>
      <c r="M14" s="64">
        <v>91</v>
      </c>
      <c r="N14" s="64">
        <v>95</v>
      </c>
      <c r="O14" s="70">
        <f t="shared" si="0"/>
        <v>821</v>
      </c>
      <c r="P14" s="72">
        <f t="shared" si="1"/>
        <v>91.222222222222229</v>
      </c>
      <c r="Q14" s="71">
        <v>8</v>
      </c>
    </row>
    <row r="15" spans="1:17" x14ac:dyDescent="0.25">
      <c r="A15" s="67" t="s">
        <v>48</v>
      </c>
      <c r="B15" s="68"/>
      <c r="C15" s="69" t="s">
        <v>307</v>
      </c>
      <c r="D15" s="64">
        <v>65</v>
      </c>
      <c r="E15" s="64">
        <v>70</v>
      </c>
      <c r="F15" s="64">
        <v>76</v>
      </c>
      <c r="G15" s="64">
        <v>63</v>
      </c>
      <c r="H15" s="64">
        <v>75</v>
      </c>
      <c r="I15" s="64">
        <v>76</v>
      </c>
      <c r="J15" s="64">
        <v>61</v>
      </c>
      <c r="K15" s="64">
        <v>80</v>
      </c>
      <c r="L15" s="64">
        <v>62</v>
      </c>
      <c r="M15" s="64">
        <v>62</v>
      </c>
      <c r="N15" s="64">
        <v>80</v>
      </c>
      <c r="O15" s="70">
        <f t="shared" si="0"/>
        <v>770</v>
      </c>
      <c r="P15" s="72">
        <f t="shared" si="1"/>
        <v>70</v>
      </c>
      <c r="Q15" s="71">
        <v>14</v>
      </c>
    </row>
    <row r="16" spans="1:17" x14ac:dyDescent="0.25">
      <c r="A16" s="67" t="s">
        <v>50</v>
      </c>
      <c r="B16" s="68"/>
      <c r="C16" s="69" t="s">
        <v>308</v>
      </c>
      <c r="D16" s="64">
        <v>62</v>
      </c>
      <c r="E16" s="64">
        <v>100</v>
      </c>
      <c r="F16" s="64">
        <v>94</v>
      </c>
      <c r="G16" s="64"/>
      <c r="H16" s="64">
        <v>91</v>
      </c>
      <c r="I16" s="64">
        <v>97</v>
      </c>
      <c r="J16" s="64">
        <v>92</v>
      </c>
      <c r="K16" s="64"/>
      <c r="L16" s="64">
        <v>92</v>
      </c>
      <c r="M16" s="64">
        <v>86</v>
      </c>
      <c r="N16" s="64">
        <v>85</v>
      </c>
      <c r="O16" s="70">
        <f t="shared" si="0"/>
        <v>799</v>
      </c>
      <c r="P16" s="72">
        <f t="shared" si="1"/>
        <v>88.777777777777771</v>
      </c>
      <c r="Q16" s="71">
        <v>11</v>
      </c>
    </row>
    <row r="17" spans="1:17" x14ac:dyDescent="0.25">
      <c r="A17" s="67" t="s">
        <v>53</v>
      </c>
      <c r="B17" s="68"/>
      <c r="C17" s="69" t="s">
        <v>309</v>
      </c>
      <c r="D17" s="64">
        <v>61</v>
      </c>
      <c r="E17" s="64">
        <v>76</v>
      </c>
      <c r="F17" s="64">
        <v>76</v>
      </c>
      <c r="G17" s="64">
        <v>61</v>
      </c>
      <c r="H17" s="64">
        <v>60</v>
      </c>
      <c r="I17" s="64">
        <v>62</v>
      </c>
      <c r="J17" s="64">
        <v>76</v>
      </c>
      <c r="K17" s="64">
        <v>60</v>
      </c>
      <c r="L17" s="64">
        <v>76</v>
      </c>
      <c r="M17" s="64">
        <v>55</v>
      </c>
      <c r="N17" s="64">
        <v>70</v>
      </c>
      <c r="O17" s="70">
        <f t="shared" si="0"/>
        <v>733</v>
      </c>
      <c r="P17" s="72">
        <f t="shared" si="1"/>
        <v>66.63636363636364</v>
      </c>
      <c r="Q17" s="71">
        <v>22</v>
      </c>
    </row>
    <row r="18" spans="1:17" x14ac:dyDescent="0.25">
      <c r="A18" s="67" t="s">
        <v>39</v>
      </c>
      <c r="B18" s="68"/>
      <c r="C18" s="69" t="s">
        <v>310</v>
      </c>
      <c r="D18" s="64">
        <v>79</v>
      </c>
      <c r="E18" s="64">
        <v>83</v>
      </c>
      <c r="F18" s="64">
        <v>94</v>
      </c>
      <c r="G18" s="64"/>
      <c r="H18" s="64">
        <v>100</v>
      </c>
      <c r="I18" s="64">
        <v>93</v>
      </c>
      <c r="J18" s="64">
        <v>93</v>
      </c>
      <c r="K18" s="64"/>
      <c r="L18" s="64">
        <v>93</v>
      </c>
      <c r="M18" s="64">
        <v>75</v>
      </c>
      <c r="N18" s="64">
        <v>95</v>
      </c>
      <c r="O18" s="70">
        <f t="shared" si="0"/>
        <v>805</v>
      </c>
      <c r="P18" s="72">
        <f t="shared" si="1"/>
        <v>89.444444444444443</v>
      </c>
      <c r="Q18" s="71">
        <v>9</v>
      </c>
    </row>
    <row r="19" spans="1:17" x14ac:dyDescent="0.25">
      <c r="A19" s="67" t="s">
        <v>58</v>
      </c>
      <c r="B19" s="68"/>
      <c r="C19" s="69" t="s">
        <v>311</v>
      </c>
      <c r="D19" s="64">
        <v>70</v>
      </c>
      <c r="E19" s="64">
        <v>88</v>
      </c>
      <c r="F19" s="64">
        <v>94</v>
      </c>
      <c r="G19" s="64"/>
      <c r="H19" s="64">
        <v>98</v>
      </c>
      <c r="I19" s="64">
        <v>95</v>
      </c>
      <c r="J19" s="64">
        <v>98</v>
      </c>
      <c r="K19" s="64"/>
      <c r="L19" s="64">
        <v>96</v>
      </c>
      <c r="M19" s="64">
        <v>94</v>
      </c>
      <c r="N19" s="64">
        <v>95</v>
      </c>
      <c r="O19" s="70">
        <f t="shared" si="0"/>
        <v>828</v>
      </c>
      <c r="P19" s="72">
        <f t="shared" si="1"/>
        <v>92</v>
      </c>
      <c r="Q19" s="71">
        <v>6</v>
      </c>
    </row>
    <row r="20" spans="1:17" x14ac:dyDescent="0.25">
      <c r="A20" s="67" t="s">
        <v>61</v>
      </c>
      <c r="B20" s="68"/>
      <c r="C20" s="69" t="s">
        <v>312</v>
      </c>
      <c r="D20" s="64">
        <v>65</v>
      </c>
      <c r="E20" s="64">
        <v>76</v>
      </c>
      <c r="F20" s="64">
        <v>91</v>
      </c>
      <c r="G20" s="64"/>
      <c r="H20" s="64">
        <v>92</v>
      </c>
      <c r="I20" s="64">
        <v>93</v>
      </c>
      <c r="J20" s="64">
        <v>82</v>
      </c>
      <c r="K20" s="64"/>
      <c r="L20" s="64">
        <v>92</v>
      </c>
      <c r="M20" s="64">
        <v>77</v>
      </c>
      <c r="N20" s="64">
        <v>85</v>
      </c>
      <c r="O20" s="70">
        <f t="shared" si="0"/>
        <v>753</v>
      </c>
      <c r="P20" s="72">
        <f t="shared" si="1"/>
        <v>83.666666666666671</v>
      </c>
      <c r="Q20" s="71">
        <v>19</v>
      </c>
    </row>
    <row r="21" spans="1:17" x14ac:dyDescent="0.25">
      <c r="A21" s="67" t="s">
        <v>64</v>
      </c>
      <c r="B21" s="68"/>
      <c r="C21" s="69" t="s">
        <v>313</v>
      </c>
      <c r="D21" s="64">
        <v>65</v>
      </c>
      <c r="E21" s="64">
        <v>85</v>
      </c>
      <c r="F21" s="64">
        <v>92</v>
      </c>
      <c r="G21" s="64"/>
      <c r="H21" s="64">
        <v>91</v>
      </c>
      <c r="I21" s="64">
        <v>92</v>
      </c>
      <c r="J21" s="64">
        <v>82</v>
      </c>
      <c r="K21" s="64"/>
      <c r="L21" s="64">
        <v>91</v>
      </c>
      <c r="M21" s="64">
        <v>75</v>
      </c>
      <c r="N21" s="64">
        <v>85</v>
      </c>
      <c r="O21" s="70">
        <f t="shared" si="0"/>
        <v>758</v>
      </c>
      <c r="P21" s="72">
        <f t="shared" si="1"/>
        <v>84.222222222222229</v>
      </c>
      <c r="Q21" s="71">
        <v>17</v>
      </c>
    </row>
    <row r="22" spans="1:17" x14ac:dyDescent="0.25">
      <c r="A22" s="67" t="s">
        <v>63</v>
      </c>
      <c r="B22" s="68"/>
      <c r="C22" s="69" t="s">
        <v>314</v>
      </c>
      <c r="D22" s="64">
        <v>69</v>
      </c>
      <c r="E22" s="64">
        <v>97</v>
      </c>
      <c r="F22" s="64">
        <v>91</v>
      </c>
      <c r="G22" s="64"/>
      <c r="H22" s="64">
        <v>100</v>
      </c>
      <c r="I22" s="64">
        <v>93</v>
      </c>
      <c r="J22" s="64">
        <v>88</v>
      </c>
      <c r="K22" s="64"/>
      <c r="L22" s="64">
        <v>98</v>
      </c>
      <c r="M22" s="64">
        <v>91</v>
      </c>
      <c r="N22" s="64">
        <v>95</v>
      </c>
      <c r="O22" s="70">
        <f t="shared" si="0"/>
        <v>822</v>
      </c>
      <c r="P22" s="72">
        <f t="shared" si="1"/>
        <v>91.333333333333329</v>
      </c>
      <c r="Q22" s="71">
        <v>7</v>
      </c>
    </row>
    <row r="23" spans="1:17" x14ac:dyDescent="0.25">
      <c r="A23" s="67" t="s">
        <v>69</v>
      </c>
      <c r="B23" s="68"/>
      <c r="C23" s="69" t="s">
        <v>315</v>
      </c>
      <c r="D23" s="64">
        <v>61</v>
      </c>
      <c r="E23" s="64">
        <v>62</v>
      </c>
      <c r="F23" s="64">
        <v>61</v>
      </c>
      <c r="G23" s="64"/>
      <c r="H23" s="64">
        <v>75</v>
      </c>
      <c r="I23" s="64">
        <v>76</v>
      </c>
      <c r="J23" s="64">
        <v>61</v>
      </c>
      <c r="K23" s="64"/>
      <c r="L23" s="64">
        <v>75</v>
      </c>
      <c r="M23" s="64">
        <v>40</v>
      </c>
      <c r="N23" s="64">
        <v>70</v>
      </c>
      <c r="O23" s="70">
        <f t="shared" si="0"/>
        <v>581</v>
      </c>
      <c r="P23" s="72">
        <f t="shared" si="1"/>
        <v>64.555555555555557</v>
      </c>
      <c r="Q23" s="71">
        <v>29</v>
      </c>
    </row>
    <row r="24" spans="1:17" x14ac:dyDescent="0.25">
      <c r="A24" s="67" t="s">
        <v>71</v>
      </c>
      <c r="B24" s="68"/>
      <c r="C24" s="69" t="s">
        <v>316</v>
      </c>
      <c r="D24" s="64">
        <v>69</v>
      </c>
      <c r="E24" s="64">
        <v>97</v>
      </c>
      <c r="F24" s="64">
        <v>94</v>
      </c>
      <c r="G24" s="64"/>
      <c r="H24" s="64">
        <v>100</v>
      </c>
      <c r="I24" s="64">
        <v>92</v>
      </c>
      <c r="J24" s="64">
        <v>92</v>
      </c>
      <c r="K24" s="64"/>
      <c r="L24" s="64">
        <v>98</v>
      </c>
      <c r="M24" s="64">
        <v>100</v>
      </c>
      <c r="N24" s="64">
        <v>95</v>
      </c>
      <c r="O24" s="70">
        <f t="shared" si="0"/>
        <v>837</v>
      </c>
      <c r="P24" s="72">
        <f t="shared" si="1"/>
        <v>93</v>
      </c>
      <c r="Q24" s="71">
        <v>2</v>
      </c>
    </row>
    <row r="25" spans="1:17" x14ac:dyDescent="0.25">
      <c r="A25" s="67" t="s">
        <v>74</v>
      </c>
      <c r="B25" s="68"/>
      <c r="C25" s="69" t="s">
        <v>317</v>
      </c>
      <c r="D25" s="64">
        <v>61</v>
      </c>
      <c r="E25" s="64">
        <v>95</v>
      </c>
      <c r="F25" s="64">
        <v>96</v>
      </c>
      <c r="G25" s="64"/>
      <c r="H25" s="64">
        <v>99</v>
      </c>
      <c r="I25" s="64">
        <v>99</v>
      </c>
      <c r="J25" s="64">
        <v>100</v>
      </c>
      <c r="K25" s="64"/>
      <c r="L25" s="64">
        <v>91</v>
      </c>
      <c r="M25" s="64">
        <v>98</v>
      </c>
      <c r="N25" s="64">
        <v>95</v>
      </c>
      <c r="O25" s="70">
        <f t="shared" si="0"/>
        <v>834</v>
      </c>
      <c r="P25" s="72">
        <f t="shared" si="1"/>
        <v>92.666666666666671</v>
      </c>
      <c r="Q25" s="71">
        <v>4</v>
      </c>
    </row>
    <row r="26" spans="1:17" x14ac:dyDescent="0.25">
      <c r="A26" s="67" t="s">
        <v>76</v>
      </c>
      <c r="B26" s="68"/>
      <c r="C26" s="69" t="s">
        <v>318</v>
      </c>
      <c r="D26" s="64">
        <v>65</v>
      </c>
      <c r="E26" s="64">
        <v>78</v>
      </c>
      <c r="F26" s="64">
        <v>76</v>
      </c>
      <c r="G26" s="64"/>
      <c r="H26" s="64">
        <v>76</v>
      </c>
      <c r="I26" s="64">
        <v>92</v>
      </c>
      <c r="J26" s="64">
        <v>86</v>
      </c>
      <c r="K26" s="64"/>
      <c r="L26" s="64">
        <v>78</v>
      </c>
      <c r="M26" s="64">
        <v>77</v>
      </c>
      <c r="N26" s="64">
        <v>85</v>
      </c>
      <c r="O26" s="70">
        <f t="shared" si="0"/>
        <v>713</v>
      </c>
      <c r="P26" s="72">
        <f t="shared" si="1"/>
        <v>79.222222222222229</v>
      </c>
      <c r="Q26" s="71">
        <v>26</v>
      </c>
    </row>
    <row r="27" spans="1:17" x14ac:dyDescent="0.25">
      <c r="A27" s="67" t="s">
        <v>78</v>
      </c>
      <c r="B27" s="68"/>
      <c r="C27" s="69" t="s">
        <v>319</v>
      </c>
      <c r="D27" s="64">
        <v>61</v>
      </c>
      <c r="E27" s="64">
        <v>76</v>
      </c>
      <c r="F27" s="64">
        <v>91</v>
      </c>
      <c r="G27" s="64"/>
      <c r="H27" s="64">
        <v>87</v>
      </c>
      <c r="I27" s="64">
        <v>95</v>
      </c>
      <c r="J27" s="64">
        <v>88</v>
      </c>
      <c r="K27" s="64"/>
      <c r="L27" s="64">
        <v>79</v>
      </c>
      <c r="M27" s="64">
        <v>66</v>
      </c>
      <c r="N27" s="64">
        <v>70</v>
      </c>
      <c r="O27" s="70">
        <f t="shared" si="0"/>
        <v>713</v>
      </c>
      <c r="P27" s="72">
        <f t="shared" si="1"/>
        <v>79.222222222222229</v>
      </c>
      <c r="Q27" s="71">
        <v>27</v>
      </c>
    </row>
    <row r="28" spans="1:17" x14ac:dyDescent="0.25">
      <c r="A28" s="67" t="s">
        <v>55</v>
      </c>
      <c r="B28" s="68"/>
      <c r="C28" s="69" t="s">
        <v>320</v>
      </c>
      <c r="D28" s="64">
        <v>61</v>
      </c>
      <c r="E28" s="64">
        <v>63</v>
      </c>
      <c r="F28" s="64">
        <v>91</v>
      </c>
      <c r="G28" s="64"/>
      <c r="H28" s="64">
        <v>92</v>
      </c>
      <c r="I28" s="64">
        <v>92</v>
      </c>
      <c r="J28" s="64">
        <v>85</v>
      </c>
      <c r="K28" s="64"/>
      <c r="L28" s="64">
        <v>81</v>
      </c>
      <c r="M28" s="64">
        <v>65</v>
      </c>
      <c r="N28" s="64">
        <v>85</v>
      </c>
      <c r="O28" s="70">
        <f t="shared" si="0"/>
        <v>715</v>
      </c>
      <c r="P28" s="72">
        <f t="shared" si="1"/>
        <v>79.444444444444443</v>
      </c>
      <c r="Q28" s="71">
        <v>24</v>
      </c>
    </row>
    <row r="29" spans="1:17" x14ac:dyDescent="0.25">
      <c r="A29" s="67" t="s">
        <v>52</v>
      </c>
      <c r="B29" s="68"/>
      <c r="C29" s="69" t="s">
        <v>321</v>
      </c>
      <c r="D29" s="64">
        <v>61</v>
      </c>
      <c r="E29" s="64">
        <v>86</v>
      </c>
      <c r="F29" s="64">
        <v>92</v>
      </c>
      <c r="G29" s="64"/>
      <c r="H29" s="64">
        <v>92</v>
      </c>
      <c r="I29" s="64">
        <v>93</v>
      </c>
      <c r="J29" s="64">
        <v>92</v>
      </c>
      <c r="K29" s="64"/>
      <c r="L29" s="64">
        <v>95</v>
      </c>
      <c r="M29" s="64">
        <v>69</v>
      </c>
      <c r="N29" s="64">
        <v>85</v>
      </c>
      <c r="O29" s="70">
        <f t="shared" si="0"/>
        <v>765</v>
      </c>
      <c r="P29" s="72">
        <f t="shared" si="1"/>
        <v>85</v>
      </c>
      <c r="Q29" s="71">
        <v>15</v>
      </c>
    </row>
    <row r="30" spans="1:17" x14ac:dyDescent="0.25">
      <c r="A30" s="67" t="s">
        <v>83</v>
      </c>
      <c r="B30" s="68"/>
      <c r="C30" s="69" t="s">
        <v>322</v>
      </c>
      <c r="D30" s="64">
        <v>61</v>
      </c>
      <c r="E30" s="64">
        <v>71</v>
      </c>
      <c r="F30" s="64">
        <v>78</v>
      </c>
      <c r="G30" s="64"/>
      <c r="H30" s="64">
        <v>75</v>
      </c>
      <c r="I30" s="64">
        <v>78</v>
      </c>
      <c r="J30" s="64">
        <v>76</v>
      </c>
      <c r="K30" s="64"/>
      <c r="L30" s="64">
        <v>75</v>
      </c>
      <c r="M30" s="64">
        <v>63</v>
      </c>
      <c r="N30" s="64">
        <v>70</v>
      </c>
      <c r="O30" s="70">
        <f t="shared" si="0"/>
        <v>647</v>
      </c>
      <c r="P30" s="72">
        <f t="shared" si="1"/>
        <v>71.888888888888886</v>
      </c>
      <c r="Q30" s="71">
        <v>28</v>
      </c>
    </row>
    <row r="31" spans="1:17" x14ac:dyDescent="0.25">
      <c r="A31" s="67" t="s">
        <v>42</v>
      </c>
      <c r="B31" s="68"/>
      <c r="C31" s="69" t="s">
        <v>323</v>
      </c>
      <c r="D31" s="64">
        <v>61</v>
      </c>
      <c r="E31" s="64">
        <v>68</v>
      </c>
      <c r="F31" s="64">
        <v>92</v>
      </c>
      <c r="G31" s="64"/>
      <c r="H31" s="64">
        <v>100</v>
      </c>
      <c r="I31" s="64">
        <v>94</v>
      </c>
      <c r="J31" s="64">
        <v>96</v>
      </c>
      <c r="K31" s="64"/>
      <c r="L31" s="64">
        <v>92</v>
      </c>
      <c r="M31" s="64">
        <v>92</v>
      </c>
      <c r="N31" s="64">
        <v>95</v>
      </c>
      <c r="O31" s="70">
        <f t="shared" si="0"/>
        <v>790</v>
      </c>
      <c r="P31" s="72">
        <f t="shared" si="1"/>
        <v>87.777777777777771</v>
      </c>
      <c r="Q31" s="71">
        <v>12</v>
      </c>
    </row>
    <row r="32" spans="1:17" x14ac:dyDescent="0.25">
      <c r="A32" s="67" t="s">
        <v>86</v>
      </c>
      <c r="B32" s="68"/>
      <c r="C32" s="69" t="s">
        <v>324</v>
      </c>
      <c r="D32" s="64">
        <v>65</v>
      </c>
      <c r="E32" s="64">
        <v>82</v>
      </c>
      <c r="F32" s="64">
        <v>91</v>
      </c>
      <c r="G32" s="64"/>
      <c r="H32" s="64">
        <v>78</v>
      </c>
      <c r="I32" s="64">
        <v>92</v>
      </c>
      <c r="J32" s="64">
        <v>96</v>
      </c>
      <c r="K32" s="64"/>
      <c r="L32" s="64">
        <v>81</v>
      </c>
      <c r="M32" s="64">
        <v>62</v>
      </c>
      <c r="N32" s="64">
        <v>70</v>
      </c>
      <c r="O32" s="70">
        <f t="shared" si="0"/>
        <v>717</v>
      </c>
      <c r="P32" s="72">
        <f t="shared" si="1"/>
        <v>79.666666666666671</v>
      </c>
      <c r="Q32" s="71">
        <v>23</v>
      </c>
    </row>
    <row r="33" spans="1:17" x14ac:dyDescent="0.25">
      <c r="A33" s="67" t="s">
        <v>88</v>
      </c>
      <c r="B33" s="68"/>
      <c r="C33" s="69" t="s">
        <v>325</v>
      </c>
      <c r="D33" s="64">
        <v>61</v>
      </c>
      <c r="E33" s="64">
        <v>100</v>
      </c>
      <c r="F33" s="64">
        <v>91</v>
      </c>
      <c r="G33" s="64"/>
      <c r="H33" s="64">
        <v>99</v>
      </c>
      <c r="I33" s="64">
        <v>92</v>
      </c>
      <c r="J33" s="64">
        <v>95</v>
      </c>
      <c r="K33" s="64"/>
      <c r="L33" s="64">
        <v>91</v>
      </c>
      <c r="M33" s="64">
        <v>91</v>
      </c>
      <c r="N33" s="64">
        <v>85</v>
      </c>
      <c r="O33" s="70">
        <f t="shared" si="0"/>
        <v>805</v>
      </c>
      <c r="P33" s="72">
        <f t="shared" si="1"/>
        <v>89.444444444444443</v>
      </c>
      <c r="Q33" s="71">
        <v>10</v>
      </c>
    </row>
    <row r="34" spans="1:17" x14ac:dyDescent="0.25">
      <c r="A34" s="67" t="s">
        <v>45</v>
      </c>
      <c r="B34" s="68"/>
      <c r="C34" s="69" t="s">
        <v>326</v>
      </c>
      <c r="D34" s="64">
        <v>69</v>
      </c>
      <c r="E34" s="64">
        <v>74</v>
      </c>
      <c r="F34" s="64">
        <v>91</v>
      </c>
      <c r="G34" s="64"/>
      <c r="H34" s="64">
        <v>91</v>
      </c>
      <c r="I34" s="64">
        <v>85</v>
      </c>
      <c r="J34" s="64">
        <v>78</v>
      </c>
      <c r="K34" s="64"/>
      <c r="L34" s="64">
        <v>81</v>
      </c>
      <c r="M34" s="64">
        <v>60</v>
      </c>
      <c r="N34" s="64">
        <v>85</v>
      </c>
      <c r="O34" s="70">
        <f t="shared" si="0"/>
        <v>714</v>
      </c>
      <c r="P34" s="72">
        <f t="shared" si="1"/>
        <v>79.333333333333329</v>
      </c>
      <c r="Q34" s="71">
        <v>25</v>
      </c>
    </row>
    <row r="35" spans="1:17" x14ac:dyDescent="0.25">
      <c r="A35" s="67" t="s">
        <v>73</v>
      </c>
      <c r="B35" s="68"/>
      <c r="C35" s="69" t="s">
        <v>327</v>
      </c>
      <c r="D35" s="64">
        <v>72</v>
      </c>
      <c r="E35" s="64">
        <v>93</v>
      </c>
      <c r="F35" s="64">
        <v>91</v>
      </c>
      <c r="G35" s="64"/>
      <c r="H35" s="64">
        <v>91</v>
      </c>
      <c r="I35" s="64">
        <v>84</v>
      </c>
      <c r="J35" s="64">
        <v>78</v>
      </c>
      <c r="K35" s="64"/>
      <c r="L35" s="64">
        <v>83</v>
      </c>
      <c r="M35" s="64">
        <v>77</v>
      </c>
      <c r="N35" s="64">
        <v>85</v>
      </c>
      <c r="O35" s="70">
        <f t="shared" si="0"/>
        <v>754</v>
      </c>
      <c r="P35" s="72">
        <f t="shared" si="1"/>
        <v>83.777777777777771</v>
      </c>
      <c r="Q35" s="71">
        <v>18</v>
      </c>
    </row>
    <row r="36" spans="1:17" x14ac:dyDescent="0.25">
      <c r="A36" s="67" t="s">
        <v>57</v>
      </c>
      <c r="B36" s="68"/>
      <c r="C36" s="69" t="s">
        <v>328</v>
      </c>
      <c r="D36" s="64">
        <v>75</v>
      </c>
      <c r="E36" s="64">
        <v>97</v>
      </c>
      <c r="F36" s="64">
        <v>91</v>
      </c>
      <c r="G36" s="64"/>
      <c r="H36" s="64">
        <v>100</v>
      </c>
      <c r="I36" s="64">
        <v>93</v>
      </c>
      <c r="J36" s="64">
        <v>90</v>
      </c>
      <c r="K36" s="64"/>
      <c r="L36" s="64">
        <v>98</v>
      </c>
      <c r="M36" s="64">
        <v>91</v>
      </c>
      <c r="N36" s="64">
        <v>95</v>
      </c>
      <c r="O36" s="70">
        <f t="shared" si="0"/>
        <v>830</v>
      </c>
      <c r="P36" s="72">
        <f t="shared" si="1"/>
        <v>92.222222222222229</v>
      </c>
      <c r="Q36" s="71">
        <v>5</v>
      </c>
    </row>
    <row r="37" spans="1:17" x14ac:dyDescent="0.25">
      <c r="A37" s="67" t="s">
        <v>60</v>
      </c>
      <c r="B37" s="68"/>
      <c r="C37" s="69" t="s">
        <v>329</v>
      </c>
      <c r="D37" s="64">
        <v>70</v>
      </c>
      <c r="E37" s="64">
        <v>91</v>
      </c>
      <c r="F37" s="64">
        <v>92</v>
      </c>
      <c r="G37" s="64"/>
      <c r="H37" s="64">
        <v>92</v>
      </c>
      <c r="I37" s="64">
        <v>76</v>
      </c>
      <c r="J37" s="64">
        <v>82</v>
      </c>
      <c r="K37" s="64"/>
      <c r="L37" s="64">
        <v>76</v>
      </c>
      <c r="M37" s="64">
        <v>75</v>
      </c>
      <c r="N37" s="64">
        <v>85</v>
      </c>
      <c r="O37" s="70">
        <f t="shared" si="0"/>
        <v>739</v>
      </c>
      <c r="P37" s="72">
        <f t="shared" si="1"/>
        <v>82.111111111111114</v>
      </c>
      <c r="Q37" s="71">
        <v>20</v>
      </c>
    </row>
    <row r="38" spans="1:17" x14ac:dyDescent="0.25">
      <c r="A38" s="67" t="s">
        <v>82</v>
      </c>
      <c r="B38" s="68"/>
      <c r="C38" s="69" t="s">
        <v>330</v>
      </c>
      <c r="D38" s="64">
        <v>61</v>
      </c>
      <c r="E38" s="64">
        <v>90</v>
      </c>
      <c r="F38" s="64">
        <v>91</v>
      </c>
      <c r="G38" s="64"/>
      <c r="H38" s="64">
        <v>94</v>
      </c>
      <c r="I38" s="64">
        <v>93</v>
      </c>
      <c r="J38" s="64">
        <v>95</v>
      </c>
      <c r="K38" s="64"/>
      <c r="L38" s="64">
        <v>92</v>
      </c>
      <c r="M38" s="64">
        <v>79</v>
      </c>
      <c r="N38" s="64">
        <v>85</v>
      </c>
      <c r="O38" s="70">
        <f t="shared" si="0"/>
        <v>780</v>
      </c>
      <c r="P38" s="72">
        <f t="shared" si="1"/>
        <v>86.666666666666671</v>
      </c>
      <c r="Q38" s="71">
        <v>13</v>
      </c>
    </row>
    <row r="39" spans="1:17" x14ac:dyDescent="0.25">
      <c r="A39" s="67" t="s">
        <v>67</v>
      </c>
      <c r="B39" s="68"/>
      <c r="C39" s="69" t="s">
        <v>331</v>
      </c>
      <c r="D39" s="64">
        <v>69</v>
      </c>
      <c r="E39" s="64">
        <v>72</v>
      </c>
      <c r="F39" s="64">
        <v>91</v>
      </c>
      <c r="G39" s="64"/>
      <c r="H39" s="64">
        <v>100</v>
      </c>
      <c r="I39" s="64">
        <v>92</v>
      </c>
      <c r="J39" s="64">
        <v>80</v>
      </c>
      <c r="K39" s="64"/>
      <c r="L39" s="64">
        <v>81</v>
      </c>
      <c r="M39" s="64">
        <v>66</v>
      </c>
      <c r="N39" s="64">
        <v>85</v>
      </c>
      <c r="O39" s="70">
        <f t="shared" si="0"/>
        <v>736</v>
      </c>
      <c r="P39" s="72">
        <f t="shared" si="1"/>
        <v>81.777777777777771</v>
      </c>
      <c r="Q39" s="71">
        <v>21</v>
      </c>
    </row>
    <row r="40" spans="1:17" x14ac:dyDescent="0.25">
      <c r="A40" s="67" t="s">
        <v>66</v>
      </c>
      <c r="B40" s="68"/>
      <c r="C40" s="69" t="s">
        <v>332</v>
      </c>
      <c r="D40" s="64">
        <v>61</v>
      </c>
      <c r="E40" s="64">
        <v>83</v>
      </c>
      <c r="F40" s="64">
        <v>91</v>
      </c>
      <c r="G40" s="64"/>
      <c r="H40" s="64">
        <v>100</v>
      </c>
      <c r="I40" s="64">
        <v>96</v>
      </c>
      <c r="J40" s="64">
        <v>86</v>
      </c>
      <c r="K40" s="64"/>
      <c r="L40" s="64">
        <v>82</v>
      </c>
      <c r="M40" s="64">
        <v>81</v>
      </c>
      <c r="N40" s="64">
        <v>85</v>
      </c>
      <c r="O40" s="70">
        <f t="shared" si="0"/>
        <v>765</v>
      </c>
      <c r="P40" s="72">
        <f t="shared" si="1"/>
        <v>85</v>
      </c>
      <c r="Q40" s="71">
        <v>15</v>
      </c>
    </row>
  </sheetData>
  <mergeCells count="15">
    <mergeCell ref="O7:O9"/>
    <mergeCell ref="P7:P9"/>
    <mergeCell ref="Q7:Q9"/>
    <mergeCell ref="A10:C10"/>
    <mergeCell ref="B3:K3"/>
    <mergeCell ref="B4:C4"/>
    <mergeCell ref="D4:E4"/>
    <mergeCell ref="F4:K4"/>
    <mergeCell ref="B5:C5"/>
    <mergeCell ref="F5:K5"/>
    <mergeCell ref="A7:A9"/>
    <mergeCell ref="B7:B9"/>
    <mergeCell ref="C7:C9"/>
    <mergeCell ref="D7:K7"/>
    <mergeCell ref="L7:N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58F7B-C9E4-4FC1-972B-0E04C3CA4099}">
  <dimension ref="A1:Q37"/>
  <sheetViews>
    <sheetView topLeftCell="A26" workbookViewId="0">
      <selection activeCell="B38" sqref="B38"/>
    </sheetView>
  </sheetViews>
  <sheetFormatPr defaultRowHeight="15" x14ac:dyDescent="0.25"/>
  <sheetData>
    <row r="1" spans="1:17" x14ac:dyDescent="0.25">
      <c r="A1" s="73"/>
      <c r="B1" s="74" t="s">
        <v>19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x14ac:dyDescent="0.25">
      <c r="A3" s="73"/>
      <c r="B3" s="352" t="s">
        <v>0</v>
      </c>
      <c r="C3" s="352"/>
      <c r="D3" s="352"/>
      <c r="E3" s="352"/>
      <c r="F3" s="352"/>
      <c r="G3" s="352"/>
      <c r="H3" s="352"/>
      <c r="I3" s="352"/>
      <c r="J3" s="352"/>
      <c r="K3" s="73"/>
      <c r="L3" s="73"/>
      <c r="M3" s="73"/>
      <c r="N3" s="73"/>
      <c r="O3" s="73"/>
      <c r="P3" s="73"/>
      <c r="Q3" s="73"/>
    </row>
    <row r="4" spans="1:17" x14ac:dyDescent="0.25">
      <c r="A4" s="73"/>
      <c r="B4" s="352" t="s">
        <v>333</v>
      </c>
      <c r="C4" s="352"/>
      <c r="D4" s="352" t="s">
        <v>239</v>
      </c>
      <c r="E4" s="352"/>
      <c r="F4" s="352" t="s">
        <v>154</v>
      </c>
      <c r="G4" s="352"/>
      <c r="H4" s="352"/>
      <c r="I4" s="352"/>
      <c r="J4" s="352"/>
      <c r="K4" s="73"/>
      <c r="L4" s="73"/>
      <c r="M4" s="73"/>
      <c r="N4" s="73"/>
      <c r="O4" s="73"/>
      <c r="P4" s="73"/>
      <c r="Q4" s="73"/>
    </row>
    <row r="5" spans="1:17" x14ac:dyDescent="0.25">
      <c r="A5" s="73"/>
      <c r="B5" s="352" t="s">
        <v>4</v>
      </c>
      <c r="C5" s="352"/>
      <c r="D5" s="73"/>
      <c r="E5" s="73"/>
      <c r="F5" s="352" t="s">
        <v>155</v>
      </c>
      <c r="G5" s="352"/>
      <c r="H5" s="352"/>
      <c r="I5" s="352"/>
      <c r="J5" s="352"/>
      <c r="K5" s="73"/>
      <c r="L5" s="73"/>
      <c r="M5" s="73"/>
      <c r="N5" s="73"/>
      <c r="O5" s="73"/>
      <c r="P5" s="73"/>
      <c r="Q5" s="73"/>
    </row>
    <row r="6" spans="1:17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x14ac:dyDescent="0.25">
      <c r="A7" s="345" t="s">
        <v>6</v>
      </c>
      <c r="B7" s="348" t="s">
        <v>20</v>
      </c>
      <c r="C7" s="348" t="s">
        <v>7</v>
      </c>
      <c r="D7" s="351" t="s">
        <v>8</v>
      </c>
      <c r="E7" s="351"/>
      <c r="F7" s="351"/>
      <c r="G7" s="351"/>
      <c r="H7" s="351"/>
      <c r="I7" s="351"/>
      <c r="J7" s="351"/>
      <c r="K7" s="351"/>
      <c r="L7" s="351" t="s">
        <v>9</v>
      </c>
      <c r="M7" s="351"/>
      <c r="N7" s="351"/>
      <c r="O7" s="341" t="s">
        <v>10</v>
      </c>
      <c r="P7" s="341" t="s">
        <v>11</v>
      </c>
      <c r="Q7" s="341" t="s">
        <v>12</v>
      </c>
    </row>
    <row r="8" spans="1:17" ht="119.25" customHeight="1" x14ac:dyDescent="0.25">
      <c r="A8" s="346"/>
      <c r="B8" s="349"/>
      <c r="C8" s="349"/>
      <c r="D8" s="75" t="s">
        <v>334</v>
      </c>
      <c r="E8" s="75" t="s">
        <v>335</v>
      </c>
      <c r="F8" s="75" t="s">
        <v>336</v>
      </c>
      <c r="G8" s="75" t="s">
        <v>241</v>
      </c>
      <c r="H8" s="75" t="s">
        <v>243</v>
      </c>
      <c r="I8" s="75" t="s">
        <v>246</v>
      </c>
      <c r="J8" s="75" t="s">
        <v>337</v>
      </c>
      <c r="K8" s="75" t="s">
        <v>338</v>
      </c>
      <c r="L8" s="75" t="s">
        <v>248</v>
      </c>
      <c r="M8" s="75" t="s">
        <v>250</v>
      </c>
      <c r="N8" s="75" t="s">
        <v>339</v>
      </c>
      <c r="O8" s="342"/>
      <c r="P8" s="342"/>
      <c r="Q8" s="342"/>
    </row>
    <row r="9" spans="1:17" ht="149.25" customHeight="1" x14ac:dyDescent="0.25">
      <c r="A9" s="347"/>
      <c r="B9" s="350"/>
      <c r="C9" s="350"/>
      <c r="D9" s="75" t="s">
        <v>29</v>
      </c>
      <c r="E9" s="75" t="s">
        <v>340</v>
      </c>
      <c r="F9" s="75" t="s">
        <v>341</v>
      </c>
      <c r="G9" s="75" t="s">
        <v>342</v>
      </c>
      <c r="H9" s="75" t="s">
        <v>296</v>
      </c>
      <c r="I9" s="75" t="s">
        <v>343</v>
      </c>
      <c r="J9" s="75" t="s">
        <v>344</v>
      </c>
      <c r="K9" s="75" t="s">
        <v>345</v>
      </c>
      <c r="L9" s="75" t="s">
        <v>346</v>
      </c>
      <c r="M9" s="75" t="s">
        <v>347</v>
      </c>
      <c r="N9" s="75" t="s">
        <v>348</v>
      </c>
      <c r="O9" s="343"/>
      <c r="P9" s="343"/>
      <c r="Q9" s="343"/>
    </row>
    <row r="10" spans="1:17" x14ac:dyDescent="0.25">
      <c r="A10" s="344" t="s">
        <v>11</v>
      </c>
      <c r="B10" s="344"/>
      <c r="C10" s="344"/>
      <c r="D10" s="76">
        <v>66</v>
      </c>
      <c r="E10" s="76">
        <v>80</v>
      </c>
      <c r="F10" s="76">
        <v>86</v>
      </c>
      <c r="G10" s="76">
        <v>66</v>
      </c>
      <c r="H10" s="76">
        <v>87</v>
      </c>
      <c r="I10" s="76">
        <v>85</v>
      </c>
      <c r="J10" s="76">
        <v>68</v>
      </c>
      <c r="K10" s="76">
        <v>82</v>
      </c>
      <c r="L10" s="76">
        <v>80</v>
      </c>
      <c r="M10" s="76">
        <v>77</v>
      </c>
      <c r="N10" s="76">
        <v>73</v>
      </c>
      <c r="O10" s="77"/>
      <c r="P10" s="77"/>
      <c r="Q10" s="78"/>
    </row>
    <row r="11" spans="1:17" x14ac:dyDescent="0.25">
      <c r="A11" s="79" t="s">
        <v>37</v>
      </c>
      <c r="B11" s="80"/>
      <c r="C11" s="81" t="s">
        <v>349</v>
      </c>
      <c r="D11" s="76">
        <v>85</v>
      </c>
      <c r="E11" s="76">
        <v>80</v>
      </c>
      <c r="F11" s="76">
        <v>91</v>
      </c>
      <c r="G11" s="76">
        <v>70</v>
      </c>
      <c r="H11" s="76">
        <v>99</v>
      </c>
      <c r="I11" s="76">
        <v>91</v>
      </c>
      <c r="J11" s="76">
        <v>67</v>
      </c>
      <c r="K11" s="76">
        <v>94</v>
      </c>
      <c r="L11" s="76">
        <v>92</v>
      </c>
      <c r="M11" s="76">
        <v>89</v>
      </c>
      <c r="N11" s="76">
        <v>79</v>
      </c>
      <c r="O11" s="82">
        <f>SUM(D11:N11)</f>
        <v>937</v>
      </c>
      <c r="P11" s="82">
        <f>AVERAGE(D11:N11)</f>
        <v>85.181818181818187</v>
      </c>
      <c r="Q11" s="83">
        <v>8</v>
      </c>
    </row>
    <row r="12" spans="1:17" x14ac:dyDescent="0.25">
      <c r="A12" s="79" t="s">
        <v>40</v>
      </c>
      <c r="B12" s="80"/>
      <c r="C12" s="81" t="s">
        <v>350</v>
      </c>
      <c r="D12" s="76">
        <v>67</v>
      </c>
      <c r="E12" s="76">
        <v>80</v>
      </c>
      <c r="F12" s="76">
        <v>91</v>
      </c>
      <c r="G12" s="76">
        <v>70</v>
      </c>
      <c r="H12" s="76">
        <v>90</v>
      </c>
      <c r="I12" s="76">
        <v>76</v>
      </c>
      <c r="J12" s="76">
        <v>73</v>
      </c>
      <c r="K12" s="76">
        <v>90</v>
      </c>
      <c r="L12" s="76">
        <v>75</v>
      </c>
      <c r="M12" s="76">
        <v>71</v>
      </c>
      <c r="N12" s="76">
        <v>65</v>
      </c>
      <c r="O12" s="82">
        <f t="shared" ref="O12:O37" si="0">SUM(D12:N12)</f>
        <v>848</v>
      </c>
      <c r="P12" s="85">
        <f t="shared" ref="P12:P37" si="1">AVERAGE(D12:N12)</f>
        <v>77.090909090909093</v>
      </c>
      <c r="Q12" s="83">
        <v>17</v>
      </c>
    </row>
    <row r="13" spans="1:17" x14ac:dyDescent="0.25">
      <c r="A13" s="79" t="s">
        <v>43</v>
      </c>
      <c r="B13" s="80"/>
      <c r="C13" s="81" t="s">
        <v>351</v>
      </c>
      <c r="D13" s="76">
        <v>73</v>
      </c>
      <c r="E13" s="76">
        <v>82</v>
      </c>
      <c r="F13" s="76">
        <v>91</v>
      </c>
      <c r="G13" s="76">
        <v>72</v>
      </c>
      <c r="H13" s="76">
        <v>89</v>
      </c>
      <c r="I13" s="76">
        <v>92</v>
      </c>
      <c r="J13" s="76">
        <v>60</v>
      </c>
      <c r="K13" s="76">
        <v>65</v>
      </c>
      <c r="L13" s="76">
        <v>80</v>
      </c>
      <c r="M13" s="76">
        <v>85</v>
      </c>
      <c r="N13" s="76">
        <v>60</v>
      </c>
      <c r="O13" s="82">
        <f t="shared" si="0"/>
        <v>849</v>
      </c>
      <c r="P13" s="85">
        <f t="shared" si="1"/>
        <v>77.181818181818187</v>
      </c>
      <c r="Q13" s="83">
        <v>16</v>
      </c>
    </row>
    <row r="14" spans="1:17" x14ac:dyDescent="0.25">
      <c r="A14" s="79" t="s">
        <v>46</v>
      </c>
      <c r="B14" s="80"/>
      <c r="C14" s="81" t="s">
        <v>352</v>
      </c>
      <c r="D14" s="76">
        <v>66</v>
      </c>
      <c r="E14" s="76">
        <v>82</v>
      </c>
      <c r="F14" s="76">
        <v>91</v>
      </c>
      <c r="G14" s="76">
        <v>70</v>
      </c>
      <c r="H14" s="76">
        <v>87</v>
      </c>
      <c r="I14" s="76">
        <v>91</v>
      </c>
      <c r="J14" s="76">
        <v>62</v>
      </c>
      <c r="K14" s="76">
        <v>90</v>
      </c>
      <c r="L14" s="76">
        <v>75</v>
      </c>
      <c r="M14" s="76">
        <v>73</v>
      </c>
      <c r="N14" s="76">
        <v>91</v>
      </c>
      <c r="O14" s="82">
        <f t="shared" si="0"/>
        <v>878</v>
      </c>
      <c r="P14" s="85">
        <f t="shared" si="1"/>
        <v>79.818181818181813</v>
      </c>
      <c r="Q14" s="83">
        <v>15</v>
      </c>
    </row>
    <row r="15" spans="1:17" x14ac:dyDescent="0.25">
      <c r="A15" s="79" t="s">
        <v>48</v>
      </c>
      <c r="B15" s="80"/>
      <c r="C15" s="81" t="s">
        <v>353</v>
      </c>
      <c r="D15" s="76">
        <v>83</v>
      </c>
      <c r="E15" s="76">
        <v>88</v>
      </c>
      <c r="F15" s="76">
        <v>91</v>
      </c>
      <c r="G15" s="76">
        <v>70</v>
      </c>
      <c r="H15" s="76">
        <v>93</v>
      </c>
      <c r="I15" s="76">
        <v>91</v>
      </c>
      <c r="J15" s="76">
        <v>60</v>
      </c>
      <c r="K15" s="76">
        <v>98</v>
      </c>
      <c r="L15" s="76">
        <v>91</v>
      </c>
      <c r="M15" s="76">
        <v>89</v>
      </c>
      <c r="N15" s="76">
        <v>78</v>
      </c>
      <c r="O15" s="82">
        <f t="shared" si="0"/>
        <v>932</v>
      </c>
      <c r="P15" s="85">
        <f t="shared" si="1"/>
        <v>84.727272727272734</v>
      </c>
      <c r="Q15" s="83">
        <v>10</v>
      </c>
    </row>
    <row r="16" spans="1:17" x14ac:dyDescent="0.25">
      <c r="A16" s="79" t="s">
        <v>50</v>
      </c>
      <c r="B16" s="80"/>
      <c r="C16" s="81" t="s">
        <v>354</v>
      </c>
      <c r="D16" s="76">
        <v>91</v>
      </c>
      <c r="E16" s="76">
        <v>92</v>
      </c>
      <c r="F16" s="76">
        <v>91</v>
      </c>
      <c r="G16" s="76">
        <v>79</v>
      </c>
      <c r="H16" s="76">
        <v>92</v>
      </c>
      <c r="I16" s="76">
        <v>91</v>
      </c>
      <c r="J16" s="76">
        <v>68</v>
      </c>
      <c r="K16" s="76">
        <v>99</v>
      </c>
      <c r="L16" s="76">
        <v>91</v>
      </c>
      <c r="M16" s="76">
        <v>98</v>
      </c>
      <c r="N16" s="76">
        <v>94</v>
      </c>
      <c r="O16" s="82">
        <f t="shared" si="0"/>
        <v>986</v>
      </c>
      <c r="P16" s="85">
        <f t="shared" si="1"/>
        <v>89.63636363636364</v>
      </c>
      <c r="Q16" s="83">
        <v>3</v>
      </c>
    </row>
    <row r="17" spans="1:17" x14ac:dyDescent="0.25">
      <c r="A17" s="79" t="s">
        <v>53</v>
      </c>
      <c r="B17" s="80"/>
      <c r="C17" s="81" t="s">
        <v>355</v>
      </c>
      <c r="D17" s="76">
        <v>76</v>
      </c>
      <c r="E17" s="76">
        <v>80</v>
      </c>
      <c r="F17" s="76">
        <v>91</v>
      </c>
      <c r="G17" s="76">
        <v>70</v>
      </c>
      <c r="H17" s="76">
        <v>76</v>
      </c>
      <c r="I17" s="76">
        <v>91</v>
      </c>
      <c r="J17" s="76">
        <v>70</v>
      </c>
      <c r="K17" s="76">
        <v>84</v>
      </c>
      <c r="L17" s="76">
        <v>85</v>
      </c>
      <c r="M17" s="76">
        <v>80</v>
      </c>
      <c r="N17" s="76">
        <v>76</v>
      </c>
      <c r="O17" s="82">
        <f t="shared" si="0"/>
        <v>879</v>
      </c>
      <c r="P17" s="85">
        <f t="shared" si="1"/>
        <v>79.909090909090907</v>
      </c>
      <c r="Q17" s="83">
        <v>14</v>
      </c>
    </row>
    <row r="18" spans="1:17" x14ac:dyDescent="0.25">
      <c r="A18" s="79" t="s">
        <v>39</v>
      </c>
      <c r="B18" s="80"/>
      <c r="C18" s="81" t="s">
        <v>356</v>
      </c>
      <c r="D18" s="76">
        <v>76</v>
      </c>
      <c r="E18" s="76">
        <v>80</v>
      </c>
      <c r="F18" s="76">
        <v>91</v>
      </c>
      <c r="G18" s="76">
        <v>71</v>
      </c>
      <c r="H18" s="76">
        <v>93</v>
      </c>
      <c r="I18" s="76">
        <v>92</v>
      </c>
      <c r="J18" s="76">
        <v>70</v>
      </c>
      <c r="K18" s="76">
        <v>74</v>
      </c>
      <c r="L18" s="76">
        <v>82</v>
      </c>
      <c r="M18" s="76">
        <v>80</v>
      </c>
      <c r="N18" s="76">
        <v>76</v>
      </c>
      <c r="O18" s="82">
        <f t="shared" si="0"/>
        <v>885</v>
      </c>
      <c r="P18" s="85">
        <f t="shared" si="1"/>
        <v>80.454545454545453</v>
      </c>
      <c r="Q18" s="83">
        <v>13</v>
      </c>
    </row>
    <row r="19" spans="1:17" x14ac:dyDescent="0.25">
      <c r="A19" s="79" t="s">
        <v>58</v>
      </c>
      <c r="B19" s="80"/>
      <c r="C19" s="81" t="s">
        <v>357</v>
      </c>
      <c r="D19" s="76">
        <v>76</v>
      </c>
      <c r="E19" s="76">
        <v>78</v>
      </c>
      <c r="F19" s="76">
        <v>91</v>
      </c>
      <c r="G19" s="76">
        <v>70</v>
      </c>
      <c r="H19" s="76">
        <v>100</v>
      </c>
      <c r="I19" s="76">
        <v>93</v>
      </c>
      <c r="J19" s="76">
        <v>60</v>
      </c>
      <c r="K19" s="76">
        <v>84</v>
      </c>
      <c r="L19" s="76">
        <v>77</v>
      </c>
      <c r="M19" s="76">
        <v>85</v>
      </c>
      <c r="N19" s="76">
        <v>80</v>
      </c>
      <c r="O19" s="82">
        <f t="shared" si="0"/>
        <v>894</v>
      </c>
      <c r="P19" s="85">
        <f t="shared" si="1"/>
        <v>81.272727272727266</v>
      </c>
      <c r="Q19" s="83">
        <v>12</v>
      </c>
    </row>
    <row r="20" spans="1:17" x14ac:dyDescent="0.25">
      <c r="A20" s="79" t="s">
        <v>61</v>
      </c>
      <c r="B20" s="80"/>
      <c r="C20" s="81" t="s">
        <v>358</v>
      </c>
      <c r="D20" s="76"/>
      <c r="E20" s="76">
        <v>62</v>
      </c>
      <c r="F20" s="76">
        <v>70</v>
      </c>
      <c r="G20" s="76">
        <v>61</v>
      </c>
      <c r="H20" s="76">
        <v>62</v>
      </c>
      <c r="I20" s="76">
        <v>61</v>
      </c>
      <c r="J20" s="76">
        <v>60</v>
      </c>
      <c r="K20" s="76">
        <v>60</v>
      </c>
      <c r="L20" s="76">
        <v>61</v>
      </c>
      <c r="M20" s="76">
        <v>30</v>
      </c>
      <c r="N20" s="76">
        <v>18</v>
      </c>
      <c r="O20" s="82">
        <f t="shared" si="0"/>
        <v>545</v>
      </c>
      <c r="P20" s="85">
        <f t="shared" si="1"/>
        <v>54.5</v>
      </c>
      <c r="Q20" s="83">
        <v>27</v>
      </c>
    </row>
    <row r="21" spans="1:17" x14ac:dyDescent="0.25">
      <c r="A21" s="79" t="s">
        <v>64</v>
      </c>
      <c r="B21" s="80"/>
      <c r="C21" s="81" t="s">
        <v>359</v>
      </c>
      <c r="D21" s="76">
        <v>55</v>
      </c>
      <c r="E21" s="76">
        <v>75</v>
      </c>
      <c r="F21" s="76">
        <v>91</v>
      </c>
      <c r="G21" s="76">
        <v>69</v>
      </c>
      <c r="H21" s="76">
        <v>88</v>
      </c>
      <c r="I21" s="76">
        <v>92</v>
      </c>
      <c r="J21" s="76">
        <v>74</v>
      </c>
      <c r="K21" s="76">
        <v>69</v>
      </c>
      <c r="L21" s="76">
        <v>79</v>
      </c>
      <c r="M21" s="76">
        <v>68</v>
      </c>
      <c r="N21" s="76">
        <v>80</v>
      </c>
      <c r="O21" s="82">
        <f t="shared" si="0"/>
        <v>840</v>
      </c>
      <c r="P21" s="85">
        <f t="shared" si="1"/>
        <v>76.36363636363636</v>
      </c>
      <c r="Q21" s="83">
        <v>18</v>
      </c>
    </row>
    <row r="22" spans="1:17" x14ac:dyDescent="0.25">
      <c r="A22" s="79" t="s">
        <v>63</v>
      </c>
      <c r="B22" s="80"/>
      <c r="C22" s="81" t="s">
        <v>360</v>
      </c>
      <c r="D22" s="76">
        <v>78</v>
      </c>
      <c r="E22" s="76">
        <v>80</v>
      </c>
      <c r="F22" s="76">
        <v>91</v>
      </c>
      <c r="G22" s="76">
        <v>69</v>
      </c>
      <c r="H22" s="76">
        <v>93</v>
      </c>
      <c r="I22" s="76">
        <v>92</v>
      </c>
      <c r="J22" s="76">
        <v>66</v>
      </c>
      <c r="K22" s="76">
        <v>97</v>
      </c>
      <c r="L22" s="76">
        <v>95</v>
      </c>
      <c r="M22" s="76">
        <v>94</v>
      </c>
      <c r="N22" s="76">
        <v>81</v>
      </c>
      <c r="O22" s="82">
        <f t="shared" si="0"/>
        <v>936</v>
      </c>
      <c r="P22" s="85">
        <f t="shared" si="1"/>
        <v>85.090909090909093</v>
      </c>
      <c r="Q22" s="83">
        <v>9</v>
      </c>
    </row>
    <row r="23" spans="1:17" x14ac:dyDescent="0.25">
      <c r="A23" s="79" t="s">
        <v>69</v>
      </c>
      <c r="B23" s="80"/>
      <c r="C23" s="81" t="s">
        <v>361</v>
      </c>
      <c r="D23" s="76">
        <v>40</v>
      </c>
      <c r="E23" s="76">
        <v>80</v>
      </c>
      <c r="F23" s="76">
        <v>91</v>
      </c>
      <c r="G23" s="76">
        <v>61</v>
      </c>
      <c r="H23" s="76">
        <v>78</v>
      </c>
      <c r="I23" s="76">
        <v>62</v>
      </c>
      <c r="J23" s="76">
        <v>66</v>
      </c>
      <c r="K23" s="76">
        <v>64</v>
      </c>
      <c r="L23" s="76">
        <v>61</v>
      </c>
      <c r="M23" s="76">
        <v>73</v>
      </c>
      <c r="N23" s="76">
        <v>61</v>
      </c>
      <c r="O23" s="82">
        <f t="shared" si="0"/>
        <v>737</v>
      </c>
      <c r="P23" s="85">
        <f t="shared" si="1"/>
        <v>67</v>
      </c>
      <c r="Q23" s="83">
        <v>23</v>
      </c>
    </row>
    <row r="24" spans="1:17" x14ac:dyDescent="0.25">
      <c r="A24" s="79" t="s">
        <v>71</v>
      </c>
      <c r="B24" s="80"/>
      <c r="C24" s="81" t="s">
        <v>362</v>
      </c>
      <c r="D24" s="76">
        <v>40</v>
      </c>
      <c r="E24" s="76">
        <v>61</v>
      </c>
      <c r="F24" s="76">
        <v>10</v>
      </c>
      <c r="G24" s="76">
        <v>61</v>
      </c>
      <c r="H24" s="76">
        <v>62</v>
      </c>
      <c r="I24" s="76">
        <v>62</v>
      </c>
      <c r="J24" s="76">
        <v>60</v>
      </c>
      <c r="K24" s="76">
        <v>68</v>
      </c>
      <c r="L24" s="76">
        <v>61</v>
      </c>
      <c r="M24" s="76">
        <v>61</v>
      </c>
      <c r="N24" s="76">
        <v>60</v>
      </c>
      <c r="O24" s="82">
        <f t="shared" si="0"/>
        <v>606</v>
      </c>
      <c r="P24" s="85">
        <f t="shared" si="1"/>
        <v>55.090909090909093</v>
      </c>
      <c r="Q24" s="83">
        <v>26</v>
      </c>
    </row>
    <row r="25" spans="1:17" x14ac:dyDescent="0.25">
      <c r="A25" s="79" t="s">
        <v>74</v>
      </c>
      <c r="B25" s="80"/>
      <c r="C25" s="81" t="s">
        <v>363</v>
      </c>
      <c r="D25" s="76">
        <v>91</v>
      </c>
      <c r="E25" s="76">
        <v>93</v>
      </c>
      <c r="F25" s="76">
        <v>91</v>
      </c>
      <c r="G25" s="76">
        <v>70</v>
      </c>
      <c r="H25" s="76">
        <v>90</v>
      </c>
      <c r="I25" s="76">
        <v>92</v>
      </c>
      <c r="J25" s="76">
        <v>84</v>
      </c>
      <c r="K25" s="76">
        <v>100</v>
      </c>
      <c r="L25" s="76">
        <v>96</v>
      </c>
      <c r="M25" s="76">
        <v>100</v>
      </c>
      <c r="N25" s="76">
        <v>91</v>
      </c>
      <c r="O25" s="82">
        <f t="shared" si="0"/>
        <v>998</v>
      </c>
      <c r="P25" s="85">
        <f t="shared" si="1"/>
        <v>90.727272727272734</v>
      </c>
      <c r="Q25" s="83">
        <v>2</v>
      </c>
    </row>
    <row r="26" spans="1:17" x14ac:dyDescent="0.25">
      <c r="A26" s="79" t="s">
        <v>76</v>
      </c>
      <c r="B26" s="80"/>
      <c r="C26" s="81" t="s">
        <v>364</v>
      </c>
      <c r="D26" s="76">
        <v>63</v>
      </c>
      <c r="E26" s="76">
        <v>61</v>
      </c>
      <c r="F26" s="76">
        <v>72</v>
      </c>
      <c r="G26" s="76">
        <v>61</v>
      </c>
      <c r="H26" s="76">
        <v>85</v>
      </c>
      <c r="I26" s="76">
        <v>63</v>
      </c>
      <c r="J26" s="76">
        <v>60</v>
      </c>
      <c r="K26" s="76">
        <v>64</v>
      </c>
      <c r="L26" s="76">
        <v>61</v>
      </c>
      <c r="M26" s="76">
        <v>30</v>
      </c>
      <c r="N26" s="76">
        <v>60</v>
      </c>
      <c r="O26" s="82">
        <f t="shared" si="0"/>
        <v>680</v>
      </c>
      <c r="P26" s="85">
        <f t="shared" si="1"/>
        <v>61.81818181818182</v>
      </c>
      <c r="Q26" s="83">
        <v>24</v>
      </c>
    </row>
    <row r="27" spans="1:17" x14ac:dyDescent="0.25">
      <c r="A27" s="79" t="s">
        <v>78</v>
      </c>
      <c r="B27" s="80"/>
      <c r="C27" s="81" t="s">
        <v>365</v>
      </c>
      <c r="D27" s="76">
        <v>84</v>
      </c>
      <c r="E27" s="76">
        <v>80</v>
      </c>
      <c r="F27" s="76">
        <v>91</v>
      </c>
      <c r="G27" s="76">
        <v>61</v>
      </c>
      <c r="H27" s="76">
        <v>100</v>
      </c>
      <c r="I27" s="76">
        <v>91</v>
      </c>
      <c r="J27" s="76">
        <v>77</v>
      </c>
      <c r="K27" s="76">
        <v>96</v>
      </c>
      <c r="L27" s="76">
        <v>95</v>
      </c>
      <c r="M27" s="76">
        <v>92</v>
      </c>
      <c r="N27" s="76">
        <v>93</v>
      </c>
      <c r="O27" s="82">
        <f t="shared" si="0"/>
        <v>960</v>
      </c>
      <c r="P27" s="85">
        <f t="shared" si="1"/>
        <v>87.272727272727266</v>
      </c>
      <c r="Q27" s="83">
        <v>4</v>
      </c>
    </row>
    <row r="28" spans="1:17" x14ac:dyDescent="0.25">
      <c r="A28" s="79" t="s">
        <v>55</v>
      </c>
      <c r="B28" s="80"/>
      <c r="C28" s="81" t="s">
        <v>366</v>
      </c>
      <c r="D28" s="76">
        <v>87</v>
      </c>
      <c r="E28" s="76">
        <v>92</v>
      </c>
      <c r="F28" s="76">
        <v>91</v>
      </c>
      <c r="G28" s="76">
        <v>80</v>
      </c>
      <c r="H28" s="76">
        <v>98</v>
      </c>
      <c r="I28" s="76">
        <v>91</v>
      </c>
      <c r="J28" s="76">
        <v>79</v>
      </c>
      <c r="K28" s="76">
        <v>100</v>
      </c>
      <c r="L28" s="76">
        <v>91</v>
      </c>
      <c r="M28" s="76">
        <v>100</v>
      </c>
      <c r="N28" s="76">
        <v>91</v>
      </c>
      <c r="O28" s="84">
        <f t="shared" si="0"/>
        <v>1000</v>
      </c>
      <c r="P28" s="85">
        <f t="shared" si="1"/>
        <v>90.909090909090907</v>
      </c>
      <c r="Q28" s="83">
        <v>1</v>
      </c>
    </row>
    <row r="29" spans="1:17" x14ac:dyDescent="0.25">
      <c r="A29" s="79" t="s">
        <v>52</v>
      </c>
      <c r="B29" s="80"/>
      <c r="C29" s="81" t="s">
        <v>367</v>
      </c>
      <c r="D29" s="76">
        <v>86</v>
      </c>
      <c r="E29" s="76">
        <v>93</v>
      </c>
      <c r="F29" s="76">
        <v>91</v>
      </c>
      <c r="G29" s="76">
        <v>61</v>
      </c>
      <c r="H29" s="76">
        <v>89</v>
      </c>
      <c r="I29" s="76">
        <v>92</v>
      </c>
      <c r="J29" s="76">
        <v>62</v>
      </c>
      <c r="K29" s="76">
        <v>78</v>
      </c>
      <c r="L29" s="76">
        <v>91</v>
      </c>
      <c r="M29" s="76">
        <v>100</v>
      </c>
      <c r="N29" s="76">
        <v>78</v>
      </c>
      <c r="O29" s="82">
        <f t="shared" si="0"/>
        <v>921</v>
      </c>
      <c r="P29" s="85">
        <f t="shared" si="1"/>
        <v>83.727272727272734</v>
      </c>
      <c r="Q29" s="83">
        <v>11</v>
      </c>
    </row>
    <row r="30" spans="1:17" x14ac:dyDescent="0.25">
      <c r="A30" s="79" t="s">
        <v>83</v>
      </c>
      <c r="B30" s="80"/>
      <c r="C30" s="81" t="s">
        <v>368</v>
      </c>
      <c r="D30" s="76">
        <v>40</v>
      </c>
      <c r="E30" s="76">
        <v>61</v>
      </c>
      <c r="F30" s="76">
        <v>70</v>
      </c>
      <c r="G30" s="76">
        <v>61</v>
      </c>
      <c r="H30" s="76">
        <v>71</v>
      </c>
      <c r="I30" s="76">
        <v>62</v>
      </c>
      <c r="J30" s="76">
        <v>60</v>
      </c>
      <c r="K30" s="76">
        <v>60</v>
      </c>
      <c r="L30" s="76">
        <v>61</v>
      </c>
      <c r="M30" s="76">
        <v>53</v>
      </c>
      <c r="N30" s="76">
        <v>60</v>
      </c>
      <c r="O30" s="82">
        <f t="shared" si="0"/>
        <v>659</v>
      </c>
      <c r="P30" s="85">
        <f t="shared" si="1"/>
        <v>59.909090909090907</v>
      </c>
      <c r="Q30" s="83">
        <v>25</v>
      </c>
    </row>
    <row r="31" spans="1:17" x14ac:dyDescent="0.25">
      <c r="A31" s="79" t="s">
        <v>42</v>
      </c>
      <c r="B31" s="80"/>
      <c r="C31" s="81" t="s">
        <v>369</v>
      </c>
      <c r="D31" s="76">
        <v>40</v>
      </c>
      <c r="E31" s="76">
        <v>80</v>
      </c>
      <c r="F31" s="76">
        <v>91</v>
      </c>
      <c r="G31" s="76">
        <v>61</v>
      </c>
      <c r="H31" s="76">
        <v>94</v>
      </c>
      <c r="I31" s="76">
        <v>93</v>
      </c>
      <c r="J31" s="76">
        <v>60</v>
      </c>
      <c r="K31" s="76">
        <v>76</v>
      </c>
      <c r="L31" s="76">
        <v>75</v>
      </c>
      <c r="M31" s="76">
        <v>91</v>
      </c>
      <c r="N31" s="76">
        <v>60</v>
      </c>
      <c r="O31" s="82">
        <f t="shared" si="0"/>
        <v>821</v>
      </c>
      <c r="P31" s="85">
        <f t="shared" si="1"/>
        <v>74.63636363636364</v>
      </c>
      <c r="Q31" s="83">
        <v>19</v>
      </c>
    </row>
    <row r="32" spans="1:17" x14ac:dyDescent="0.25">
      <c r="A32" s="79" t="s">
        <v>86</v>
      </c>
      <c r="B32" s="80"/>
      <c r="C32" s="81" t="s">
        <v>370</v>
      </c>
      <c r="D32" s="76">
        <v>50</v>
      </c>
      <c r="E32" s="76">
        <v>74</v>
      </c>
      <c r="F32" s="76">
        <v>91</v>
      </c>
      <c r="G32" s="76">
        <v>61</v>
      </c>
      <c r="H32" s="76">
        <v>61</v>
      </c>
      <c r="I32" s="76">
        <v>95</v>
      </c>
      <c r="J32" s="76">
        <v>60</v>
      </c>
      <c r="K32" s="76">
        <v>91</v>
      </c>
      <c r="L32" s="76">
        <v>75</v>
      </c>
      <c r="M32" s="76">
        <v>40</v>
      </c>
      <c r="N32" s="76">
        <v>60</v>
      </c>
      <c r="O32" s="82">
        <f t="shared" si="0"/>
        <v>758</v>
      </c>
      <c r="P32" s="85">
        <f t="shared" si="1"/>
        <v>68.909090909090907</v>
      </c>
      <c r="Q32" s="83">
        <v>21</v>
      </c>
    </row>
    <row r="33" spans="1:17" x14ac:dyDescent="0.25">
      <c r="A33" s="79" t="s">
        <v>88</v>
      </c>
      <c r="B33" s="80"/>
      <c r="C33" s="81" t="s">
        <v>371</v>
      </c>
      <c r="D33" s="76">
        <v>87</v>
      </c>
      <c r="E33" s="76">
        <v>91</v>
      </c>
      <c r="F33" s="76">
        <v>91</v>
      </c>
      <c r="G33" s="76">
        <v>65</v>
      </c>
      <c r="H33" s="76">
        <v>100</v>
      </c>
      <c r="I33" s="76">
        <v>92</v>
      </c>
      <c r="J33" s="76">
        <v>82</v>
      </c>
      <c r="K33" s="76">
        <v>98</v>
      </c>
      <c r="L33" s="76">
        <v>91</v>
      </c>
      <c r="M33" s="76">
        <v>81</v>
      </c>
      <c r="N33" s="76">
        <v>76</v>
      </c>
      <c r="O33" s="82">
        <f t="shared" si="0"/>
        <v>954</v>
      </c>
      <c r="P33" s="85">
        <f t="shared" si="1"/>
        <v>86.727272727272734</v>
      </c>
      <c r="Q33" s="83">
        <v>5</v>
      </c>
    </row>
    <row r="34" spans="1:17" x14ac:dyDescent="0.25">
      <c r="A34" s="79" t="s">
        <v>45</v>
      </c>
      <c r="B34" s="80"/>
      <c r="C34" s="81" t="s">
        <v>372</v>
      </c>
      <c r="D34" s="76">
        <v>63</v>
      </c>
      <c r="E34" s="76">
        <v>85</v>
      </c>
      <c r="F34" s="76">
        <v>91</v>
      </c>
      <c r="G34" s="76">
        <v>61</v>
      </c>
      <c r="H34" s="76">
        <v>100</v>
      </c>
      <c r="I34" s="76">
        <v>95</v>
      </c>
      <c r="J34" s="76">
        <v>76</v>
      </c>
      <c r="K34" s="76">
        <v>100</v>
      </c>
      <c r="L34" s="76">
        <v>92</v>
      </c>
      <c r="M34" s="76">
        <v>91</v>
      </c>
      <c r="N34" s="76">
        <v>92</v>
      </c>
      <c r="O34" s="82">
        <f t="shared" si="0"/>
        <v>946</v>
      </c>
      <c r="P34" s="85">
        <f t="shared" si="1"/>
        <v>86</v>
      </c>
      <c r="Q34" s="83">
        <v>6</v>
      </c>
    </row>
    <row r="35" spans="1:17" x14ac:dyDescent="0.25">
      <c r="A35" s="79" t="s">
        <v>73</v>
      </c>
      <c r="B35" s="80"/>
      <c r="C35" s="81" t="s">
        <v>373</v>
      </c>
      <c r="D35" s="76">
        <v>70</v>
      </c>
      <c r="E35" s="76">
        <v>92</v>
      </c>
      <c r="F35" s="76">
        <v>91</v>
      </c>
      <c r="G35" s="76">
        <v>61</v>
      </c>
      <c r="H35" s="76">
        <v>100</v>
      </c>
      <c r="I35" s="76">
        <v>92</v>
      </c>
      <c r="J35" s="76">
        <v>80</v>
      </c>
      <c r="K35" s="76">
        <v>100</v>
      </c>
      <c r="L35" s="76">
        <v>93</v>
      </c>
      <c r="M35" s="76">
        <v>76</v>
      </c>
      <c r="N35" s="76">
        <v>89</v>
      </c>
      <c r="O35" s="82">
        <f t="shared" si="0"/>
        <v>944</v>
      </c>
      <c r="P35" s="85">
        <f t="shared" si="1"/>
        <v>85.818181818181813</v>
      </c>
      <c r="Q35" s="83">
        <v>7</v>
      </c>
    </row>
    <row r="36" spans="1:17" x14ac:dyDescent="0.25">
      <c r="A36" s="79" t="s">
        <v>57</v>
      </c>
      <c r="B36" s="80"/>
      <c r="C36" s="81" t="s">
        <v>374</v>
      </c>
      <c r="D36" s="76">
        <v>65</v>
      </c>
      <c r="E36" s="76">
        <v>70</v>
      </c>
      <c r="F36" s="76">
        <v>91</v>
      </c>
      <c r="G36" s="76">
        <v>61</v>
      </c>
      <c r="H36" s="76">
        <v>63</v>
      </c>
      <c r="I36" s="76">
        <v>62</v>
      </c>
      <c r="J36" s="76">
        <v>70</v>
      </c>
      <c r="K36" s="76">
        <v>60</v>
      </c>
      <c r="L36" s="76">
        <v>65</v>
      </c>
      <c r="M36" s="76">
        <v>61</v>
      </c>
      <c r="N36" s="76">
        <v>75</v>
      </c>
      <c r="O36" s="82">
        <f t="shared" si="0"/>
        <v>743</v>
      </c>
      <c r="P36" s="85">
        <f t="shared" si="1"/>
        <v>67.545454545454547</v>
      </c>
      <c r="Q36" s="83">
        <v>22</v>
      </c>
    </row>
    <row r="37" spans="1:17" x14ac:dyDescent="0.25">
      <c r="A37" s="79" t="s">
        <v>60</v>
      </c>
      <c r="B37" s="80"/>
      <c r="C37" s="81" t="s">
        <v>375</v>
      </c>
      <c r="D37" s="76">
        <v>52</v>
      </c>
      <c r="E37" s="76">
        <v>75</v>
      </c>
      <c r="F37" s="76">
        <v>91</v>
      </c>
      <c r="G37" s="76">
        <v>65</v>
      </c>
      <c r="H37" s="76">
        <v>87</v>
      </c>
      <c r="I37" s="76">
        <v>91</v>
      </c>
      <c r="J37" s="76">
        <v>60</v>
      </c>
      <c r="K37" s="76">
        <v>66</v>
      </c>
      <c r="L37" s="76">
        <v>75</v>
      </c>
      <c r="M37" s="76">
        <v>81</v>
      </c>
      <c r="N37" s="76">
        <v>60</v>
      </c>
      <c r="O37" s="82">
        <f t="shared" si="0"/>
        <v>803</v>
      </c>
      <c r="P37" s="85">
        <f t="shared" si="1"/>
        <v>73</v>
      </c>
      <c r="Q37" s="83">
        <v>20</v>
      </c>
    </row>
  </sheetData>
  <mergeCells count="15">
    <mergeCell ref="B3:J3"/>
    <mergeCell ref="B4:C4"/>
    <mergeCell ref="D4:E4"/>
    <mergeCell ref="F4:J4"/>
    <mergeCell ref="B5:C5"/>
    <mergeCell ref="F5:J5"/>
    <mergeCell ref="P7:P9"/>
    <mergeCell ref="Q7:Q9"/>
    <mergeCell ref="A10:C10"/>
    <mergeCell ref="A7:A9"/>
    <mergeCell ref="B7:B9"/>
    <mergeCell ref="C7:C9"/>
    <mergeCell ref="D7:K7"/>
    <mergeCell ref="L7:N7"/>
    <mergeCell ref="O7:O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34627-3782-4D48-8334-E511AF103134}">
  <dimension ref="A1:R39"/>
  <sheetViews>
    <sheetView topLeftCell="A15" workbookViewId="0">
      <selection activeCell="B40" sqref="B40"/>
    </sheetView>
  </sheetViews>
  <sheetFormatPr defaultRowHeight="15" x14ac:dyDescent="0.25"/>
  <sheetData>
    <row r="1" spans="1:18" x14ac:dyDescent="0.25">
      <c r="A1" s="86"/>
      <c r="B1" s="87" t="s">
        <v>19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x14ac:dyDescent="0.25">
      <c r="A3" s="86"/>
      <c r="B3" s="364" t="s">
        <v>0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86"/>
      <c r="N3" s="86"/>
      <c r="O3" s="86"/>
      <c r="P3" s="86"/>
      <c r="Q3" s="86"/>
      <c r="R3" s="86"/>
    </row>
    <row r="4" spans="1:18" x14ac:dyDescent="0.25">
      <c r="A4" s="86"/>
      <c r="B4" s="364" t="s">
        <v>376</v>
      </c>
      <c r="C4" s="364"/>
      <c r="D4" s="364" t="s">
        <v>239</v>
      </c>
      <c r="E4" s="364"/>
      <c r="F4" s="364" t="s">
        <v>191</v>
      </c>
      <c r="G4" s="364"/>
      <c r="H4" s="364"/>
      <c r="I4" s="364"/>
      <c r="J4" s="364"/>
      <c r="K4" s="364"/>
      <c r="L4" s="364"/>
      <c r="M4" s="86"/>
      <c r="N4" s="86"/>
      <c r="O4" s="86"/>
      <c r="P4" s="86"/>
      <c r="Q4" s="86"/>
      <c r="R4" s="86"/>
    </row>
    <row r="5" spans="1:18" x14ac:dyDescent="0.25">
      <c r="A5" s="86"/>
      <c r="B5" s="364" t="s">
        <v>4</v>
      </c>
      <c r="C5" s="364"/>
      <c r="D5" s="86"/>
      <c r="E5" s="86"/>
      <c r="F5" s="364" t="s">
        <v>192</v>
      </c>
      <c r="G5" s="364"/>
      <c r="H5" s="364"/>
      <c r="I5" s="364"/>
      <c r="J5" s="364"/>
      <c r="K5" s="364"/>
      <c r="L5" s="364"/>
      <c r="M5" s="86"/>
      <c r="N5" s="86"/>
      <c r="O5" s="86"/>
      <c r="P5" s="86"/>
      <c r="Q5" s="86"/>
      <c r="R5" s="86"/>
    </row>
    <row r="6" spans="1:18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x14ac:dyDescent="0.25">
      <c r="A7" s="357" t="s">
        <v>6</v>
      </c>
      <c r="B7" s="360" t="s">
        <v>20</v>
      </c>
      <c r="C7" s="360" t="s">
        <v>7</v>
      </c>
      <c r="D7" s="363" t="s">
        <v>8</v>
      </c>
      <c r="E7" s="363"/>
      <c r="F7" s="363"/>
      <c r="G7" s="363"/>
      <c r="H7" s="363"/>
      <c r="I7" s="363"/>
      <c r="J7" s="363"/>
      <c r="K7" s="363"/>
      <c r="L7" s="363"/>
      <c r="M7" s="363" t="s">
        <v>9</v>
      </c>
      <c r="N7" s="363"/>
      <c r="O7" s="363"/>
      <c r="P7" s="353" t="s">
        <v>10</v>
      </c>
      <c r="Q7" s="353" t="s">
        <v>11</v>
      </c>
      <c r="R7" s="353" t="s">
        <v>12</v>
      </c>
    </row>
    <row r="8" spans="1:18" ht="111" customHeight="1" x14ac:dyDescent="0.25">
      <c r="A8" s="358"/>
      <c r="B8" s="361"/>
      <c r="C8" s="361"/>
      <c r="D8" s="88" t="s">
        <v>377</v>
      </c>
      <c r="E8" s="88" t="s">
        <v>378</v>
      </c>
      <c r="F8" s="88" t="s">
        <v>241</v>
      </c>
      <c r="G8" s="88" t="s">
        <v>379</v>
      </c>
      <c r="H8" s="88" t="s">
        <v>243</v>
      </c>
      <c r="I8" s="88" t="s">
        <v>380</v>
      </c>
      <c r="J8" s="88" t="s">
        <v>381</v>
      </c>
      <c r="K8" s="88" t="s">
        <v>24</v>
      </c>
      <c r="L8" s="88" t="s">
        <v>246</v>
      </c>
      <c r="M8" s="88" t="s">
        <v>248</v>
      </c>
      <c r="N8" s="88" t="s">
        <v>382</v>
      </c>
      <c r="O8" s="88" t="s">
        <v>383</v>
      </c>
      <c r="P8" s="354"/>
      <c r="Q8" s="354"/>
      <c r="R8" s="354"/>
    </row>
    <row r="9" spans="1:18" ht="160.5" customHeight="1" x14ac:dyDescent="0.25">
      <c r="A9" s="359"/>
      <c r="B9" s="362"/>
      <c r="C9" s="362"/>
      <c r="D9" s="88" t="s">
        <v>384</v>
      </c>
      <c r="E9" s="88" t="s">
        <v>385</v>
      </c>
      <c r="F9" s="88" t="s">
        <v>386</v>
      </c>
      <c r="G9" s="88" t="s">
        <v>387</v>
      </c>
      <c r="H9" s="88" t="s">
        <v>388</v>
      </c>
      <c r="I9" s="88" t="s">
        <v>389</v>
      </c>
      <c r="J9" s="88" t="s">
        <v>202</v>
      </c>
      <c r="K9" s="88" t="s">
        <v>390</v>
      </c>
      <c r="L9" s="88" t="s">
        <v>391</v>
      </c>
      <c r="M9" s="88" t="s">
        <v>392</v>
      </c>
      <c r="N9" s="88" t="s">
        <v>16</v>
      </c>
      <c r="O9" s="88" t="s">
        <v>393</v>
      </c>
      <c r="P9" s="355"/>
      <c r="Q9" s="355"/>
      <c r="R9" s="355"/>
    </row>
    <row r="10" spans="1:18" x14ac:dyDescent="0.25">
      <c r="A10" s="356" t="s">
        <v>11</v>
      </c>
      <c r="B10" s="356"/>
      <c r="C10" s="356"/>
      <c r="D10" s="89">
        <v>86</v>
      </c>
      <c r="E10" s="89">
        <v>87</v>
      </c>
      <c r="F10" s="89">
        <v>62</v>
      </c>
      <c r="G10" s="89">
        <v>90</v>
      </c>
      <c r="H10" s="89">
        <v>88</v>
      </c>
      <c r="I10" s="89">
        <v>80</v>
      </c>
      <c r="J10" s="89">
        <v>67</v>
      </c>
      <c r="K10" s="89">
        <v>64</v>
      </c>
      <c r="L10" s="89">
        <v>88</v>
      </c>
      <c r="M10" s="89">
        <v>80</v>
      </c>
      <c r="N10" s="89">
        <v>81</v>
      </c>
      <c r="O10" s="89">
        <v>82</v>
      </c>
      <c r="P10" s="90"/>
      <c r="Q10" s="90"/>
      <c r="R10" s="91"/>
    </row>
    <row r="11" spans="1:18" x14ac:dyDescent="0.25">
      <c r="A11" s="92" t="s">
        <v>37</v>
      </c>
      <c r="B11" s="93"/>
      <c r="C11" s="94" t="s">
        <v>394</v>
      </c>
      <c r="D11" s="89">
        <v>91</v>
      </c>
      <c r="E11" s="89">
        <v>75</v>
      </c>
      <c r="F11" s="89">
        <v>61</v>
      </c>
      <c r="G11" s="89">
        <v>91</v>
      </c>
      <c r="H11" s="89">
        <v>91</v>
      </c>
      <c r="I11" s="89">
        <v>78</v>
      </c>
      <c r="J11" s="89">
        <v>62</v>
      </c>
      <c r="K11" s="89">
        <v>62</v>
      </c>
      <c r="L11" s="89">
        <v>91</v>
      </c>
      <c r="M11" s="89">
        <v>77</v>
      </c>
      <c r="N11" s="89">
        <v>88</v>
      </c>
      <c r="O11" s="89">
        <v>79</v>
      </c>
      <c r="P11" s="95">
        <f>SUM(D11:O11)</f>
        <v>946</v>
      </c>
      <c r="Q11" s="98">
        <f>AVERAGE(D11:O11)</f>
        <v>78.833333333333329</v>
      </c>
      <c r="R11" s="96">
        <v>19</v>
      </c>
    </row>
    <row r="12" spans="1:18" x14ac:dyDescent="0.25">
      <c r="A12" s="92" t="s">
        <v>40</v>
      </c>
      <c r="B12" s="93"/>
      <c r="C12" s="94" t="s">
        <v>395</v>
      </c>
      <c r="D12" s="89">
        <v>91</v>
      </c>
      <c r="E12" s="89">
        <v>95</v>
      </c>
      <c r="F12" s="89">
        <v>69</v>
      </c>
      <c r="G12" s="89">
        <v>98</v>
      </c>
      <c r="H12" s="89">
        <v>91</v>
      </c>
      <c r="I12" s="89">
        <v>91</v>
      </c>
      <c r="J12" s="89">
        <v>63</v>
      </c>
      <c r="K12" s="89">
        <v>61</v>
      </c>
      <c r="L12" s="89">
        <v>95</v>
      </c>
      <c r="M12" s="89">
        <v>91</v>
      </c>
      <c r="N12" s="89">
        <v>91</v>
      </c>
      <c r="O12" s="89">
        <v>97</v>
      </c>
      <c r="P12" s="97">
        <f t="shared" ref="P12:P39" si="0">SUM(D12:O12)</f>
        <v>1033</v>
      </c>
      <c r="Q12" s="98">
        <f t="shared" ref="Q12:Q39" si="1">AVERAGE(D12:O12)</f>
        <v>86.083333333333329</v>
      </c>
      <c r="R12" s="96">
        <v>7</v>
      </c>
    </row>
    <row r="13" spans="1:18" x14ac:dyDescent="0.25">
      <c r="A13" s="92" t="s">
        <v>43</v>
      </c>
      <c r="B13" s="93"/>
      <c r="C13" s="94" t="s">
        <v>396</v>
      </c>
      <c r="D13" s="89">
        <v>91</v>
      </c>
      <c r="E13" s="89">
        <v>82</v>
      </c>
      <c r="F13" s="89">
        <v>61</v>
      </c>
      <c r="G13" s="89">
        <v>94</v>
      </c>
      <c r="H13" s="89">
        <v>91</v>
      </c>
      <c r="I13" s="89">
        <v>82</v>
      </c>
      <c r="J13" s="89">
        <v>65</v>
      </c>
      <c r="K13" s="89">
        <v>82</v>
      </c>
      <c r="L13" s="89">
        <v>78</v>
      </c>
      <c r="M13" s="89">
        <v>62</v>
      </c>
      <c r="N13" s="89">
        <v>79</v>
      </c>
      <c r="O13" s="89">
        <v>66</v>
      </c>
      <c r="P13" s="95">
        <f t="shared" si="0"/>
        <v>933</v>
      </c>
      <c r="Q13" s="98">
        <f t="shared" si="1"/>
        <v>77.75</v>
      </c>
      <c r="R13" s="96">
        <v>20</v>
      </c>
    </row>
    <row r="14" spans="1:18" x14ac:dyDescent="0.25">
      <c r="A14" s="92" t="s">
        <v>46</v>
      </c>
      <c r="B14" s="93"/>
      <c r="C14" s="94" t="s">
        <v>397</v>
      </c>
      <c r="D14" s="89">
        <v>91</v>
      </c>
      <c r="E14" s="89">
        <v>85</v>
      </c>
      <c r="F14" s="89">
        <v>69</v>
      </c>
      <c r="G14" s="89">
        <v>94</v>
      </c>
      <c r="H14" s="89">
        <v>91</v>
      </c>
      <c r="I14" s="89">
        <v>91</v>
      </c>
      <c r="J14" s="89">
        <v>75</v>
      </c>
      <c r="K14" s="89">
        <v>98</v>
      </c>
      <c r="L14" s="89">
        <v>93</v>
      </c>
      <c r="M14" s="89">
        <v>95</v>
      </c>
      <c r="N14" s="89">
        <v>79</v>
      </c>
      <c r="O14" s="89">
        <v>98</v>
      </c>
      <c r="P14" s="97">
        <f t="shared" si="0"/>
        <v>1059</v>
      </c>
      <c r="Q14" s="98">
        <f t="shared" si="1"/>
        <v>88.25</v>
      </c>
      <c r="R14" s="96">
        <v>4</v>
      </c>
    </row>
    <row r="15" spans="1:18" x14ac:dyDescent="0.25">
      <c r="A15" s="92" t="s">
        <v>48</v>
      </c>
      <c r="B15" s="93"/>
      <c r="C15" s="94" t="s">
        <v>398</v>
      </c>
      <c r="D15" s="89">
        <v>91</v>
      </c>
      <c r="E15" s="89">
        <v>79</v>
      </c>
      <c r="F15" s="89">
        <v>61</v>
      </c>
      <c r="G15" s="89">
        <v>91</v>
      </c>
      <c r="H15" s="89">
        <v>85</v>
      </c>
      <c r="I15" s="89">
        <v>77</v>
      </c>
      <c r="J15" s="89">
        <v>63</v>
      </c>
      <c r="K15" s="89">
        <v>80</v>
      </c>
      <c r="L15" s="89">
        <v>95</v>
      </c>
      <c r="M15" s="89">
        <v>75</v>
      </c>
      <c r="N15" s="89">
        <v>89</v>
      </c>
      <c r="O15" s="89">
        <v>82</v>
      </c>
      <c r="P15" s="95">
        <f t="shared" si="0"/>
        <v>968</v>
      </c>
      <c r="Q15" s="98">
        <f t="shared" si="1"/>
        <v>80.666666666666671</v>
      </c>
      <c r="R15" s="96">
        <v>16</v>
      </c>
    </row>
    <row r="16" spans="1:18" x14ac:dyDescent="0.25">
      <c r="A16" s="92" t="s">
        <v>50</v>
      </c>
      <c r="B16" s="93"/>
      <c r="C16" s="94" t="s">
        <v>399</v>
      </c>
      <c r="D16" s="89">
        <v>80</v>
      </c>
      <c r="E16" s="89">
        <v>79</v>
      </c>
      <c r="F16" s="89">
        <v>61</v>
      </c>
      <c r="G16" s="89">
        <v>85</v>
      </c>
      <c r="H16" s="89">
        <v>91</v>
      </c>
      <c r="I16" s="89">
        <v>82</v>
      </c>
      <c r="J16" s="89">
        <v>71</v>
      </c>
      <c r="K16" s="89">
        <v>66</v>
      </c>
      <c r="L16" s="89">
        <v>78</v>
      </c>
      <c r="M16" s="89">
        <v>84</v>
      </c>
      <c r="N16" s="89">
        <v>76</v>
      </c>
      <c r="O16" s="89">
        <v>75</v>
      </c>
      <c r="P16" s="95">
        <f t="shared" si="0"/>
        <v>928</v>
      </c>
      <c r="Q16" s="98">
        <f t="shared" si="1"/>
        <v>77.333333333333329</v>
      </c>
      <c r="R16" s="96">
        <v>23</v>
      </c>
    </row>
    <row r="17" spans="1:18" x14ac:dyDescent="0.25">
      <c r="A17" s="92" t="s">
        <v>53</v>
      </c>
      <c r="B17" s="93"/>
      <c r="C17" s="94" t="s">
        <v>400</v>
      </c>
      <c r="D17" s="89">
        <v>80</v>
      </c>
      <c r="E17" s="89">
        <v>82</v>
      </c>
      <c r="F17" s="89">
        <v>61</v>
      </c>
      <c r="G17" s="89">
        <v>75</v>
      </c>
      <c r="H17" s="89">
        <v>77</v>
      </c>
      <c r="I17" s="89">
        <v>63</v>
      </c>
      <c r="J17" s="89">
        <v>41</v>
      </c>
      <c r="K17" s="89">
        <v>18</v>
      </c>
      <c r="L17" s="89">
        <v>75</v>
      </c>
      <c r="M17" s="89">
        <v>61</v>
      </c>
      <c r="N17" s="89">
        <v>76</v>
      </c>
      <c r="O17" s="89">
        <v>60</v>
      </c>
      <c r="P17" s="95">
        <f t="shared" si="0"/>
        <v>769</v>
      </c>
      <c r="Q17" s="98">
        <f t="shared" si="1"/>
        <v>64.083333333333329</v>
      </c>
      <c r="R17" s="96">
        <v>28</v>
      </c>
    </row>
    <row r="18" spans="1:18" x14ac:dyDescent="0.25">
      <c r="A18" s="92" t="s">
        <v>39</v>
      </c>
      <c r="B18" s="93"/>
      <c r="C18" s="94" t="s">
        <v>401</v>
      </c>
      <c r="D18" s="89">
        <v>91</v>
      </c>
      <c r="E18" s="89">
        <v>91</v>
      </c>
      <c r="F18" s="89">
        <v>61</v>
      </c>
      <c r="G18" s="89">
        <v>95</v>
      </c>
      <c r="H18" s="89">
        <v>80</v>
      </c>
      <c r="I18" s="89">
        <v>80</v>
      </c>
      <c r="J18" s="89">
        <v>71</v>
      </c>
      <c r="K18" s="89">
        <v>61</v>
      </c>
      <c r="L18" s="89">
        <v>96</v>
      </c>
      <c r="M18" s="89">
        <v>77</v>
      </c>
      <c r="N18" s="89">
        <v>76</v>
      </c>
      <c r="O18" s="89">
        <v>91</v>
      </c>
      <c r="P18" s="95">
        <f t="shared" si="0"/>
        <v>970</v>
      </c>
      <c r="Q18" s="98">
        <f t="shared" si="1"/>
        <v>80.833333333333329</v>
      </c>
      <c r="R18" s="96">
        <v>14</v>
      </c>
    </row>
    <row r="19" spans="1:18" x14ac:dyDescent="0.25">
      <c r="A19" s="92" t="s">
        <v>58</v>
      </c>
      <c r="B19" s="93"/>
      <c r="C19" s="94" t="s">
        <v>402</v>
      </c>
      <c r="D19" s="89">
        <v>91</v>
      </c>
      <c r="E19" s="89">
        <v>91</v>
      </c>
      <c r="F19" s="89">
        <v>61</v>
      </c>
      <c r="G19" s="89">
        <v>91</v>
      </c>
      <c r="H19" s="89">
        <v>91</v>
      </c>
      <c r="I19" s="89">
        <v>91</v>
      </c>
      <c r="J19" s="89">
        <v>69</v>
      </c>
      <c r="K19" s="89">
        <v>61</v>
      </c>
      <c r="L19" s="89">
        <v>95</v>
      </c>
      <c r="M19" s="89">
        <v>91</v>
      </c>
      <c r="N19" s="89">
        <v>92</v>
      </c>
      <c r="O19" s="89">
        <v>91</v>
      </c>
      <c r="P19" s="97">
        <f t="shared" si="0"/>
        <v>1015</v>
      </c>
      <c r="Q19" s="98">
        <f t="shared" si="1"/>
        <v>84.583333333333329</v>
      </c>
      <c r="R19" s="96">
        <v>11</v>
      </c>
    </row>
    <row r="20" spans="1:18" x14ac:dyDescent="0.25">
      <c r="A20" s="92" t="s">
        <v>61</v>
      </c>
      <c r="B20" s="93"/>
      <c r="C20" s="94" t="s">
        <v>403</v>
      </c>
      <c r="D20" s="89">
        <v>91</v>
      </c>
      <c r="E20" s="89">
        <v>95</v>
      </c>
      <c r="F20" s="89">
        <v>61</v>
      </c>
      <c r="G20" s="89">
        <v>98</v>
      </c>
      <c r="H20" s="89">
        <v>91</v>
      </c>
      <c r="I20" s="89">
        <v>91</v>
      </c>
      <c r="J20" s="89">
        <v>66</v>
      </c>
      <c r="K20" s="89">
        <v>64</v>
      </c>
      <c r="L20" s="89">
        <v>96</v>
      </c>
      <c r="M20" s="89">
        <v>91</v>
      </c>
      <c r="N20" s="89">
        <v>91</v>
      </c>
      <c r="O20" s="89">
        <v>92</v>
      </c>
      <c r="P20" s="97">
        <f t="shared" si="0"/>
        <v>1027</v>
      </c>
      <c r="Q20" s="98">
        <f t="shared" si="1"/>
        <v>85.583333333333329</v>
      </c>
      <c r="R20" s="96">
        <v>8</v>
      </c>
    </row>
    <row r="21" spans="1:18" x14ac:dyDescent="0.25">
      <c r="A21" s="92" t="s">
        <v>64</v>
      </c>
      <c r="B21" s="93"/>
      <c r="C21" s="94" t="s">
        <v>404</v>
      </c>
      <c r="D21" s="89">
        <v>75</v>
      </c>
      <c r="E21" s="89">
        <v>85</v>
      </c>
      <c r="F21" s="89">
        <v>61</v>
      </c>
      <c r="G21" s="89">
        <v>75</v>
      </c>
      <c r="H21" s="89">
        <v>70</v>
      </c>
      <c r="I21" s="89">
        <v>63</v>
      </c>
      <c r="J21" s="89">
        <v>77</v>
      </c>
      <c r="K21" s="89">
        <v>63</v>
      </c>
      <c r="L21" s="89">
        <v>65</v>
      </c>
      <c r="M21" s="89">
        <v>61</v>
      </c>
      <c r="N21" s="89">
        <v>60</v>
      </c>
      <c r="O21" s="89">
        <v>61</v>
      </c>
      <c r="P21" s="95">
        <f t="shared" si="0"/>
        <v>816</v>
      </c>
      <c r="Q21" s="98">
        <f t="shared" si="1"/>
        <v>68</v>
      </c>
      <c r="R21" s="96">
        <v>26</v>
      </c>
    </row>
    <row r="22" spans="1:18" x14ac:dyDescent="0.25">
      <c r="A22" s="92" t="s">
        <v>63</v>
      </c>
      <c r="B22" s="93"/>
      <c r="C22" s="94" t="s">
        <v>405</v>
      </c>
      <c r="D22" s="89">
        <v>75</v>
      </c>
      <c r="E22" s="89">
        <v>68</v>
      </c>
      <c r="F22" s="89">
        <v>61</v>
      </c>
      <c r="G22" s="89">
        <v>75</v>
      </c>
      <c r="H22" s="89">
        <v>80</v>
      </c>
      <c r="I22" s="89">
        <v>62</v>
      </c>
      <c r="J22" s="89">
        <v>61</v>
      </c>
      <c r="K22" s="89">
        <v>61</v>
      </c>
      <c r="L22" s="89">
        <v>62</v>
      </c>
      <c r="M22" s="89">
        <v>61</v>
      </c>
      <c r="N22" s="89">
        <v>60</v>
      </c>
      <c r="O22" s="89">
        <v>62</v>
      </c>
      <c r="P22" s="95">
        <f t="shared" si="0"/>
        <v>788</v>
      </c>
      <c r="Q22" s="98">
        <f t="shared" si="1"/>
        <v>65.666666666666671</v>
      </c>
      <c r="R22" s="96">
        <v>27</v>
      </c>
    </row>
    <row r="23" spans="1:18" x14ac:dyDescent="0.25">
      <c r="A23" s="92" t="s">
        <v>69</v>
      </c>
      <c r="B23" s="93"/>
      <c r="C23" s="94" t="s">
        <v>406</v>
      </c>
      <c r="D23" s="89">
        <v>91</v>
      </c>
      <c r="E23" s="89">
        <v>91</v>
      </c>
      <c r="F23" s="89">
        <v>61</v>
      </c>
      <c r="G23" s="89">
        <v>99</v>
      </c>
      <c r="H23" s="89">
        <v>91</v>
      </c>
      <c r="I23" s="89">
        <v>91</v>
      </c>
      <c r="J23" s="89">
        <v>68</v>
      </c>
      <c r="K23" s="89">
        <v>80</v>
      </c>
      <c r="L23" s="89">
        <v>98</v>
      </c>
      <c r="M23" s="89">
        <v>91</v>
      </c>
      <c r="N23" s="89">
        <v>91</v>
      </c>
      <c r="O23" s="89">
        <v>97</v>
      </c>
      <c r="P23" s="97">
        <f t="shared" si="0"/>
        <v>1049</v>
      </c>
      <c r="Q23" s="98">
        <f t="shared" si="1"/>
        <v>87.416666666666671</v>
      </c>
      <c r="R23" s="96">
        <v>5</v>
      </c>
    </row>
    <row r="24" spans="1:18" x14ac:dyDescent="0.25">
      <c r="A24" s="92" t="s">
        <v>71</v>
      </c>
      <c r="B24" s="93"/>
      <c r="C24" s="94" t="s">
        <v>407</v>
      </c>
      <c r="D24" s="89">
        <v>91</v>
      </c>
      <c r="E24" s="89">
        <v>88</v>
      </c>
      <c r="F24" s="89">
        <v>61</v>
      </c>
      <c r="G24" s="89">
        <v>91</v>
      </c>
      <c r="H24" s="89">
        <v>80</v>
      </c>
      <c r="I24" s="89">
        <v>79</v>
      </c>
      <c r="J24" s="89">
        <v>71</v>
      </c>
      <c r="K24" s="89">
        <v>64</v>
      </c>
      <c r="L24" s="89">
        <v>91</v>
      </c>
      <c r="M24" s="89">
        <v>91</v>
      </c>
      <c r="N24" s="89">
        <v>76</v>
      </c>
      <c r="O24" s="89">
        <v>75</v>
      </c>
      <c r="P24" s="95">
        <f t="shared" si="0"/>
        <v>958</v>
      </c>
      <c r="Q24" s="98">
        <f t="shared" si="1"/>
        <v>79.833333333333329</v>
      </c>
      <c r="R24" s="96">
        <v>18</v>
      </c>
    </row>
    <row r="25" spans="1:18" x14ac:dyDescent="0.25">
      <c r="A25" s="92" t="s">
        <v>74</v>
      </c>
      <c r="B25" s="93"/>
      <c r="C25" s="94" t="s">
        <v>408</v>
      </c>
      <c r="D25" s="89">
        <v>91</v>
      </c>
      <c r="E25" s="89">
        <v>82</v>
      </c>
      <c r="F25" s="89">
        <v>61</v>
      </c>
      <c r="G25" s="89">
        <v>82</v>
      </c>
      <c r="H25" s="89">
        <v>91</v>
      </c>
      <c r="I25" s="89">
        <v>78</v>
      </c>
      <c r="J25" s="89">
        <v>61</v>
      </c>
      <c r="K25" s="89">
        <v>22</v>
      </c>
      <c r="L25" s="89">
        <v>91</v>
      </c>
      <c r="M25" s="89">
        <v>91</v>
      </c>
      <c r="N25" s="89">
        <v>95</v>
      </c>
      <c r="O25" s="89">
        <v>69</v>
      </c>
      <c r="P25" s="95">
        <f t="shared" si="0"/>
        <v>914</v>
      </c>
      <c r="Q25" s="98">
        <f t="shared" si="1"/>
        <v>76.166666666666671</v>
      </c>
      <c r="R25" s="96">
        <v>24</v>
      </c>
    </row>
    <row r="26" spans="1:18" x14ac:dyDescent="0.25">
      <c r="A26" s="92" t="s">
        <v>76</v>
      </c>
      <c r="B26" s="93"/>
      <c r="C26" s="94" t="s">
        <v>409</v>
      </c>
      <c r="D26" s="89">
        <v>91</v>
      </c>
      <c r="E26" s="89">
        <v>81</v>
      </c>
      <c r="F26" s="89">
        <v>61</v>
      </c>
      <c r="G26" s="89">
        <v>95</v>
      </c>
      <c r="H26" s="89">
        <v>91</v>
      </c>
      <c r="I26" s="89">
        <v>80</v>
      </c>
      <c r="J26" s="89">
        <v>61</v>
      </c>
      <c r="K26" s="89">
        <v>71</v>
      </c>
      <c r="L26" s="89">
        <v>70</v>
      </c>
      <c r="M26" s="89">
        <v>77</v>
      </c>
      <c r="N26" s="89">
        <v>60</v>
      </c>
      <c r="O26" s="89">
        <v>75</v>
      </c>
      <c r="P26" s="95">
        <f t="shared" si="0"/>
        <v>913</v>
      </c>
      <c r="Q26" s="98">
        <f t="shared" si="1"/>
        <v>76.083333333333329</v>
      </c>
      <c r="R26" s="96">
        <v>25</v>
      </c>
    </row>
    <row r="27" spans="1:18" x14ac:dyDescent="0.25">
      <c r="A27" s="92" t="s">
        <v>78</v>
      </c>
      <c r="B27" s="93"/>
      <c r="C27" s="94" t="s">
        <v>410</v>
      </c>
      <c r="D27" s="89">
        <v>91</v>
      </c>
      <c r="E27" s="89">
        <v>100</v>
      </c>
      <c r="F27" s="89">
        <v>61</v>
      </c>
      <c r="G27" s="89">
        <v>94</v>
      </c>
      <c r="H27" s="89">
        <v>91</v>
      </c>
      <c r="I27" s="89">
        <v>91</v>
      </c>
      <c r="J27" s="89">
        <v>68</v>
      </c>
      <c r="K27" s="89">
        <v>64</v>
      </c>
      <c r="L27" s="89">
        <v>97</v>
      </c>
      <c r="M27" s="89">
        <v>92</v>
      </c>
      <c r="N27" s="89">
        <v>91</v>
      </c>
      <c r="O27" s="89">
        <v>100</v>
      </c>
      <c r="P27" s="97">
        <f t="shared" si="0"/>
        <v>1040</v>
      </c>
      <c r="Q27" s="98">
        <f t="shared" si="1"/>
        <v>86.666666666666671</v>
      </c>
      <c r="R27" s="96">
        <v>6</v>
      </c>
    </row>
    <row r="28" spans="1:18" x14ac:dyDescent="0.25">
      <c r="A28" s="92" t="s">
        <v>55</v>
      </c>
      <c r="B28" s="93"/>
      <c r="C28" s="94" t="s">
        <v>411</v>
      </c>
      <c r="D28" s="89">
        <v>91</v>
      </c>
      <c r="E28" s="89">
        <v>92</v>
      </c>
      <c r="F28" s="89">
        <v>61</v>
      </c>
      <c r="G28" s="89">
        <v>91</v>
      </c>
      <c r="H28" s="89">
        <v>91</v>
      </c>
      <c r="I28" s="89">
        <v>93</v>
      </c>
      <c r="J28" s="89">
        <v>60</v>
      </c>
      <c r="K28" s="89">
        <v>62</v>
      </c>
      <c r="L28" s="89">
        <v>92</v>
      </c>
      <c r="M28" s="89">
        <v>92</v>
      </c>
      <c r="N28" s="89">
        <v>91</v>
      </c>
      <c r="O28" s="89">
        <v>100</v>
      </c>
      <c r="P28" s="97">
        <f t="shared" si="0"/>
        <v>1016</v>
      </c>
      <c r="Q28" s="98">
        <f t="shared" si="1"/>
        <v>84.666666666666671</v>
      </c>
      <c r="R28" s="96">
        <v>9</v>
      </c>
    </row>
    <row r="29" spans="1:18" x14ac:dyDescent="0.25">
      <c r="A29" s="92" t="s">
        <v>52</v>
      </c>
      <c r="B29" s="93"/>
      <c r="C29" s="94" t="s">
        <v>412</v>
      </c>
      <c r="D29" s="89">
        <v>91</v>
      </c>
      <c r="E29" s="89">
        <v>88</v>
      </c>
      <c r="F29" s="89">
        <v>61</v>
      </c>
      <c r="G29" s="89">
        <v>91</v>
      </c>
      <c r="H29" s="89">
        <v>97</v>
      </c>
      <c r="I29" s="89">
        <v>82</v>
      </c>
      <c r="J29" s="89">
        <v>59</v>
      </c>
      <c r="K29" s="89">
        <v>61</v>
      </c>
      <c r="L29" s="89">
        <v>93</v>
      </c>
      <c r="M29" s="89">
        <v>75</v>
      </c>
      <c r="N29" s="89">
        <v>87</v>
      </c>
      <c r="O29" s="89">
        <v>83</v>
      </c>
      <c r="P29" s="95">
        <f t="shared" si="0"/>
        <v>968</v>
      </c>
      <c r="Q29" s="98">
        <f t="shared" si="1"/>
        <v>80.666666666666671</v>
      </c>
      <c r="R29" s="96">
        <v>15</v>
      </c>
    </row>
    <row r="30" spans="1:18" x14ac:dyDescent="0.25">
      <c r="A30" s="92" t="s">
        <v>83</v>
      </c>
      <c r="B30" s="93"/>
      <c r="C30" s="94" t="s">
        <v>413</v>
      </c>
      <c r="D30" s="89">
        <v>75</v>
      </c>
      <c r="E30" s="89">
        <v>83</v>
      </c>
      <c r="F30" s="89">
        <v>61</v>
      </c>
      <c r="G30" s="89">
        <v>91</v>
      </c>
      <c r="H30" s="89">
        <v>91</v>
      </c>
      <c r="I30" s="89">
        <v>80</v>
      </c>
      <c r="J30" s="89">
        <v>69</v>
      </c>
      <c r="K30" s="89">
        <v>77</v>
      </c>
      <c r="L30" s="89">
        <v>92</v>
      </c>
      <c r="M30" s="89">
        <v>77</v>
      </c>
      <c r="N30" s="89">
        <v>78</v>
      </c>
      <c r="O30" s="89">
        <v>91</v>
      </c>
      <c r="P30" s="95">
        <f t="shared" si="0"/>
        <v>965</v>
      </c>
      <c r="Q30" s="98">
        <f t="shared" si="1"/>
        <v>80.416666666666671</v>
      </c>
      <c r="R30" s="96">
        <v>17</v>
      </c>
    </row>
    <row r="31" spans="1:18" x14ac:dyDescent="0.25">
      <c r="A31" s="92" t="s">
        <v>42</v>
      </c>
      <c r="B31" s="93"/>
      <c r="C31" s="94" t="s">
        <v>414</v>
      </c>
      <c r="D31" s="89">
        <v>91</v>
      </c>
      <c r="E31" s="89">
        <v>92</v>
      </c>
      <c r="F31" s="89">
        <v>75</v>
      </c>
      <c r="G31" s="89">
        <v>98</v>
      </c>
      <c r="H31" s="89">
        <v>91</v>
      </c>
      <c r="I31" s="89">
        <v>78</v>
      </c>
      <c r="J31" s="89">
        <v>75</v>
      </c>
      <c r="K31" s="89">
        <v>93</v>
      </c>
      <c r="L31" s="89">
        <v>94</v>
      </c>
      <c r="M31" s="89">
        <v>91</v>
      </c>
      <c r="N31" s="89">
        <v>84</v>
      </c>
      <c r="O31" s="89">
        <v>100</v>
      </c>
      <c r="P31" s="97">
        <f t="shared" si="0"/>
        <v>1062</v>
      </c>
      <c r="Q31" s="98">
        <f t="shared" si="1"/>
        <v>88.5</v>
      </c>
      <c r="R31" s="96">
        <v>3</v>
      </c>
    </row>
    <row r="32" spans="1:18" x14ac:dyDescent="0.25">
      <c r="A32" s="92" t="s">
        <v>86</v>
      </c>
      <c r="B32" s="93"/>
      <c r="C32" s="94" t="s">
        <v>415</v>
      </c>
      <c r="D32" s="89">
        <v>92</v>
      </c>
      <c r="E32" s="89">
        <v>100</v>
      </c>
      <c r="F32" s="89">
        <v>75</v>
      </c>
      <c r="G32" s="89">
        <v>100</v>
      </c>
      <c r="H32" s="89">
        <v>97</v>
      </c>
      <c r="I32" s="89">
        <v>93</v>
      </c>
      <c r="J32" s="89">
        <v>78</v>
      </c>
      <c r="K32" s="89">
        <v>71</v>
      </c>
      <c r="L32" s="89">
        <v>93</v>
      </c>
      <c r="M32" s="89">
        <v>94</v>
      </c>
      <c r="N32" s="89">
        <v>91</v>
      </c>
      <c r="O32" s="89">
        <v>92</v>
      </c>
      <c r="P32" s="97">
        <f t="shared" si="0"/>
        <v>1076</v>
      </c>
      <c r="Q32" s="98">
        <f t="shared" si="1"/>
        <v>89.666666666666671</v>
      </c>
      <c r="R32" s="96">
        <v>1</v>
      </c>
    </row>
    <row r="33" spans="1:18" x14ac:dyDescent="0.25">
      <c r="A33" s="92" t="s">
        <v>88</v>
      </c>
      <c r="B33" s="93"/>
      <c r="C33" s="94" t="s">
        <v>416</v>
      </c>
      <c r="D33" s="89">
        <v>91</v>
      </c>
      <c r="E33" s="89">
        <v>90</v>
      </c>
      <c r="F33" s="89">
        <v>65</v>
      </c>
      <c r="G33" s="89">
        <v>95</v>
      </c>
      <c r="H33" s="89">
        <v>97</v>
      </c>
      <c r="I33" s="89">
        <v>82</v>
      </c>
      <c r="J33" s="89">
        <v>66</v>
      </c>
      <c r="K33" s="89">
        <v>8</v>
      </c>
      <c r="L33" s="89">
        <v>95</v>
      </c>
      <c r="M33" s="89">
        <v>91</v>
      </c>
      <c r="N33" s="89">
        <v>61</v>
      </c>
      <c r="O33" s="89">
        <v>91</v>
      </c>
      <c r="P33" s="95">
        <f t="shared" si="0"/>
        <v>932</v>
      </c>
      <c r="Q33" s="98">
        <f t="shared" si="1"/>
        <v>77.666666666666671</v>
      </c>
      <c r="R33" s="96">
        <v>21</v>
      </c>
    </row>
    <row r="34" spans="1:18" x14ac:dyDescent="0.25">
      <c r="A34" s="92" t="s">
        <v>45</v>
      </c>
      <c r="B34" s="93"/>
      <c r="C34" s="94" t="s">
        <v>417</v>
      </c>
      <c r="D34" s="89">
        <v>91</v>
      </c>
      <c r="E34" s="89">
        <v>88</v>
      </c>
      <c r="F34" s="89">
        <v>61</v>
      </c>
      <c r="G34" s="89">
        <v>98</v>
      </c>
      <c r="H34" s="89">
        <v>91</v>
      </c>
      <c r="I34" s="89">
        <v>78</v>
      </c>
      <c r="J34" s="89">
        <v>68</v>
      </c>
      <c r="K34" s="89">
        <v>72</v>
      </c>
      <c r="L34" s="89">
        <v>78</v>
      </c>
      <c r="M34" s="89">
        <v>77</v>
      </c>
      <c r="N34" s="89">
        <v>82</v>
      </c>
      <c r="O34" s="89">
        <v>89</v>
      </c>
      <c r="P34" s="95">
        <f t="shared" si="0"/>
        <v>973</v>
      </c>
      <c r="Q34" s="98">
        <f t="shared" si="1"/>
        <v>81.083333333333329</v>
      </c>
      <c r="R34" s="96">
        <v>13</v>
      </c>
    </row>
    <row r="35" spans="1:18" x14ac:dyDescent="0.25">
      <c r="A35" s="92" t="s">
        <v>73</v>
      </c>
      <c r="B35" s="93"/>
      <c r="C35" s="94" t="s">
        <v>418</v>
      </c>
      <c r="D35" s="89">
        <v>91</v>
      </c>
      <c r="E35" s="89">
        <v>91</v>
      </c>
      <c r="F35" s="89">
        <v>75</v>
      </c>
      <c r="G35" s="89">
        <v>95</v>
      </c>
      <c r="H35" s="89">
        <v>97</v>
      </c>
      <c r="I35" s="89">
        <v>92</v>
      </c>
      <c r="J35" s="89">
        <v>66</v>
      </c>
      <c r="K35" s="89">
        <v>75</v>
      </c>
      <c r="L35" s="89">
        <v>93</v>
      </c>
      <c r="M35" s="89">
        <v>76</v>
      </c>
      <c r="N35" s="89">
        <v>83</v>
      </c>
      <c r="O35" s="89">
        <v>81</v>
      </c>
      <c r="P35" s="97">
        <f t="shared" si="0"/>
        <v>1015</v>
      </c>
      <c r="Q35" s="98">
        <f t="shared" si="1"/>
        <v>84.583333333333329</v>
      </c>
      <c r="R35" s="96">
        <v>10</v>
      </c>
    </row>
    <row r="36" spans="1:18" x14ac:dyDescent="0.25">
      <c r="A36" s="92" t="s">
        <v>57</v>
      </c>
      <c r="B36" s="93"/>
      <c r="C36" s="94" t="s">
        <v>419</v>
      </c>
      <c r="D36" s="89">
        <v>91</v>
      </c>
      <c r="E36" s="89">
        <v>91</v>
      </c>
      <c r="F36" s="89">
        <v>61</v>
      </c>
      <c r="G36" s="89">
        <v>76</v>
      </c>
      <c r="H36" s="89">
        <v>91</v>
      </c>
      <c r="I36" s="89">
        <v>80</v>
      </c>
      <c r="J36" s="89">
        <v>72</v>
      </c>
      <c r="K36" s="89">
        <v>61</v>
      </c>
      <c r="L36" s="89">
        <v>95</v>
      </c>
      <c r="M36" s="89">
        <v>91</v>
      </c>
      <c r="N36" s="89">
        <v>76</v>
      </c>
      <c r="O36" s="89">
        <v>96</v>
      </c>
      <c r="P36" s="95">
        <f t="shared" si="0"/>
        <v>981</v>
      </c>
      <c r="Q36" s="98">
        <f t="shared" si="1"/>
        <v>81.75</v>
      </c>
      <c r="R36" s="96">
        <v>12</v>
      </c>
    </row>
    <row r="37" spans="1:18" x14ac:dyDescent="0.25">
      <c r="A37" s="92" t="s">
        <v>60</v>
      </c>
      <c r="B37" s="93"/>
      <c r="C37" s="94" t="s">
        <v>420</v>
      </c>
      <c r="D37" s="89">
        <v>91</v>
      </c>
      <c r="E37" s="89">
        <v>100</v>
      </c>
      <c r="F37" s="89">
        <v>69</v>
      </c>
      <c r="G37" s="89">
        <v>98</v>
      </c>
      <c r="H37" s="89">
        <v>97</v>
      </c>
      <c r="I37" s="89">
        <v>91</v>
      </c>
      <c r="J37" s="89">
        <v>88</v>
      </c>
      <c r="K37" s="89">
        <v>62</v>
      </c>
      <c r="L37" s="89">
        <v>96</v>
      </c>
      <c r="M37" s="89">
        <v>95</v>
      </c>
      <c r="N37" s="89">
        <v>94</v>
      </c>
      <c r="O37" s="89">
        <v>93</v>
      </c>
      <c r="P37" s="97">
        <f t="shared" si="0"/>
        <v>1074</v>
      </c>
      <c r="Q37" s="98">
        <f t="shared" si="1"/>
        <v>89.5</v>
      </c>
      <c r="R37" s="96">
        <v>2</v>
      </c>
    </row>
    <row r="38" spans="1:18" x14ac:dyDescent="0.25">
      <c r="A38" s="92" t="s">
        <v>82</v>
      </c>
      <c r="B38" s="93"/>
      <c r="C38" s="94" t="s">
        <v>421</v>
      </c>
      <c r="D38" s="89">
        <v>12</v>
      </c>
      <c r="E38" s="89">
        <v>69</v>
      </c>
      <c r="F38" s="89">
        <v>10</v>
      </c>
      <c r="G38" s="89">
        <v>75</v>
      </c>
      <c r="H38" s="89">
        <v>75</v>
      </c>
      <c r="I38" s="89">
        <v>15</v>
      </c>
      <c r="J38" s="89">
        <v>49</v>
      </c>
      <c r="K38" s="89">
        <v>61</v>
      </c>
      <c r="L38" s="89">
        <v>76</v>
      </c>
      <c r="M38" s="89">
        <v>4</v>
      </c>
      <c r="N38" s="89">
        <v>65</v>
      </c>
      <c r="O38" s="89">
        <v>8</v>
      </c>
      <c r="P38" s="95">
        <f t="shared" si="0"/>
        <v>519</v>
      </c>
      <c r="Q38" s="98">
        <f t="shared" si="1"/>
        <v>43.25</v>
      </c>
      <c r="R38" s="96">
        <v>29</v>
      </c>
    </row>
    <row r="39" spans="1:18" x14ac:dyDescent="0.25">
      <c r="A39" s="92" t="s">
        <v>67</v>
      </c>
      <c r="B39" s="93"/>
      <c r="C39" s="94" t="s">
        <v>422</v>
      </c>
      <c r="D39" s="89">
        <v>91</v>
      </c>
      <c r="E39" s="89">
        <v>80</v>
      </c>
      <c r="F39" s="89">
        <v>61</v>
      </c>
      <c r="G39" s="89">
        <v>80</v>
      </c>
      <c r="H39" s="89">
        <v>75</v>
      </c>
      <c r="I39" s="89">
        <v>78</v>
      </c>
      <c r="J39" s="89">
        <v>67</v>
      </c>
      <c r="K39" s="89">
        <v>63</v>
      </c>
      <c r="L39" s="89">
        <v>85</v>
      </c>
      <c r="M39" s="89">
        <v>92</v>
      </c>
      <c r="N39" s="89">
        <v>83</v>
      </c>
      <c r="O39" s="89">
        <v>75</v>
      </c>
      <c r="P39" s="95">
        <f t="shared" si="0"/>
        <v>930</v>
      </c>
      <c r="Q39" s="98">
        <f t="shared" si="1"/>
        <v>77.5</v>
      </c>
      <c r="R39" s="96">
        <v>22</v>
      </c>
    </row>
  </sheetData>
  <mergeCells count="15">
    <mergeCell ref="B3:L3"/>
    <mergeCell ref="B4:C4"/>
    <mergeCell ref="D4:E4"/>
    <mergeCell ref="F4:L4"/>
    <mergeCell ref="B5:C5"/>
    <mergeCell ref="F5:L5"/>
    <mergeCell ref="Q7:Q9"/>
    <mergeCell ref="R7:R9"/>
    <mergeCell ref="A10:C10"/>
    <mergeCell ref="A7:A9"/>
    <mergeCell ref="B7:B9"/>
    <mergeCell ref="C7:C9"/>
    <mergeCell ref="D7:L7"/>
    <mergeCell ref="M7:O7"/>
    <mergeCell ref="P7:P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Б-ПРЛ-11</vt:lpstr>
      <vt:lpstr>Б-ПРИЯ-11</vt:lpstr>
      <vt:lpstr>Б-ПРИЯ-12</vt:lpstr>
      <vt:lpstr>Б-ПРКИ-11</vt:lpstr>
      <vt:lpstr>Б-Жур-11</vt:lpstr>
      <vt:lpstr>Б-ПРЛ-21</vt:lpstr>
      <vt:lpstr>Б-ПРИЯ-21</vt:lpstr>
      <vt:lpstr>Б-ПРКИ-21</vt:lpstr>
      <vt:lpstr>Б-Жур-21</vt:lpstr>
      <vt:lpstr>Бу-ПРКИ-21</vt:lpstr>
      <vt:lpstr>Б-ПРЛ-31</vt:lpstr>
      <vt:lpstr>Б-ПРИЯ-31</vt:lpstr>
      <vt:lpstr>Б-ПРКИ-31</vt:lpstr>
      <vt:lpstr>Б-РСО-31</vt:lpstr>
      <vt:lpstr>Б-Жур-31</vt:lpstr>
      <vt:lpstr>Б-ПРЛ-41</vt:lpstr>
      <vt:lpstr>Б-ПРИЯ-41</vt:lpstr>
      <vt:lpstr>Б-ПРИЯ-42</vt:lpstr>
      <vt:lpstr>Б-ПРКИ-41</vt:lpstr>
      <vt:lpstr>Б-РСО-41</vt:lpstr>
      <vt:lpstr>Б-ПРЛ-51</vt:lpstr>
      <vt:lpstr>Б-ПРИЯ-51</vt:lpstr>
      <vt:lpstr>Б-ПРИЯ-52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Фил. фак1</dc:creator>
  <cp:lastModifiedBy>dekfil1</cp:lastModifiedBy>
  <dcterms:created xsi:type="dcterms:W3CDTF">2015-06-05T18:19:34Z</dcterms:created>
  <dcterms:modified xsi:type="dcterms:W3CDTF">2023-02-02T08:52:37Z</dcterms:modified>
</cp:coreProperties>
</file>