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6"/>
  </bookViews>
  <sheets>
    <sheet name="Б-ПНОДО-11" sheetId="1" r:id="rId1"/>
    <sheet name="Б-ПНОДО-12" sheetId="2" r:id="rId2"/>
    <sheet name="Б-ПНОДО-21" sheetId="3" r:id="rId3"/>
    <sheet name="Б-ПНОДО-22" sheetId="4" r:id="rId4"/>
    <sheet name="Б-ПНОДО-31" sheetId="5" r:id="rId5"/>
    <sheet name="Б-ПНОДО-41" sheetId="6" r:id="rId6"/>
    <sheet name="СДО-11" sheetId="7" r:id="rId7"/>
    <sheet name="СДО-12" sheetId="8" r:id="rId8"/>
    <sheet name="СДО-21" sheetId="9" r:id="rId9"/>
    <sheet name="СДО-22" sheetId="10" r:id="rId10"/>
    <sheet name="СДО-31" sheetId="11" r:id="rId11"/>
    <sheet name="СДО-32" sheetId="12" r:id="rId12"/>
  </sheets>
  <externalReferences>
    <externalReference r:id="rId13"/>
  </externalReferences>
  <definedNames>
    <definedName name="а">'СДО-21'!$V$3</definedName>
    <definedName name="ДатаСессии">[1]Сводная!$BB$4</definedName>
    <definedName name="Семестр">'Б-ПНОДО-11'!$M$3</definedName>
  </definedNames>
  <calcPr calcId="125725" refMode="R1C1"/>
</workbook>
</file>

<file path=xl/calcChain.xml><?xml version="1.0" encoding="utf-8"?>
<calcChain xmlns="http://schemas.openxmlformats.org/spreadsheetml/2006/main">
  <c r="AR155" i="12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AV154"/>
  <c r="AU154"/>
  <c r="AT154"/>
  <c r="AV153"/>
  <c r="AU153"/>
  <c r="AT153"/>
  <c r="AV152"/>
  <c r="AU152"/>
  <c r="AT152"/>
  <c r="AV151"/>
  <c r="AU151"/>
  <c r="AT151"/>
  <c r="AV150"/>
  <c r="AU150"/>
  <c r="AT150"/>
  <c r="AV149"/>
  <c r="AU149"/>
  <c r="AT149"/>
  <c r="AV148"/>
  <c r="AU148"/>
  <c r="AT148"/>
  <c r="AV147"/>
  <c r="AU147"/>
  <c r="AT147"/>
  <c r="AV146"/>
  <c r="AU146"/>
  <c r="AT146"/>
  <c r="AV145"/>
  <c r="AU145"/>
  <c r="AT145"/>
  <c r="AV144"/>
  <c r="AU144"/>
  <c r="AT144"/>
  <c r="AV143"/>
  <c r="AU143"/>
  <c r="AT143"/>
  <c r="AV142"/>
  <c r="AU142"/>
  <c r="AT142"/>
  <c r="AV141"/>
  <c r="AU141"/>
  <c r="AT141"/>
  <c r="AV140"/>
  <c r="AU140"/>
  <c r="AT140"/>
  <c r="AV139"/>
  <c r="AU139"/>
  <c r="AT139"/>
  <c r="AV138"/>
  <c r="AU138"/>
  <c r="AT138"/>
  <c r="AV137"/>
  <c r="AU137"/>
  <c r="AT137"/>
  <c r="AV136"/>
  <c r="AU136"/>
  <c r="AT136"/>
  <c r="AV135"/>
  <c r="AU135"/>
  <c r="AT135"/>
  <c r="AV134"/>
  <c r="AU134"/>
  <c r="AT134"/>
  <c r="AV133"/>
  <c r="AU133"/>
  <c r="AT133"/>
  <c r="AV132"/>
  <c r="AU132"/>
  <c r="AT132"/>
  <c r="AV131"/>
  <c r="AU131"/>
  <c r="AT131"/>
  <c r="AV130"/>
  <c r="AU130"/>
  <c r="AT130"/>
  <c r="AV129"/>
  <c r="AU129"/>
  <c r="AT129"/>
  <c r="AV128"/>
  <c r="AU128"/>
  <c r="AT128"/>
  <c r="AV127"/>
  <c r="AU127"/>
  <c r="AT127"/>
  <c r="AV126"/>
  <c r="AU126"/>
  <c r="AT126"/>
  <c r="AV125"/>
  <c r="AU125"/>
  <c r="AT125"/>
  <c r="AV124"/>
  <c r="AU124"/>
  <c r="AT124"/>
  <c r="AV123"/>
  <c r="AU123"/>
  <c r="AT123"/>
  <c r="AV122"/>
  <c r="AU122"/>
  <c r="AT122"/>
  <c r="AV121"/>
  <c r="AU121"/>
  <c r="AT121"/>
  <c r="AV120"/>
  <c r="AU120"/>
  <c r="AT120"/>
  <c r="AV119"/>
  <c r="AU119"/>
  <c r="AT119"/>
  <c r="AV118"/>
  <c r="AU118"/>
  <c r="AT118"/>
  <c r="AV117"/>
  <c r="AU117"/>
  <c r="AT117"/>
  <c r="AV116"/>
  <c r="AU116"/>
  <c r="AT116"/>
  <c r="AV115"/>
  <c r="AU115"/>
  <c r="AT115"/>
  <c r="AV114"/>
  <c r="AU114"/>
  <c r="AT114"/>
  <c r="AV113"/>
  <c r="AU113"/>
  <c r="AT113"/>
  <c r="AV112"/>
  <c r="AU112"/>
  <c r="AT112"/>
  <c r="AV111"/>
  <c r="AU111"/>
  <c r="AT111"/>
  <c r="AV110"/>
  <c r="AU110"/>
  <c r="AT110"/>
  <c r="AV109"/>
  <c r="AU109"/>
  <c r="AT109"/>
  <c r="AV108"/>
  <c r="AU108"/>
  <c r="AT108"/>
  <c r="AV107"/>
  <c r="AU107"/>
  <c r="AT107"/>
  <c r="AV106"/>
  <c r="AU106"/>
  <c r="AT106"/>
  <c r="AV105"/>
  <c r="AU105"/>
  <c r="AT105"/>
  <c r="AV104"/>
  <c r="AU104"/>
  <c r="AT104"/>
  <c r="AV103"/>
  <c r="AU103"/>
  <c r="AT103"/>
  <c r="AV102"/>
  <c r="AU102"/>
  <c r="AT102"/>
  <c r="AV101"/>
  <c r="AU101"/>
  <c r="AT101"/>
  <c r="AV100"/>
  <c r="AU100"/>
  <c r="AT100"/>
  <c r="AV99"/>
  <c r="AU99"/>
  <c r="AT99"/>
  <c r="AV98"/>
  <c r="AU98"/>
  <c r="AT98"/>
  <c r="AV97"/>
  <c r="AU97"/>
  <c r="AT97"/>
  <c r="AV96"/>
  <c r="AU96"/>
  <c r="AT96"/>
  <c r="AV95"/>
  <c r="AU95"/>
  <c r="AT95"/>
  <c r="AV94"/>
  <c r="AU94"/>
  <c r="AT94"/>
  <c r="AV93"/>
  <c r="AU93"/>
  <c r="AT93"/>
  <c r="AV92"/>
  <c r="AU92"/>
  <c r="AT92"/>
  <c r="AV91"/>
  <c r="AU91"/>
  <c r="AT91"/>
  <c r="AV90"/>
  <c r="AU90"/>
  <c r="AT90"/>
  <c r="AV89"/>
  <c r="AU89"/>
  <c r="AT89"/>
  <c r="AV88"/>
  <c r="AU88"/>
  <c r="AT88"/>
  <c r="AV87"/>
  <c r="AU87"/>
  <c r="AT87"/>
  <c r="AV86"/>
  <c r="AU86"/>
  <c r="AT86"/>
  <c r="AV85"/>
  <c r="AU85"/>
  <c r="AT85"/>
  <c r="AV84"/>
  <c r="AU84"/>
  <c r="AT84"/>
  <c r="AV83"/>
  <c r="AU83"/>
  <c r="AT83"/>
  <c r="AV82"/>
  <c r="AU82"/>
  <c r="AT82"/>
  <c r="AV81"/>
  <c r="AU81"/>
  <c r="AT81"/>
  <c r="AV80"/>
  <c r="AU80"/>
  <c r="AT80"/>
  <c r="AV79"/>
  <c r="AU79"/>
  <c r="AT79"/>
  <c r="AV78"/>
  <c r="AU78"/>
  <c r="AT78"/>
  <c r="AV77"/>
  <c r="AU77"/>
  <c r="AT77"/>
  <c r="AV76"/>
  <c r="AU76"/>
  <c r="AT76"/>
  <c r="AV75"/>
  <c r="AU75"/>
  <c r="AT75"/>
  <c r="AV74"/>
  <c r="AU74"/>
  <c r="AT74"/>
  <c r="AV73"/>
  <c r="AU73"/>
  <c r="AT73"/>
  <c r="AV72"/>
  <c r="AU72"/>
  <c r="AT72"/>
  <c r="AV71"/>
  <c r="AU71"/>
  <c r="AT71"/>
  <c r="AV70"/>
  <c r="AU70"/>
  <c r="AT70"/>
  <c r="AV69"/>
  <c r="AU69"/>
  <c r="AT69"/>
  <c r="AV68"/>
  <c r="AU68"/>
  <c r="AT68"/>
  <c r="AV67"/>
  <c r="AU67"/>
  <c r="AT67"/>
  <c r="AV66"/>
  <c r="AU66"/>
  <c r="AT66"/>
  <c r="AV65"/>
  <c r="AU65"/>
  <c r="AT65"/>
  <c r="AV64"/>
  <c r="AU64"/>
  <c r="AT64"/>
  <c r="AV63"/>
  <c r="AU63"/>
  <c r="AT63"/>
  <c r="AV62"/>
  <c r="AU62"/>
  <c r="AT62"/>
  <c r="AV61"/>
  <c r="AU61"/>
  <c r="AT61"/>
  <c r="AV60"/>
  <c r="AU60"/>
  <c r="AT60"/>
  <c r="AV59"/>
  <c r="AU59"/>
  <c r="AT59"/>
  <c r="AV58"/>
  <c r="AU58"/>
  <c r="AT58"/>
  <c r="AV57"/>
  <c r="AU57"/>
  <c r="AT57"/>
  <c r="AV56"/>
  <c r="AU56"/>
  <c r="AT56"/>
  <c r="AV55"/>
  <c r="AU55"/>
  <c r="AT55"/>
  <c r="AV54"/>
  <c r="AU54"/>
  <c r="AT54"/>
  <c r="AV53"/>
  <c r="AU53"/>
  <c r="AT53"/>
  <c r="AV52"/>
  <c r="AU52"/>
  <c r="AT52"/>
  <c r="AV51"/>
  <c r="AU51"/>
  <c r="AT51"/>
  <c r="AV50"/>
  <c r="AU50"/>
  <c r="AT50"/>
  <c r="AV49"/>
  <c r="AU49"/>
  <c r="AT49"/>
  <c r="AV48"/>
  <c r="AU48"/>
  <c r="AT48"/>
  <c r="AV47"/>
  <c r="AU47"/>
  <c r="AT47"/>
  <c r="AV46"/>
  <c r="AU46"/>
  <c r="AT46"/>
  <c r="AV45"/>
  <c r="AU45"/>
  <c r="AT45"/>
  <c r="AV44"/>
  <c r="AU44"/>
  <c r="AT44"/>
  <c r="AV43"/>
  <c r="AU43"/>
  <c r="AT43"/>
  <c r="AV42"/>
  <c r="AU42"/>
  <c r="AT42"/>
  <c r="AV41"/>
  <c r="AU41"/>
  <c r="AT41"/>
  <c r="AV40"/>
  <c r="AU40"/>
  <c r="AT40"/>
  <c r="AV39"/>
  <c r="AU39"/>
  <c r="AT39"/>
  <c r="AV38"/>
  <c r="AU38"/>
  <c r="AT38"/>
  <c r="AV37"/>
  <c r="AU37"/>
  <c r="AT37"/>
  <c r="AV36"/>
  <c r="AU36"/>
  <c r="AT36"/>
  <c r="AV35"/>
  <c r="AU35"/>
  <c r="AT35"/>
  <c r="AV34"/>
  <c r="AU34"/>
  <c r="AT34"/>
  <c r="AV33"/>
  <c r="AU33"/>
  <c r="AT33"/>
  <c r="AV32"/>
  <c r="AU32"/>
  <c r="AT32"/>
  <c r="AV31"/>
  <c r="AU31"/>
  <c r="AT31"/>
  <c r="AV30"/>
  <c r="AU30"/>
  <c r="AT30"/>
  <c r="AV29"/>
  <c r="AU29"/>
  <c r="AT29"/>
  <c r="AV28"/>
  <c r="AU28"/>
  <c r="AT28"/>
  <c r="AV27"/>
  <c r="AU27"/>
  <c r="AT27"/>
  <c r="AV26"/>
  <c r="AU26"/>
  <c r="AT26"/>
  <c r="AV25"/>
  <c r="AU25"/>
  <c r="AT25"/>
  <c r="AV24"/>
  <c r="AU24"/>
  <c r="AT24"/>
  <c r="AV23"/>
  <c r="AU23"/>
  <c r="AT23"/>
  <c r="AS23"/>
  <c r="AV22"/>
  <c r="AU22"/>
  <c r="AT22"/>
  <c r="AS22"/>
  <c r="AV21"/>
  <c r="AU21"/>
  <c r="AT21"/>
  <c r="AS21"/>
  <c r="AV20"/>
  <c r="AU20"/>
  <c r="AT20"/>
  <c r="AS20"/>
  <c r="AV19"/>
  <c r="AU19"/>
  <c r="AT19"/>
  <c r="AS19"/>
  <c r="AV18"/>
  <c r="AU18"/>
  <c r="AT18"/>
  <c r="AS18"/>
  <c r="AV17"/>
  <c r="AU17"/>
  <c r="AT17"/>
  <c r="AS17"/>
  <c r="AV16"/>
  <c r="AU16"/>
  <c r="AT16"/>
  <c r="AS16"/>
  <c r="AV15"/>
  <c r="AU15"/>
  <c r="AT15"/>
  <c r="AS15"/>
  <c r="AV14"/>
  <c r="AU14"/>
  <c r="AT14"/>
  <c r="AS14"/>
  <c r="AV13"/>
  <c r="AU13"/>
  <c r="AT13"/>
  <c r="AS13"/>
  <c r="AV12"/>
  <c r="AU12"/>
  <c r="AT12"/>
  <c r="AS12"/>
  <c r="AV11"/>
  <c r="AU11"/>
  <c r="AT11"/>
  <c r="AS11"/>
  <c r="AV10"/>
  <c r="AU10"/>
  <c r="AT10"/>
  <c r="AS10"/>
  <c r="AV9"/>
  <c r="AU9"/>
  <c r="AT9"/>
  <c r="AS9"/>
  <c r="AV8"/>
  <c r="AU8"/>
  <c r="AT8"/>
  <c r="AS8"/>
  <c r="AV7"/>
  <c r="AU7"/>
  <c r="AT7"/>
  <c r="AS7"/>
  <c r="AS155" i="11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AW154"/>
  <c r="AV154"/>
  <c r="AU154"/>
  <c r="AW153"/>
  <c r="AV153"/>
  <c r="AU153"/>
  <c r="AW152"/>
  <c r="AV152"/>
  <c r="AU152"/>
  <c r="AW151"/>
  <c r="AV151"/>
  <c r="AU151"/>
  <c r="AW150"/>
  <c r="AV150"/>
  <c r="AU150"/>
  <c r="AW149"/>
  <c r="AV149"/>
  <c r="AU149"/>
  <c r="AW148"/>
  <c r="AV148"/>
  <c r="AU148"/>
  <c r="AW147"/>
  <c r="AV147"/>
  <c r="AU147"/>
  <c r="AW146"/>
  <c r="AV146"/>
  <c r="AU146"/>
  <c r="AW145"/>
  <c r="AV145"/>
  <c r="AU145"/>
  <c r="AW144"/>
  <c r="AV144"/>
  <c r="AU144"/>
  <c r="AW143"/>
  <c r="AV143"/>
  <c r="AU143"/>
  <c r="AW142"/>
  <c r="AV142"/>
  <c r="AU142"/>
  <c r="AW141"/>
  <c r="AV141"/>
  <c r="AU141"/>
  <c r="AW140"/>
  <c r="AV140"/>
  <c r="AU140"/>
  <c r="AW139"/>
  <c r="AV139"/>
  <c r="AU139"/>
  <c r="AW138"/>
  <c r="AV138"/>
  <c r="AU138"/>
  <c r="AW137"/>
  <c r="AV137"/>
  <c r="AU137"/>
  <c r="AW136"/>
  <c r="AV136"/>
  <c r="AU136"/>
  <c r="AW135"/>
  <c r="AV135"/>
  <c r="AU135"/>
  <c r="AW134"/>
  <c r="AV134"/>
  <c r="AU134"/>
  <c r="AW133"/>
  <c r="AV133"/>
  <c r="AU133"/>
  <c r="AW132"/>
  <c r="AV132"/>
  <c r="AU132"/>
  <c r="AW131"/>
  <c r="AV131"/>
  <c r="AU131"/>
  <c r="AW130"/>
  <c r="AV130"/>
  <c r="AU130"/>
  <c r="AW129"/>
  <c r="AV129"/>
  <c r="AU129"/>
  <c r="AW128"/>
  <c r="AV128"/>
  <c r="AU128"/>
  <c r="AW127"/>
  <c r="AV127"/>
  <c r="AU127"/>
  <c r="AW126"/>
  <c r="AV126"/>
  <c r="AU126"/>
  <c r="AW125"/>
  <c r="AV125"/>
  <c r="AU125"/>
  <c r="AW124"/>
  <c r="AV124"/>
  <c r="AU124"/>
  <c r="AW123"/>
  <c r="AV123"/>
  <c r="AU123"/>
  <c r="AW122"/>
  <c r="AV122"/>
  <c r="AU122"/>
  <c r="AW121"/>
  <c r="AV121"/>
  <c r="AU121"/>
  <c r="AW120"/>
  <c r="AV120"/>
  <c r="AU120"/>
  <c r="AW119"/>
  <c r="AV119"/>
  <c r="AU119"/>
  <c r="AW118"/>
  <c r="AV118"/>
  <c r="AU118"/>
  <c r="AW117"/>
  <c r="AV117"/>
  <c r="AU117"/>
  <c r="AW116"/>
  <c r="AV116"/>
  <c r="AU116"/>
  <c r="AW115"/>
  <c r="AV115"/>
  <c r="AU115"/>
  <c r="AW114"/>
  <c r="AV114"/>
  <c r="AU114"/>
  <c r="AW113"/>
  <c r="AV113"/>
  <c r="AU113"/>
  <c r="AW112"/>
  <c r="AV112"/>
  <c r="AU112"/>
  <c r="AW111"/>
  <c r="AV111"/>
  <c r="AU111"/>
  <c r="AW110"/>
  <c r="AV110"/>
  <c r="AU110"/>
  <c r="AW109"/>
  <c r="AV109"/>
  <c r="AU109"/>
  <c r="AW108"/>
  <c r="AV108"/>
  <c r="AU108"/>
  <c r="AW107"/>
  <c r="AV107"/>
  <c r="AU107"/>
  <c r="AW106"/>
  <c r="AV106"/>
  <c r="AU106"/>
  <c r="AW105"/>
  <c r="AV105"/>
  <c r="AU105"/>
  <c r="AW104"/>
  <c r="AV104"/>
  <c r="AU104"/>
  <c r="AW103"/>
  <c r="AV103"/>
  <c r="AU103"/>
  <c r="AW102"/>
  <c r="AV102"/>
  <c r="AU102"/>
  <c r="AW101"/>
  <c r="AV101"/>
  <c r="AU101"/>
  <c r="AW100"/>
  <c r="AV100"/>
  <c r="AU100"/>
  <c r="AW99"/>
  <c r="AV99"/>
  <c r="AU99"/>
  <c r="AW98"/>
  <c r="AV98"/>
  <c r="AU98"/>
  <c r="AW97"/>
  <c r="AV97"/>
  <c r="AU97"/>
  <c r="AW96"/>
  <c r="AV96"/>
  <c r="AU96"/>
  <c r="AW95"/>
  <c r="AV95"/>
  <c r="AU95"/>
  <c r="AW94"/>
  <c r="AV94"/>
  <c r="AU94"/>
  <c r="AW93"/>
  <c r="AV93"/>
  <c r="AU93"/>
  <c r="AW92"/>
  <c r="AV92"/>
  <c r="AU92"/>
  <c r="AW91"/>
  <c r="AV91"/>
  <c r="AU91"/>
  <c r="AW90"/>
  <c r="AV90"/>
  <c r="AU90"/>
  <c r="AW89"/>
  <c r="AV89"/>
  <c r="AU89"/>
  <c r="AW88"/>
  <c r="AV88"/>
  <c r="AU88"/>
  <c r="AW87"/>
  <c r="AV87"/>
  <c r="AU87"/>
  <c r="AW86"/>
  <c r="AV86"/>
  <c r="AU86"/>
  <c r="AW85"/>
  <c r="AV85"/>
  <c r="AU85"/>
  <c r="AW84"/>
  <c r="AV84"/>
  <c r="AU84"/>
  <c r="AW83"/>
  <c r="AV83"/>
  <c r="AU83"/>
  <c r="AW82"/>
  <c r="AV82"/>
  <c r="AU82"/>
  <c r="AW81"/>
  <c r="AV81"/>
  <c r="AU81"/>
  <c r="AW80"/>
  <c r="AV80"/>
  <c r="AU80"/>
  <c r="AW79"/>
  <c r="AV79"/>
  <c r="AU79"/>
  <c r="AW78"/>
  <c r="AV78"/>
  <c r="AU78"/>
  <c r="AW77"/>
  <c r="AV77"/>
  <c r="AU77"/>
  <c r="AW76"/>
  <c r="AV76"/>
  <c r="AU76"/>
  <c r="AW75"/>
  <c r="AV75"/>
  <c r="AU75"/>
  <c r="AW74"/>
  <c r="AV74"/>
  <c r="AU74"/>
  <c r="AW73"/>
  <c r="AV73"/>
  <c r="AU73"/>
  <c r="AW72"/>
  <c r="AV72"/>
  <c r="AU72"/>
  <c r="AW71"/>
  <c r="AV71"/>
  <c r="AU71"/>
  <c r="AW70"/>
  <c r="AV70"/>
  <c r="AU70"/>
  <c r="AW69"/>
  <c r="AV69"/>
  <c r="AU69"/>
  <c r="AW68"/>
  <c r="AV68"/>
  <c r="AU68"/>
  <c r="AW67"/>
  <c r="AV67"/>
  <c r="AU67"/>
  <c r="AW66"/>
  <c r="AV66"/>
  <c r="AU66"/>
  <c r="AW65"/>
  <c r="AV65"/>
  <c r="AU65"/>
  <c r="AW64"/>
  <c r="AV64"/>
  <c r="AU64"/>
  <c r="AW63"/>
  <c r="AV63"/>
  <c r="AU63"/>
  <c r="AW62"/>
  <c r="AV62"/>
  <c r="AU62"/>
  <c r="AW61"/>
  <c r="AV61"/>
  <c r="AU61"/>
  <c r="AW60"/>
  <c r="AV60"/>
  <c r="AU60"/>
  <c r="AW59"/>
  <c r="AV59"/>
  <c r="AU59"/>
  <c r="AW58"/>
  <c r="AV58"/>
  <c r="AU58"/>
  <c r="AW57"/>
  <c r="AV57"/>
  <c r="AU57"/>
  <c r="AW56"/>
  <c r="AV56"/>
  <c r="AU56"/>
  <c r="AW55"/>
  <c r="AV55"/>
  <c r="AU55"/>
  <c r="AW54"/>
  <c r="AV54"/>
  <c r="AU54"/>
  <c r="AW53"/>
  <c r="AV53"/>
  <c r="AU53"/>
  <c r="AW52"/>
  <c r="AV52"/>
  <c r="AU52"/>
  <c r="AW51"/>
  <c r="AV51"/>
  <c r="AU51"/>
  <c r="AW50"/>
  <c r="AV50"/>
  <c r="AU50"/>
  <c r="AW49"/>
  <c r="AV49"/>
  <c r="AU49"/>
  <c r="AW48"/>
  <c r="AV48"/>
  <c r="AU48"/>
  <c r="AW47"/>
  <c r="AV47"/>
  <c r="AU47"/>
  <c r="AW46"/>
  <c r="AV46"/>
  <c r="AU46"/>
  <c r="AW45"/>
  <c r="AV45"/>
  <c r="AU45"/>
  <c r="AW44"/>
  <c r="AV44"/>
  <c r="AU44"/>
  <c r="AW43"/>
  <c r="AV43"/>
  <c r="AU43"/>
  <c r="AW42"/>
  <c r="AV42"/>
  <c r="AU42"/>
  <c r="AW41"/>
  <c r="AV41"/>
  <c r="AU41"/>
  <c r="AW40"/>
  <c r="AV40"/>
  <c r="AU40"/>
  <c r="AW39"/>
  <c r="AV39"/>
  <c r="AU39"/>
  <c r="AW38"/>
  <c r="AV38"/>
  <c r="AU38"/>
  <c r="AW37"/>
  <c r="AV37"/>
  <c r="AU37"/>
  <c r="AW36"/>
  <c r="AV36"/>
  <c r="AU36"/>
  <c r="AW35"/>
  <c r="AV35"/>
  <c r="AU35"/>
  <c r="AW34"/>
  <c r="AV34"/>
  <c r="AU34"/>
  <c r="AW33"/>
  <c r="AV33"/>
  <c r="AU33"/>
  <c r="AW32"/>
  <c r="AV32"/>
  <c r="AU32"/>
  <c r="AW31"/>
  <c r="AV31"/>
  <c r="AU31"/>
  <c r="AW30"/>
  <c r="AV30"/>
  <c r="AU30"/>
  <c r="AW29"/>
  <c r="AV29"/>
  <c r="AU29"/>
  <c r="AW28"/>
  <c r="AV28"/>
  <c r="AU28"/>
  <c r="AW27"/>
  <c r="AV27"/>
  <c r="AU27"/>
  <c r="AW26"/>
  <c r="AV26"/>
  <c r="AU26"/>
  <c r="AW25"/>
  <c r="AV25"/>
  <c r="AU25"/>
  <c r="AW24"/>
  <c r="AV24"/>
  <c r="AU24"/>
  <c r="AW23"/>
  <c r="AV23"/>
  <c r="AU23"/>
  <c r="AT23"/>
  <c r="AW22"/>
  <c r="AV22"/>
  <c r="AU22"/>
  <c r="AT22"/>
  <c r="AW21"/>
  <c r="AV21"/>
  <c r="AU21"/>
  <c r="AT21"/>
  <c r="AW20"/>
  <c r="AV20"/>
  <c r="AU20"/>
  <c r="AT20"/>
  <c r="AW19"/>
  <c r="AV19"/>
  <c r="AU19"/>
  <c r="AT19"/>
  <c r="AW18"/>
  <c r="AV18"/>
  <c r="AU18"/>
  <c r="AT18"/>
  <c r="AW17"/>
  <c r="AV17"/>
  <c r="AU17"/>
  <c r="AT17"/>
  <c r="AW16"/>
  <c r="AV16"/>
  <c r="AU16"/>
  <c r="AT16"/>
  <c r="AW15"/>
  <c r="AV15"/>
  <c r="AU15"/>
  <c r="AT15"/>
  <c r="AW14"/>
  <c r="AV14"/>
  <c r="AU14"/>
  <c r="AT14"/>
  <c r="AW13"/>
  <c r="AV13"/>
  <c r="AU13"/>
  <c r="AT13"/>
  <c r="AW12"/>
  <c r="AV12"/>
  <c r="AU12"/>
  <c r="AT12"/>
  <c r="AW11"/>
  <c r="AV11"/>
  <c r="AU11"/>
  <c r="AT11"/>
  <c r="AW10"/>
  <c r="AV10"/>
  <c r="AU10"/>
  <c r="AT10"/>
  <c r="AW9"/>
  <c r="AV9"/>
  <c r="AU9"/>
  <c r="AT9"/>
  <c r="AW8"/>
  <c r="AV8"/>
  <c r="AU8"/>
  <c r="AT8"/>
  <c r="AW7"/>
  <c r="AV7"/>
  <c r="AU7"/>
  <c r="AT7"/>
  <c r="AT149" i="10"/>
  <c r="AS149"/>
  <c r="AR149"/>
  <c r="AQ149"/>
  <c r="AP149"/>
  <c r="AO149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AX148"/>
  <c r="AW148"/>
  <c r="AV148"/>
  <c r="AX147"/>
  <c r="AW147"/>
  <c r="AV147"/>
  <c r="AX146"/>
  <c r="AW146"/>
  <c r="AV146"/>
  <c r="AX145"/>
  <c r="AW145"/>
  <c r="AV145"/>
  <c r="AX144"/>
  <c r="AW144"/>
  <c r="AV144"/>
  <c r="AX143"/>
  <c r="AW143"/>
  <c r="AV143"/>
  <c r="AX142"/>
  <c r="AW142"/>
  <c r="AV142"/>
  <c r="AX141"/>
  <c r="AW141"/>
  <c r="AV141"/>
  <c r="AX140"/>
  <c r="AW140"/>
  <c r="AV140"/>
  <c r="AX139"/>
  <c r="AW139"/>
  <c r="AV139"/>
  <c r="AX138"/>
  <c r="AW138"/>
  <c r="AV138"/>
  <c r="AX137"/>
  <c r="AW137"/>
  <c r="AV137"/>
  <c r="AX136"/>
  <c r="AW136"/>
  <c r="AV136"/>
  <c r="AX135"/>
  <c r="AW135"/>
  <c r="AV135"/>
  <c r="AX134"/>
  <c r="AW134"/>
  <c r="AV134"/>
  <c r="AX133"/>
  <c r="AW133"/>
  <c r="AV133"/>
  <c r="AX132"/>
  <c r="AW132"/>
  <c r="AV132"/>
  <c r="AX131"/>
  <c r="AW131"/>
  <c r="AV131"/>
  <c r="AX130"/>
  <c r="AW130"/>
  <c r="AV130"/>
  <c r="AX129"/>
  <c r="AW129"/>
  <c r="AV129"/>
  <c r="AX128"/>
  <c r="AW128"/>
  <c r="AV128"/>
  <c r="AX127"/>
  <c r="AW127"/>
  <c r="AV127"/>
  <c r="AX126"/>
  <c r="AW126"/>
  <c r="AV126"/>
  <c r="AX125"/>
  <c r="AW125"/>
  <c r="AV125"/>
  <c r="AX124"/>
  <c r="AW124"/>
  <c r="AV124"/>
  <c r="AX123"/>
  <c r="AW123"/>
  <c r="AV123"/>
  <c r="AX122"/>
  <c r="AW122"/>
  <c r="AV122"/>
  <c r="AX121"/>
  <c r="AW121"/>
  <c r="AV121"/>
  <c r="AX120"/>
  <c r="AW120"/>
  <c r="AV120"/>
  <c r="AX119"/>
  <c r="AW119"/>
  <c r="AV119"/>
  <c r="AX118"/>
  <c r="AW118"/>
  <c r="AV118"/>
  <c r="AX117"/>
  <c r="AW117"/>
  <c r="AV117"/>
  <c r="AX116"/>
  <c r="AW116"/>
  <c r="AV116"/>
  <c r="AX115"/>
  <c r="AW115"/>
  <c r="AV115"/>
  <c r="AX114"/>
  <c r="AW114"/>
  <c r="AV114"/>
  <c r="AX113"/>
  <c r="AW113"/>
  <c r="AV113"/>
  <c r="AX112"/>
  <c r="AW112"/>
  <c r="AV112"/>
  <c r="AX111"/>
  <c r="AW111"/>
  <c r="AV111"/>
  <c r="AX110"/>
  <c r="AW110"/>
  <c r="AV110"/>
  <c r="AX109"/>
  <c r="AW109"/>
  <c r="AV109"/>
  <c r="AX108"/>
  <c r="AW108"/>
  <c r="AV108"/>
  <c r="AX107"/>
  <c r="AW107"/>
  <c r="AV107"/>
  <c r="AX106"/>
  <c r="AW106"/>
  <c r="AV106"/>
  <c r="AX105"/>
  <c r="AW105"/>
  <c r="AV105"/>
  <c r="AX104"/>
  <c r="AW104"/>
  <c r="AV104"/>
  <c r="AX103"/>
  <c r="AW103"/>
  <c r="AV103"/>
  <c r="AX102"/>
  <c r="AW102"/>
  <c r="AV102"/>
  <c r="AX101"/>
  <c r="AW101"/>
  <c r="AV101"/>
  <c r="AX100"/>
  <c r="AW100"/>
  <c r="AV100"/>
  <c r="AX99"/>
  <c r="AW99"/>
  <c r="AV99"/>
  <c r="AX98"/>
  <c r="AW98"/>
  <c r="AV98"/>
  <c r="AX97"/>
  <c r="AW97"/>
  <c r="AV97"/>
  <c r="AX96"/>
  <c r="AW96"/>
  <c r="AV96"/>
  <c r="AX95"/>
  <c r="AW95"/>
  <c r="AV95"/>
  <c r="AX94"/>
  <c r="AW94"/>
  <c r="AV94"/>
  <c r="AX93"/>
  <c r="AW93"/>
  <c r="AV93"/>
  <c r="AX92"/>
  <c r="AW92"/>
  <c r="AV92"/>
  <c r="AX91"/>
  <c r="AW91"/>
  <c r="AV91"/>
  <c r="AX90"/>
  <c r="AW90"/>
  <c r="AV90"/>
  <c r="AX89"/>
  <c r="AW89"/>
  <c r="AV89"/>
  <c r="AX88"/>
  <c r="AW88"/>
  <c r="AV88"/>
  <c r="AX87"/>
  <c r="AW87"/>
  <c r="AV87"/>
  <c r="AX86"/>
  <c r="AW86"/>
  <c r="AV86"/>
  <c r="AX85"/>
  <c r="AW85"/>
  <c r="AV85"/>
  <c r="AX84"/>
  <c r="AW84"/>
  <c r="AV84"/>
  <c r="AX83"/>
  <c r="AW83"/>
  <c r="AV83"/>
  <c r="AX82"/>
  <c r="AW82"/>
  <c r="AV82"/>
  <c r="AX81"/>
  <c r="AW81"/>
  <c r="AV81"/>
  <c r="AX80"/>
  <c r="AW80"/>
  <c r="AV80"/>
  <c r="AX79"/>
  <c r="AW79"/>
  <c r="AV79"/>
  <c r="AX78"/>
  <c r="AW78"/>
  <c r="AV78"/>
  <c r="AX77"/>
  <c r="AW77"/>
  <c r="AV77"/>
  <c r="AX76"/>
  <c r="AW76"/>
  <c r="AV76"/>
  <c r="AX75"/>
  <c r="AW75"/>
  <c r="AV75"/>
  <c r="AX74"/>
  <c r="AW74"/>
  <c r="AV74"/>
  <c r="AX73"/>
  <c r="AW73"/>
  <c r="AV73"/>
  <c r="AX72"/>
  <c r="AW72"/>
  <c r="AV72"/>
  <c r="AX71"/>
  <c r="AW71"/>
  <c r="AV71"/>
  <c r="AX70"/>
  <c r="AW70"/>
  <c r="AV70"/>
  <c r="AX69"/>
  <c r="AW69"/>
  <c r="AV69"/>
  <c r="AX68"/>
  <c r="AW68"/>
  <c r="AV68"/>
  <c r="AX67"/>
  <c r="AW67"/>
  <c r="AV67"/>
  <c r="AX66"/>
  <c r="AW66"/>
  <c r="AV66"/>
  <c r="AX65"/>
  <c r="AW65"/>
  <c r="AV65"/>
  <c r="AX64"/>
  <c r="AW64"/>
  <c r="AV64"/>
  <c r="AX63"/>
  <c r="AW63"/>
  <c r="AV63"/>
  <c r="AX62"/>
  <c r="AW62"/>
  <c r="AV62"/>
  <c r="AX61"/>
  <c r="AW61"/>
  <c r="AV61"/>
  <c r="AX60"/>
  <c r="AW60"/>
  <c r="AV60"/>
  <c r="AX59"/>
  <c r="AW59"/>
  <c r="AV59"/>
  <c r="AX58"/>
  <c r="AW58"/>
  <c r="AV58"/>
  <c r="AX57"/>
  <c r="AW57"/>
  <c r="AV57"/>
  <c r="AX56"/>
  <c r="AW56"/>
  <c r="AV56"/>
  <c r="AX55"/>
  <c r="AW55"/>
  <c r="AV55"/>
  <c r="AX54"/>
  <c r="AW54"/>
  <c r="AV54"/>
  <c r="AX53"/>
  <c r="AW53"/>
  <c r="AV53"/>
  <c r="AX52"/>
  <c r="AW52"/>
  <c r="AV52"/>
  <c r="AX51"/>
  <c r="AW51"/>
  <c r="AV51"/>
  <c r="AX50"/>
  <c r="AW50"/>
  <c r="AV50"/>
  <c r="AX49"/>
  <c r="AW49"/>
  <c r="AV49"/>
  <c r="AX48"/>
  <c r="AW48"/>
  <c r="AV48"/>
  <c r="AX47"/>
  <c r="AW47"/>
  <c r="AV47"/>
  <c r="AX46"/>
  <c r="AW46"/>
  <c r="AV46"/>
  <c r="AX45"/>
  <c r="AW45"/>
  <c r="AV45"/>
  <c r="AX44"/>
  <c r="AW44"/>
  <c r="AV44"/>
  <c r="AX43"/>
  <c r="AW43"/>
  <c r="AV43"/>
  <c r="AX42"/>
  <c r="AW42"/>
  <c r="AV42"/>
  <c r="AX41"/>
  <c r="AW41"/>
  <c r="AV41"/>
  <c r="AX40"/>
  <c r="AW40"/>
  <c r="AV40"/>
  <c r="AX39"/>
  <c r="AW39"/>
  <c r="AV39"/>
  <c r="AX38"/>
  <c r="AW38"/>
  <c r="AV38"/>
  <c r="AX37"/>
  <c r="AW37"/>
  <c r="AV37"/>
  <c r="AX36"/>
  <c r="AW36"/>
  <c r="AV36"/>
  <c r="AX35"/>
  <c r="AW35"/>
  <c r="AV35"/>
  <c r="AX34"/>
  <c r="AW34"/>
  <c r="AV34"/>
  <c r="AX33"/>
  <c r="AW33"/>
  <c r="AV33"/>
  <c r="AX32"/>
  <c r="AW32"/>
  <c r="AV32"/>
  <c r="AX31"/>
  <c r="AW31"/>
  <c r="AV31"/>
  <c r="AX30"/>
  <c r="AW30"/>
  <c r="AV30"/>
  <c r="AX29"/>
  <c r="AW29"/>
  <c r="AV29"/>
  <c r="AX28"/>
  <c r="AW28"/>
  <c r="AV28"/>
  <c r="AX27"/>
  <c r="AW27"/>
  <c r="AV27"/>
  <c r="AX26"/>
  <c r="AW26"/>
  <c r="AV26"/>
  <c r="AX25"/>
  <c r="AW25"/>
  <c r="AV25"/>
  <c r="AX24"/>
  <c r="AW24"/>
  <c r="AV24"/>
  <c r="AU24"/>
  <c r="AX23"/>
  <c r="AW23"/>
  <c r="AV23"/>
  <c r="AU23"/>
  <c r="AX22"/>
  <c r="AW22"/>
  <c r="AV22"/>
  <c r="AU22"/>
  <c r="AX21"/>
  <c r="AW21"/>
  <c r="AV21"/>
  <c r="AU21"/>
  <c r="AX20"/>
  <c r="AW20"/>
  <c r="AV20"/>
  <c r="AU20"/>
  <c r="AX19"/>
  <c r="AW19"/>
  <c r="AV19"/>
  <c r="AU19"/>
  <c r="AX18"/>
  <c r="AW18"/>
  <c r="AV18"/>
  <c r="AU18"/>
  <c r="AX17"/>
  <c r="AW17"/>
  <c r="AV17"/>
  <c r="AU17"/>
  <c r="AX16"/>
  <c r="AW16"/>
  <c r="AV16"/>
  <c r="AU16"/>
  <c r="AX15"/>
  <c r="AW15"/>
  <c r="AV15"/>
  <c r="AU15"/>
  <c r="AX14"/>
  <c r="AW14"/>
  <c r="AV14"/>
  <c r="AU14"/>
  <c r="AX13"/>
  <c r="AW13"/>
  <c r="AV13"/>
  <c r="AU13"/>
  <c r="AX12"/>
  <c r="AW12"/>
  <c r="AV12"/>
  <c r="AU12"/>
  <c r="AX11"/>
  <c r="AW11"/>
  <c r="AV11"/>
  <c r="AU11"/>
  <c r="AX10"/>
  <c r="AW10"/>
  <c r="AV10"/>
  <c r="AU10"/>
  <c r="AX9"/>
  <c r="AW9"/>
  <c r="AV9"/>
  <c r="AU9"/>
  <c r="AX8"/>
  <c r="AW8"/>
  <c r="AV8"/>
  <c r="AU8"/>
  <c r="AX7"/>
  <c r="AW7"/>
  <c r="AV7"/>
  <c r="AU7"/>
  <c r="AT155" i="9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AX154"/>
  <c r="AW154"/>
  <c r="AV154"/>
  <c r="AX153"/>
  <c r="AW153"/>
  <c r="AV153"/>
  <c r="AX152"/>
  <c r="AW152"/>
  <c r="AV152"/>
  <c r="AX151"/>
  <c r="AW151"/>
  <c r="AV151"/>
  <c r="AX150"/>
  <c r="AW150"/>
  <c r="AV150"/>
  <c r="AX149"/>
  <c r="AW149"/>
  <c r="AV149"/>
  <c r="AX148"/>
  <c r="AW148"/>
  <c r="AV148"/>
  <c r="AX147"/>
  <c r="AW147"/>
  <c r="AV147"/>
  <c r="AX146"/>
  <c r="AW146"/>
  <c r="AV146"/>
  <c r="AX145"/>
  <c r="AW145"/>
  <c r="AV145"/>
  <c r="AX144"/>
  <c r="AW144"/>
  <c r="AV144"/>
  <c r="AX143"/>
  <c r="AW143"/>
  <c r="AV143"/>
  <c r="AX142"/>
  <c r="AW142"/>
  <c r="AV142"/>
  <c r="AX141"/>
  <c r="AW141"/>
  <c r="AV141"/>
  <c r="AX140"/>
  <c r="AW140"/>
  <c r="AV140"/>
  <c r="AX139"/>
  <c r="AW139"/>
  <c r="AV139"/>
  <c r="AX138"/>
  <c r="AW138"/>
  <c r="AV138"/>
  <c r="AX137"/>
  <c r="AW137"/>
  <c r="AV137"/>
  <c r="AX136"/>
  <c r="AW136"/>
  <c r="AV136"/>
  <c r="AX135"/>
  <c r="AW135"/>
  <c r="AV135"/>
  <c r="AX134"/>
  <c r="AW134"/>
  <c r="AV134"/>
  <c r="AX133"/>
  <c r="AW133"/>
  <c r="AV133"/>
  <c r="AX132"/>
  <c r="AW132"/>
  <c r="AV132"/>
  <c r="AX131"/>
  <c r="AW131"/>
  <c r="AV131"/>
  <c r="AX130"/>
  <c r="AW130"/>
  <c r="AV130"/>
  <c r="AX129"/>
  <c r="AW129"/>
  <c r="AV129"/>
  <c r="AX128"/>
  <c r="AW128"/>
  <c r="AV128"/>
  <c r="AX127"/>
  <c r="AW127"/>
  <c r="AV127"/>
  <c r="AX126"/>
  <c r="AW126"/>
  <c r="AV126"/>
  <c r="AX125"/>
  <c r="AW125"/>
  <c r="AV125"/>
  <c r="AX124"/>
  <c r="AW124"/>
  <c r="AV124"/>
  <c r="AX123"/>
  <c r="AW123"/>
  <c r="AV123"/>
  <c r="AX122"/>
  <c r="AW122"/>
  <c r="AV122"/>
  <c r="AX121"/>
  <c r="AW121"/>
  <c r="AV121"/>
  <c r="AX120"/>
  <c r="AW120"/>
  <c r="AV120"/>
  <c r="AX119"/>
  <c r="AW119"/>
  <c r="AV119"/>
  <c r="AX118"/>
  <c r="AW118"/>
  <c r="AV118"/>
  <c r="AX117"/>
  <c r="AW117"/>
  <c r="AV117"/>
  <c r="AX116"/>
  <c r="AW116"/>
  <c r="AV116"/>
  <c r="AX115"/>
  <c r="AW115"/>
  <c r="AV115"/>
  <c r="AX114"/>
  <c r="AW114"/>
  <c r="AV114"/>
  <c r="AX113"/>
  <c r="AW113"/>
  <c r="AV113"/>
  <c r="AX112"/>
  <c r="AW112"/>
  <c r="AV112"/>
  <c r="AX111"/>
  <c r="AW111"/>
  <c r="AV111"/>
  <c r="AX110"/>
  <c r="AW110"/>
  <c r="AV110"/>
  <c r="AX109"/>
  <c r="AW109"/>
  <c r="AV109"/>
  <c r="AX108"/>
  <c r="AW108"/>
  <c r="AV108"/>
  <c r="AX107"/>
  <c r="AW107"/>
  <c r="AV107"/>
  <c r="AX106"/>
  <c r="AW106"/>
  <c r="AV106"/>
  <c r="AX105"/>
  <c r="AW105"/>
  <c r="AV105"/>
  <c r="AX104"/>
  <c r="AW104"/>
  <c r="AV104"/>
  <c r="AX103"/>
  <c r="AW103"/>
  <c r="AV103"/>
  <c r="AX102"/>
  <c r="AW102"/>
  <c r="AV102"/>
  <c r="AX101"/>
  <c r="AW101"/>
  <c r="AV101"/>
  <c r="AX100"/>
  <c r="AW100"/>
  <c r="AV100"/>
  <c r="AX99"/>
  <c r="AW99"/>
  <c r="AV99"/>
  <c r="AX98"/>
  <c r="AW98"/>
  <c r="AV98"/>
  <c r="AX97"/>
  <c r="AW97"/>
  <c r="AV97"/>
  <c r="AX96"/>
  <c r="AW96"/>
  <c r="AV96"/>
  <c r="AX95"/>
  <c r="AW95"/>
  <c r="AV95"/>
  <c r="AX94"/>
  <c r="AW94"/>
  <c r="AV94"/>
  <c r="AX93"/>
  <c r="AW93"/>
  <c r="AV93"/>
  <c r="AX92"/>
  <c r="AW92"/>
  <c r="AV92"/>
  <c r="AX91"/>
  <c r="AW91"/>
  <c r="AV91"/>
  <c r="AX90"/>
  <c r="AW90"/>
  <c r="AV90"/>
  <c r="AX89"/>
  <c r="AW89"/>
  <c r="AV89"/>
  <c r="AX88"/>
  <c r="AW88"/>
  <c r="AV88"/>
  <c r="AX87"/>
  <c r="AW87"/>
  <c r="AV87"/>
  <c r="AX86"/>
  <c r="AW86"/>
  <c r="AV86"/>
  <c r="AX85"/>
  <c r="AW85"/>
  <c r="AV85"/>
  <c r="AX84"/>
  <c r="AW84"/>
  <c r="AV84"/>
  <c r="AX83"/>
  <c r="AW83"/>
  <c r="AV83"/>
  <c r="AX82"/>
  <c r="AW82"/>
  <c r="AV82"/>
  <c r="AX81"/>
  <c r="AW81"/>
  <c r="AV81"/>
  <c r="AX80"/>
  <c r="AW80"/>
  <c r="AV80"/>
  <c r="AX79"/>
  <c r="AW79"/>
  <c r="AV79"/>
  <c r="AX78"/>
  <c r="AW78"/>
  <c r="AV78"/>
  <c r="AX77"/>
  <c r="AW77"/>
  <c r="AV77"/>
  <c r="AX76"/>
  <c r="AW76"/>
  <c r="AV76"/>
  <c r="AX75"/>
  <c r="AW75"/>
  <c r="AV75"/>
  <c r="AX74"/>
  <c r="AW74"/>
  <c r="AV74"/>
  <c r="AX73"/>
  <c r="AW73"/>
  <c r="AV73"/>
  <c r="AX72"/>
  <c r="AW72"/>
  <c r="AV72"/>
  <c r="AX71"/>
  <c r="AW71"/>
  <c r="AV71"/>
  <c r="AX70"/>
  <c r="AW70"/>
  <c r="AV70"/>
  <c r="AX69"/>
  <c r="AW69"/>
  <c r="AV69"/>
  <c r="AX68"/>
  <c r="AW68"/>
  <c r="AV68"/>
  <c r="AX67"/>
  <c r="AW67"/>
  <c r="AV67"/>
  <c r="AX66"/>
  <c r="AW66"/>
  <c r="AV66"/>
  <c r="AX65"/>
  <c r="AW65"/>
  <c r="AV65"/>
  <c r="AX64"/>
  <c r="AW64"/>
  <c r="AV64"/>
  <c r="AX63"/>
  <c r="AW63"/>
  <c r="AV63"/>
  <c r="AX62"/>
  <c r="AW62"/>
  <c r="AV62"/>
  <c r="AX61"/>
  <c r="AW61"/>
  <c r="AV61"/>
  <c r="AX60"/>
  <c r="AW60"/>
  <c r="AV60"/>
  <c r="AX59"/>
  <c r="AW59"/>
  <c r="AV59"/>
  <c r="AX58"/>
  <c r="AW58"/>
  <c r="AV58"/>
  <c r="AX57"/>
  <c r="AW57"/>
  <c r="AV57"/>
  <c r="AX56"/>
  <c r="AW56"/>
  <c r="AV56"/>
  <c r="AX55"/>
  <c r="AW55"/>
  <c r="AV55"/>
  <c r="AX54"/>
  <c r="AW54"/>
  <c r="AV54"/>
  <c r="AX53"/>
  <c r="AW53"/>
  <c r="AV53"/>
  <c r="AX52"/>
  <c r="AW52"/>
  <c r="AV52"/>
  <c r="AX51"/>
  <c r="AW51"/>
  <c r="AV51"/>
  <c r="AX50"/>
  <c r="AW50"/>
  <c r="AV50"/>
  <c r="AX49"/>
  <c r="AW49"/>
  <c r="AV49"/>
  <c r="AX48"/>
  <c r="AW48"/>
  <c r="AV48"/>
  <c r="AX47"/>
  <c r="AW47"/>
  <c r="AV47"/>
  <c r="AX46"/>
  <c r="AW46"/>
  <c r="AV46"/>
  <c r="AX45"/>
  <c r="AW45"/>
  <c r="AV45"/>
  <c r="AX44"/>
  <c r="AW44"/>
  <c r="AV44"/>
  <c r="AX43"/>
  <c r="AW43"/>
  <c r="AV43"/>
  <c r="AX42"/>
  <c r="AW42"/>
  <c r="AV42"/>
  <c r="AX41"/>
  <c r="AW41"/>
  <c r="AV41"/>
  <c r="AX40"/>
  <c r="AW40"/>
  <c r="AV40"/>
  <c r="AX39"/>
  <c r="AW39"/>
  <c r="AV39"/>
  <c r="AX38"/>
  <c r="AW38"/>
  <c r="AV38"/>
  <c r="AX37"/>
  <c r="AW37"/>
  <c r="AV37"/>
  <c r="AX36"/>
  <c r="AW36"/>
  <c r="AV36"/>
  <c r="AX35"/>
  <c r="AW35"/>
  <c r="AV35"/>
  <c r="AX34"/>
  <c r="AW34"/>
  <c r="AV34"/>
  <c r="AX33"/>
  <c r="AW33"/>
  <c r="AV33"/>
  <c r="AX32"/>
  <c r="AW32"/>
  <c r="AV32"/>
  <c r="AX31"/>
  <c r="AW31"/>
  <c r="AV31"/>
  <c r="AX30"/>
  <c r="AW30"/>
  <c r="AV30"/>
  <c r="AU30"/>
  <c r="AX29"/>
  <c r="AW29"/>
  <c r="AV29"/>
  <c r="AU29"/>
  <c r="AX28"/>
  <c r="AW28"/>
  <c r="AV28"/>
  <c r="AU28"/>
  <c r="AX27"/>
  <c r="AW27"/>
  <c r="AV27"/>
  <c r="AU27"/>
  <c r="AX26"/>
  <c r="AW26"/>
  <c r="AV26"/>
  <c r="AU26"/>
  <c r="AX25"/>
  <c r="AW25"/>
  <c r="AV25"/>
  <c r="AU25"/>
  <c r="AX24"/>
  <c r="AW24"/>
  <c r="AV24"/>
  <c r="AU24"/>
  <c r="AX23"/>
  <c r="AW23"/>
  <c r="AV23"/>
  <c r="AU23"/>
  <c r="AX22"/>
  <c r="AW22"/>
  <c r="AV22"/>
  <c r="AU22"/>
  <c r="AX21"/>
  <c r="AW21"/>
  <c r="AV21"/>
  <c r="AU21"/>
  <c r="AX20"/>
  <c r="AW20"/>
  <c r="AV20"/>
  <c r="AU20"/>
  <c r="AX19"/>
  <c r="AW19"/>
  <c r="AV19"/>
  <c r="AU19"/>
  <c r="AX18"/>
  <c r="AW18"/>
  <c r="AV18"/>
  <c r="AU18"/>
  <c r="AX17"/>
  <c r="AW17"/>
  <c r="AV17"/>
  <c r="AU17"/>
  <c r="AX16"/>
  <c r="AW16"/>
  <c r="AV16"/>
  <c r="AU16"/>
  <c r="AX15"/>
  <c r="AW15"/>
  <c r="AV15"/>
  <c r="AU15"/>
  <c r="AX14"/>
  <c r="AW14"/>
  <c r="AV14"/>
  <c r="AU14"/>
  <c r="AX13"/>
  <c r="AW13"/>
  <c r="AV13"/>
  <c r="AU13"/>
  <c r="AX12"/>
  <c r="AW12"/>
  <c r="AV12"/>
  <c r="AU12"/>
  <c r="AX11"/>
  <c r="AW11"/>
  <c r="AV11"/>
  <c r="AU11"/>
  <c r="AX10"/>
  <c r="AW10"/>
  <c r="AV10"/>
  <c r="AU10"/>
  <c r="AX9"/>
  <c r="AW9"/>
  <c r="AV9"/>
  <c r="AU9"/>
  <c r="AX8"/>
  <c r="AW8"/>
  <c r="AV8"/>
  <c r="AU8"/>
  <c r="AX7"/>
  <c r="AW7"/>
  <c r="AV7"/>
  <c r="AU7"/>
  <c r="AW155" i="8"/>
  <c r="AV155"/>
  <c r="AU155"/>
  <c r="AT155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BH154"/>
  <c r="BG154"/>
  <c r="BF154"/>
  <c r="BD154"/>
  <c r="BH153"/>
  <c r="BG153"/>
  <c r="BF153"/>
  <c r="BE153" s="1"/>
  <c r="BD153"/>
  <c r="BH152"/>
  <c r="BG152"/>
  <c r="BF152"/>
  <c r="BD152"/>
  <c r="BH151"/>
  <c r="BG151"/>
  <c r="BF151"/>
  <c r="BD151"/>
  <c r="BH150"/>
  <c r="BG150"/>
  <c r="BF150"/>
  <c r="BD150"/>
  <c r="BH149"/>
  <c r="BG149"/>
  <c r="BF149"/>
  <c r="BE149" s="1"/>
  <c r="BD149"/>
  <c r="BH148"/>
  <c r="BG148"/>
  <c r="BF148"/>
  <c r="BD148"/>
  <c r="BH147"/>
  <c r="BG147"/>
  <c r="BF147"/>
  <c r="BD147"/>
  <c r="BH146"/>
  <c r="BG146"/>
  <c r="BF146"/>
  <c r="BD146"/>
  <c r="BH145"/>
  <c r="BG145"/>
  <c r="BF145"/>
  <c r="BE145"/>
  <c r="BD145"/>
  <c r="BH144"/>
  <c r="BG144"/>
  <c r="BF144"/>
  <c r="BE144" s="1"/>
  <c r="BD144"/>
  <c r="BH143"/>
  <c r="BG143"/>
  <c r="BF143"/>
  <c r="BE143" s="1"/>
  <c r="BD143"/>
  <c r="BH142"/>
  <c r="BG142"/>
  <c r="BF142"/>
  <c r="BE142" s="1"/>
  <c r="BD142"/>
  <c r="BH141"/>
  <c r="BG141"/>
  <c r="BF141"/>
  <c r="BE141" s="1"/>
  <c r="BD141"/>
  <c r="BH140"/>
  <c r="BG140"/>
  <c r="BF140"/>
  <c r="BD140"/>
  <c r="BH139"/>
  <c r="BG139"/>
  <c r="BF139"/>
  <c r="BD139"/>
  <c r="BH138"/>
  <c r="BG138"/>
  <c r="BF138"/>
  <c r="BD138"/>
  <c r="BH137"/>
  <c r="BG137"/>
  <c r="BF137"/>
  <c r="BE137" s="1"/>
  <c r="BD137"/>
  <c r="BH136"/>
  <c r="BG136"/>
  <c r="BF136"/>
  <c r="BD136"/>
  <c r="BH135"/>
  <c r="BG135"/>
  <c r="BF135"/>
  <c r="BD135"/>
  <c r="BH134"/>
  <c r="BG134"/>
  <c r="BF134"/>
  <c r="BD134"/>
  <c r="BH133"/>
  <c r="BG133"/>
  <c r="BF133"/>
  <c r="BE133" s="1"/>
  <c r="BD133"/>
  <c r="BH132"/>
  <c r="BG132"/>
  <c r="BF132"/>
  <c r="BD132"/>
  <c r="BH131"/>
  <c r="BG131"/>
  <c r="BF131"/>
  <c r="BD131"/>
  <c r="BH130"/>
  <c r="BG130"/>
  <c r="BF130"/>
  <c r="BD130"/>
  <c r="BH129"/>
  <c r="BG129"/>
  <c r="BF129"/>
  <c r="BE129"/>
  <c r="BD129"/>
  <c r="BH128"/>
  <c r="BG128"/>
  <c r="BF128"/>
  <c r="BE128" s="1"/>
  <c r="BD128"/>
  <c r="BH127"/>
  <c r="BG127"/>
  <c r="BF127"/>
  <c r="BE127" s="1"/>
  <c r="BD127"/>
  <c r="BH126"/>
  <c r="BG126"/>
  <c r="BF126"/>
  <c r="BE126" s="1"/>
  <c r="BD126"/>
  <c r="BH125"/>
  <c r="BG125"/>
  <c r="BF125"/>
  <c r="BE125" s="1"/>
  <c r="BD125"/>
  <c r="BH124"/>
  <c r="BG124"/>
  <c r="BF124"/>
  <c r="BD124"/>
  <c r="BH123"/>
  <c r="BG123"/>
  <c r="BF123"/>
  <c r="BD123"/>
  <c r="BH122"/>
  <c r="BG122"/>
  <c r="BF122"/>
  <c r="BD122"/>
  <c r="BH121"/>
  <c r="BG121"/>
  <c r="BF121"/>
  <c r="BE121" s="1"/>
  <c r="BD121"/>
  <c r="BH120"/>
  <c r="BG120"/>
  <c r="BF120"/>
  <c r="BD120"/>
  <c r="BH119"/>
  <c r="BG119"/>
  <c r="BF119"/>
  <c r="BD119"/>
  <c r="BH118"/>
  <c r="BG118"/>
  <c r="BF118"/>
  <c r="BD118"/>
  <c r="BH117"/>
  <c r="BG117"/>
  <c r="BF117"/>
  <c r="BE117" s="1"/>
  <c r="BD117"/>
  <c r="BH116"/>
  <c r="BG116"/>
  <c r="BF116"/>
  <c r="BD116"/>
  <c r="BH115"/>
  <c r="BG115"/>
  <c r="BF115"/>
  <c r="BD115"/>
  <c r="BH114"/>
  <c r="BG114"/>
  <c r="BF114"/>
  <c r="BD114"/>
  <c r="BH113"/>
  <c r="BG113"/>
  <c r="BF113"/>
  <c r="BE113"/>
  <c r="BD113"/>
  <c r="BH112"/>
  <c r="BG112"/>
  <c r="BF112"/>
  <c r="BE112" s="1"/>
  <c r="BD112"/>
  <c r="BH111"/>
  <c r="BG111"/>
  <c r="BF111"/>
  <c r="BE111" s="1"/>
  <c r="BD111"/>
  <c r="BH110"/>
  <c r="BG110"/>
  <c r="BF110"/>
  <c r="BE110" s="1"/>
  <c r="BD110"/>
  <c r="BH109"/>
  <c r="BG109"/>
  <c r="BF109"/>
  <c r="BE109" s="1"/>
  <c r="BD109"/>
  <c r="BH108"/>
  <c r="BG108"/>
  <c r="BF108"/>
  <c r="BD108"/>
  <c r="BH107"/>
  <c r="BG107"/>
  <c r="BF107"/>
  <c r="BD107"/>
  <c r="BH106"/>
  <c r="BG106"/>
  <c r="BF106"/>
  <c r="BD106"/>
  <c r="BH105"/>
  <c r="BG105"/>
  <c r="BF105"/>
  <c r="BE105" s="1"/>
  <c r="BD105"/>
  <c r="BH104"/>
  <c r="BG104"/>
  <c r="BF104"/>
  <c r="BD104"/>
  <c r="BH103"/>
  <c r="BG103"/>
  <c r="BF103"/>
  <c r="BD103"/>
  <c r="BH102"/>
  <c r="BG102"/>
  <c r="BF102"/>
  <c r="BD102"/>
  <c r="BH101"/>
  <c r="BG101"/>
  <c r="BF101"/>
  <c r="BE101" s="1"/>
  <c r="BD101"/>
  <c r="BH100"/>
  <c r="BG100"/>
  <c r="BF100"/>
  <c r="BD100"/>
  <c r="BH99"/>
  <c r="BG99"/>
  <c r="BF99"/>
  <c r="BD99"/>
  <c r="BH98"/>
  <c r="BG98"/>
  <c r="BF98"/>
  <c r="BD98"/>
  <c r="BH97"/>
  <c r="BG97"/>
  <c r="BF97"/>
  <c r="BE97"/>
  <c r="BD97"/>
  <c r="BH96"/>
  <c r="BG96"/>
  <c r="BF96"/>
  <c r="BE96" s="1"/>
  <c r="BD96"/>
  <c r="BH95"/>
  <c r="BG95"/>
  <c r="BF95"/>
  <c r="BE95" s="1"/>
  <c r="BD95"/>
  <c r="BH94"/>
  <c r="BG94"/>
  <c r="BF94"/>
  <c r="BE94" s="1"/>
  <c r="BD94"/>
  <c r="BH93"/>
  <c r="BG93"/>
  <c r="BF93"/>
  <c r="BE93" s="1"/>
  <c r="BD93"/>
  <c r="BH92"/>
  <c r="BG92"/>
  <c r="BF92"/>
  <c r="BD92"/>
  <c r="BH91"/>
  <c r="BG91"/>
  <c r="BF91"/>
  <c r="BD91"/>
  <c r="BH90"/>
  <c r="BG90"/>
  <c r="BF90"/>
  <c r="BD90"/>
  <c r="BH89"/>
  <c r="BG89"/>
  <c r="BF89"/>
  <c r="BE89" s="1"/>
  <c r="BD89"/>
  <c r="BH88"/>
  <c r="BG88"/>
  <c r="BF88"/>
  <c r="BD88"/>
  <c r="BH87"/>
  <c r="BG87"/>
  <c r="BF87"/>
  <c r="BD87"/>
  <c r="BH86"/>
  <c r="BG86"/>
  <c r="BF86"/>
  <c r="BD86"/>
  <c r="BH85"/>
  <c r="BG85"/>
  <c r="BF85"/>
  <c r="BE85" s="1"/>
  <c r="BD85"/>
  <c r="BH84"/>
  <c r="BG84"/>
  <c r="BF84"/>
  <c r="BD84"/>
  <c r="BH83"/>
  <c r="BG83"/>
  <c r="BF83"/>
  <c r="BD83"/>
  <c r="BH82"/>
  <c r="BG82"/>
  <c r="BF82"/>
  <c r="BD82"/>
  <c r="BH81"/>
  <c r="BG81"/>
  <c r="BF81"/>
  <c r="BE81"/>
  <c r="BD81"/>
  <c r="BH80"/>
  <c r="BG80"/>
  <c r="BF80"/>
  <c r="BE80" s="1"/>
  <c r="BD80"/>
  <c r="BH79"/>
  <c r="BG79"/>
  <c r="BF79"/>
  <c r="BE79" s="1"/>
  <c r="BD79"/>
  <c r="BH78"/>
  <c r="BG78"/>
  <c r="BF78"/>
  <c r="BE78" s="1"/>
  <c r="BD78"/>
  <c r="BH77"/>
  <c r="BG77"/>
  <c r="BF77"/>
  <c r="BE77" s="1"/>
  <c r="BD77"/>
  <c r="BH76"/>
  <c r="BG76"/>
  <c r="BF76"/>
  <c r="BD76"/>
  <c r="BH75"/>
  <c r="BG75"/>
  <c r="BF75"/>
  <c r="BD75"/>
  <c r="BH74"/>
  <c r="BG74"/>
  <c r="BF74"/>
  <c r="BD74"/>
  <c r="BH73"/>
  <c r="BG73"/>
  <c r="BF73"/>
  <c r="BE73" s="1"/>
  <c r="BD73"/>
  <c r="BH72"/>
  <c r="BG72"/>
  <c r="BF72"/>
  <c r="BD72"/>
  <c r="BH71"/>
  <c r="BG71"/>
  <c r="BF71"/>
  <c r="BD71"/>
  <c r="BH70"/>
  <c r="BG70"/>
  <c r="BF70"/>
  <c r="BD70"/>
  <c r="BH69"/>
  <c r="BG69"/>
  <c r="BF69"/>
  <c r="BE69" s="1"/>
  <c r="BD69"/>
  <c r="BH68"/>
  <c r="BG68"/>
  <c r="BF68"/>
  <c r="BD68"/>
  <c r="BH67"/>
  <c r="BG67"/>
  <c r="BF67"/>
  <c r="BD67"/>
  <c r="BH66"/>
  <c r="BG66"/>
  <c r="BF66"/>
  <c r="BD66"/>
  <c r="BH65"/>
  <c r="BG65"/>
  <c r="BF65"/>
  <c r="BE65"/>
  <c r="BD65"/>
  <c r="BH64"/>
  <c r="BG64"/>
  <c r="BF64"/>
  <c r="BE64" s="1"/>
  <c r="BD64"/>
  <c r="BH63"/>
  <c r="BG63"/>
  <c r="BF63"/>
  <c r="BE63" s="1"/>
  <c r="BD63"/>
  <c r="BH62"/>
  <c r="BG62"/>
  <c r="BF62"/>
  <c r="BE62" s="1"/>
  <c r="BD62"/>
  <c r="BH61"/>
  <c r="BG61"/>
  <c r="BF61"/>
  <c r="BE61" s="1"/>
  <c r="BD61"/>
  <c r="BH60"/>
  <c r="BG60"/>
  <c r="BF60"/>
  <c r="BD60"/>
  <c r="BH59"/>
  <c r="BG59"/>
  <c r="BF59"/>
  <c r="BD59"/>
  <c r="BH58"/>
  <c r="BG58"/>
  <c r="BF58"/>
  <c r="BD58"/>
  <c r="BH57"/>
  <c r="BG57"/>
  <c r="BF57"/>
  <c r="BE57" s="1"/>
  <c r="BD57"/>
  <c r="BH56"/>
  <c r="BG56"/>
  <c r="BF56"/>
  <c r="BD56"/>
  <c r="BH55"/>
  <c r="BG55"/>
  <c r="BF55"/>
  <c r="BD55"/>
  <c r="BH54"/>
  <c r="BG54"/>
  <c r="BF54"/>
  <c r="BD54"/>
  <c r="BH53"/>
  <c r="BG53"/>
  <c r="BF53"/>
  <c r="BE53" s="1"/>
  <c r="BD53"/>
  <c r="BH52"/>
  <c r="BG52"/>
  <c r="BF52"/>
  <c r="BD52"/>
  <c r="BH51"/>
  <c r="BG51"/>
  <c r="BF51"/>
  <c r="BD51"/>
  <c r="BH50"/>
  <c r="BG50"/>
  <c r="BF50"/>
  <c r="BD50"/>
  <c r="BH49"/>
  <c r="BG49"/>
  <c r="BF49"/>
  <c r="BE49"/>
  <c r="BD49"/>
  <c r="BH48"/>
  <c r="BG48"/>
  <c r="BF48"/>
  <c r="BE48" s="1"/>
  <c r="BD48"/>
  <c r="BH47"/>
  <c r="BG47"/>
  <c r="BF47"/>
  <c r="BE47" s="1"/>
  <c r="BD47"/>
  <c r="BH46"/>
  <c r="BG46"/>
  <c r="BF46"/>
  <c r="BE46" s="1"/>
  <c r="BD46"/>
  <c r="BH45"/>
  <c r="BG45"/>
  <c r="BF45"/>
  <c r="BE45" s="1"/>
  <c r="BD45"/>
  <c r="BH44"/>
  <c r="BG44"/>
  <c r="BF44"/>
  <c r="BD44"/>
  <c r="BH43"/>
  <c r="BG43"/>
  <c r="BF43"/>
  <c r="BD43"/>
  <c r="BH42"/>
  <c r="BG42"/>
  <c r="BF42"/>
  <c r="BD42"/>
  <c r="BH41"/>
  <c r="BG41"/>
  <c r="BF41"/>
  <c r="BE41" s="1"/>
  <c r="BD41"/>
  <c r="BH40"/>
  <c r="BG40"/>
  <c r="BF40"/>
  <c r="BD40"/>
  <c r="BH39"/>
  <c r="BG39"/>
  <c r="BF39"/>
  <c r="BD39"/>
  <c r="BH38"/>
  <c r="BG38"/>
  <c r="BF38"/>
  <c r="BD38"/>
  <c r="BH37"/>
  <c r="BG37"/>
  <c r="BE37" s="1"/>
  <c r="BF37"/>
  <c r="BD37"/>
  <c r="BH36"/>
  <c r="BG36"/>
  <c r="BF36"/>
  <c r="BD36"/>
  <c r="BH35"/>
  <c r="BG35"/>
  <c r="BF35"/>
  <c r="BD35"/>
  <c r="BH34"/>
  <c r="BG34"/>
  <c r="BF34"/>
  <c r="BD34"/>
  <c r="BH33"/>
  <c r="BG33"/>
  <c r="BF33"/>
  <c r="BE33"/>
  <c r="BD33"/>
  <c r="BH32"/>
  <c r="BG32"/>
  <c r="BF32"/>
  <c r="BE32" s="1"/>
  <c r="BD32"/>
  <c r="BH31"/>
  <c r="BG31"/>
  <c r="BF31"/>
  <c r="BE31" s="1"/>
  <c r="BD31"/>
  <c r="BH30"/>
  <c r="BG30"/>
  <c r="BF30"/>
  <c r="BE30" s="1"/>
  <c r="BD30"/>
  <c r="BH29"/>
  <c r="BG29"/>
  <c r="BF29"/>
  <c r="BE29"/>
  <c r="BD29"/>
  <c r="BH28"/>
  <c r="BG28"/>
  <c r="BF28"/>
  <c r="BE28"/>
  <c r="BD28"/>
  <c r="BH27"/>
  <c r="BG27"/>
  <c r="BF27"/>
  <c r="BE27"/>
  <c r="BD27"/>
  <c r="BH26"/>
  <c r="BG26"/>
  <c r="BF26"/>
  <c r="BE26"/>
  <c r="BD26"/>
  <c r="BH25"/>
  <c r="BG25"/>
  <c r="BF25"/>
  <c r="BE25"/>
  <c r="BD25"/>
  <c r="BH24"/>
  <c r="BG24"/>
  <c r="BF24"/>
  <c r="BE24"/>
  <c r="BD24"/>
  <c r="BH23"/>
  <c r="BG23"/>
  <c r="BF23"/>
  <c r="BE23"/>
  <c r="BD23"/>
  <c r="BH22"/>
  <c r="BG22"/>
  <c r="BF22"/>
  <c r="BE22"/>
  <c r="BD22"/>
  <c r="BH21"/>
  <c r="BG21"/>
  <c r="BF21"/>
  <c r="BE21"/>
  <c r="BD21"/>
  <c r="BH20"/>
  <c r="BG20"/>
  <c r="BF20"/>
  <c r="BE20"/>
  <c r="BD20"/>
  <c r="BH19"/>
  <c r="BG19"/>
  <c r="BF19"/>
  <c r="BE19"/>
  <c r="BD19"/>
  <c r="BH18"/>
  <c r="BG18"/>
  <c r="BF18"/>
  <c r="BE18"/>
  <c r="BD18"/>
  <c r="BH17"/>
  <c r="BG17"/>
  <c r="BF17"/>
  <c r="BE17"/>
  <c r="BD17"/>
  <c r="BH16"/>
  <c r="BG16"/>
  <c r="BF16"/>
  <c r="BE16"/>
  <c r="BD16"/>
  <c r="BH15"/>
  <c r="BG15"/>
  <c r="BF15"/>
  <c r="BE15"/>
  <c r="BD15"/>
  <c r="BH14"/>
  <c r="BG14"/>
  <c r="BF14"/>
  <c r="BE14"/>
  <c r="BD14"/>
  <c r="BH13"/>
  <c r="BG13"/>
  <c r="BF13"/>
  <c r="BE13"/>
  <c r="BD13"/>
  <c r="BH12"/>
  <c r="BG12"/>
  <c r="BF12"/>
  <c r="BE12"/>
  <c r="BD12"/>
  <c r="BH11"/>
  <c r="BG11"/>
  <c r="BF11"/>
  <c r="BE11"/>
  <c r="BD11"/>
  <c r="BH10"/>
  <c r="BG10"/>
  <c r="BF10"/>
  <c r="BE10"/>
  <c r="BD10"/>
  <c r="BH9"/>
  <c r="BG9"/>
  <c r="BF9"/>
  <c r="BE9"/>
  <c r="BD9"/>
  <c r="BH8"/>
  <c r="BG8"/>
  <c r="BF8"/>
  <c r="BE8"/>
  <c r="BD8"/>
  <c r="BH7"/>
  <c r="BG7"/>
  <c r="BF7"/>
  <c r="BE7"/>
  <c r="BD7"/>
  <c r="AW155" i="7"/>
  <c r="AV155"/>
  <c r="AU155"/>
  <c r="AT155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BH154"/>
  <c r="BG154"/>
  <c r="BF154"/>
  <c r="BD154"/>
  <c r="BH153"/>
  <c r="BG153"/>
  <c r="BF153"/>
  <c r="BD153"/>
  <c r="BH152"/>
  <c r="BG152"/>
  <c r="BF152"/>
  <c r="BE152" s="1"/>
  <c r="BD152"/>
  <c r="BH151"/>
  <c r="BG151"/>
  <c r="BF151"/>
  <c r="BD151"/>
  <c r="BH150"/>
  <c r="BG150"/>
  <c r="BF150"/>
  <c r="BD150"/>
  <c r="BH149"/>
  <c r="BG149"/>
  <c r="BF149"/>
  <c r="BD149"/>
  <c r="BH148"/>
  <c r="BG148"/>
  <c r="BF148"/>
  <c r="BE148"/>
  <c r="BD148"/>
  <c r="BH147"/>
  <c r="BG147"/>
  <c r="BF147"/>
  <c r="BE147" s="1"/>
  <c r="BD147"/>
  <c r="BH146"/>
  <c r="BG146"/>
  <c r="BF146"/>
  <c r="BE146" s="1"/>
  <c r="BD146"/>
  <c r="BH145"/>
  <c r="BG145"/>
  <c r="BF145"/>
  <c r="BE145" s="1"/>
  <c r="BD145"/>
  <c r="BH144"/>
  <c r="BG144"/>
  <c r="BF144"/>
  <c r="BE144" s="1"/>
  <c r="BD144"/>
  <c r="BH143"/>
  <c r="BG143"/>
  <c r="BF143"/>
  <c r="BD143"/>
  <c r="BH142"/>
  <c r="BG142"/>
  <c r="BF142"/>
  <c r="BD142"/>
  <c r="BH141"/>
  <c r="BG141"/>
  <c r="BF141"/>
  <c r="BD141"/>
  <c r="BH140"/>
  <c r="BG140"/>
  <c r="BF140"/>
  <c r="BE140" s="1"/>
  <c r="BD140"/>
  <c r="BH139"/>
  <c r="BG139"/>
  <c r="BF139"/>
  <c r="BD139"/>
  <c r="BH138"/>
  <c r="BG138"/>
  <c r="BF138"/>
  <c r="BD138"/>
  <c r="BH137"/>
  <c r="BG137"/>
  <c r="BF137"/>
  <c r="BD137"/>
  <c r="BH136"/>
  <c r="BG136"/>
  <c r="BF136"/>
  <c r="BE136" s="1"/>
  <c r="BD136"/>
  <c r="BH135"/>
  <c r="BG135"/>
  <c r="BF135"/>
  <c r="BD135"/>
  <c r="BH134"/>
  <c r="BG134"/>
  <c r="BF134"/>
  <c r="BD134"/>
  <c r="BH133"/>
  <c r="BG133"/>
  <c r="BF133"/>
  <c r="BD133"/>
  <c r="BH132"/>
  <c r="BG132"/>
  <c r="BF132"/>
  <c r="BE132"/>
  <c r="BD132"/>
  <c r="BH131"/>
  <c r="BG131"/>
  <c r="BF131"/>
  <c r="BE131" s="1"/>
  <c r="BD131"/>
  <c r="BH130"/>
  <c r="BG130"/>
  <c r="BF130"/>
  <c r="BE130" s="1"/>
  <c r="BD130"/>
  <c r="BH129"/>
  <c r="BG129"/>
  <c r="BF129"/>
  <c r="BE129" s="1"/>
  <c r="BD129"/>
  <c r="BH128"/>
  <c r="BG128"/>
  <c r="BF128"/>
  <c r="BE128" s="1"/>
  <c r="BD128"/>
  <c r="BH127"/>
  <c r="BG127"/>
  <c r="BF127"/>
  <c r="BD127"/>
  <c r="BH126"/>
  <c r="BG126"/>
  <c r="BF126"/>
  <c r="BD126"/>
  <c r="BH125"/>
  <c r="BG125"/>
  <c r="BF125"/>
  <c r="BD125"/>
  <c r="BH124"/>
  <c r="BG124"/>
  <c r="BF124"/>
  <c r="BE124" s="1"/>
  <c r="BD124"/>
  <c r="BH123"/>
  <c r="BG123"/>
  <c r="BF123"/>
  <c r="BD123"/>
  <c r="BH122"/>
  <c r="BG122"/>
  <c r="BF122"/>
  <c r="BD122"/>
  <c r="BH121"/>
  <c r="BG121"/>
  <c r="BF121"/>
  <c r="BD121"/>
  <c r="BH120"/>
  <c r="BG120"/>
  <c r="BF120"/>
  <c r="BE120" s="1"/>
  <c r="BD120"/>
  <c r="BH119"/>
  <c r="BG119"/>
  <c r="BF119"/>
  <c r="BD119"/>
  <c r="BH118"/>
  <c r="BG118"/>
  <c r="BF118"/>
  <c r="BD118"/>
  <c r="BH117"/>
  <c r="BG117"/>
  <c r="BF117"/>
  <c r="BD117"/>
  <c r="BH116"/>
  <c r="BG116"/>
  <c r="BF116"/>
  <c r="BE116"/>
  <c r="BD116"/>
  <c r="BH115"/>
  <c r="BG115"/>
  <c r="BF115"/>
  <c r="BE115" s="1"/>
  <c r="BD115"/>
  <c r="BH114"/>
  <c r="BG114"/>
  <c r="BF114"/>
  <c r="BE114" s="1"/>
  <c r="BD114"/>
  <c r="BH113"/>
  <c r="BG113"/>
  <c r="BF113"/>
  <c r="BE113" s="1"/>
  <c r="BD113"/>
  <c r="BH112"/>
  <c r="BG112"/>
  <c r="BF112"/>
  <c r="BE112" s="1"/>
  <c r="BD112"/>
  <c r="BH111"/>
  <c r="BG111"/>
  <c r="BF111"/>
  <c r="BD111"/>
  <c r="BH110"/>
  <c r="BG110"/>
  <c r="BF110"/>
  <c r="BD110"/>
  <c r="BH109"/>
  <c r="BG109"/>
  <c r="BF109"/>
  <c r="BD109"/>
  <c r="BH108"/>
  <c r="BG108"/>
  <c r="BF108"/>
  <c r="BE108" s="1"/>
  <c r="BD108"/>
  <c r="BH107"/>
  <c r="BG107"/>
  <c r="BF107"/>
  <c r="BD107"/>
  <c r="BH106"/>
  <c r="BG106"/>
  <c r="BF106"/>
  <c r="BD106"/>
  <c r="BH105"/>
  <c r="BG105"/>
  <c r="BF105"/>
  <c r="BD105"/>
  <c r="BH104"/>
  <c r="BG104"/>
  <c r="BF104"/>
  <c r="BE104" s="1"/>
  <c r="BD104"/>
  <c r="BH103"/>
  <c r="BG103"/>
  <c r="BF103"/>
  <c r="BD103"/>
  <c r="BH102"/>
  <c r="BG102"/>
  <c r="BF102"/>
  <c r="BD102"/>
  <c r="BH101"/>
  <c r="BG101"/>
  <c r="BF101"/>
  <c r="BD101"/>
  <c r="BH100"/>
  <c r="BG100"/>
  <c r="BF100"/>
  <c r="BE100"/>
  <c r="BD100"/>
  <c r="BH99"/>
  <c r="BG99"/>
  <c r="BF99"/>
  <c r="BE99" s="1"/>
  <c r="BD99"/>
  <c r="BH98"/>
  <c r="BG98"/>
  <c r="BF98"/>
  <c r="BE98" s="1"/>
  <c r="BD98"/>
  <c r="BH97"/>
  <c r="BG97"/>
  <c r="BF97"/>
  <c r="BE97" s="1"/>
  <c r="BD97"/>
  <c r="BH96"/>
  <c r="BG96"/>
  <c r="BF96"/>
  <c r="BE96" s="1"/>
  <c r="BD96"/>
  <c r="BH95"/>
  <c r="BG95"/>
  <c r="BF95"/>
  <c r="BD95"/>
  <c r="BH94"/>
  <c r="BG94"/>
  <c r="BF94"/>
  <c r="BD94"/>
  <c r="BH93"/>
  <c r="BG93"/>
  <c r="BF93"/>
  <c r="BD93"/>
  <c r="BH92"/>
  <c r="BG92"/>
  <c r="BF92"/>
  <c r="BE92" s="1"/>
  <c r="BD92"/>
  <c r="BH91"/>
  <c r="BG91"/>
  <c r="BF91"/>
  <c r="BD91"/>
  <c r="BH90"/>
  <c r="BG90"/>
  <c r="BF90"/>
  <c r="BD90"/>
  <c r="BH89"/>
  <c r="BG89"/>
  <c r="BF89"/>
  <c r="BD89"/>
  <c r="BH88"/>
  <c r="BG88"/>
  <c r="BF88"/>
  <c r="BE88" s="1"/>
  <c r="BD88"/>
  <c r="BH87"/>
  <c r="BG87"/>
  <c r="BF87"/>
  <c r="BD87"/>
  <c r="BH86"/>
  <c r="BG86"/>
  <c r="BF86"/>
  <c r="BD86"/>
  <c r="BH85"/>
  <c r="BG85"/>
  <c r="BF85"/>
  <c r="BD85"/>
  <c r="BH84"/>
  <c r="BG84"/>
  <c r="BF84"/>
  <c r="BE84"/>
  <c r="BD84"/>
  <c r="BH83"/>
  <c r="BG83"/>
  <c r="BF83"/>
  <c r="BE83" s="1"/>
  <c r="BD83"/>
  <c r="BH82"/>
  <c r="BG82"/>
  <c r="BF82"/>
  <c r="BE82" s="1"/>
  <c r="BD82"/>
  <c r="BH81"/>
  <c r="BG81"/>
  <c r="BF81"/>
  <c r="BE81" s="1"/>
  <c r="BD81"/>
  <c r="BH80"/>
  <c r="BG80"/>
  <c r="BF80"/>
  <c r="BE80" s="1"/>
  <c r="BD80"/>
  <c r="BH79"/>
  <c r="BG79"/>
  <c r="BF79"/>
  <c r="BD79"/>
  <c r="BH78"/>
  <c r="BG78"/>
  <c r="BF78"/>
  <c r="BD78"/>
  <c r="BH77"/>
  <c r="BG77"/>
  <c r="BF77"/>
  <c r="BD77"/>
  <c r="BH76"/>
  <c r="BG76"/>
  <c r="BF76"/>
  <c r="BE76" s="1"/>
  <c r="BD76"/>
  <c r="BH75"/>
  <c r="BG75"/>
  <c r="BF75"/>
  <c r="BD75"/>
  <c r="BH74"/>
  <c r="BG74"/>
  <c r="BF74"/>
  <c r="BD74"/>
  <c r="BH73"/>
  <c r="BG73"/>
  <c r="BF73"/>
  <c r="BD73"/>
  <c r="BH72"/>
  <c r="BG72"/>
  <c r="BF72"/>
  <c r="BE72" s="1"/>
  <c r="BD72"/>
  <c r="BH71"/>
  <c r="BG71"/>
  <c r="BF71"/>
  <c r="BD71"/>
  <c r="BH70"/>
  <c r="BG70"/>
  <c r="BF70"/>
  <c r="BD70"/>
  <c r="BH69"/>
  <c r="BG69"/>
  <c r="BF69"/>
  <c r="BD69"/>
  <c r="BH68"/>
  <c r="BG68"/>
  <c r="BF68"/>
  <c r="BE68"/>
  <c r="BD68"/>
  <c r="BH67"/>
  <c r="BG67"/>
  <c r="BF67"/>
  <c r="BE67" s="1"/>
  <c r="BD67"/>
  <c r="BH66"/>
  <c r="BG66"/>
  <c r="BF66"/>
  <c r="BE66" s="1"/>
  <c r="BD66"/>
  <c r="BH65"/>
  <c r="BG65"/>
  <c r="BF65"/>
  <c r="BE65" s="1"/>
  <c r="BD65"/>
  <c r="BH64"/>
  <c r="BG64"/>
  <c r="BF64"/>
  <c r="BE64" s="1"/>
  <c r="BD64"/>
  <c r="BH63"/>
  <c r="BG63"/>
  <c r="BF63"/>
  <c r="BD63"/>
  <c r="BH62"/>
  <c r="BG62"/>
  <c r="BF62"/>
  <c r="BD62"/>
  <c r="BH61"/>
  <c r="BG61"/>
  <c r="BF61"/>
  <c r="BD61"/>
  <c r="BH60"/>
  <c r="BG60"/>
  <c r="BF60"/>
  <c r="BE60" s="1"/>
  <c r="BD60"/>
  <c r="BH59"/>
  <c r="BG59"/>
  <c r="BF59"/>
  <c r="BD59"/>
  <c r="BH58"/>
  <c r="BG58"/>
  <c r="BF58"/>
  <c r="BD58"/>
  <c r="BH57"/>
  <c r="BG57"/>
  <c r="BF57"/>
  <c r="BD57"/>
  <c r="BH56"/>
  <c r="BG56"/>
  <c r="BF56"/>
  <c r="BE56" s="1"/>
  <c r="BD56"/>
  <c r="BH55"/>
  <c r="BG55"/>
  <c r="BF55"/>
  <c r="BD55"/>
  <c r="BH54"/>
  <c r="BG54"/>
  <c r="BF54"/>
  <c r="BD54"/>
  <c r="BH53"/>
  <c r="BG53"/>
  <c r="BF53"/>
  <c r="BD53"/>
  <c r="BH52"/>
  <c r="BG52"/>
  <c r="BF52"/>
  <c r="BE52"/>
  <c r="BD52"/>
  <c r="BH51"/>
  <c r="BG51"/>
  <c r="BF51"/>
  <c r="BE51" s="1"/>
  <c r="BD51"/>
  <c r="BH50"/>
  <c r="BG50"/>
  <c r="BF50"/>
  <c r="BE50" s="1"/>
  <c r="BD50"/>
  <c r="BH49"/>
  <c r="BG49"/>
  <c r="BF49"/>
  <c r="BE49" s="1"/>
  <c r="BD49"/>
  <c r="BH48"/>
  <c r="BG48"/>
  <c r="BF48"/>
  <c r="BE48" s="1"/>
  <c r="BD48"/>
  <c r="BH47"/>
  <c r="BG47"/>
  <c r="BF47"/>
  <c r="BD47"/>
  <c r="BH46"/>
  <c r="BG46"/>
  <c r="BF46"/>
  <c r="BD46"/>
  <c r="BH45"/>
  <c r="BG45"/>
  <c r="BF45"/>
  <c r="BD45"/>
  <c r="BH44"/>
  <c r="BG44"/>
  <c r="BF44"/>
  <c r="BE44" s="1"/>
  <c r="BD44"/>
  <c r="BH43"/>
  <c r="BG43"/>
  <c r="BF43"/>
  <c r="BD43"/>
  <c r="BH42"/>
  <c r="BG42"/>
  <c r="BF42"/>
  <c r="BD42"/>
  <c r="BH41"/>
  <c r="BG41"/>
  <c r="BF41"/>
  <c r="BD41"/>
  <c r="BH40"/>
  <c r="BG40"/>
  <c r="BF40"/>
  <c r="BE40" s="1"/>
  <c r="BD40"/>
  <c r="BH39"/>
  <c r="BG39"/>
  <c r="BF39"/>
  <c r="BD39"/>
  <c r="BH38"/>
  <c r="BG38"/>
  <c r="BF38"/>
  <c r="BD38"/>
  <c r="BH37"/>
  <c r="BG37"/>
  <c r="BF37"/>
  <c r="BD37"/>
  <c r="BH36"/>
  <c r="BG36"/>
  <c r="BF36"/>
  <c r="BE36"/>
  <c r="BD36"/>
  <c r="BH35"/>
  <c r="BG35"/>
  <c r="BF35"/>
  <c r="BE35" s="1"/>
  <c r="BD35"/>
  <c r="BH34"/>
  <c r="BG34"/>
  <c r="BF34"/>
  <c r="BE34" s="1"/>
  <c r="BD34"/>
  <c r="BH33"/>
  <c r="BG33"/>
  <c r="BF33"/>
  <c r="BE33" s="1"/>
  <c r="BD33"/>
  <c r="BH32"/>
  <c r="BG32"/>
  <c r="BF32"/>
  <c r="BE32" s="1"/>
  <c r="BD32"/>
  <c r="BH31"/>
  <c r="BG31"/>
  <c r="BF31"/>
  <c r="BD31"/>
  <c r="BH30"/>
  <c r="BG30"/>
  <c r="BF30"/>
  <c r="BD30"/>
  <c r="BH29"/>
  <c r="BG29"/>
  <c r="BF29"/>
  <c r="BE29"/>
  <c r="BD29"/>
  <c r="BH28"/>
  <c r="BG28"/>
  <c r="BF28"/>
  <c r="BE28"/>
  <c r="BD28"/>
  <c r="BH27"/>
  <c r="BG27"/>
  <c r="BF27"/>
  <c r="BE27"/>
  <c r="BD27"/>
  <c r="BH26"/>
  <c r="BG26"/>
  <c r="BF26"/>
  <c r="BE26"/>
  <c r="BD26"/>
  <c r="BH25"/>
  <c r="BG25"/>
  <c r="BF25"/>
  <c r="BE25"/>
  <c r="BD25"/>
  <c r="BH24"/>
  <c r="BG24"/>
  <c r="BF24"/>
  <c r="BE24"/>
  <c r="BD24"/>
  <c r="BH23"/>
  <c r="BG23"/>
  <c r="BF23"/>
  <c r="BE23"/>
  <c r="BD23"/>
  <c r="BH22"/>
  <c r="BG22"/>
  <c r="BF22"/>
  <c r="BE22"/>
  <c r="BD22"/>
  <c r="BH21"/>
  <c r="BG21"/>
  <c r="BF21"/>
  <c r="BE21"/>
  <c r="BD21"/>
  <c r="BH20"/>
  <c r="BG20"/>
  <c r="BF20"/>
  <c r="BE20"/>
  <c r="BD20"/>
  <c r="BH19"/>
  <c r="BG19"/>
  <c r="BF19"/>
  <c r="BE19"/>
  <c r="BD19"/>
  <c r="BH18"/>
  <c r="BG18"/>
  <c r="BF18"/>
  <c r="BE18"/>
  <c r="BD18"/>
  <c r="BH17"/>
  <c r="BG17"/>
  <c r="BF17"/>
  <c r="BE17"/>
  <c r="BD17"/>
  <c r="BH16"/>
  <c r="BG16"/>
  <c r="BF16"/>
  <c r="BE16"/>
  <c r="BD16"/>
  <c r="BH15"/>
  <c r="BG15"/>
  <c r="BF15"/>
  <c r="BE15"/>
  <c r="BD15"/>
  <c r="BH14"/>
  <c r="BG14"/>
  <c r="BF14"/>
  <c r="BE14"/>
  <c r="BD14"/>
  <c r="BH13"/>
  <c r="BG13"/>
  <c r="BF13"/>
  <c r="BE13"/>
  <c r="BD13"/>
  <c r="BH12"/>
  <c r="BG12"/>
  <c r="BF12"/>
  <c r="BE12"/>
  <c r="BD12"/>
  <c r="BH11"/>
  <c r="BG11"/>
  <c r="BF11"/>
  <c r="BE11"/>
  <c r="BD11"/>
  <c r="BH10"/>
  <c r="BG10"/>
  <c r="BF10"/>
  <c r="BE10"/>
  <c r="BD10"/>
  <c r="BH9"/>
  <c r="BG9"/>
  <c r="BF9"/>
  <c r="BE9"/>
  <c r="BD9"/>
  <c r="BH8"/>
  <c r="BG8"/>
  <c r="BF8"/>
  <c r="BE8"/>
  <c r="BD8"/>
  <c r="BH7"/>
  <c r="BG7"/>
  <c r="BF7"/>
  <c r="BE7"/>
  <c r="BD7"/>
  <c r="AQ155" i="6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AU154"/>
  <c r="AT154"/>
  <c r="AS154"/>
  <c r="AU153"/>
  <c r="AT153"/>
  <c r="AS153"/>
  <c r="AU152"/>
  <c r="AT152"/>
  <c r="AS152"/>
  <c r="AU151"/>
  <c r="AT151"/>
  <c r="AS151"/>
  <c r="AU150"/>
  <c r="AT150"/>
  <c r="AS150"/>
  <c r="AU149"/>
  <c r="AT149"/>
  <c r="AS149"/>
  <c r="AU148"/>
  <c r="AT148"/>
  <c r="AS148"/>
  <c r="AU147"/>
  <c r="AT147"/>
  <c r="AS147"/>
  <c r="AU146"/>
  <c r="AT146"/>
  <c r="AS146"/>
  <c r="AU145"/>
  <c r="AT145"/>
  <c r="AS145"/>
  <c r="AU144"/>
  <c r="AT144"/>
  <c r="AS144"/>
  <c r="AU143"/>
  <c r="AT143"/>
  <c r="AS143"/>
  <c r="AU142"/>
  <c r="AT142"/>
  <c r="AS142"/>
  <c r="AU141"/>
  <c r="AT141"/>
  <c r="AS141"/>
  <c r="AU140"/>
  <c r="AT140"/>
  <c r="AS140"/>
  <c r="AU139"/>
  <c r="AT139"/>
  <c r="AS139"/>
  <c r="AU138"/>
  <c r="AT138"/>
  <c r="AS138"/>
  <c r="AU137"/>
  <c r="AT137"/>
  <c r="AS137"/>
  <c r="AU136"/>
  <c r="AT136"/>
  <c r="AS136"/>
  <c r="AU135"/>
  <c r="AT135"/>
  <c r="AS135"/>
  <c r="AU134"/>
  <c r="AT134"/>
  <c r="AS134"/>
  <c r="AU133"/>
  <c r="AT133"/>
  <c r="AS133"/>
  <c r="AU132"/>
  <c r="AT132"/>
  <c r="AS132"/>
  <c r="AU131"/>
  <c r="AT131"/>
  <c r="AS131"/>
  <c r="AU130"/>
  <c r="AT130"/>
  <c r="AS130"/>
  <c r="AU129"/>
  <c r="AT129"/>
  <c r="AS129"/>
  <c r="AU128"/>
  <c r="AT128"/>
  <c r="AS128"/>
  <c r="AU127"/>
  <c r="AT127"/>
  <c r="AS127"/>
  <c r="AU126"/>
  <c r="AT126"/>
  <c r="AS126"/>
  <c r="AU125"/>
  <c r="AT125"/>
  <c r="AS125"/>
  <c r="AU124"/>
  <c r="AT124"/>
  <c r="AS124"/>
  <c r="AU123"/>
  <c r="AT123"/>
  <c r="AS123"/>
  <c r="AU122"/>
  <c r="AT122"/>
  <c r="AS122"/>
  <c r="AU121"/>
  <c r="AT121"/>
  <c r="AS121"/>
  <c r="AU120"/>
  <c r="AT120"/>
  <c r="AS120"/>
  <c r="AU119"/>
  <c r="AT119"/>
  <c r="AS119"/>
  <c r="AU118"/>
  <c r="AT118"/>
  <c r="AS118"/>
  <c r="AU117"/>
  <c r="AT117"/>
  <c r="AS117"/>
  <c r="AU116"/>
  <c r="AT116"/>
  <c r="AS116"/>
  <c r="AU115"/>
  <c r="AT115"/>
  <c r="AS115"/>
  <c r="AU114"/>
  <c r="AT114"/>
  <c r="AS114"/>
  <c r="AU113"/>
  <c r="AT113"/>
  <c r="AS113"/>
  <c r="AU112"/>
  <c r="AT112"/>
  <c r="AS112"/>
  <c r="AU111"/>
  <c r="AT111"/>
  <c r="AS111"/>
  <c r="AU110"/>
  <c r="AT110"/>
  <c r="AS110"/>
  <c r="AU109"/>
  <c r="AT109"/>
  <c r="AS109"/>
  <c r="AU108"/>
  <c r="AT108"/>
  <c r="AS108"/>
  <c r="AU107"/>
  <c r="AT107"/>
  <c r="AS107"/>
  <c r="AU106"/>
  <c r="AT106"/>
  <c r="AS106"/>
  <c r="AU105"/>
  <c r="AT105"/>
  <c r="AS105"/>
  <c r="AU104"/>
  <c r="AT104"/>
  <c r="AS104"/>
  <c r="AU103"/>
  <c r="AT103"/>
  <c r="AS103"/>
  <c r="AU102"/>
  <c r="AT102"/>
  <c r="AS102"/>
  <c r="AU101"/>
  <c r="AT101"/>
  <c r="AS101"/>
  <c r="AU100"/>
  <c r="AT100"/>
  <c r="AS100"/>
  <c r="AU99"/>
  <c r="AT99"/>
  <c r="AS99"/>
  <c r="AU98"/>
  <c r="AT98"/>
  <c r="AS98"/>
  <c r="AU97"/>
  <c r="AT97"/>
  <c r="AS97"/>
  <c r="AU96"/>
  <c r="AT96"/>
  <c r="AS96"/>
  <c r="AU95"/>
  <c r="AT95"/>
  <c r="AS95"/>
  <c r="AU94"/>
  <c r="AT94"/>
  <c r="AS94"/>
  <c r="AU93"/>
  <c r="AT93"/>
  <c r="AS93"/>
  <c r="AU92"/>
  <c r="AT92"/>
  <c r="AS92"/>
  <c r="AU91"/>
  <c r="AT91"/>
  <c r="AS91"/>
  <c r="AU90"/>
  <c r="AT90"/>
  <c r="AS90"/>
  <c r="AU89"/>
  <c r="AT89"/>
  <c r="AS89"/>
  <c r="AU88"/>
  <c r="AT88"/>
  <c r="AS88"/>
  <c r="AU87"/>
  <c r="AT87"/>
  <c r="AS87"/>
  <c r="AU86"/>
  <c r="AT86"/>
  <c r="AS86"/>
  <c r="AU85"/>
  <c r="AT85"/>
  <c r="AS85"/>
  <c r="AU84"/>
  <c r="AT84"/>
  <c r="AS84"/>
  <c r="AU83"/>
  <c r="AT83"/>
  <c r="AS83"/>
  <c r="AU82"/>
  <c r="AT82"/>
  <c r="AS82"/>
  <c r="AU81"/>
  <c r="AT81"/>
  <c r="AS81"/>
  <c r="AU80"/>
  <c r="AT80"/>
  <c r="AS80"/>
  <c r="AU79"/>
  <c r="AT79"/>
  <c r="AS79"/>
  <c r="AU78"/>
  <c r="AT78"/>
  <c r="AS78"/>
  <c r="AU77"/>
  <c r="AT77"/>
  <c r="AS77"/>
  <c r="AU76"/>
  <c r="AT76"/>
  <c r="AS76"/>
  <c r="AU75"/>
  <c r="AT75"/>
  <c r="AS75"/>
  <c r="AU74"/>
  <c r="AT74"/>
  <c r="AS74"/>
  <c r="AU73"/>
  <c r="AT73"/>
  <c r="AS73"/>
  <c r="AU72"/>
  <c r="AT72"/>
  <c r="AS72"/>
  <c r="AU71"/>
  <c r="AT71"/>
  <c r="AS71"/>
  <c r="AU70"/>
  <c r="AT70"/>
  <c r="AS70"/>
  <c r="AU69"/>
  <c r="AT69"/>
  <c r="AS69"/>
  <c r="AU68"/>
  <c r="AT68"/>
  <c r="AS68"/>
  <c r="AU67"/>
  <c r="AT67"/>
  <c r="AS67"/>
  <c r="AU66"/>
  <c r="AT66"/>
  <c r="AS66"/>
  <c r="AU65"/>
  <c r="AT65"/>
  <c r="AS65"/>
  <c r="AU64"/>
  <c r="AT64"/>
  <c r="AS64"/>
  <c r="AU63"/>
  <c r="AT63"/>
  <c r="AS63"/>
  <c r="AU62"/>
  <c r="AT62"/>
  <c r="AS62"/>
  <c r="AU61"/>
  <c r="AT61"/>
  <c r="AS61"/>
  <c r="AU60"/>
  <c r="AT60"/>
  <c r="AS60"/>
  <c r="AU59"/>
  <c r="AT59"/>
  <c r="AS59"/>
  <c r="AU58"/>
  <c r="AT58"/>
  <c r="AS58"/>
  <c r="AU57"/>
  <c r="AT57"/>
  <c r="AS57"/>
  <c r="AU56"/>
  <c r="AT56"/>
  <c r="AS56"/>
  <c r="AU55"/>
  <c r="AT55"/>
  <c r="AS55"/>
  <c r="AU54"/>
  <c r="AT54"/>
  <c r="AS54"/>
  <c r="AU53"/>
  <c r="AT53"/>
  <c r="AS53"/>
  <c r="AU52"/>
  <c r="AT52"/>
  <c r="AS52"/>
  <c r="AU51"/>
  <c r="AT51"/>
  <c r="AS51"/>
  <c r="AU50"/>
  <c r="AT50"/>
  <c r="AS50"/>
  <c r="AU49"/>
  <c r="AT49"/>
  <c r="AS49"/>
  <c r="AU48"/>
  <c r="AT48"/>
  <c r="AS48"/>
  <c r="AU47"/>
  <c r="AT47"/>
  <c r="AS47"/>
  <c r="AU46"/>
  <c r="AT46"/>
  <c r="AS46"/>
  <c r="AU45"/>
  <c r="AT45"/>
  <c r="AS45"/>
  <c r="AU44"/>
  <c r="AT44"/>
  <c r="AS44"/>
  <c r="AU43"/>
  <c r="AT43"/>
  <c r="AS43"/>
  <c r="AU42"/>
  <c r="AT42"/>
  <c r="AS42"/>
  <c r="AU41"/>
  <c r="AT41"/>
  <c r="AS41"/>
  <c r="AU40"/>
  <c r="AT40"/>
  <c r="AS40"/>
  <c r="AU39"/>
  <c r="AT39"/>
  <c r="AS39"/>
  <c r="AU38"/>
  <c r="AT38"/>
  <c r="AS38"/>
  <c r="AU37"/>
  <c r="AT37"/>
  <c r="AS37"/>
  <c r="AU36"/>
  <c r="AT36"/>
  <c r="AS36"/>
  <c r="AU35"/>
  <c r="AT35"/>
  <c r="AS35"/>
  <c r="AU34"/>
  <c r="AT34"/>
  <c r="AS34"/>
  <c r="AU33"/>
  <c r="AT33"/>
  <c r="AS33"/>
  <c r="AU32"/>
  <c r="AT32"/>
  <c r="AS32"/>
  <c r="AU31"/>
  <c r="AT31"/>
  <c r="AS31"/>
  <c r="AU30"/>
  <c r="AT30"/>
  <c r="AS30"/>
  <c r="AU29"/>
  <c r="AT29"/>
  <c r="AS29"/>
  <c r="AU28"/>
  <c r="AT28"/>
  <c r="AS28"/>
  <c r="AU27"/>
  <c r="AT27"/>
  <c r="AS27"/>
  <c r="AU26"/>
  <c r="AT26"/>
  <c r="AS26"/>
  <c r="AU25"/>
  <c r="AT25"/>
  <c r="AS25"/>
  <c r="AR25"/>
  <c r="AR24"/>
  <c r="AU23"/>
  <c r="AT23"/>
  <c r="AS23"/>
  <c r="AR23"/>
  <c r="AU22"/>
  <c r="AT22"/>
  <c r="AS22"/>
  <c r="AR22"/>
  <c r="AU21"/>
  <c r="AT21"/>
  <c r="AS21"/>
  <c r="AR21"/>
  <c r="AU20"/>
  <c r="AT20"/>
  <c r="AS20"/>
  <c r="AR20"/>
  <c r="AU19"/>
  <c r="AT19"/>
  <c r="AS19"/>
  <c r="AR19"/>
  <c r="AU18"/>
  <c r="AT18"/>
  <c r="AS18"/>
  <c r="AR18"/>
  <c r="AU17"/>
  <c r="AT17"/>
  <c r="AS17"/>
  <c r="AR17"/>
  <c r="AU16"/>
  <c r="AT16"/>
  <c r="AS16"/>
  <c r="AR16"/>
  <c r="AU15"/>
  <c r="AT15"/>
  <c r="AS15"/>
  <c r="AR15"/>
  <c r="AU14"/>
  <c r="AT14"/>
  <c r="AS14"/>
  <c r="AR14"/>
  <c r="AU13"/>
  <c r="AT13"/>
  <c r="AS13"/>
  <c r="AR13"/>
  <c r="AU12"/>
  <c r="AT12"/>
  <c r="AS12"/>
  <c r="AR12"/>
  <c r="AU11"/>
  <c r="AT11"/>
  <c r="AS11"/>
  <c r="AR11"/>
  <c r="AU10"/>
  <c r="AT10"/>
  <c r="AS10"/>
  <c r="AR10"/>
  <c r="AU9"/>
  <c r="AT9"/>
  <c r="AS9"/>
  <c r="AR9"/>
  <c r="AU8"/>
  <c r="AT8"/>
  <c r="AS8"/>
  <c r="AR8"/>
  <c r="AU7"/>
  <c r="AT7"/>
  <c r="AS7"/>
  <c r="AR7"/>
  <c r="AW155" i="5"/>
  <c r="AV155"/>
  <c r="AU155"/>
  <c r="AT155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BA154"/>
  <c r="AZ154"/>
  <c r="AY154"/>
  <c r="BA153"/>
  <c r="AZ153"/>
  <c r="AY153"/>
  <c r="BA152"/>
  <c r="AZ152"/>
  <c r="AY152"/>
  <c r="BA151"/>
  <c r="AZ151"/>
  <c r="AY151"/>
  <c r="BA150"/>
  <c r="AZ150"/>
  <c r="AY150"/>
  <c r="BA149"/>
  <c r="AZ149"/>
  <c r="AY149"/>
  <c r="BA148"/>
  <c r="AZ148"/>
  <c r="AY148"/>
  <c r="BA147"/>
  <c r="AZ147"/>
  <c r="AY147"/>
  <c r="BA146"/>
  <c r="AZ146"/>
  <c r="AY146"/>
  <c r="BA145"/>
  <c r="AZ145"/>
  <c r="AY145"/>
  <c r="BA144"/>
  <c r="AZ144"/>
  <c r="AY144"/>
  <c r="BA143"/>
  <c r="AZ143"/>
  <c r="AY143"/>
  <c r="BA142"/>
  <c r="AZ142"/>
  <c r="AY142"/>
  <c r="BA141"/>
  <c r="AZ141"/>
  <c r="AY141"/>
  <c r="BA140"/>
  <c r="AZ140"/>
  <c r="AY140"/>
  <c r="BA139"/>
  <c r="AZ139"/>
  <c r="AY139"/>
  <c r="BA138"/>
  <c r="AZ138"/>
  <c r="AY138"/>
  <c r="BA137"/>
  <c r="AZ137"/>
  <c r="AY137"/>
  <c r="BA136"/>
  <c r="AZ136"/>
  <c r="AY136"/>
  <c r="BA135"/>
  <c r="AZ135"/>
  <c r="AY135"/>
  <c r="BA134"/>
  <c r="AZ134"/>
  <c r="AY134"/>
  <c r="BA133"/>
  <c r="AZ133"/>
  <c r="AY133"/>
  <c r="BA132"/>
  <c r="AZ132"/>
  <c r="AY132"/>
  <c r="BA131"/>
  <c r="AZ131"/>
  <c r="AY131"/>
  <c r="BA130"/>
  <c r="AZ130"/>
  <c r="AY130"/>
  <c r="BA129"/>
  <c r="AZ129"/>
  <c r="AY129"/>
  <c r="BA128"/>
  <c r="AZ128"/>
  <c r="AY128"/>
  <c r="BA127"/>
  <c r="AZ127"/>
  <c r="AY127"/>
  <c r="BA126"/>
  <c r="AZ126"/>
  <c r="AY126"/>
  <c r="BA125"/>
  <c r="AZ125"/>
  <c r="AY125"/>
  <c r="BA124"/>
  <c r="AZ124"/>
  <c r="AY124"/>
  <c r="BA123"/>
  <c r="AZ123"/>
  <c r="AY123"/>
  <c r="BA122"/>
  <c r="AZ122"/>
  <c r="AY122"/>
  <c r="BA121"/>
  <c r="AZ121"/>
  <c r="AY121"/>
  <c r="BA120"/>
  <c r="AZ120"/>
  <c r="AY120"/>
  <c r="BA119"/>
  <c r="AZ119"/>
  <c r="AY119"/>
  <c r="BA118"/>
  <c r="AZ118"/>
  <c r="AY118"/>
  <c r="BA117"/>
  <c r="AZ117"/>
  <c r="AY117"/>
  <c r="BA116"/>
  <c r="AZ116"/>
  <c r="AY116"/>
  <c r="BA115"/>
  <c r="AZ115"/>
  <c r="AY115"/>
  <c r="BA114"/>
  <c r="AZ114"/>
  <c r="AY114"/>
  <c r="BA113"/>
  <c r="AZ113"/>
  <c r="AY113"/>
  <c r="BA112"/>
  <c r="AZ112"/>
  <c r="AY112"/>
  <c r="BA111"/>
  <c r="AZ111"/>
  <c r="AY111"/>
  <c r="BA110"/>
  <c r="AZ110"/>
  <c r="AY110"/>
  <c r="BA109"/>
  <c r="AZ109"/>
  <c r="AY109"/>
  <c r="BA108"/>
  <c r="AZ108"/>
  <c r="AY108"/>
  <c r="BA107"/>
  <c r="AZ107"/>
  <c r="AY107"/>
  <c r="BA106"/>
  <c r="AZ106"/>
  <c r="AY106"/>
  <c r="BA105"/>
  <c r="AZ105"/>
  <c r="AY105"/>
  <c r="BA104"/>
  <c r="AZ104"/>
  <c r="AY104"/>
  <c r="BA103"/>
  <c r="AZ103"/>
  <c r="AY103"/>
  <c r="BA102"/>
  <c r="AZ102"/>
  <c r="AY102"/>
  <c r="BA101"/>
  <c r="AZ101"/>
  <c r="AY101"/>
  <c r="BA100"/>
  <c r="AZ100"/>
  <c r="AY100"/>
  <c r="BA99"/>
  <c r="AZ99"/>
  <c r="AY99"/>
  <c r="BA98"/>
  <c r="AZ98"/>
  <c r="AY98"/>
  <c r="BA97"/>
  <c r="AZ97"/>
  <c r="AY97"/>
  <c r="BA96"/>
  <c r="AZ96"/>
  <c r="AY96"/>
  <c r="BA95"/>
  <c r="AZ95"/>
  <c r="AY95"/>
  <c r="BA94"/>
  <c r="AZ94"/>
  <c r="AY94"/>
  <c r="BA93"/>
  <c r="AZ93"/>
  <c r="AY93"/>
  <c r="BA92"/>
  <c r="AZ92"/>
  <c r="AY92"/>
  <c r="BA91"/>
  <c r="AZ91"/>
  <c r="AY91"/>
  <c r="BA90"/>
  <c r="AZ90"/>
  <c r="AY90"/>
  <c r="BA89"/>
  <c r="AZ89"/>
  <c r="AY89"/>
  <c r="BA88"/>
  <c r="AZ88"/>
  <c r="AY88"/>
  <c r="BA87"/>
  <c r="AZ87"/>
  <c r="AY87"/>
  <c r="BA86"/>
  <c r="AZ86"/>
  <c r="AY86"/>
  <c r="BA85"/>
  <c r="AZ85"/>
  <c r="AY85"/>
  <c r="BA84"/>
  <c r="AZ84"/>
  <c r="AY84"/>
  <c r="BA83"/>
  <c r="AZ83"/>
  <c r="AY83"/>
  <c r="BA82"/>
  <c r="AZ82"/>
  <c r="AY82"/>
  <c r="BA81"/>
  <c r="AZ81"/>
  <c r="AY81"/>
  <c r="BA80"/>
  <c r="AZ80"/>
  <c r="AY80"/>
  <c r="BA79"/>
  <c r="AZ79"/>
  <c r="AY79"/>
  <c r="BA78"/>
  <c r="AZ78"/>
  <c r="AY78"/>
  <c r="BA77"/>
  <c r="AZ77"/>
  <c r="AY77"/>
  <c r="BA76"/>
  <c r="AZ76"/>
  <c r="AY76"/>
  <c r="BA75"/>
  <c r="AZ75"/>
  <c r="AY75"/>
  <c r="BA74"/>
  <c r="AZ74"/>
  <c r="AY74"/>
  <c r="BA73"/>
  <c r="AZ73"/>
  <c r="AY73"/>
  <c r="BA72"/>
  <c r="AZ72"/>
  <c r="AY72"/>
  <c r="BA71"/>
  <c r="AZ71"/>
  <c r="AY71"/>
  <c r="BA70"/>
  <c r="AZ70"/>
  <c r="AY70"/>
  <c r="BA69"/>
  <c r="AZ69"/>
  <c r="AY69"/>
  <c r="BA68"/>
  <c r="AZ68"/>
  <c r="AY68"/>
  <c r="BA67"/>
  <c r="AZ67"/>
  <c r="AY67"/>
  <c r="BA66"/>
  <c r="AZ66"/>
  <c r="AY66"/>
  <c r="BA65"/>
  <c r="AZ65"/>
  <c r="AY65"/>
  <c r="BA64"/>
  <c r="AZ64"/>
  <c r="AY64"/>
  <c r="BA63"/>
  <c r="AZ63"/>
  <c r="AY63"/>
  <c r="BA62"/>
  <c r="AZ62"/>
  <c r="AY62"/>
  <c r="BA61"/>
  <c r="AZ61"/>
  <c r="AY61"/>
  <c r="BA60"/>
  <c r="AZ60"/>
  <c r="AY60"/>
  <c r="BA59"/>
  <c r="AZ59"/>
  <c r="AY59"/>
  <c r="BA58"/>
  <c r="AZ58"/>
  <c r="AY58"/>
  <c r="BA57"/>
  <c r="AZ57"/>
  <c r="AY57"/>
  <c r="BA56"/>
  <c r="AZ56"/>
  <c r="AY56"/>
  <c r="BA55"/>
  <c r="AZ55"/>
  <c r="AY55"/>
  <c r="BA54"/>
  <c r="AZ54"/>
  <c r="AY54"/>
  <c r="BA53"/>
  <c r="AZ53"/>
  <c r="AY53"/>
  <c r="BA52"/>
  <c r="AZ52"/>
  <c r="AY52"/>
  <c r="BA51"/>
  <c r="AZ51"/>
  <c r="AY51"/>
  <c r="BA50"/>
  <c r="AZ50"/>
  <c r="AY50"/>
  <c r="BA49"/>
  <c r="AZ49"/>
  <c r="AY49"/>
  <c r="BA48"/>
  <c r="AZ48"/>
  <c r="AY48"/>
  <c r="BA47"/>
  <c r="AZ47"/>
  <c r="AY47"/>
  <c r="BA46"/>
  <c r="AZ46"/>
  <c r="AY46"/>
  <c r="BA45"/>
  <c r="AZ45"/>
  <c r="AY45"/>
  <c r="BA44"/>
  <c r="AZ44"/>
  <c r="AY44"/>
  <c r="BA43"/>
  <c r="AZ43"/>
  <c r="AY43"/>
  <c r="BA42"/>
  <c r="AZ42"/>
  <c r="AY42"/>
  <c r="BA41"/>
  <c r="AZ41"/>
  <c r="AY41"/>
  <c r="BA40"/>
  <c r="AZ40"/>
  <c r="AY40"/>
  <c r="BA39"/>
  <c r="AZ39"/>
  <c r="AY39"/>
  <c r="BA38"/>
  <c r="AZ38"/>
  <c r="AY38"/>
  <c r="BA37"/>
  <c r="AZ37"/>
  <c r="AY37"/>
  <c r="AX37"/>
  <c r="BA36"/>
  <c r="AZ36"/>
  <c r="AY36"/>
  <c r="AX36"/>
  <c r="BA35"/>
  <c r="AZ35"/>
  <c r="AY35"/>
  <c r="AX35"/>
  <c r="BA34"/>
  <c r="AZ34"/>
  <c r="AY34"/>
  <c r="AX34"/>
  <c r="BA33"/>
  <c r="AZ33"/>
  <c r="AY33"/>
  <c r="AX33"/>
  <c r="BA32"/>
  <c r="AZ32"/>
  <c r="AY32"/>
  <c r="AX32"/>
  <c r="BA31"/>
  <c r="AZ31"/>
  <c r="AY31"/>
  <c r="AX31"/>
  <c r="BA30"/>
  <c r="AZ30"/>
  <c r="AY30"/>
  <c r="AX30"/>
  <c r="BA29"/>
  <c r="AZ29"/>
  <c r="AY29"/>
  <c r="AX29"/>
  <c r="BA28"/>
  <c r="AZ28"/>
  <c r="AY28"/>
  <c r="AX28"/>
  <c r="BA27"/>
  <c r="AZ27"/>
  <c r="AY27"/>
  <c r="AX27"/>
  <c r="BA26"/>
  <c r="AZ26"/>
  <c r="AY26"/>
  <c r="AX26"/>
  <c r="BA25"/>
  <c r="AZ25"/>
  <c r="AY25"/>
  <c r="AX25"/>
  <c r="BA24"/>
  <c r="AZ24"/>
  <c r="AY24"/>
  <c r="AX24"/>
  <c r="BA23"/>
  <c r="AZ23"/>
  <c r="AY23"/>
  <c r="AX23"/>
  <c r="BA22"/>
  <c r="AZ22"/>
  <c r="AY22"/>
  <c r="AX22"/>
  <c r="BA21"/>
  <c r="AZ21"/>
  <c r="AY21"/>
  <c r="AX21"/>
  <c r="BA20"/>
  <c r="AZ20"/>
  <c r="AY20"/>
  <c r="AX20"/>
  <c r="BA19"/>
  <c r="AZ19"/>
  <c r="AY19"/>
  <c r="AX19"/>
  <c r="AX18"/>
  <c r="BA17"/>
  <c r="AZ17"/>
  <c r="AY17"/>
  <c r="AX17"/>
  <c r="BA16"/>
  <c r="AZ16"/>
  <c r="AY16"/>
  <c r="AX16"/>
  <c r="BA15"/>
  <c r="AZ15"/>
  <c r="AY15"/>
  <c r="AX15"/>
  <c r="BA14"/>
  <c r="AZ14"/>
  <c r="AY14"/>
  <c r="AX14"/>
  <c r="BA13"/>
  <c r="AZ13"/>
  <c r="AY13"/>
  <c r="AX13"/>
  <c r="BA12"/>
  <c r="AZ12"/>
  <c r="AY12"/>
  <c r="AX12"/>
  <c r="BA11"/>
  <c r="AZ11"/>
  <c r="AY11"/>
  <c r="AX11"/>
  <c r="BA10"/>
  <c r="AZ10"/>
  <c r="AY10"/>
  <c r="AX10"/>
  <c r="BA9"/>
  <c r="AZ9"/>
  <c r="AY9"/>
  <c r="AX9"/>
  <c r="BA8"/>
  <c r="AZ8"/>
  <c r="AY8"/>
  <c r="AX8"/>
  <c r="BA7"/>
  <c r="AZ7"/>
  <c r="AY7"/>
  <c r="AX7"/>
  <c r="AT153" i="4"/>
  <c r="AS153"/>
  <c r="AR153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AY152"/>
  <c r="AX152"/>
  <c r="AW152"/>
  <c r="AV152"/>
  <c r="AY151"/>
  <c r="AX151"/>
  <c r="AW151"/>
  <c r="AV151"/>
  <c r="AY150"/>
  <c r="AX150"/>
  <c r="AW150"/>
  <c r="AV150"/>
  <c r="AY149"/>
  <c r="AX149"/>
  <c r="AW149"/>
  <c r="AV149"/>
  <c r="AY148"/>
  <c r="AX148"/>
  <c r="AW148"/>
  <c r="AV148"/>
  <c r="AY147"/>
  <c r="AX147"/>
  <c r="AW147"/>
  <c r="AV147"/>
  <c r="AY146"/>
  <c r="AX146"/>
  <c r="AW146"/>
  <c r="AV146"/>
  <c r="AY145"/>
  <c r="AX145"/>
  <c r="AW145"/>
  <c r="AV145"/>
  <c r="AY144"/>
  <c r="AX144"/>
  <c r="AW144"/>
  <c r="AV144"/>
  <c r="AY143"/>
  <c r="AX143"/>
  <c r="AW143"/>
  <c r="AV143"/>
  <c r="AY142"/>
  <c r="AX142"/>
  <c r="AW142"/>
  <c r="AV142"/>
  <c r="AY141"/>
  <c r="AX141"/>
  <c r="AW141"/>
  <c r="AV141"/>
  <c r="AY140"/>
  <c r="AX140"/>
  <c r="AW140"/>
  <c r="AV140"/>
  <c r="AY139"/>
  <c r="AX139"/>
  <c r="AW139"/>
  <c r="AV139"/>
  <c r="AY138"/>
  <c r="AX138"/>
  <c r="AW138"/>
  <c r="AV138"/>
  <c r="AY137"/>
  <c r="AX137"/>
  <c r="AW137"/>
  <c r="AV137"/>
  <c r="AY136"/>
  <c r="AX136"/>
  <c r="AW136"/>
  <c r="AV136"/>
  <c r="AY135"/>
  <c r="AX135"/>
  <c r="AW135"/>
  <c r="AV135"/>
  <c r="AY134"/>
  <c r="AX134"/>
  <c r="AW134"/>
  <c r="AV134"/>
  <c r="AY133"/>
  <c r="AX133"/>
  <c r="AW133"/>
  <c r="AV133"/>
  <c r="AY132"/>
  <c r="AX132"/>
  <c r="AW132"/>
  <c r="AV132"/>
  <c r="AY131"/>
  <c r="AX131"/>
  <c r="AW131"/>
  <c r="AV131"/>
  <c r="AY130"/>
  <c r="AX130"/>
  <c r="AW130"/>
  <c r="AV130"/>
  <c r="AY129"/>
  <c r="AX129"/>
  <c r="AW129"/>
  <c r="AV129"/>
  <c r="AY128"/>
  <c r="AX128"/>
  <c r="AW128"/>
  <c r="AV128"/>
  <c r="AY127"/>
  <c r="AX127"/>
  <c r="AW127"/>
  <c r="AV127"/>
  <c r="AY126"/>
  <c r="AX126"/>
  <c r="AW126"/>
  <c r="AV126"/>
  <c r="AY125"/>
  <c r="AX125"/>
  <c r="AW125"/>
  <c r="AV125"/>
  <c r="AY124"/>
  <c r="AX124"/>
  <c r="AW124"/>
  <c r="AV124"/>
  <c r="AY123"/>
  <c r="AX123"/>
  <c r="AW123"/>
  <c r="AV123"/>
  <c r="AY122"/>
  <c r="AX122"/>
  <c r="AW122"/>
  <c r="AV122"/>
  <c r="AY121"/>
  <c r="AX121"/>
  <c r="AW121"/>
  <c r="AV121"/>
  <c r="AY120"/>
  <c r="AX120"/>
  <c r="AW120"/>
  <c r="AV120"/>
  <c r="AY119"/>
  <c r="AX119"/>
  <c r="AW119"/>
  <c r="AV119"/>
  <c r="AY118"/>
  <c r="AX118"/>
  <c r="AW118"/>
  <c r="AV118"/>
  <c r="AY117"/>
  <c r="AX117"/>
  <c r="AW117"/>
  <c r="AV117"/>
  <c r="AY116"/>
  <c r="AX116"/>
  <c r="AW116"/>
  <c r="AV116"/>
  <c r="AY115"/>
  <c r="AX115"/>
  <c r="AW115"/>
  <c r="AV115"/>
  <c r="AY114"/>
  <c r="AX114"/>
  <c r="AW114"/>
  <c r="AV114"/>
  <c r="AY113"/>
  <c r="AX113"/>
  <c r="AW113"/>
  <c r="AV113"/>
  <c r="AY112"/>
  <c r="AX112"/>
  <c r="AW112"/>
  <c r="AV112"/>
  <c r="AY111"/>
  <c r="AX111"/>
  <c r="AW111"/>
  <c r="AV111"/>
  <c r="AY110"/>
  <c r="AX110"/>
  <c r="AW110"/>
  <c r="AV110"/>
  <c r="AY109"/>
  <c r="AX109"/>
  <c r="AW109"/>
  <c r="AV109"/>
  <c r="AY108"/>
  <c r="AX108"/>
  <c r="AW108"/>
  <c r="AV108"/>
  <c r="AY107"/>
  <c r="AX107"/>
  <c r="AW107"/>
  <c r="AV107"/>
  <c r="AY106"/>
  <c r="AX106"/>
  <c r="AW106"/>
  <c r="AV106"/>
  <c r="AY105"/>
  <c r="AX105"/>
  <c r="AW105"/>
  <c r="AV105"/>
  <c r="AY104"/>
  <c r="AX104"/>
  <c r="AW104"/>
  <c r="AV104"/>
  <c r="AY103"/>
  <c r="AX103"/>
  <c r="AW103"/>
  <c r="AV103"/>
  <c r="AY102"/>
  <c r="AX102"/>
  <c r="AW102"/>
  <c r="AV102"/>
  <c r="AY101"/>
  <c r="AX101"/>
  <c r="AW101"/>
  <c r="AV101"/>
  <c r="AY100"/>
  <c r="AX100"/>
  <c r="AW100"/>
  <c r="AV100"/>
  <c r="AY99"/>
  <c r="AX99"/>
  <c r="AW99"/>
  <c r="AV99"/>
  <c r="AY98"/>
  <c r="AX98"/>
  <c r="AW98"/>
  <c r="AV98"/>
  <c r="AY97"/>
  <c r="AX97"/>
  <c r="AW97"/>
  <c r="AV97"/>
  <c r="AY96"/>
  <c r="AX96"/>
  <c r="AW96"/>
  <c r="AV96"/>
  <c r="AY95"/>
  <c r="AX95"/>
  <c r="AW95"/>
  <c r="AV95"/>
  <c r="AY94"/>
  <c r="AX94"/>
  <c r="AW94"/>
  <c r="AV94"/>
  <c r="AY93"/>
  <c r="AX93"/>
  <c r="AW93"/>
  <c r="AV93"/>
  <c r="AY92"/>
  <c r="AX92"/>
  <c r="AW92"/>
  <c r="AV92"/>
  <c r="AY91"/>
  <c r="AX91"/>
  <c r="AW91"/>
  <c r="AV91"/>
  <c r="AY90"/>
  <c r="AX90"/>
  <c r="AW90"/>
  <c r="AV90"/>
  <c r="AY89"/>
  <c r="AX89"/>
  <c r="AW89"/>
  <c r="AV89"/>
  <c r="AY88"/>
  <c r="AX88"/>
  <c r="AW88"/>
  <c r="AV88"/>
  <c r="AY87"/>
  <c r="AX87"/>
  <c r="AW87"/>
  <c r="AV87"/>
  <c r="AY86"/>
  <c r="AX86"/>
  <c r="AW86"/>
  <c r="AV86"/>
  <c r="AY85"/>
  <c r="AX85"/>
  <c r="AW85"/>
  <c r="AV85"/>
  <c r="AY84"/>
  <c r="AX84"/>
  <c r="AW84"/>
  <c r="AV84"/>
  <c r="AY83"/>
  <c r="AX83"/>
  <c r="AW83"/>
  <c r="AV83"/>
  <c r="AY82"/>
  <c r="AX82"/>
  <c r="AW82"/>
  <c r="AV82"/>
  <c r="AY81"/>
  <c r="AX81"/>
  <c r="AW81"/>
  <c r="AV81"/>
  <c r="AY80"/>
  <c r="AX80"/>
  <c r="AW80"/>
  <c r="AV80"/>
  <c r="AY79"/>
  <c r="AX79"/>
  <c r="AW79"/>
  <c r="AV79"/>
  <c r="AY78"/>
  <c r="AX78"/>
  <c r="AW78"/>
  <c r="AV78"/>
  <c r="AY77"/>
  <c r="AX77"/>
  <c r="AW77"/>
  <c r="AV77"/>
  <c r="AY76"/>
  <c r="AX76"/>
  <c r="AW76"/>
  <c r="AV76"/>
  <c r="AY75"/>
  <c r="AX75"/>
  <c r="AW75"/>
  <c r="AV75"/>
  <c r="AY74"/>
  <c r="AX74"/>
  <c r="AW74"/>
  <c r="AV74"/>
  <c r="AY73"/>
  <c r="AX73"/>
  <c r="AW73"/>
  <c r="AV73"/>
  <c r="AY72"/>
  <c r="AX72"/>
  <c r="AW72"/>
  <c r="AV72"/>
  <c r="AY71"/>
  <c r="AX71"/>
  <c r="AW71"/>
  <c r="AV71"/>
  <c r="AY70"/>
  <c r="AX70"/>
  <c r="AW70"/>
  <c r="AV70"/>
  <c r="AY69"/>
  <c r="AX69"/>
  <c r="AW69"/>
  <c r="AV69"/>
  <c r="AY68"/>
  <c r="AX68"/>
  <c r="AW68"/>
  <c r="AV68"/>
  <c r="AY67"/>
  <c r="AX67"/>
  <c r="AW67"/>
  <c r="AV67"/>
  <c r="AY66"/>
  <c r="AX66"/>
  <c r="AW66"/>
  <c r="AV66"/>
  <c r="AY65"/>
  <c r="AX65"/>
  <c r="AW65"/>
  <c r="AV65"/>
  <c r="AY64"/>
  <c r="AX64"/>
  <c r="AW64"/>
  <c r="AV64"/>
  <c r="AY63"/>
  <c r="AX63"/>
  <c r="AW63"/>
  <c r="AV63"/>
  <c r="AY62"/>
  <c r="AX62"/>
  <c r="AW62"/>
  <c r="AV62"/>
  <c r="AY61"/>
  <c r="AX61"/>
  <c r="AW61"/>
  <c r="AV61"/>
  <c r="AY60"/>
  <c r="AX60"/>
  <c r="AW60"/>
  <c r="AV60"/>
  <c r="AY59"/>
  <c r="AX59"/>
  <c r="AW59"/>
  <c r="AV59"/>
  <c r="AY58"/>
  <c r="AX58"/>
  <c r="AW58"/>
  <c r="AV58"/>
  <c r="AY57"/>
  <c r="AX57"/>
  <c r="AW57"/>
  <c r="AV57"/>
  <c r="AY56"/>
  <c r="AX56"/>
  <c r="AW56"/>
  <c r="AV56"/>
  <c r="AY55"/>
  <c r="AX55"/>
  <c r="AW55"/>
  <c r="AV55"/>
  <c r="AY54"/>
  <c r="AX54"/>
  <c r="AW54"/>
  <c r="AV54"/>
  <c r="AY53"/>
  <c r="AX53"/>
  <c r="AW53"/>
  <c r="AV53"/>
  <c r="AY52"/>
  <c r="AX52"/>
  <c r="AW52"/>
  <c r="AV52"/>
  <c r="AY51"/>
  <c r="AX51"/>
  <c r="AW51"/>
  <c r="AV51"/>
  <c r="AY50"/>
  <c r="AX50"/>
  <c r="AW50"/>
  <c r="AV50"/>
  <c r="AY49"/>
  <c r="AX49"/>
  <c r="AW49"/>
  <c r="AV49"/>
  <c r="AY48"/>
  <c r="AX48"/>
  <c r="AW48"/>
  <c r="AV48"/>
  <c r="AY47"/>
  <c r="AX47"/>
  <c r="AW47"/>
  <c r="AV47"/>
  <c r="AY46"/>
  <c r="AX46"/>
  <c r="AW46"/>
  <c r="AV46"/>
  <c r="AY45"/>
  <c r="AX45"/>
  <c r="AW45"/>
  <c r="AV45"/>
  <c r="AY44"/>
  <c r="AX44"/>
  <c r="AW44"/>
  <c r="AV44"/>
  <c r="AY43"/>
  <c r="AX43"/>
  <c r="AW43"/>
  <c r="AV43"/>
  <c r="AY42"/>
  <c r="AX42"/>
  <c r="AW42"/>
  <c r="AV42"/>
  <c r="AY41"/>
  <c r="AX41"/>
  <c r="AW41"/>
  <c r="AV41"/>
  <c r="AY40"/>
  <c r="AX40"/>
  <c r="AW40"/>
  <c r="AV40"/>
  <c r="AY39"/>
  <c r="AX39"/>
  <c r="AW39"/>
  <c r="AV39"/>
  <c r="AY38"/>
  <c r="AX38"/>
  <c r="AW38"/>
  <c r="AV38"/>
  <c r="AY37"/>
  <c r="AX37"/>
  <c r="AW37"/>
  <c r="AV37"/>
  <c r="AY36"/>
  <c r="AX36"/>
  <c r="AW36"/>
  <c r="AV36"/>
  <c r="AY35"/>
  <c r="AX35"/>
  <c r="AW35"/>
  <c r="AV35"/>
  <c r="AY34"/>
  <c r="AX34"/>
  <c r="AW34"/>
  <c r="AV34"/>
  <c r="AY33"/>
  <c r="AX33"/>
  <c r="AW33"/>
  <c r="AV33"/>
  <c r="AY32"/>
  <c r="AX32"/>
  <c r="AW32"/>
  <c r="AV32"/>
  <c r="AY31"/>
  <c r="AX31"/>
  <c r="AW31"/>
  <c r="AV31"/>
  <c r="AY30"/>
  <c r="AX30"/>
  <c r="AW30"/>
  <c r="AV30"/>
  <c r="AY29"/>
  <c r="AX29"/>
  <c r="AW29"/>
  <c r="AV29"/>
  <c r="AY28"/>
  <c r="AX28"/>
  <c r="AW28"/>
  <c r="AV28"/>
  <c r="AY27"/>
  <c r="AX27"/>
  <c r="AW27"/>
  <c r="AV27"/>
  <c r="AY26"/>
  <c r="AX26"/>
  <c r="AW26"/>
  <c r="AV26"/>
  <c r="AU26"/>
  <c r="AY25"/>
  <c r="AX25"/>
  <c r="AW25"/>
  <c r="AV25"/>
  <c r="AU25"/>
  <c r="AY24"/>
  <c r="AX24"/>
  <c r="AW24"/>
  <c r="AV24"/>
  <c r="AU24"/>
  <c r="AY23"/>
  <c r="AX23"/>
  <c r="AW23"/>
  <c r="AV23"/>
  <c r="AU23"/>
  <c r="AY22"/>
  <c r="AX22"/>
  <c r="AW22"/>
  <c r="AV22"/>
  <c r="AU22"/>
  <c r="AY21"/>
  <c r="AX21"/>
  <c r="AW21"/>
  <c r="AV21"/>
  <c r="AU21"/>
  <c r="AY20"/>
  <c r="AX20"/>
  <c r="AW20"/>
  <c r="AV20"/>
  <c r="AU20"/>
  <c r="AY19"/>
  <c r="AX19"/>
  <c r="AW19"/>
  <c r="AV19"/>
  <c r="AU19"/>
  <c r="AY18"/>
  <c r="AX18"/>
  <c r="AW18"/>
  <c r="AV18"/>
  <c r="AU18"/>
  <c r="AY17"/>
  <c r="AX17"/>
  <c r="AW17"/>
  <c r="AV17"/>
  <c r="AU17"/>
  <c r="AY16"/>
  <c r="AX16"/>
  <c r="AW16"/>
  <c r="AV16"/>
  <c r="AU16"/>
  <c r="AY15"/>
  <c r="AX15"/>
  <c r="AW15"/>
  <c r="AV15"/>
  <c r="AU15"/>
  <c r="AY14"/>
  <c r="AX14"/>
  <c r="AW14"/>
  <c r="AV14"/>
  <c r="AU14"/>
  <c r="AY13"/>
  <c r="AX13"/>
  <c r="AW13"/>
  <c r="AV13"/>
  <c r="AU13"/>
  <c r="AY12"/>
  <c r="AX12"/>
  <c r="AW12"/>
  <c r="AV12"/>
  <c r="AU12"/>
  <c r="AY11"/>
  <c r="AX11"/>
  <c r="AW11"/>
  <c r="AV11"/>
  <c r="AU11"/>
  <c r="AY10"/>
  <c r="AX10"/>
  <c r="AW10"/>
  <c r="AV10"/>
  <c r="AU10"/>
  <c r="AY9"/>
  <c r="AX9"/>
  <c r="AW9"/>
  <c r="AV9"/>
  <c r="AU9"/>
  <c r="AY8"/>
  <c r="AX8"/>
  <c r="AW8"/>
  <c r="AV8"/>
  <c r="AU8"/>
  <c r="AY7"/>
  <c r="AX7"/>
  <c r="AW7"/>
  <c r="AV7"/>
  <c r="AU7"/>
  <c r="AT155" i="3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AY154"/>
  <c r="AX154"/>
  <c r="AW154"/>
  <c r="AV154"/>
  <c r="AY153"/>
  <c r="AX153"/>
  <c r="AW153"/>
  <c r="AV153"/>
  <c r="AY152"/>
  <c r="AX152"/>
  <c r="AW152"/>
  <c r="AV152"/>
  <c r="AY151"/>
  <c r="AX151"/>
  <c r="AW151"/>
  <c r="AV151"/>
  <c r="AY150"/>
  <c r="AX150"/>
  <c r="AW150"/>
  <c r="AV150"/>
  <c r="AY149"/>
  <c r="AX149"/>
  <c r="AW149"/>
  <c r="AV149"/>
  <c r="AY148"/>
  <c r="AX148"/>
  <c r="AW148"/>
  <c r="AV148"/>
  <c r="AY147"/>
  <c r="AX147"/>
  <c r="AW147"/>
  <c r="AV147"/>
  <c r="AY146"/>
  <c r="AX146"/>
  <c r="AW146"/>
  <c r="AV146"/>
  <c r="AY145"/>
  <c r="AX145"/>
  <c r="AW145"/>
  <c r="AV145"/>
  <c r="AY144"/>
  <c r="AX144"/>
  <c r="AW144"/>
  <c r="AV144"/>
  <c r="AY143"/>
  <c r="AX143"/>
  <c r="AW143"/>
  <c r="AV143"/>
  <c r="AY142"/>
  <c r="AX142"/>
  <c r="AW142"/>
  <c r="AV142"/>
  <c r="AY141"/>
  <c r="AX141"/>
  <c r="AW141"/>
  <c r="AV141"/>
  <c r="AY140"/>
  <c r="AX140"/>
  <c r="AW140"/>
  <c r="AV140"/>
  <c r="AY139"/>
  <c r="AX139"/>
  <c r="AW139"/>
  <c r="AV139"/>
  <c r="AY138"/>
  <c r="AX138"/>
  <c r="AW138"/>
  <c r="AV138"/>
  <c r="AY137"/>
  <c r="AX137"/>
  <c r="AW137"/>
  <c r="AV137"/>
  <c r="AY136"/>
  <c r="AX136"/>
  <c r="AW136"/>
  <c r="AV136"/>
  <c r="AY135"/>
  <c r="AX135"/>
  <c r="AW135"/>
  <c r="AV135"/>
  <c r="AY134"/>
  <c r="AX134"/>
  <c r="AW134"/>
  <c r="AV134"/>
  <c r="AY133"/>
  <c r="AX133"/>
  <c r="AW133"/>
  <c r="AV133"/>
  <c r="AY132"/>
  <c r="AX132"/>
  <c r="AW132"/>
  <c r="AV132"/>
  <c r="AY131"/>
  <c r="AX131"/>
  <c r="AW131"/>
  <c r="AV131"/>
  <c r="AY130"/>
  <c r="AX130"/>
  <c r="AW130"/>
  <c r="AV130"/>
  <c r="AY129"/>
  <c r="AX129"/>
  <c r="AW129"/>
  <c r="AV129"/>
  <c r="AY128"/>
  <c r="AX128"/>
  <c r="AW128"/>
  <c r="AV128"/>
  <c r="AY127"/>
  <c r="AX127"/>
  <c r="AW127"/>
  <c r="AV127"/>
  <c r="AY126"/>
  <c r="AX126"/>
  <c r="AW126"/>
  <c r="AV126"/>
  <c r="AY125"/>
  <c r="AX125"/>
  <c r="AW125"/>
  <c r="AV125"/>
  <c r="AY124"/>
  <c r="AX124"/>
  <c r="AW124"/>
  <c r="AV124"/>
  <c r="AY123"/>
  <c r="AX123"/>
  <c r="AW123"/>
  <c r="AV123"/>
  <c r="AY122"/>
  <c r="AX122"/>
  <c r="AW122"/>
  <c r="AV122"/>
  <c r="AY121"/>
  <c r="AX121"/>
  <c r="AW121"/>
  <c r="AV121"/>
  <c r="AY120"/>
  <c r="AX120"/>
  <c r="AW120"/>
  <c r="AV120"/>
  <c r="AY119"/>
  <c r="AX119"/>
  <c r="AW119"/>
  <c r="AV119"/>
  <c r="AY118"/>
  <c r="AX118"/>
  <c r="AW118"/>
  <c r="AV118"/>
  <c r="AY117"/>
  <c r="AX117"/>
  <c r="AW117"/>
  <c r="AV117"/>
  <c r="AY116"/>
  <c r="AX116"/>
  <c r="AW116"/>
  <c r="AV116"/>
  <c r="AY115"/>
  <c r="AX115"/>
  <c r="AW115"/>
  <c r="AV115"/>
  <c r="AY114"/>
  <c r="AX114"/>
  <c r="AW114"/>
  <c r="AV114"/>
  <c r="AY113"/>
  <c r="AX113"/>
  <c r="AW113"/>
  <c r="AV113"/>
  <c r="AY112"/>
  <c r="AX112"/>
  <c r="AW112"/>
  <c r="AV112"/>
  <c r="AY111"/>
  <c r="AX111"/>
  <c r="AW111"/>
  <c r="AV111"/>
  <c r="AY110"/>
  <c r="AX110"/>
  <c r="AW110"/>
  <c r="AV110"/>
  <c r="AY109"/>
  <c r="AX109"/>
  <c r="AW109"/>
  <c r="AV109"/>
  <c r="AY108"/>
  <c r="AX108"/>
  <c r="AW108"/>
  <c r="AV108"/>
  <c r="AY107"/>
  <c r="AX107"/>
  <c r="AW107"/>
  <c r="AV107"/>
  <c r="AY106"/>
  <c r="AX106"/>
  <c r="AW106"/>
  <c r="AV106"/>
  <c r="AY105"/>
  <c r="AX105"/>
  <c r="AW105"/>
  <c r="AV105"/>
  <c r="AY104"/>
  <c r="AX104"/>
  <c r="AW104"/>
  <c r="AV104"/>
  <c r="AY103"/>
  <c r="AX103"/>
  <c r="AW103"/>
  <c r="AV103"/>
  <c r="AY102"/>
  <c r="AX102"/>
  <c r="AW102"/>
  <c r="AV102"/>
  <c r="AY101"/>
  <c r="AX101"/>
  <c r="AW101"/>
  <c r="AV101"/>
  <c r="AY100"/>
  <c r="AX100"/>
  <c r="AW100"/>
  <c r="AV100"/>
  <c r="AY99"/>
  <c r="AX99"/>
  <c r="AW99"/>
  <c r="AV99"/>
  <c r="AY98"/>
  <c r="AX98"/>
  <c r="AW98"/>
  <c r="AV98"/>
  <c r="AY97"/>
  <c r="AX97"/>
  <c r="AW97"/>
  <c r="AV97"/>
  <c r="AY96"/>
  <c r="AX96"/>
  <c r="AW96"/>
  <c r="AV96"/>
  <c r="AY95"/>
  <c r="AX95"/>
  <c r="AW95"/>
  <c r="AV95"/>
  <c r="AY94"/>
  <c r="AX94"/>
  <c r="AW94"/>
  <c r="AV94"/>
  <c r="AY93"/>
  <c r="AX93"/>
  <c r="AW93"/>
  <c r="AV93"/>
  <c r="AY92"/>
  <c r="AX92"/>
  <c r="AW92"/>
  <c r="AV92"/>
  <c r="AY91"/>
  <c r="AX91"/>
  <c r="AW91"/>
  <c r="AV91"/>
  <c r="AY90"/>
  <c r="AX90"/>
  <c r="AW90"/>
  <c r="AV90"/>
  <c r="AY89"/>
  <c r="AX89"/>
  <c r="AW89"/>
  <c r="AV89"/>
  <c r="AY88"/>
  <c r="AX88"/>
  <c r="AW88"/>
  <c r="AV88"/>
  <c r="AY87"/>
  <c r="AX87"/>
  <c r="AW87"/>
  <c r="AV87"/>
  <c r="AY86"/>
  <c r="AX86"/>
  <c r="AW86"/>
  <c r="AV86"/>
  <c r="AY85"/>
  <c r="AX85"/>
  <c r="AW85"/>
  <c r="AV85"/>
  <c r="AY84"/>
  <c r="AX84"/>
  <c r="AW84"/>
  <c r="AV84"/>
  <c r="AY83"/>
  <c r="AX83"/>
  <c r="AW83"/>
  <c r="AV83"/>
  <c r="AY82"/>
  <c r="AX82"/>
  <c r="AW82"/>
  <c r="AV82"/>
  <c r="AY81"/>
  <c r="AX81"/>
  <c r="AW81"/>
  <c r="AV81"/>
  <c r="AY80"/>
  <c r="AX80"/>
  <c r="AW80"/>
  <c r="AV80"/>
  <c r="AY79"/>
  <c r="AX79"/>
  <c r="AW79"/>
  <c r="AV79"/>
  <c r="AY78"/>
  <c r="AX78"/>
  <c r="AW78"/>
  <c r="AV78"/>
  <c r="AY77"/>
  <c r="AX77"/>
  <c r="AW77"/>
  <c r="AV77"/>
  <c r="AY76"/>
  <c r="AX76"/>
  <c r="AW76"/>
  <c r="AV76"/>
  <c r="AY75"/>
  <c r="AX75"/>
  <c r="AW75"/>
  <c r="AV75"/>
  <c r="AY74"/>
  <c r="AX74"/>
  <c r="AW74"/>
  <c r="AV74"/>
  <c r="AY73"/>
  <c r="AX73"/>
  <c r="AW73"/>
  <c r="AV73"/>
  <c r="AY72"/>
  <c r="AX72"/>
  <c r="AW72"/>
  <c r="AV72"/>
  <c r="AY71"/>
  <c r="AX71"/>
  <c r="AW71"/>
  <c r="AV71"/>
  <c r="AY70"/>
  <c r="AX70"/>
  <c r="AW70"/>
  <c r="AV70"/>
  <c r="AY69"/>
  <c r="AX69"/>
  <c r="AW69"/>
  <c r="AV69"/>
  <c r="AY68"/>
  <c r="AX68"/>
  <c r="AW68"/>
  <c r="AV68"/>
  <c r="AY67"/>
  <c r="AX67"/>
  <c r="AW67"/>
  <c r="AV67"/>
  <c r="AY66"/>
  <c r="AX66"/>
  <c r="AW66"/>
  <c r="AV66"/>
  <c r="AY65"/>
  <c r="AX65"/>
  <c r="AW65"/>
  <c r="AV65"/>
  <c r="AY64"/>
  <c r="AX64"/>
  <c r="AW64"/>
  <c r="AV64"/>
  <c r="AY63"/>
  <c r="AX63"/>
  <c r="AW63"/>
  <c r="AV63"/>
  <c r="AY62"/>
  <c r="AX62"/>
  <c r="AW62"/>
  <c r="AV62"/>
  <c r="AY61"/>
  <c r="AX61"/>
  <c r="AW61"/>
  <c r="AV61"/>
  <c r="AY60"/>
  <c r="AX60"/>
  <c r="AW60"/>
  <c r="AV60"/>
  <c r="AY59"/>
  <c r="AX59"/>
  <c r="AW59"/>
  <c r="AV59"/>
  <c r="AY58"/>
  <c r="AX58"/>
  <c r="AW58"/>
  <c r="AV58"/>
  <c r="AY57"/>
  <c r="AX57"/>
  <c r="AW57"/>
  <c r="AV57"/>
  <c r="AY56"/>
  <c r="AX56"/>
  <c r="AW56"/>
  <c r="AV56"/>
  <c r="AY55"/>
  <c r="AX55"/>
  <c r="AW55"/>
  <c r="AV55"/>
  <c r="AY54"/>
  <c r="AX54"/>
  <c r="AW54"/>
  <c r="AV54"/>
  <c r="AY53"/>
  <c r="AX53"/>
  <c r="AW53"/>
  <c r="AV53"/>
  <c r="AY52"/>
  <c r="AX52"/>
  <c r="AW52"/>
  <c r="AV52"/>
  <c r="AY51"/>
  <c r="AX51"/>
  <c r="AW51"/>
  <c r="AV51"/>
  <c r="AY50"/>
  <c r="AX50"/>
  <c r="AW50"/>
  <c r="AV50"/>
  <c r="AY49"/>
  <c r="AX49"/>
  <c r="AW49"/>
  <c r="AV49"/>
  <c r="AY48"/>
  <c r="AX48"/>
  <c r="AW48"/>
  <c r="AV48"/>
  <c r="AY47"/>
  <c r="AX47"/>
  <c r="AW47"/>
  <c r="AV47"/>
  <c r="AY46"/>
  <c r="AX46"/>
  <c r="AW46"/>
  <c r="AV46"/>
  <c r="AY45"/>
  <c r="AX45"/>
  <c r="AW45"/>
  <c r="AV45"/>
  <c r="AY44"/>
  <c r="AX44"/>
  <c r="AW44"/>
  <c r="AV44"/>
  <c r="AY43"/>
  <c r="AX43"/>
  <c r="AW43"/>
  <c r="AV43"/>
  <c r="AY42"/>
  <c r="AX42"/>
  <c r="AW42"/>
  <c r="AV42"/>
  <c r="AY41"/>
  <c r="AX41"/>
  <c r="AW41"/>
  <c r="AV41"/>
  <c r="AY40"/>
  <c r="AX40"/>
  <c r="AW40"/>
  <c r="AV40"/>
  <c r="AY39"/>
  <c r="AX39"/>
  <c r="AW39"/>
  <c r="AV39"/>
  <c r="AY38"/>
  <c r="AX38"/>
  <c r="AW38"/>
  <c r="AV38"/>
  <c r="AY37"/>
  <c r="AX37"/>
  <c r="AW37"/>
  <c r="AV37"/>
  <c r="AY36"/>
  <c r="AX36"/>
  <c r="AW36"/>
  <c r="AV36"/>
  <c r="AY35"/>
  <c r="AX35"/>
  <c r="AW35"/>
  <c r="AV35"/>
  <c r="AY34"/>
  <c r="AX34"/>
  <c r="AW34"/>
  <c r="AV34"/>
  <c r="AY33"/>
  <c r="AX33"/>
  <c r="AW33"/>
  <c r="AV33"/>
  <c r="AY32"/>
  <c r="AX32"/>
  <c r="AW32"/>
  <c r="AV32"/>
  <c r="AY31"/>
  <c r="AX31"/>
  <c r="AW31"/>
  <c r="AV31"/>
  <c r="AY30"/>
  <c r="AX30"/>
  <c r="AW30"/>
  <c r="AV30"/>
  <c r="AY29"/>
  <c r="AX29"/>
  <c r="AW29"/>
  <c r="AV29"/>
  <c r="AY28"/>
  <c r="AX28"/>
  <c r="AW28"/>
  <c r="AV28"/>
  <c r="AU28"/>
  <c r="AY27"/>
  <c r="AX27"/>
  <c r="AW27"/>
  <c r="AV27"/>
  <c r="AU27"/>
  <c r="AY26"/>
  <c r="AX26"/>
  <c r="AW26"/>
  <c r="AV26"/>
  <c r="AU26"/>
  <c r="AY25"/>
  <c r="AX25"/>
  <c r="AW25"/>
  <c r="AV25"/>
  <c r="AU25"/>
  <c r="AY24"/>
  <c r="AX24"/>
  <c r="AW24"/>
  <c r="AV24"/>
  <c r="AU24"/>
  <c r="AY23"/>
  <c r="AX23"/>
  <c r="AW23"/>
  <c r="AV23"/>
  <c r="AU23"/>
  <c r="AY22"/>
  <c r="AX22"/>
  <c r="AW22"/>
  <c r="AV22"/>
  <c r="AU22"/>
  <c r="AY21"/>
  <c r="AX21"/>
  <c r="AW21"/>
  <c r="AV21"/>
  <c r="AU21"/>
  <c r="AY20"/>
  <c r="AX20"/>
  <c r="AW20"/>
  <c r="AV20"/>
  <c r="AU20"/>
  <c r="AY19"/>
  <c r="AX19"/>
  <c r="AW19"/>
  <c r="AV19"/>
  <c r="AU19"/>
  <c r="AY18"/>
  <c r="AX18"/>
  <c r="AW18"/>
  <c r="AV18"/>
  <c r="AU18"/>
  <c r="AY17"/>
  <c r="AX17"/>
  <c r="AW17"/>
  <c r="AV17"/>
  <c r="AU17"/>
  <c r="AY16"/>
  <c r="AX16"/>
  <c r="AW16"/>
  <c r="AV16"/>
  <c r="AU16"/>
  <c r="AY15"/>
  <c r="AX15"/>
  <c r="AW15"/>
  <c r="AV15"/>
  <c r="AU15"/>
  <c r="AY14"/>
  <c r="AX14"/>
  <c r="AW14"/>
  <c r="AV14"/>
  <c r="AU14"/>
  <c r="AY13"/>
  <c r="AX13"/>
  <c r="AW13"/>
  <c r="AV13"/>
  <c r="AU13"/>
  <c r="AY12"/>
  <c r="AX12"/>
  <c r="AW12"/>
  <c r="AV12"/>
  <c r="AU12"/>
  <c r="AY11"/>
  <c r="AX11"/>
  <c r="AW11"/>
  <c r="AV11"/>
  <c r="AU11"/>
  <c r="AY10"/>
  <c r="AX10"/>
  <c r="AW10"/>
  <c r="AV10"/>
  <c r="AU10"/>
  <c r="AY9"/>
  <c r="AX9"/>
  <c r="AW9"/>
  <c r="AV9"/>
  <c r="AU9"/>
  <c r="AY8"/>
  <c r="AX8"/>
  <c r="AW8"/>
  <c r="AV8"/>
  <c r="AU8"/>
  <c r="AY7"/>
  <c r="AX7"/>
  <c r="AW7"/>
  <c r="AV7"/>
  <c r="AU7"/>
  <c r="AW155" i="2"/>
  <c r="AV155"/>
  <c r="AU155"/>
  <c r="AT155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BE154"/>
  <c r="BD154"/>
  <c r="BC154"/>
  <c r="BB154"/>
  <c r="BE153"/>
  <c r="BD153"/>
  <c r="BC153"/>
  <c r="BB153"/>
  <c r="BE152"/>
  <c r="BD152"/>
  <c r="BC152"/>
  <c r="BB152"/>
  <c r="BE151"/>
  <c r="BD151"/>
  <c r="BC151"/>
  <c r="BB151"/>
  <c r="BE150"/>
  <c r="BD150"/>
  <c r="BC150"/>
  <c r="BB150"/>
  <c r="BE149"/>
  <c r="BD149"/>
  <c r="BC149"/>
  <c r="BB149"/>
  <c r="BE148"/>
  <c r="BD148"/>
  <c r="BC148"/>
  <c r="BB148"/>
  <c r="BE147"/>
  <c r="BD147"/>
  <c r="BC147"/>
  <c r="BB147"/>
  <c r="BE146"/>
  <c r="BD146"/>
  <c r="BC146"/>
  <c r="BB146"/>
  <c r="BE145"/>
  <c r="BD145"/>
  <c r="BC145"/>
  <c r="BB145"/>
  <c r="BE144"/>
  <c r="BD144"/>
  <c r="BC144"/>
  <c r="BB144"/>
  <c r="BE143"/>
  <c r="BD143"/>
  <c r="BC143"/>
  <c r="BB143"/>
  <c r="BE142"/>
  <c r="BD142"/>
  <c r="BC142"/>
  <c r="BB142"/>
  <c r="BE141"/>
  <c r="BD141"/>
  <c r="BC141"/>
  <c r="BB141"/>
  <c r="BE140"/>
  <c r="BD140"/>
  <c r="BC140"/>
  <c r="BB140"/>
  <c r="BE139"/>
  <c r="BD139"/>
  <c r="BC139"/>
  <c r="BB139"/>
  <c r="BE138"/>
  <c r="BD138"/>
  <c r="BC138"/>
  <c r="BB138"/>
  <c r="BE137"/>
  <c r="BD137"/>
  <c r="BC137"/>
  <c r="BB137"/>
  <c r="BE136"/>
  <c r="BD136"/>
  <c r="BC136"/>
  <c r="BB136"/>
  <c r="BE135"/>
  <c r="BD135"/>
  <c r="BC135"/>
  <c r="BB135"/>
  <c r="BE134"/>
  <c r="BD134"/>
  <c r="BC134"/>
  <c r="BB134"/>
  <c r="BE133"/>
  <c r="BD133"/>
  <c r="BC133"/>
  <c r="BB133"/>
  <c r="BE132"/>
  <c r="BD132"/>
  <c r="BC132"/>
  <c r="BB132"/>
  <c r="BE131"/>
  <c r="BD131"/>
  <c r="BC131"/>
  <c r="BB131"/>
  <c r="BE130"/>
  <c r="BD130"/>
  <c r="BC130"/>
  <c r="BB130"/>
  <c r="BE129"/>
  <c r="BD129"/>
  <c r="BC129"/>
  <c r="BB129"/>
  <c r="BE128"/>
  <c r="BD128"/>
  <c r="BC128"/>
  <c r="BB128"/>
  <c r="BE127"/>
  <c r="BD127"/>
  <c r="BC127"/>
  <c r="BB127"/>
  <c r="BE126"/>
  <c r="BD126"/>
  <c r="BC126"/>
  <c r="BB126"/>
  <c r="BE125"/>
  <c r="BD125"/>
  <c r="BC125"/>
  <c r="BB125"/>
  <c r="BE124"/>
  <c r="BD124"/>
  <c r="BC124"/>
  <c r="BB124"/>
  <c r="BE123"/>
  <c r="BD123"/>
  <c r="BC123"/>
  <c r="BB123"/>
  <c r="BE122"/>
  <c r="BD122"/>
  <c r="BC122"/>
  <c r="BB122"/>
  <c r="BE121"/>
  <c r="BD121"/>
  <c r="BC121"/>
  <c r="BB121"/>
  <c r="BE120"/>
  <c r="BD120"/>
  <c r="BC120"/>
  <c r="BB120"/>
  <c r="BE119"/>
  <c r="BD119"/>
  <c r="BC119"/>
  <c r="BB119"/>
  <c r="BE118"/>
  <c r="BD118"/>
  <c r="BC118"/>
  <c r="BB118"/>
  <c r="BE117"/>
  <c r="BD117"/>
  <c r="BC117"/>
  <c r="BB117"/>
  <c r="BE116"/>
  <c r="BD116"/>
  <c r="BC116"/>
  <c r="BB116"/>
  <c r="BE115"/>
  <c r="BD115"/>
  <c r="BC115"/>
  <c r="BB115"/>
  <c r="BE114"/>
  <c r="BD114"/>
  <c r="BC114"/>
  <c r="BB114"/>
  <c r="BE113"/>
  <c r="BD113"/>
  <c r="BC113"/>
  <c r="BB113"/>
  <c r="BE112"/>
  <c r="BD112"/>
  <c r="BC112"/>
  <c r="BB112"/>
  <c r="BE111"/>
  <c r="BD111"/>
  <c r="BC111"/>
  <c r="BB111"/>
  <c r="BE110"/>
  <c r="BD110"/>
  <c r="BC110"/>
  <c r="BB110"/>
  <c r="BE109"/>
  <c r="BD109"/>
  <c r="BC109"/>
  <c r="BB109"/>
  <c r="BE108"/>
  <c r="BD108"/>
  <c r="BC108"/>
  <c r="BB108"/>
  <c r="BE107"/>
  <c r="BD107"/>
  <c r="BC107"/>
  <c r="BB107"/>
  <c r="BE106"/>
  <c r="BD106"/>
  <c r="BC106"/>
  <c r="BB106"/>
  <c r="BE105"/>
  <c r="BD105"/>
  <c r="BC105"/>
  <c r="BB105"/>
  <c r="BE104"/>
  <c r="BD104"/>
  <c r="BC104"/>
  <c r="BB104"/>
  <c r="BE103"/>
  <c r="BD103"/>
  <c r="BC103"/>
  <c r="BB103"/>
  <c r="BE102"/>
  <c r="BD102"/>
  <c r="BC102"/>
  <c r="BB102"/>
  <c r="BE101"/>
  <c r="BD101"/>
  <c r="BC101"/>
  <c r="BB101"/>
  <c r="BE100"/>
  <c r="BD100"/>
  <c r="BC100"/>
  <c r="BB100"/>
  <c r="BE99"/>
  <c r="BD99"/>
  <c r="BC99"/>
  <c r="BB99"/>
  <c r="BE98"/>
  <c r="BD98"/>
  <c r="BC98"/>
  <c r="BB98"/>
  <c r="BE97"/>
  <c r="BD97"/>
  <c r="BC97"/>
  <c r="BB97"/>
  <c r="BE96"/>
  <c r="BD96"/>
  <c r="BC96"/>
  <c r="BB96"/>
  <c r="BE95"/>
  <c r="BD95"/>
  <c r="BC95"/>
  <c r="BB95"/>
  <c r="BE94"/>
  <c r="BD94"/>
  <c r="BC94"/>
  <c r="BB94"/>
  <c r="BE93"/>
  <c r="BD93"/>
  <c r="BC93"/>
  <c r="BB93"/>
  <c r="BE92"/>
  <c r="BD92"/>
  <c r="BC92"/>
  <c r="BB92"/>
  <c r="BE91"/>
  <c r="BD91"/>
  <c r="BC91"/>
  <c r="BB91"/>
  <c r="BE90"/>
  <c r="BD90"/>
  <c r="BC90"/>
  <c r="BB90"/>
  <c r="BE89"/>
  <c r="BD89"/>
  <c r="BC89"/>
  <c r="BB89"/>
  <c r="BE88"/>
  <c r="BD88"/>
  <c r="BC88"/>
  <c r="BB88"/>
  <c r="BE87"/>
  <c r="BD87"/>
  <c r="BC87"/>
  <c r="BB87"/>
  <c r="BE86"/>
  <c r="BD86"/>
  <c r="BC86"/>
  <c r="BB86"/>
  <c r="BE85"/>
  <c r="BD85"/>
  <c r="BC85"/>
  <c r="BB85"/>
  <c r="BE84"/>
  <c r="BD84"/>
  <c r="BC84"/>
  <c r="BB84"/>
  <c r="BE83"/>
  <c r="BD83"/>
  <c r="BC83"/>
  <c r="BB83"/>
  <c r="BE82"/>
  <c r="BD82"/>
  <c r="BC82"/>
  <c r="BB82"/>
  <c r="BE81"/>
  <c r="BD81"/>
  <c r="BC81"/>
  <c r="BB81"/>
  <c r="BE80"/>
  <c r="BD80"/>
  <c r="BC80"/>
  <c r="BB80"/>
  <c r="BE79"/>
  <c r="BD79"/>
  <c r="BC79"/>
  <c r="BB79"/>
  <c r="BE78"/>
  <c r="BD78"/>
  <c r="BC78"/>
  <c r="BB78"/>
  <c r="BE77"/>
  <c r="BD77"/>
  <c r="BC77"/>
  <c r="BB77"/>
  <c r="BE76"/>
  <c r="BD76"/>
  <c r="BC76"/>
  <c r="BB76"/>
  <c r="BE75"/>
  <c r="BD75"/>
  <c r="BC75"/>
  <c r="BB75"/>
  <c r="BE74"/>
  <c r="BD74"/>
  <c r="BC74"/>
  <c r="BB74"/>
  <c r="BE73"/>
  <c r="BD73"/>
  <c r="BC73"/>
  <c r="BB73"/>
  <c r="BE72"/>
  <c r="BD72"/>
  <c r="BC72"/>
  <c r="BB72"/>
  <c r="BE71"/>
  <c r="BD71"/>
  <c r="BC71"/>
  <c r="BB71"/>
  <c r="BE70"/>
  <c r="BD70"/>
  <c r="BC70"/>
  <c r="BB70"/>
  <c r="BE69"/>
  <c r="BD69"/>
  <c r="BC69"/>
  <c r="BB69"/>
  <c r="BE68"/>
  <c r="BD68"/>
  <c r="BC68"/>
  <c r="BB68"/>
  <c r="BE67"/>
  <c r="BD67"/>
  <c r="BC67"/>
  <c r="BB67"/>
  <c r="BE66"/>
  <c r="BD66"/>
  <c r="BC66"/>
  <c r="BB66"/>
  <c r="BE65"/>
  <c r="BD65"/>
  <c r="BC65"/>
  <c r="BB65"/>
  <c r="BE64"/>
  <c r="BD64"/>
  <c r="BC64"/>
  <c r="BB64"/>
  <c r="BE63"/>
  <c r="BD63"/>
  <c r="BC63"/>
  <c r="BB63"/>
  <c r="BE62"/>
  <c r="BD62"/>
  <c r="BC62"/>
  <c r="BB62"/>
  <c r="BE61"/>
  <c r="BD61"/>
  <c r="BC61"/>
  <c r="BB61"/>
  <c r="BE60"/>
  <c r="BD60"/>
  <c r="BC60"/>
  <c r="BB60"/>
  <c r="BE59"/>
  <c r="BD59"/>
  <c r="BC59"/>
  <c r="BB59"/>
  <c r="BE58"/>
  <c r="BD58"/>
  <c r="BC58"/>
  <c r="BB58"/>
  <c r="BE57"/>
  <c r="BD57"/>
  <c r="BC57"/>
  <c r="BB57"/>
  <c r="BE56"/>
  <c r="BD56"/>
  <c r="BC56"/>
  <c r="BB56"/>
  <c r="BE55"/>
  <c r="BD55"/>
  <c r="BC55"/>
  <c r="BB55"/>
  <c r="BE54"/>
  <c r="BD54"/>
  <c r="BC54"/>
  <c r="BB54"/>
  <c r="BE53"/>
  <c r="BD53"/>
  <c r="BC53"/>
  <c r="BB53"/>
  <c r="BE52"/>
  <c r="BD52"/>
  <c r="BC52"/>
  <c r="BB52"/>
  <c r="BE51"/>
  <c r="BD51"/>
  <c r="BC51"/>
  <c r="BB51"/>
  <c r="BE50"/>
  <c r="BD50"/>
  <c r="BC50"/>
  <c r="BB50"/>
  <c r="BE49"/>
  <c r="BD49"/>
  <c r="BC49"/>
  <c r="BB49"/>
  <c r="BE48"/>
  <c r="BD48"/>
  <c r="BC48"/>
  <c r="BB48"/>
  <c r="BE47"/>
  <c r="BD47"/>
  <c r="BC47"/>
  <c r="BB47"/>
  <c r="BE46"/>
  <c r="BD46"/>
  <c r="BC46"/>
  <c r="BB46"/>
  <c r="BE45"/>
  <c r="BD45"/>
  <c r="BC45"/>
  <c r="BB45"/>
  <c r="BE44"/>
  <c r="BD44"/>
  <c r="BC44"/>
  <c r="BB44"/>
  <c r="BE43"/>
  <c r="BD43"/>
  <c r="BC43"/>
  <c r="BB43"/>
  <c r="BE42"/>
  <c r="BD42"/>
  <c r="BC42"/>
  <c r="BB42"/>
  <c r="BE41"/>
  <c r="BD41"/>
  <c r="BC41"/>
  <c r="BB41"/>
  <c r="BE40"/>
  <c r="BD40"/>
  <c r="BC40"/>
  <c r="BB40"/>
  <c r="BE39"/>
  <c r="BD39"/>
  <c r="BC39"/>
  <c r="BB39"/>
  <c r="BE38"/>
  <c r="BD38"/>
  <c r="BC38"/>
  <c r="BB38"/>
  <c r="BE37"/>
  <c r="BD37"/>
  <c r="BC37"/>
  <c r="BB37"/>
  <c r="BE36"/>
  <c r="BD36"/>
  <c r="BC36"/>
  <c r="BB36"/>
  <c r="BE35"/>
  <c r="BD35"/>
  <c r="BC35"/>
  <c r="BB35"/>
  <c r="BE34"/>
  <c r="BD34"/>
  <c r="BC34"/>
  <c r="BB34"/>
  <c r="BE33"/>
  <c r="BD33"/>
  <c r="BC33"/>
  <c r="BB33"/>
  <c r="BE32"/>
  <c r="BD32"/>
  <c r="BC32"/>
  <c r="BB32"/>
  <c r="BE31"/>
  <c r="BD31"/>
  <c r="BC31"/>
  <c r="BB31"/>
  <c r="BE30"/>
  <c r="BD30"/>
  <c r="BC30"/>
  <c r="BB30"/>
  <c r="BE29"/>
  <c r="BD29"/>
  <c r="BC29"/>
  <c r="BB29"/>
  <c r="BE28"/>
  <c r="BD28"/>
  <c r="BC28"/>
  <c r="BB28"/>
  <c r="BE27"/>
  <c r="BD27"/>
  <c r="BC27"/>
  <c r="BB27"/>
  <c r="BA27"/>
  <c r="BE26"/>
  <c r="BD26"/>
  <c r="BC26"/>
  <c r="BB26"/>
  <c r="BA26"/>
  <c r="BE25"/>
  <c r="BD25"/>
  <c r="BC25"/>
  <c r="BB25"/>
  <c r="BA25"/>
  <c r="BE24"/>
  <c r="BD24"/>
  <c r="BC24"/>
  <c r="BB24"/>
  <c r="BA24"/>
  <c r="BE23"/>
  <c r="BD23"/>
  <c r="BC23"/>
  <c r="BB23"/>
  <c r="BA23"/>
  <c r="BE22"/>
  <c r="BD22"/>
  <c r="BC22"/>
  <c r="BB22"/>
  <c r="BA22"/>
  <c r="BE21"/>
  <c r="BD21"/>
  <c r="BC21"/>
  <c r="BB21"/>
  <c r="BA21"/>
  <c r="BE20"/>
  <c r="BD20"/>
  <c r="BC20"/>
  <c r="BB20"/>
  <c r="BA20"/>
  <c r="BE19"/>
  <c r="BD19"/>
  <c r="BC19"/>
  <c r="BB19"/>
  <c r="BA19"/>
  <c r="BE18"/>
  <c r="BD18"/>
  <c r="BC18"/>
  <c r="BB18"/>
  <c r="BA18"/>
  <c r="BE17"/>
  <c r="BD17"/>
  <c r="BC17"/>
  <c r="BB17"/>
  <c r="BA17"/>
  <c r="BE16"/>
  <c r="BD16"/>
  <c r="BC16"/>
  <c r="BB16"/>
  <c r="BA16"/>
  <c r="BE15"/>
  <c r="BD15"/>
  <c r="BC15"/>
  <c r="BB15"/>
  <c r="BA15"/>
  <c r="BE14"/>
  <c r="BD14"/>
  <c r="BC14"/>
  <c r="BB14"/>
  <c r="BA14"/>
  <c r="BE13"/>
  <c r="BD13"/>
  <c r="BC13"/>
  <c r="BB13"/>
  <c r="BA13"/>
  <c r="BE12"/>
  <c r="BD12"/>
  <c r="BC12"/>
  <c r="BB12"/>
  <c r="BA12"/>
  <c r="BE11"/>
  <c r="BD11"/>
  <c r="BC11"/>
  <c r="BB11"/>
  <c r="BA11"/>
  <c r="BE10"/>
  <c r="BD10"/>
  <c r="BC10"/>
  <c r="BB10"/>
  <c r="BA10"/>
  <c r="BE9"/>
  <c r="BD9"/>
  <c r="BC9"/>
  <c r="BB9"/>
  <c r="BA9"/>
  <c r="BE8"/>
  <c r="BD8"/>
  <c r="BC8"/>
  <c r="BB8"/>
  <c r="BA8"/>
  <c r="BE7"/>
  <c r="BD7"/>
  <c r="BC7"/>
  <c r="BB7"/>
  <c r="BA7"/>
  <c r="AW155" i="1"/>
  <c r="AV155"/>
  <c r="AU155"/>
  <c r="AT155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BD154"/>
  <c r="BC154"/>
  <c r="BB154"/>
  <c r="BD153"/>
  <c r="BC153"/>
  <c r="BB153"/>
  <c r="BD152"/>
  <c r="BC152"/>
  <c r="BB152"/>
  <c r="BD151"/>
  <c r="BC151"/>
  <c r="BB151"/>
  <c r="BD150"/>
  <c r="BC150"/>
  <c r="BB150"/>
  <c r="BD149"/>
  <c r="BC149"/>
  <c r="BB149"/>
  <c r="BD148"/>
  <c r="BC148"/>
  <c r="BB148"/>
  <c r="BD147"/>
  <c r="BC147"/>
  <c r="BB147"/>
  <c r="BD146"/>
  <c r="BC146"/>
  <c r="BB146"/>
  <c r="BD145"/>
  <c r="BC145"/>
  <c r="BB145"/>
  <c r="BD144"/>
  <c r="BC144"/>
  <c r="BB144"/>
  <c r="BD143"/>
  <c r="BC143"/>
  <c r="BB143"/>
  <c r="BD142"/>
  <c r="BC142"/>
  <c r="BB142"/>
  <c r="BD141"/>
  <c r="BC141"/>
  <c r="BB141"/>
  <c r="BD140"/>
  <c r="BC140"/>
  <c r="BB140"/>
  <c r="BD139"/>
  <c r="BC139"/>
  <c r="BB139"/>
  <c r="BD138"/>
  <c r="BC138"/>
  <c r="BB138"/>
  <c r="BD137"/>
  <c r="BC137"/>
  <c r="BB137"/>
  <c r="BD136"/>
  <c r="BC136"/>
  <c r="BB136"/>
  <c r="BD135"/>
  <c r="BC135"/>
  <c r="BB135"/>
  <c r="BD134"/>
  <c r="BC134"/>
  <c r="BB134"/>
  <c r="BD133"/>
  <c r="BC133"/>
  <c r="BB133"/>
  <c r="BD132"/>
  <c r="BC132"/>
  <c r="BB132"/>
  <c r="BD131"/>
  <c r="BC131"/>
  <c r="BB131"/>
  <c r="BD130"/>
  <c r="BC130"/>
  <c r="BB130"/>
  <c r="BD129"/>
  <c r="BC129"/>
  <c r="BB129"/>
  <c r="BD128"/>
  <c r="BC128"/>
  <c r="BB128"/>
  <c r="BD127"/>
  <c r="BC127"/>
  <c r="BB127"/>
  <c r="BD126"/>
  <c r="BC126"/>
  <c r="BB126"/>
  <c r="BD125"/>
  <c r="BC125"/>
  <c r="BB125"/>
  <c r="BD124"/>
  <c r="BC124"/>
  <c r="BB124"/>
  <c r="BD123"/>
  <c r="BC123"/>
  <c r="BB123"/>
  <c r="BD122"/>
  <c r="BC122"/>
  <c r="BB122"/>
  <c r="BD121"/>
  <c r="BC121"/>
  <c r="BB121"/>
  <c r="BD120"/>
  <c r="BC120"/>
  <c r="BB120"/>
  <c r="BD119"/>
  <c r="BC119"/>
  <c r="BB119"/>
  <c r="BD118"/>
  <c r="BC118"/>
  <c r="BB118"/>
  <c r="BD117"/>
  <c r="BC117"/>
  <c r="BB117"/>
  <c r="BD116"/>
  <c r="BC116"/>
  <c r="BB116"/>
  <c r="BD115"/>
  <c r="BC115"/>
  <c r="BB115"/>
  <c r="BD114"/>
  <c r="BC114"/>
  <c r="BB114"/>
  <c r="BD113"/>
  <c r="BC113"/>
  <c r="BB113"/>
  <c r="BD112"/>
  <c r="BC112"/>
  <c r="BB112"/>
  <c r="BD111"/>
  <c r="BC111"/>
  <c r="BB111"/>
  <c r="BD110"/>
  <c r="BC110"/>
  <c r="BB110"/>
  <c r="BD109"/>
  <c r="BC109"/>
  <c r="BB109"/>
  <c r="BD108"/>
  <c r="BC108"/>
  <c r="BB108"/>
  <c r="BD107"/>
  <c r="BC107"/>
  <c r="BB107"/>
  <c r="BD106"/>
  <c r="BC106"/>
  <c r="BB106"/>
  <c r="BD105"/>
  <c r="BC105"/>
  <c r="BB105"/>
  <c r="BD104"/>
  <c r="BC104"/>
  <c r="BB104"/>
  <c r="BD103"/>
  <c r="BC103"/>
  <c r="BB103"/>
  <c r="BD102"/>
  <c r="BC102"/>
  <c r="BB102"/>
  <c r="BD101"/>
  <c r="BC101"/>
  <c r="BB101"/>
  <c r="BD100"/>
  <c r="BC100"/>
  <c r="BB100"/>
  <c r="BD99"/>
  <c r="BC99"/>
  <c r="BB99"/>
  <c r="BD98"/>
  <c r="BC98"/>
  <c r="BB98"/>
  <c r="BD97"/>
  <c r="BC97"/>
  <c r="BB97"/>
  <c r="BD96"/>
  <c r="BC96"/>
  <c r="BB96"/>
  <c r="BD95"/>
  <c r="BC95"/>
  <c r="BB95"/>
  <c r="BD94"/>
  <c r="BC94"/>
  <c r="BB94"/>
  <c r="BD93"/>
  <c r="BC93"/>
  <c r="BB93"/>
  <c r="BD92"/>
  <c r="BC92"/>
  <c r="BB92"/>
  <c r="BD91"/>
  <c r="BC91"/>
  <c r="BB91"/>
  <c r="BD90"/>
  <c r="BC90"/>
  <c r="BB90"/>
  <c r="BD89"/>
  <c r="BC89"/>
  <c r="BB89"/>
  <c r="BD88"/>
  <c r="BC88"/>
  <c r="BB88"/>
  <c r="BD87"/>
  <c r="BC87"/>
  <c r="BB87"/>
  <c r="BD86"/>
  <c r="BC86"/>
  <c r="BB86"/>
  <c r="BD85"/>
  <c r="BC85"/>
  <c r="BB85"/>
  <c r="BD84"/>
  <c r="BC84"/>
  <c r="BB84"/>
  <c r="BD83"/>
  <c r="BC83"/>
  <c r="BB83"/>
  <c r="BD82"/>
  <c r="BC82"/>
  <c r="BB82"/>
  <c r="BD81"/>
  <c r="BC81"/>
  <c r="BB81"/>
  <c r="BD80"/>
  <c r="BC80"/>
  <c r="BB80"/>
  <c r="BD79"/>
  <c r="BC79"/>
  <c r="BB79"/>
  <c r="BD78"/>
  <c r="BC78"/>
  <c r="BB78"/>
  <c r="BD77"/>
  <c r="BC77"/>
  <c r="BB77"/>
  <c r="BD76"/>
  <c r="BC76"/>
  <c r="BB76"/>
  <c r="BD75"/>
  <c r="BC75"/>
  <c r="BB75"/>
  <c r="BD74"/>
  <c r="BC74"/>
  <c r="BB74"/>
  <c r="BD73"/>
  <c r="BC73"/>
  <c r="BB73"/>
  <c r="BD72"/>
  <c r="BC72"/>
  <c r="BB72"/>
  <c r="BD71"/>
  <c r="BC71"/>
  <c r="BB71"/>
  <c r="BD70"/>
  <c r="BC70"/>
  <c r="BB70"/>
  <c r="BD69"/>
  <c r="BC69"/>
  <c r="BB69"/>
  <c r="BD68"/>
  <c r="BC68"/>
  <c r="BB68"/>
  <c r="BD67"/>
  <c r="BC67"/>
  <c r="BB67"/>
  <c r="BD66"/>
  <c r="BC66"/>
  <c r="BB66"/>
  <c r="BD65"/>
  <c r="BC65"/>
  <c r="BB65"/>
  <c r="BD64"/>
  <c r="BC64"/>
  <c r="BB64"/>
  <c r="BD63"/>
  <c r="BC63"/>
  <c r="BB63"/>
  <c r="BD62"/>
  <c r="BC62"/>
  <c r="BB62"/>
  <c r="BD61"/>
  <c r="BC61"/>
  <c r="BB61"/>
  <c r="BD60"/>
  <c r="BC60"/>
  <c r="BB60"/>
  <c r="BD59"/>
  <c r="BC59"/>
  <c r="BB59"/>
  <c r="BD58"/>
  <c r="BC58"/>
  <c r="BB58"/>
  <c r="BD57"/>
  <c r="BC57"/>
  <c r="BB57"/>
  <c r="BD56"/>
  <c r="BC56"/>
  <c r="BB56"/>
  <c r="BD55"/>
  <c r="BC55"/>
  <c r="BB55"/>
  <c r="BD54"/>
  <c r="BC54"/>
  <c r="BB54"/>
  <c r="BD53"/>
  <c r="BC53"/>
  <c r="BB53"/>
  <c r="BD52"/>
  <c r="BC52"/>
  <c r="BB52"/>
  <c r="BD51"/>
  <c r="BC51"/>
  <c r="BB51"/>
  <c r="BD50"/>
  <c r="BC50"/>
  <c r="BB50"/>
  <c r="BD49"/>
  <c r="BC49"/>
  <c r="BB49"/>
  <c r="BD48"/>
  <c r="BC48"/>
  <c r="BB48"/>
  <c r="BD47"/>
  <c r="BC47"/>
  <c r="BB47"/>
  <c r="BD46"/>
  <c r="BC46"/>
  <c r="BB46"/>
  <c r="BD45"/>
  <c r="BC45"/>
  <c r="BB45"/>
  <c r="BD44"/>
  <c r="BC44"/>
  <c r="BB44"/>
  <c r="BD43"/>
  <c r="BC43"/>
  <c r="BB43"/>
  <c r="BD42"/>
  <c r="BC42"/>
  <c r="BB42"/>
  <c r="BD41"/>
  <c r="BC41"/>
  <c r="BB41"/>
  <c r="BD40"/>
  <c r="BC40"/>
  <c r="BB40"/>
  <c r="BD39"/>
  <c r="BC39"/>
  <c r="BB39"/>
  <c r="BD38"/>
  <c r="BC38"/>
  <c r="BB38"/>
  <c r="BD37"/>
  <c r="BC37"/>
  <c r="BB37"/>
  <c r="BD36"/>
  <c r="BC36"/>
  <c r="BB36"/>
  <c r="BD35"/>
  <c r="BC35"/>
  <c r="BB35"/>
  <c r="BD34"/>
  <c r="BC34"/>
  <c r="BB34"/>
  <c r="BD33"/>
  <c r="BC33"/>
  <c r="BB33"/>
  <c r="BD32"/>
  <c r="BC32"/>
  <c r="BB32"/>
  <c r="BD31"/>
  <c r="BC31"/>
  <c r="BB31"/>
  <c r="BD30"/>
  <c r="BC30"/>
  <c r="BB30"/>
  <c r="BD29"/>
  <c r="BC29"/>
  <c r="BB29"/>
  <c r="BD28"/>
  <c r="BC28"/>
  <c r="BB28"/>
  <c r="BC27"/>
  <c r="BB27"/>
  <c r="BA27"/>
  <c r="BC26"/>
  <c r="BB26"/>
  <c r="BA26"/>
  <c r="BC25"/>
  <c r="BB25"/>
  <c r="BA25"/>
  <c r="BC24"/>
  <c r="BB24"/>
  <c r="BA24"/>
  <c r="BC23"/>
  <c r="BB23"/>
  <c r="BA23"/>
  <c r="BC22"/>
  <c r="BB22"/>
  <c r="BA22"/>
  <c r="BC21"/>
  <c r="BB21"/>
  <c r="BA21"/>
  <c r="BC20"/>
  <c r="BB20"/>
  <c r="BA20"/>
  <c r="BC19"/>
  <c r="BB19"/>
  <c r="BA19"/>
  <c r="BC18"/>
  <c r="BB18"/>
  <c r="BA18"/>
  <c r="BC17"/>
  <c r="BB17"/>
  <c r="BA17"/>
  <c r="BC16"/>
  <c r="BB16"/>
  <c r="BA16"/>
  <c r="BC15"/>
  <c r="BB15"/>
  <c r="BA15"/>
  <c r="BC14"/>
  <c r="BB14"/>
  <c r="BA14"/>
  <c r="BC13"/>
  <c r="BB13"/>
  <c r="BA13"/>
  <c r="BC12"/>
  <c r="BB12"/>
  <c r="BA12"/>
  <c r="BC11"/>
  <c r="BB11"/>
  <c r="BA11"/>
  <c r="BC10"/>
  <c r="BB10"/>
  <c r="BA10"/>
  <c r="BD9"/>
  <c r="BC9"/>
  <c r="BB9"/>
  <c r="BA9"/>
  <c r="BD8"/>
  <c r="BC8"/>
  <c r="BB8"/>
  <c r="BA8"/>
  <c r="BD7"/>
  <c r="BC7"/>
  <c r="BB7"/>
  <c r="BA7"/>
  <c r="BE42" i="8" l="1"/>
  <c r="BE44"/>
  <c r="BE59"/>
  <c r="BE74"/>
  <c r="BE76"/>
  <c r="BE90"/>
  <c r="BE92"/>
  <c r="BE106"/>
  <c r="BE108"/>
  <c r="BE122"/>
  <c r="BE123"/>
  <c r="BE138"/>
  <c r="BE140"/>
  <c r="BE154"/>
  <c r="BE38"/>
  <c r="BE39"/>
  <c r="BE40"/>
  <c r="BE54"/>
  <c r="BE55"/>
  <c r="BE56"/>
  <c r="BE70"/>
  <c r="BE71"/>
  <c r="BE72"/>
  <c r="BE86"/>
  <c r="BE87"/>
  <c r="BE88"/>
  <c r="BE102"/>
  <c r="BE103"/>
  <c r="BE104"/>
  <c r="BE118"/>
  <c r="BE119"/>
  <c r="BE120"/>
  <c r="BE134"/>
  <c r="BE135"/>
  <c r="BE136"/>
  <c r="BE150"/>
  <c r="BE151"/>
  <c r="BE152"/>
  <c r="BD155"/>
  <c r="BD4" s="1"/>
  <c r="BE43"/>
  <c r="BE58"/>
  <c r="BE60"/>
  <c r="BE75"/>
  <c r="BE91"/>
  <c r="BE107"/>
  <c r="BE124"/>
  <c r="BE139"/>
  <c r="BE34"/>
  <c r="BE35"/>
  <c r="BE36"/>
  <c r="BE50"/>
  <c r="BE51"/>
  <c r="BE52"/>
  <c r="BE66"/>
  <c r="BE67"/>
  <c r="BE68"/>
  <c r="BE82"/>
  <c r="BE83"/>
  <c r="BE84"/>
  <c r="BE98"/>
  <c r="BE99"/>
  <c r="BE100"/>
  <c r="BE114"/>
  <c r="BE115"/>
  <c r="BE116"/>
  <c r="BE130"/>
  <c r="BE131"/>
  <c r="BE132"/>
  <c r="BE146"/>
  <c r="BE147"/>
  <c r="BE148"/>
  <c r="BD155" i="7"/>
  <c r="BD4" s="1"/>
  <c r="BE31"/>
  <c r="BE46"/>
  <c r="BE62"/>
  <c r="BE77"/>
  <c r="BE79"/>
  <c r="BE94"/>
  <c r="BE109"/>
  <c r="BE111"/>
  <c r="BE125"/>
  <c r="BE127"/>
  <c r="BE141"/>
  <c r="BE143"/>
  <c r="BE41"/>
  <c r="BE42"/>
  <c r="BE43"/>
  <c r="BE57"/>
  <c r="BE58"/>
  <c r="BE59"/>
  <c r="BE73"/>
  <c r="BE74"/>
  <c r="BE75"/>
  <c r="BE89"/>
  <c r="BE90"/>
  <c r="BE91"/>
  <c r="BE105"/>
  <c r="BE106"/>
  <c r="BE107"/>
  <c r="BE121"/>
  <c r="BE122"/>
  <c r="BE123"/>
  <c r="BE137"/>
  <c r="BE138"/>
  <c r="BE139"/>
  <c r="BE153"/>
  <c r="BE154"/>
  <c r="BE30"/>
  <c r="BE45"/>
  <c r="BE47"/>
  <c r="BE61"/>
  <c r="BE63"/>
  <c r="BE78"/>
  <c r="BE93"/>
  <c r="BE95"/>
  <c r="BE110"/>
  <c r="BE126"/>
  <c r="BE142"/>
  <c r="BE37"/>
  <c r="BE38"/>
  <c r="BE39"/>
  <c r="BE53"/>
  <c r="BE54"/>
  <c r="BE55"/>
  <c r="BE69"/>
  <c r="BE70"/>
  <c r="BE71"/>
  <c r="BE85"/>
  <c r="BE86"/>
  <c r="BE87"/>
  <c r="BE101"/>
  <c r="BE102"/>
  <c r="BE103"/>
  <c r="BE117"/>
  <c r="BE118"/>
  <c r="BE119"/>
  <c r="BE133"/>
  <c r="BE134"/>
  <c r="BE135"/>
  <c r="BE149"/>
  <c r="BE150"/>
  <c r="BE151"/>
  <c r="AV153" i="4"/>
  <c r="AV4" s="1"/>
  <c r="AV155" i="3"/>
  <c r="AV4" s="1"/>
  <c r="BB155" i="2"/>
  <c r="BB4" s="1"/>
  <c r="BB155" i="1"/>
  <c r="BB4" s="1"/>
</calcChain>
</file>

<file path=xl/sharedStrings.xml><?xml version="1.0" encoding="utf-8"?>
<sst xmlns="http://schemas.openxmlformats.org/spreadsheetml/2006/main" count="451" uniqueCount="274">
  <si>
    <t>180314</t>
  </si>
  <si>
    <t>180315</t>
  </si>
  <si>
    <t>35</t>
  </si>
  <si>
    <t>180316</t>
  </si>
  <si>
    <t>180319</t>
  </si>
  <si>
    <t>180320</t>
  </si>
  <si>
    <t>180321</t>
  </si>
  <si>
    <t>180322</t>
  </si>
  <si>
    <t>180325</t>
  </si>
  <si>
    <t>180331</t>
  </si>
  <si>
    <t>180332</t>
  </si>
  <si>
    <t>180333</t>
  </si>
  <si>
    <t>180336</t>
  </si>
  <si>
    <t>180337</t>
  </si>
  <si>
    <t>180339</t>
  </si>
  <si>
    <t>180342</t>
  </si>
  <si>
    <t>180344</t>
  </si>
  <si>
    <t>180345</t>
  </si>
  <si>
    <t>180348</t>
  </si>
  <si>
    <t>180349</t>
  </si>
  <si>
    <t>180351</t>
  </si>
  <si>
    <t>180354</t>
  </si>
  <si>
    <t>Группа: Б-ПНОДО11</t>
  </si>
  <si>
    <t>Год: 2018-2019</t>
  </si>
  <si>
    <t>Курс: 1</t>
  </si>
  <si>
    <t xml:space="preserve"> </t>
  </si>
  <si>
    <t>№</t>
  </si>
  <si>
    <t>Иностранный язык - Топорков П.Е.</t>
  </si>
  <si>
    <t>Основы права - Магомедова Е.А.</t>
  </si>
  <si>
    <t>Основы экономических знаний - Панин А.П.</t>
  </si>
  <si>
    <t>Русский язык и культура речи - Новикова Е.А.</t>
  </si>
  <si>
    <t xml:space="preserve">Физическая культура и спорт - </t>
  </si>
  <si>
    <t>Детская литература с основами литературоведения - Карпов В.А.</t>
  </si>
  <si>
    <t>Естественно-научные основы начального школьного образования - Ворсобина Н.В.</t>
  </si>
  <si>
    <t>Лингвистические основы начального школьного образования - Антохина В.А.</t>
  </si>
  <si>
    <t>Анатомия и физиология детей дошкольного и младшего школьного возраста - Ворсобина Н.В.</t>
  </si>
  <si>
    <t>Зимняя</t>
  </si>
  <si>
    <t>Математика-Алмазова Т.А.</t>
  </si>
  <si>
    <t>Математические основы начального школьного образования-Павлова О.А.</t>
  </si>
  <si>
    <t>История-Гаврилюк Н.П.</t>
  </si>
  <si>
    <t>Сумма баллов</t>
  </si>
  <si>
    <t>Средневзвешенный рейтинг</t>
  </si>
  <si>
    <t>Группа: Б-ПНОДО-12</t>
  </si>
  <si>
    <t>Иностранный язык - Власов А.Е.</t>
  </si>
  <si>
    <t>Математика-Савоськина И.И.</t>
  </si>
  <si>
    <t>История-Кометчиков И.В.</t>
  </si>
  <si>
    <t>Группа: Б-ПНОДО21</t>
  </si>
  <si>
    <t>Курс: 2</t>
  </si>
  <si>
    <t>Иностранный язык - Гусева О.А., Лопатина А.Я.</t>
  </si>
  <si>
    <t>Логика - Зайцева Т.В.</t>
  </si>
  <si>
    <t>Основы проектной деятельности 2 - Бурцева Т.А.</t>
  </si>
  <si>
    <t>Язык искусства (великие книги, великие фильмы, музыка, живопись) - Котелевская Э.В.</t>
  </si>
  <si>
    <t>Культурология-Леонова О.В.</t>
  </si>
  <si>
    <t>Педагогика-Маслова Т.А.</t>
  </si>
  <si>
    <t>Урбанистика - Константинова Т.В., Кабанов К.В., Казакова А.Ю.</t>
  </si>
  <si>
    <t>Теория и методика изобразительной деятельности дошкольников - Чиркова Н.И.</t>
  </si>
  <si>
    <t>Теоретический и практический курс математики в начальном образовании - Павлова О.А.</t>
  </si>
  <si>
    <t>Безопасность жизнедеятельности - Зубарев А.Е.</t>
  </si>
  <si>
    <t>Зоология - Ворсобина Н.В.</t>
  </si>
  <si>
    <t>Теоретический и практический курс русского языка в начальном образовании - Антохина В.А.</t>
  </si>
  <si>
    <t>170122</t>
  </si>
  <si>
    <t>170123</t>
  </si>
  <si>
    <t>170124</t>
  </si>
  <si>
    <t>170125</t>
  </si>
  <si>
    <t>170126</t>
  </si>
  <si>
    <t>170127</t>
  </si>
  <si>
    <t>170128</t>
  </si>
  <si>
    <t>170129</t>
  </si>
  <si>
    <t>170130</t>
  </si>
  <si>
    <t>170131</t>
  </si>
  <si>
    <t>170132</t>
  </si>
  <si>
    <t>170133</t>
  </si>
  <si>
    <t>170134</t>
  </si>
  <si>
    <t>170135</t>
  </si>
  <si>
    <t>170136</t>
  </si>
  <si>
    <t>170137</t>
  </si>
  <si>
    <t>170138</t>
  </si>
  <si>
    <t>170139</t>
  </si>
  <si>
    <t>170140</t>
  </si>
  <si>
    <t>170142</t>
  </si>
  <si>
    <t>170143</t>
  </si>
  <si>
    <t>170144</t>
  </si>
  <si>
    <t>Группа: Б-ПНОДО-22</t>
  </si>
  <si>
    <t>Иностранный язык - Лопатина А.Я., Крыленкина А.В.</t>
  </si>
  <si>
    <t>Группа: Б-ПНОДО-31</t>
  </si>
  <si>
    <t>Курс: 3</t>
  </si>
  <si>
    <t>Культурология - Грушевицкая Т.Г.</t>
  </si>
  <si>
    <t>Образовательное право - Семёнова Н.К.</t>
  </si>
  <si>
    <t>Профессиональная этика и этикет - Казакова А.Ю.</t>
  </si>
  <si>
    <t>Современная политика России-Иванюшкин А.А.</t>
  </si>
  <si>
    <t>Политология-Максимов М.А.</t>
  </si>
  <si>
    <t>Управление образованием - Субботина Т.Н.</t>
  </si>
  <si>
    <t xml:space="preserve">Экономика образования-Панин А.П. </t>
  </si>
  <si>
    <t>Теоретический и практический курс математики - Павлова О.А.</t>
  </si>
  <si>
    <t xml:space="preserve">Элективные курсы по физической культуре и спорту - </t>
  </si>
  <si>
    <t>Психология - Меньшиков П.В.</t>
  </si>
  <si>
    <t>Теоретический и практический курс русского языка - Ненько В.М.</t>
  </si>
  <si>
    <t xml:space="preserve">Методика обучения математике в начальной школе -Чиркова Н.И. </t>
  </si>
  <si>
    <t>Методика обучения русскому языку и литературе в начальной школе - Биба А.Г.</t>
  </si>
  <si>
    <t>160622</t>
  </si>
  <si>
    <t>160625</t>
  </si>
  <si>
    <t>160626</t>
  </si>
  <si>
    <t>160627</t>
  </si>
  <si>
    <t>160628</t>
  </si>
  <si>
    <t>160629</t>
  </si>
  <si>
    <t>160630</t>
  </si>
  <si>
    <t>160631</t>
  </si>
  <si>
    <t>160632</t>
  </si>
  <si>
    <t>160633</t>
  </si>
  <si>
    <t>160635</t>
  </si>
  <si>
    <t>160642</t>
  </si>
  <si>
    <t>160636</t>
  </si>
  <si>
    <t>160637</t>
  </si>
  <si>
    <t>160638</t>
  </si>
  <si>
    <t>160639</t>
  </si>
  <si>
    <t>160640</t>
  </si>
  <si>
    <t>160641</t>
  </si>
  <si>
    <t>160643</t>
  </si>
  <si>
    <t>160644</t>
  </si>
  <si>
    <t>160645</t>
  </si>
  <si>
    <t>160646</t>
  </si>
  <si>
    <t>160647</t>
  </si>
  <si>
    <t>160648</t>
  </si>
  <si>
    <t>160649</t>
  </si>
  <si>
    <t>160650</t>
  </si>
  <si>
    <t>160653</t>
  </si>
  <si>
    <t>160654</t>
  </si>
  <si>
    <t>160655</t>
  </si>
  <si>
    <t>160656</t>
  </si>
  <si>
    <t>160657</t>
  </si>
  <si>
    <t>Группа: Б-ПНОИ-41</t>
  </si>
  <si>
    <t>Курс: 4</t>
  </si>
  <si>
    <t>Сезонные изменения в природе - Ворсобина Н.В.</t>
  </si>
  <si>
    <t>Системно-деятельностный подход в начальном языковом образовании - Антохина В.А.</t>
  </si>
  <si>
    <t>Системно-деятельностный подход в начальном математическом образовании - Зиновьева В.Н.</t>
  </si>
  <si>
    <t>Основы православной культуры - Климова Н.И.</t>
  </si>
  <si>
    <t>Диагностика развития УУД в начальной школе - Чиркова Н.И.</t>
  </si>
  <si>
    <t>Программирование - Лапшинова Е.Н.</t>
  </si>
  <si>
    <t>Системно-деятельностный подход в начальном естественнонаучном образовании - Титова В.В.</t>
  </si>
  <si>
    <t>Теоретический и практический курс русского языка - Антохина В.А.</t>
  </si>
  <si>
    <t>Методика обучения русскому языку и литературе в начальной школе - Антохина В.А.</t>
  </si>
  <si>
    <t>150363</t>
  </si>
  <si>
    <t>150364</t>
  </si>
  <si>
    <t>150366</t>
  </si>
  <si>
    <t>150367</t>
  </si>
  <si>
    <t>150371</t>
  </si>
  <si>
    <t>150372</t>
  </si>
  <si>
    <t>150373</t>
  </si>
  <si>
    <t>150474</t>
  </si>
  <si>
    <t>150374</t>
  </si>
  <si>
    <t>150375</t>
  </si>
  <si>
    <t>150376</t>
  </si>
  <si>
    <t>150225</t>
  </si>
  <si>
    <t>150369</t>
  </si>
  <si>
    <t>150379</t>
  </si>
  <si>
    <t>150302</t>
  </si>
  <si>
    <t>150381</t>
  </si>
  <si>
    <t>150382</t>
  </si>
  <si>
    <t>150384</t>
  </si>
  <si>
    <t>150287</t>
  </si>
  <si>
    <t>Группа: Б-СДО-11</t>
  </si>
  <si>
    <t xml:space="preserve">Иностранный язык -Гусева О.А. </t>
  </si>
  <si>
    <t xml:space="preserve">Основы права -Никифорова А.В. </t>
  </si>
  <si>
    <t xml:space="preserve">Основы экономических знаний -Панин А.П. </t>
  </si>
  <si>
    <t>Русский язык и культура речи - Савина Е.А.</t>
  </si>
  <si>
    <t>Основы психопатологии - Магомедов Р.А.</t>
  </si>
  <si>
    <t>Онтогенез речевой деятельности - Руднева Ю.А.</t>
  </si>
  <si>
    <t>Литература и фольклор в профессиональной деятельности логопеда - Карпова Е.В.</t>
  </si>
  <si>
    <t>Осн. сенс. и реч. сист. в норм. и патолог.-Ворсобина Н.В.</t>
  </si>
  <si>
    <t>Логопедия-Буслаева Е.Н.</t>
  </si>
  <si>
    <t>Математика-Кирюхина Н.В.</t>
  </si>
  <si>
    <t>Лингв. основы проф. деят. логопеда-Ненько В.М.</t>
  </si>
  <si>
    <t>180357</t>
  </si>
  <si>
    <t>180358</t>
  </si>
  <si>
    <t>180361</t>
  </si>
  <si>
    <t>180364</t>
  </si>
  <si>
    <t>180365</t>
  </si>
  <si>
    <t>180366</t>
  </si>
  <si>
    <t>180369</t>
  </si>
  <si>
    <t>180371</t>
  </si>
  <si>
    <t>180372</t>
  </si>
  <si>
    <t>180374</t>
  </si>
  <si>
    <t>180377</t>
  </si>
  <si>
    <t>180378</t>
  </si>
  <si>
    <t>180380</t>
  </si>
  <si>
    <t>180381</t>
  </si>
  <si>
    <t>180384</t>
  </si>
  <si>
    <t>180386</t>
  </si>
  <si>
    <t>180387</t>
  </si>
  <si>
    <t>180388</t>
  </si>
  <si>
    <t>180390</t>
  </si>
  <si>
    <t>180391</t>
  </si>
  <si>
    <t>180392</t>
  </si>
  <si>
    <t>180398</t>
  </si>
  <si>
    <t>180399</t>
  </si>
  <si>
    <t>Группа: Б-СДО-12</t>
  </si>
  <si>
    <t>Иностранный язык -Ручкина Е.М.</t>
  </si>
  <si>
    <t>Группа: Б-СДО21</t>
  </si>
  <si>
    <t>Иностранный язык - Васильянова И.М., Крыленкина А.В.</t>
  </si>
  <si>
    <t>Логика-Зайцева Т.В.</t>
  </si>
  <si>
    <t>Основы проектной деятельности 2 - Медведева О.С.</t>
  </si>
  <si>
    <t>Язык искусства (великие книги, великие фильмы, музыка, живопись) - Котелевская Э.И.</t>
  </si>
  <si>
    <t>Экология в современном мире - Константинов Е.Л., Рогуленко А.В.</t>
  </si>
  <si>
    <t xml:space="preserve">Русский язык с основами языкознания -Ненько В.М. </t>
  </si>
  <si>
    <t>Конструир. академического текста - Исаева Н.А.</t>
  </si>
  <si>
    <t>Практикум по постановке голоса и выразительности чтения - Биба А.Г.</t>
  </si>
  <si>
    <t>Культурология - Леонова О.В.</t>
  </si>
  <si>
    <t>Безопасность жизнедеятельности - Алешина Т.Е.</t>
  </si>
  <si>
    <t>Логопедия - Буслаева Е.Н.</t>
  </si>
  <si>
    <t>Основы специальной психологии - Разумова Г.В.</t>
  </si>
  <si>
    <t>Лечебно-педагогическая работа с детьми с ДЦП - Руднева Ю.А.</t>
  </si>
  <si>
    <t>170169</t>
  </si>
  <si>
    <t>170168</t>
  </si>
  <si>
    <t>170170</t>
  </si>
  <si>
    <t>170171</t>
  </si>
  <si>
    <t>170172</t>
  </si>
  <si>
    <t>170173</t>
  </si>
  <si>
    <t>170174</t>
  </si>
  <si>
    <t>170175</t>
  </si>
  <si>
    <t>170176</t>
  </si>
  <si>
    <t>170177</t>
  </si>
  <si>
    <t>170178</t>
  </si>
  <si>
    <t>170179</t>
  </si>
  <si>
    <t>170180</t>
  </si>
  <si>
    <t>170181</t>
  </si>
  <si>
    <t>170182</t>
  </si>
  <si>
    <t>170183</t>
  </si>
  <si>
    <t>170184</t>
  </si>
  <si>
    <t>170185</t>
  </si>
  <si>
    <t>170186</t>
  </si>
  <si>
    <t>170187</t>
  </si>
  <si>
    <t>170188</t>
  </si>
  <si>
    <t>170189</t>
  </si>
  <si>
    <t>170191</t>
  </si>
  <si>
    <t>170192</t>
  </si>
  <si>
    <t>Группа: Б-СДО-22</t>
  </si>
  <si>
    <t>Иностранный язык - Крыленкина А.В., Власов А.Е.</t>
  </si>
  <si>
    <t>Группа: Б-СДО-31</t>
  </si>
  <si>
    <t>Концепции современного естествознания - Дронов А.и.</t>
  </si>
  <si>
    <t>Педагогическая психология - Меньшиков П.В.</t>
  </si>
  <si>
    <t>Методика преподавания ИЗО в специальных образовательных учреждениях - Чиркова Н.И.</t>
  </si>
  <si>
    <t>Музыка и ее роль в формировании культуры - Доронина М.В.</t>
  </si>
  <si>
    <t>Логопедическая работа с детьми с комплексными нарушениями - Микитюк И.В.</t>
  </si>
  <si>
    <t>Логопедия - Демидова А.П.</t>
  </si>
  <si>
    <t>Методика преподавания математики в специальных образовательных учреждениях -Зиновьева В.Н., Чиркова Н.И. (курс. р.)</t>
  </si>
  <si>
    <t xml:space="preserve">Методика преподавания математики в специальных образовательных учреждениях -Зиновьева В.Н. </t>
  </si>
  <si>
    <t>Клиника интеллектуальных нарушений - Руднева Ю.А.</t>
  </si>
  <si>
    <t>Логопедическая работа с детьми с интеллектуальными нарушениями - Микитюк И.В.</t>
  </si>
  <si>
    <t>160582</t>
  </si>
  <si>
    <t>160583</t>
  </si>
  <si>
    <t>160584</t>
  </si>
  <si>
    <t>160586</t>
  </si>
  <si>
    <t>160587</t>
  </si>
  <si>
    <t>160588</t>
  </si>
  <si>
    <t>160590</t>
  </si>
  <si>
    <t>160591</t>
  </si>
  <si>
    <t>160592</t>
  </si>
  <si>
    <t>160593</t>
  </si>
  <si>
    <t>160594</t>
  </si>
  <si>
    <t>160595</t>
  </si>
  <si>
    <t>160596</t>
  </si>
  <si>
    <t>160598</t>
  </si>
  <si>
    <t>160599</t>
  </si>
  <si>
    <t>160600</t>
  </si>
  <si>
    <t>160601</t>
  </si>
  <si>
    <t>Группа: Б-СДО-32</t>
  </si>
  <si>
    <t>Методика преподавания математики в специальных образовательных учреждениях -курсовая работа</t>
  </si>
  <si>
    <t xml:space="preserve">Методика преподавания математики в специальных образовательных учреждениях - Зиновьева В.Н. </t>
  </si>
  <si>
    <t>Институт педагогики</t>
  </si>
  <si>
    <t>Семестр 5</t>
  </si>
  <si>
    <t>Семестр 3</t>
  </si>
  <si>
    <t>Семестр 1</t>
  </si>
  <si>
    <t>Семестр 7</t>
  </si>
  <si>
    <t>Курс 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</si>
</sst>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8"/>
      <color indexed="9"/>
      <name val="Arial Cyr"/>
      <charset val="204"/>
    </font>
    <font>
      <b/>
      <sz val="8"/>
      <color indexed="12"/>
      <name val="Arial Cyr"/>
      <charset val="204"/>
    </font>
    <font>
      <sz val="8"/>
      <color indexed="12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3FAB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7FCBA"/>
        <bgColor indexed="64"/>
      </patternFill>
    </fill>
    <fill>
      <patternFill patternType="solid">
        <fgColor rgb="FFFDF4B5"/>
        <bgColor indexed="64"/>
      </patternFill>
    </fill>
    <fill>
      <patternFill patternType="solid">
        <fgColor rgb="FFFEFDCB"/>
        <bgColor indexed="64"/>
      </patternFill>
    </fill>
    <fill>
      <patternFill patternType="solid">
        <fgColor rgb="FFF9FDC3"/>
        <bgColor indexed="64"/>
      </patternFill>
    </fill>
    <fill>
      <patternFill patternType="solid">
        <fgColor rgb="FFFDFEDE"/>
        <bgColor indexed="64"/>
      </patternFill>
    </fill>
    <fill>
      <patternFill patternType="solid">
        <fgColor rgb="FFF9FFC5"/>
        <bgColor indexed="64"/>
      </patternFill>
    </fill>
    <fill>
      <patternFill patternType="solid">
        <fgColor rgb="FFFBFECE"/>
        <bgColor indexed="64"/>
      </patternFill>
    </fill>
    <fill>
      <patternFill patternType="solid">
        <fgColor rgb="FFF4FED6"/>
        <bgColor indexed="64"/>
      </patternFill>
    </fill>
    <fill>
      <patternFill patternType="solid">
        <fgColor rgb="FFFAFEC6"/>
        <bgColor indexed="64"/>
      </patternFill>
    </fill>
    <fill>
      <patternFill patternType="solid">
        <fgColor rgb="FFFBFFD1"/>
        <bgColor indexed="64"/>
      </patternFill>
    </fill>
    <fill>
      <patternFill patternType="solid">
        <fgColor rgb="FFFFFECE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/>
    </xf>
    <xf numFmtId="14" fontId="4" fillId="0" borderId="0" xfId="0" applyNumberFormat="1" applyFont="1"/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1" fontId="2" fillId="0" borderId="2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2" fontId="1" fillId="0" borderId="0" xfId="0" applyNumberFormat="1" applyFont="1"/>
    <xf numFmtId="0" fontId="2" fillId="0" borderId="16" xfId="0" applyFont="1" applyFill="1" applyBorder="1" applyAlignment="1">
      <alignment horizontal="center" vertical="center" textRotation="90" wrapText="1"/>
    </xf>
    <xf numFmtId="164" fontId="1" fillId="0" borderId="17" xfId="0" applyNumberFormat="1" applyFont="1" applyBorder="1"/>
    <xf numFmtId="1" fontId="1" fillId="3" borderId="3" xfId="0" applyNumberFormat="1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2" xfId="0" applyFont="1" applyBorder="1"/>
    <xf numFmtId="0" fontId="1" fillId="5" borderId="2" xfId="0" applyNumberFormat="1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1" fontId="1" fillId="5" borderId="3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0" fontId="1" fillId="0" borderId="13" xfId="0" applyFont="1" applyBorder="1"/>
    <xf numFmtId="0" fontId="1" fillId="0" borderId="2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164" fontId="1" fillId="0" borderId="19" xfId="0" applyNumberFormat="1" applyFont="1" applyBorder="1"/>
    <xf numFmtId="1" fontId="1" fillId="6" borderId="2" xfId="0" applyNumberFormat="1" applyFont="1" applyFill="1" applyBorder="1" applyAlignment="1">
      <alignment horizontal="center"/>
    </xf>
    <xf numFmtId="49" fontId="1" fillId="6" borderId="2" xfId="0" applyNumberFormat="1" applyFont="1" applyFill="1" applyBorder="1" applyAlignment="1">
      <alignment horizontal="center"/>
    </xf>
    <xf numFmtId="0" fontId="1" fillId="6" borderId="2" xfId="0" applyNumberFormat="1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49" fontId="1" fillId="7" borderId="2" xfId="0" applyNumberFormat="1" applyFont="1" applyFill="1" applyBorder="1" applyAlignment="1">
      <alignment horizontal="center"/>
    </xf>
    <xf numFmtId="0" fontId="1" fillId="7" borderId="2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20" xfId="0" applyFont="1" applyFill="1" applyBorder="1" applyAlignment="1">
      <alignment horizontal="center" vertical="center" textRotation="90" wrapText="1"/>
    </xf>
    <xf numFmtId="1" fontId="1" fillId="0" borderId="2" xfId="0" applyNumberFormat="1" applyFont="1" applyFill="1" applyBorder="1" applyAlignment="1">
      <alignment horizontal="center" vertical="center" textRotation="90" wrapText="1"/>
    </xf>
    <xf numFmtId="1" fontId="1" fillId="8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9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2" fontId="1" fillId="0" borderId="6" xfId="0" applyNumberFormat="1" applyFont="1" applyBorder="1"/>
    <xf numFmtId="14" fontId="4" fillId="0" borderId="6" xfId="0" applyNumberFormat="1" applyFont="1" applyBorder="1"/>
    <xf numFmtId="0" fontId="1" fillId="0" borderId="21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164" fontId="1" fillId="0" borderId="2" xfId="0" applyNumberFormat="1" applyFont="1" applyBorder="1"/>
    <xf numFmtId="14" fontId="1" fillId="0" borderId="2" xfId="0" applyNumberFormat="1" applyFont="1" applyBorder="1" applyAlignment="1">
      <alignment horizontal="center"/>
    </xf>
    <xf numFmtId="1" fontId="1" fillId="10" borderId="2" xfId="0" applyNumberFormat="1" applyFont="1" applyFill="1" applyBorder="1" applyAlignment="1">
      <alignment horizontal="center"/>
    </xf>
    <xf numFmtId="1" fontId="1" fillId="10" borderId="3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1" fontId="1" fillId="11" borderId="2" xfId="0" applyNumberFormat="1" applyFont="1" applyFill="1" applyBorder="1" applyAlignment="1">
      <alignment horizontal="center"/>
    </xf>
    <xf numFmtId="1" fontId="1" fillId="11" borderId="3" xfId="0" applyNumberFormat="1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12" borderId="2" xfId="0" applyNumberFormat="1" applyFont="1" applyFill="1" applyBorder="1" applyAlignment="1">
      <alignment horizontal="center"/>
    </xf>
    <xf numFmtId="1" fontId="1" fillId="13" borderId="2" xfId="0" applyNumberFormat="1" applyFont="1" applyFill="1" applyBorder="1" applyAlignment="1">
      <alignment horizontal="center"/>
    </xf>
    <xf numFmtId="1" fontId="1" fillId="14" borderId="2" xfId="0" applyNumberFormat="1" applyFont="1" applyFill="1" applyBorder="1" applyAlignment="1">
      <alignment horizontal="center"/>
    </xf>
    <xf numFmtId="1" fontId="1" fillId="15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/>
    <xf numFmtId="0" fontId="2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6" xfId="0" applyFont="1" applyBorder="1" applyAlignment="1"/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</cellXfs>
  <cellStyles count="1">
    <cellStyle name="Обычный" xfId="0" builtinId="0"/>
  </cellStyles>
  <dxfs count="5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-&#1055;&#1053;&#1054;&#1044;&#1054;-11%20-%20&#1082;&#1086;&#1087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</sheetNames>
    <sheetDataSet>
      <sheetData sheetId="0">
        <row r="4">
          <cell r="BB4">
            <v>43484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5"/>
  <sheetViews>
    <sheetView workbookViewId="0">
      <selection activeCell="BI5" sqref="BI5"/>
    </sheetView>
  </sheetViews>
  <sheetFormatPr defaultRowHeight="11.25"/>
  <cols>
    <col min="1" max="1" width="3.7109375" style="21" customWidth="1"/>
    <col min="2" max="2" width="4.28515625" style="23" customWidth="1"/>
    <col min="3" max="3" width="11.85546875" style="23" customWidth="1"/>
    <col min="4" max="4" width="6.42578125" style="23" customWidth="1"/>
    <col min="5" max="5" width="6.5703125" style="23" customWidth="1"/>
    <col min="6" max="6" width="6.85546875" style="23" customWidth="1"/>
    <col min="7" max="7" width="6.5703125" style="23" customWidth="1"/>
    <col min="8" max="8" width="7.140625" style="23" customWidth="1"/>
    <col min="9" max="11" width="7" style="23" customWidth="1"/>
    <col min="12" max="12" width="7.28515625" style="23" customWidth="1"/>
    <col min="13" max="22" width="3.42578125" style="23" hidden="1" customWidth="1"/>
    <col min="23" max="27" width="4" style="23" hidden="1" customWidth="1"/>
    <col min="28" max="31" width="3.42578125" style="23" hidden="1" customWidth="1"/>
    <col min="32" max="34" width="4" style="23" hidden="1" customWidth="1"/>
    <col min="35" max="38" width="3.42578125" style="23" hidden="1" customWidth="1"/>
    <col min="39" max="49" width="4" style="23" hidden="1" customWidth="1"/>
    <col min="50" max="50" width="7" style="23" customWidth="1"/>
    <col min="51" max="51" width="6.85546875" style="23" customWidth="1"/>
    <col min="52" max="52" width="7.28515625" style="23" customWidth="1"/>
    <col min="53" max="53" width="10.28515625" style="23" customWidth="1"/>
    <col min="54" max="54" width="12.7109375" style="23" hidden="1" customWidth="1"/>
    <col min="55" max="57" width="9.140625" style="23" hidden="1" customWidth="1"/>
    <col min="58" max="255" width="9.140625" style="23"/>
    <col min="256" max="256" width="3.7109375" style="23" customWidth="1"/>
    <col min="257" max="257" width="17.5703125" style="23" customWidth="1"/>
    <col min="258" max="258" width="4.28515625" style="23" customWidth="1"/>
    <col min="259" max="259" width="10.42578125" style="23" customWidth="1"/>
    <col min="260" max="260" width="6.42578125" style="23" customWidth="1"/>
    <col min="261" max="261" width="6.5703125" style="23" customWidth="1"/>
    <col min="262" max="262" width="6.85546875" style="23" customWidth="1"/>
    <col min="263" max="263" width="6.5703125" style="23" customWidth="1"/>
    <col min="264" max="264" width="7.140625" style="23" customWidth="1"/>
    <col min="265" max="267" width="7" style="23" customWidth="1"/>
    <col min="268" max="268" width="7.28515625" style="23" customWidth="1"/>
    <col min="269" max="305" width="0" style="23" hidden="1" customWidth="1"/>
    <col min="306" max="306" width="7" style="23" customWidth="1"/>
    <col min="307" max="307" width="6.85546875" style="23" customWidth="1"/>
    <col min="308" max="308" width="7.28515625" style="23" customWidth="1"/>
    <col min="309" max="309" width="10.28515625" style="23" customWidth="1"/>
    <col min="310" max="313" width="0" style="23" hidden="1" customWidth="1"/>
    <col min="314" max="511" width="9.140625" style="23"/>
    <col min="512" max="512" width="3.7109375" style="23" customWidth="1"/>
    <col min="513" max="513" width="17.5703125" style="23" customWidth="1"/>
    <col min="514" max="514" width="4.28515625" style="23" customWidth="1"/>
    <col min="515" max="515" width="10.42578125" style="23" customWidth="1"/>
    <col min="516" max="516" width="6.42578125" style="23" customWidth="1"/>
    <col min="517" max="517" width="6.5703125" style="23" customWidth="1"/>
    <col min="518" max="518" width="6.85546875" style="23" customWidth="1"/>
    <col min="519" max="519" width="6.5703125" style="23" customWidth="1"/>
    <col min="520" max="520" width="7.140625" style="23" customWidth="1"/>
    <col min="521" max="523" width="7" style="23" customWidth="1"/>
    <col min="524" max="524" width="7.28515625" style="23" customWidth="1"/>
    <col min="525" max="561" width="0" style="23" hidden="1" customWidth="1"/>
    <col min="562" max="562" width="7" style="23" customWidth="1"/>
    <col min="563" max="563" width="6.85546875" style="23" customWidth="1"/>
    <col min="564" max="564" width="7.28515625" style="23" customWidth="1"/>
    <col min="565" max="565" width="10.28515625" style="23" customWidth="1"/>
    <col min="566" max="569" width="0" style="23" hidden="1" customWidth="1"/>
    <col min="570" max="767" width="9.140625" style="23"/>
    <col min="768" max="768" width="3.7109375" style="23" customWidth="1"/>
    <col min="769" max="769" width="17.5703125" style="23" customWidth="1"/>
    <col min="770" max="770" width="4.28515625" style="23" customWidth="1"/>
    <col min="771" max="771" width="10.42578125" style="23" customWidth="1"/>
    <col min="772" max="772" width="6.42578125" style="23" customWidth="1"/>
    <col min="773" max="773" width="6.5703125" style="23" customWidth="1"/>
    <col min="774" max="774" width="6.85546875" style="23" customWidth="1"/>
    <col min="775" max="775" width="6.5703125" style="23" customWidth="1"/>
    <col min="776" max="776" width="7.140625" style="23" customWidth="1"/>
    <col min="777" max="779" width="7" style="23" customWidth="1"/>
    <col min="780" max="780" width="7.28515625" style="23" customWidth="1"/>
    <col min="781" max="817" width="0" style="23" hidden="1" customWidth="1"/>
    <col min="818" max="818" width="7" style="23" customWidth="1"/>
    <col min="819" max="819" width="6.85546875" style="23" customWidth="1"/>
    <col min="820" max="820" width="7.28515625" style="23" customWidth="1"/>
    <col min="821" max="821" width="10.28515625" style="23" customWidth="1"/>
    <col min="822" max="825" width="0" style="23" hidden="1" customWidth="1"/>
    <col min="826" max="1023" width="9.140625" style="23"/>
    <col min="1024" max="1024" width="3.7109375" style="23" customWidth="1"/>
    <col min="1025" max="1025" width="17.5703125" style="23" customWidth="1"/>
    <col min="1026" max="1026" width="4.28515625" style="23" customWidth="1"/>
    <col min="1027" max="1027" width="10.42578125" style="23" customWidth="1"/>
    <col min="1028" max="1028" width="6.42578125" style="23" customWidth="1"/>
    <col min="1029" max="1029" width="6.5703125" style="23" customWidth="1"/>
    <col min="1030" max="1030" width="6.85546875" style="23" customWidth="1"/>
    <col min="1031" max="1031" width="6.5703125" style="23" customWidth="1"/>
    <col min="1032" max="1032" width="7.140625" style="23" customWidth="1"/>
    <col min="1033" max="1035" width="7" style="23" customWidth="1"/>
    <col min="1036" max="1036" width="7.28515625" style="23" customWidth="1"/>
    <col min="1037" max="1073" width="0" style="23" hidden="1" customWidth="1"/>
    <col min="1074" max="1074" width="7" style="23" customWidth="1"/>
    <col min="1075" max="1075" width="6.85546875" style="23" customWidth="1"/>
    <col min="1076" max="1076" width="7.28515625" style="23" customWidth="1"/>
    <col min="1077" max="1077" width="10.28515625" style="23" customWidth="1"/>
    <col min="1078" max="1081" width="0" style="23" hidden="1" customWidth="1"/>
    <col min="1082" max="1279" width="9.140625" style="23"/>
    <col min="1280" max="1280" width="3.7109375" style="23" customWidth="1"/>
    <col min="1281" max="1281" width="17.5703125" style="23" customWidth="1"/>
    <col min="1282" max="1282" width="4.28515625" style="23" customWidth="1"/>
    <col min="1283" max="1283" width="10.42578125" style="23" customWidth="1"/>
    <col min="1284" max="1284" width="6.42578125" style="23" customWidth="1"/>
    <col min="1285" max="1285" width="6.5703125" style="23" customWidth="1"/>
    <col min="1286" max="1286" width="6.85546875" style="23" customWidth="1"/>
    <col min="1287" max="1287" width="6.5703125" style="23" customWidth="1"/>
    <col min="1288" max="1288" width="7.140625" style="23" customWidth="1"/>
    <col min="1289" max="1291" width="7" style="23" customWidth="1"/>
    <col min="1292" max="1292" width="7.28515625" style="23" customWidth="1"/>
    <col min="1293" max="1329" width="0" style="23" hidden="1" customWidth="1"/>
    <col min="1330" max="1330" width="7" style="23" customWidth="1"/>
    <col min="1331" max="1331" width="6.85546875" style="23" customWidth="1"/>
    <col min="1332" max="1332" width="7.28515625" style="23" customWidth="1"/>
    <col min="1333" max="1333" width="10.28515625" style="23" customWidth="1"/>
    <col min="1334" max="1337" width="0" style="23" hidden="1" customWidth="1"/>
    <col min="1338" max="1535" width="9.140625" style="23"/>
    <col min="1536" max="1536" width="3.7109375" style="23" customWidth="1"/>
    <col min="1537" max="1537" width="17.5703125" style="23" customWidth="1"/>
    <col min="1538" max="1538" width="4.28515625" style="23" customWidth="1"/>
    <col min="1539" max="1539" width="10.42578125" style="23" customWidth="1"/>
    <col min="1540" max="1540" width="6.42578125" style="23" customWidth="1"/>
    <col min="1541" max="1541" width="6.5703125" style="23" customWidth="1"/>
    <col min="1542" max="1542" width="6.85546875" style="23" customWidth="1"/>
    <col min="1543" max="1543" width="6.5703125" style="23" customWidth="1"/>
    <col min="1544" max="1544" width="7.140625" style="23" customWidth="1"/>
    <col min="1545" max="1547" width="7" style="23" customWidth="1"/>
    <col min="1548" max="1548" width="7.28515625" style="23" customWidth="1"/>
    <col min="1549" max="1585" width="0" style="23" hidden="1" customWidth="1"/>
    <col min="1586" max="1586" width="7" style="23" customWidth="1"/>
    <col min="1587" max="1587" width="6.85546875" style="23" customWidth="1"/>
    <col min="1588" max="1588" width="7.28515625" style="23" customWidth="1"/>
    <col min="1589" max="1589" width="10.28515625" style="23" customWidth="1"/>
    <col min="1590" max="1593" width="0" style="23" hidden="1" customWidth="1"/>
    <col min="1594" max="1791" width="9.140625" style="23"/>
    <col min="1792" max="1792" width="3.7109375" style="23" customWidth="1"/>
    <col min="1793" max="1793" width="17.5703125" style="23" customWidth="1"/>
    <col min="1794" max="1794" width="4.28515625" style="23" customWidth="1"/>
    <col min="1795" max="1795" width="10.42578125" style="23" customWidth="1"/>
    <col min="1796" max="1796" width="6.42578125" style="23" customWidth="1"/>
    <col min="1797" max="1797" width="6.5703125" style="23" customWidth="1"/>
    <col min="1798" max="1798" width="6.85546875" style="23" customWidth="1"/>
    <col min="1799" max="1799" width="6.5703125" style="23" customWidth="1"/>
    <col min="1800" max="1800" width="7.140625" style="23" customWidth="1"/>
    <col min="1801" max="1803" width="7" style="23" customWidth="1"/>
    <col min="1804" max="1804" width="7.28515625" style="23" customWidth="1"/>
    <col min="1805" max="1841" width="0" style="23" hidden="1" customWidth="1"/>
    <col min="1842" max="1842" width="7" style="23" customWidth="1"/>
    <col min="1843" max="1843" width="6.85546875" style="23" customWidth="1"/>
    <col min="1844" max="1844" width="7.28515625" style="23" customWidth="1"/>
    <col min="1845" max="1845" width="10.28515625" style="23" customWidth="1"/>
    <col min="1846" max="1849" width="0" style="23" hidden="1" customWidth="1"/>
    <col min="1850" max="2047" width="9.140625" style="23"/>
    <col min="2048" max="2048" width="3.7109375" style="23" customWidth="1"/>
    <col min="2049" max="2049" width="17.5703125" style="23" customWidth="1"/>
    <col min="2050" max="2050" width="4.28515625" style="23" customWidth="1"/>
    <col min="2051" max="2051" width="10.42578125" style="23" customWidth="1"/>
    <col min="2052" max="2052" width="6.42578125" style="23" customWidth="1"/>
    <col min="2053" max="2053" width="6.5703125" style="23" customWidth="1"/>
    <col min="2054" max="2054" width="6.85546875" style="23" customWidth="1"/>
    <col min="2055" max="2055" width="6.5703125" style="23" customWidth="1"/>
    <col min="2056" max="2056" width="7.140625" style="23" customWidth="1"/>
    <col min="2057" max="2059" width="7" style="23" customWidth="1"/>
    <col min="2060" max="2060" width="7.28515625" style="23" customWidth="1"/>
    <col min="2061" max="2097" width="0" style="23" hidden="1" customWidth="1"/>
    <col min="2098" max="2098" width="7" style="23" customWidth="1"/>
    <col min="2099" max="2099" width="6.85546875" style="23" customWidth="1"/>
    <col min="2100" max="2100" width="7.28515625" style="23" customWidth="1"/>
    <col min="2101" max="2101" width="10.28515625" style="23" customWidth="1"/>
    <col min="2102" max="2105" width="0" style="23" hidden="1" customWidth="1"/>
    <col min="2106" max="2303" width="9.140625" style="23"/>
    <col min="2304" max="2304" width="3.7109375" style="23" customWidth="1"/>
    <col min="2305" max="2305" width="17.5703125" style="23" customWidth="1"/>
    <col min="2306" max="2306" width="4.28515625" style="23" customWidth="1"/>
    <col min="2307" max="2307" width="10.42578125" style="23" customWidth="1"/>
    <col min="2308" max="2308" width="6.42578125" style="23" customWidth="1"/>
    <col min="2309" max="2309" width="6.5703125" style="23" customWidth="1"/>
    <col min="2310" max="2310" width="6.85546875" style="23" customWidth="1"/>
    <col min="2311" max="2311" width="6.5703125" style="23" customWidth="1"/>
    <col min="2312" max="2312" width="7.140625" style="23" customWidth="1"/>
    <col min="2313" max="2315" width="7" style="23" customWidth="1"/>
    <col min="2316" max="2316" width="7.28515625" style="23" customWidth="1"/>
    <col min="2317" max="2353" width="0" style="23" hidden="1" customWidth="1"/>
    <col min="2354" max="2354" width="7" style="23" customWidth="1"/>
    <col min="2355" max="2355" width="6.85546875" style="23" customWidth="1"/>
    <col min="2356" max="2356" width="7.28515625" style="23" customWidth="1"/>
    <col min="2357" max="2357" width="10.28515625" style="23" customWidth="1"/>
    <col min="2358" max="2361" width="0" style="23" hidden="1" customWidth="1"/>
    <col min="2362" max="2559" width="9.140625" style="23"/>
    <col min="2560" max="2560" width="3.7109375" style="23" customWidth="1"/>
    <col min="2561" max="2561" width="17.5703125" style="23" customWidth="1"/>
    <col min="2562" max="2562" width="4.28515625" style="23" customWidth="1"/>
    <col min="2563" max="2563" width="10.42578125" style="23" customWidth="1"/>
    <col min="2564" max="2564" width="6.42578125" style="23" customWidth="1"/>
    <col min="2565" max="2565" width="6.5703125" style="23" customWidth="1"/>
    <col min="2566" max="2566" width="6.85546875" style="23" customWidth="1"/>
    <col min="2567" max="2567" width="6.5703125" style="23" customWidth="1"/>
    <col min="2568" max="2568" width="7.140625" style="23" customWidth="1"/>
    <col min="2569" max="2571" width="7" style="23" customWidth="1"/>
    <col min="2572" max="2572" width="7.28515625" style="23" customWidth="1"/>
    <col min="2573" max="2609" width="0" style="23" hidden="1" customWidth="1"/>
    <col min="2610" max="2610" width="7" style="23" customWidth="1"/>
    <col min="2611" max="2611" width="6.85546875" style="23" customWidth="1"/>
    <col min="2612" max="2612" width="7.28515625" style="23" customWidth="1"/>
    <col min="2613" max="2613" width="10.28515625" style="23" customWidth="1"/>
    <col min="2614" max="2617" width="0" style="23" hidden="1" customWidth="1"/>
    <col min="2618" max="2815" width="9.140625" style="23"/>
    <col min="2816" max="2816" width="3.7109375" style="23" customWidth="1"/>
    <col min="2817" max="2817" width="17.5703125" style="23" customWidth="1"/>
    <col min="2818" max="2818" width="4.28515625" style="23" customWidth="1"/>
    <col min="2819" max="2819" width="10.42578125" style="23" customWidth="1"/>
    <col min="2820" max="2820" width="6.42578125" style="23" customWidth="1"/>
    <col min="2821" max="2821" width="6.5703125" style="23" customWidth="1"/>
    <col min="2822" max="2822" width="6.85546875" style="23" customWidth="1"/>
    <col min="2823" max="2823" width="6.5703125" style="23" customWidth="1"/>
    <col min="2824" max="2824" width="7.140625" style="23" customWidth="1"/>
    <col min="2825" max="2827" width="7" style="23" customWidth="1"/>
    <col min="2828" max="2828" width="7.28515625" style="23" customWidth="1"/>
    <col min="2829" max="2865" width="0" style="23" hidden="1" customWidth="1"/>
    <col min="2866" max="2866" width="7" style="23" customWidth="1"/>
    <col min="2867" max="2867" width="6.85546875" style="23" customWidth="1"/>
    <col min="2868" max="2868" width="7.28515625" style="23" customWidth="1"/>
    <col min="2869" max="2869" width="10.28515625" style="23" customWidth="1"/>
    <col min="2870" max="2873" width="0" style="23" hidden="1" customWidth="1"/>
    <col min="2874" max="3071" width="9.140625" style="23"/>
    <col min="3072" max="3072" width="3.7109375" style="23" customWidth="1"/>
    <col min="3073" max="3073" width="17.5703125" style="23" customWidth="1"/>
    <col min="3074" max="3074" width="4.28515625" style="23" customWidth="1"/>
    <col min="3075" max="3075" width="10.42578125" style="23" customWidth="1"/>
    <col min="3076" max="3076" width="6.42578125" style="23" customWidth="1"/>
    <col min="3077" max="3077" width="6.5703125" style="23" customWidth="1"/>
    <col min="3078" max="3078" width="6.85546875" style="23" customWidth="1"/>
    <col min="3079" max="3079" width="6.5703125" style="23" customWidth="1"/>
    <col min="3080" max="3080" width="7.140625" style="23" customWidth="1"/>
    <col min="3081" max="3083" width="7" style="23" customWidth="1"/>
    <col min="3084" max="3084" width="7.28515625" style="23" customWidth="1"/>
    <col min="3085" max="3121" width="0" style="23" hidden="1" customWidth="1"/>
    <col min="3122" max="3122" width="7" style="23" customWidth="1"/>
    <col min="3123" max="3123" width="6.85546875" style="23" customWidth="1"/>
    <col min="3124" max="3124" width="7.28515625" style="23" customWidth="1"/>
    <col min="3125" max="3125" width="10.28515625" style="23" customWidth="1"/>
    <col min="3126" max="3129" width="0" style="23" hidden="1" customWidth="1"/>
    <col min="3130" max="3327" width="9.140625" style="23"/>
    <col min="3328" max="3328" width="3.7109375" style="23" customWidth="1"/>
    <col min="3329" max="3329" width="17.5703125" style="23" customWidth="1"/>
    <col min="3330" max="3330" width="4.28515625" style="23" customWidth="1"/>
    <col min="3331" max="3331" width="10.42578125" style="23" customWidth="1"/>
    <col min="3332" max="3332" width="6.42578125" style="23" customWidth="1"/>
    <col min="3333" max="3333" width="6.5703125" style="23" customWidth="1"/>
    <col min="3334" max="3334" width="6.85546875" style="23" customWidth="1"/>
    <col min="3335" max="3335" width="6.5703125" style="23" customWidth="1"/>
    <col min="3336" max="3336" width="7.140625" style="23" customWidth="1"/>
    <col min="3337" max="3339" width="7" style="23" customWidth="1"/>
    <col min="3340" max="3340" width="7.28515625" style="23" customWidth="1"/>
    <col min="3341" max="3377" width="0" style="23" hidden="1" customWidth="1"/>
    <col min="3378" max="3378" width="7" style="23" customWidth="1"/>
    <col min="3379" max="3379" width="6.85546875" style="23" customWidth="1"/>
    <col min="3380" max="3380" width="7.28515625" style="23" customWidth="1"/>
    <col min="3381" max="3381" width="10.28515625" style="23" customWidth="1"/>
    <col min="3382" max="3385" width="0" style="23" hidden="1" customWidth="1"/>
    <col min="3386" max="3583" width="9.140625" style="23"/>
    <col min="3584" max="3584" width="3.7109375" style="23" customWidth="1"/>
    <col min="3585" max="3585" width="17.5703125" style="23" customWidth="1"/>
    <col min="3586" max="3586" width="4.28515625" style="23" customWidth="1"/>
    <col min="3587" max="3587" width="10.42578125" style="23" customWidth="1"/>
    <col min="3588" max="3588" width="6.42578125" style="23" customWidth="1"/>
    <col min="3589" max="3589" width="6.5703125" style="23" customWidth="1"/>
    <col min="3590" max="3590" width="6.85546875" style="23" customWidth="1"/>
    <col min="3591" max="3591" width="6.5703125" style="23" customWidth="1"/>
    <col min="3592" max="3592" width="7.140625" style="23" customWidth="1"/>
    <col min="3593" max="3595" width="7" style="23" customWidth="1"/>
    <col min="3596" max="3596" width="7.28515625" style="23" customWidth="1"/>
    <col min="3597" max="3633" width="0" style="23" hidden="1" customWidth="1"/>
    <col min="3634" max="3634" width="7" style="23" customWidth="1"/>
    <col min="3635" max="3635" width="6.85546875" style="23" customWidth="1"/>
    <col min="3636" max="3636" width="7.28515625" style="23" customWidth="1"/>
    <col min="3637" max="3637" width="10.28515625" style="23" customWidth="1"/>
    <col min="3638" max="3641" width="0" style="23" hidden="1" customWidth="1"/>
    <col min="3642" max="3839" width="9.140625" style="23"/>
    <col min="3840" max="3840" width="3.7109375" style="23" customWidth="1"/>
    <col min="3841" max="3841" width="17.5703125" style="23" customWidth="1"/>
    <col min="3842" max="3842" width="4.28515625" style="23" customWidth="1"/>
    <col min="3843" max="3843" width="10.42578125" style="23" customWidth="1"/>
    <col min="3844" max="3844" width="6.42578125" style="23" customWidth="1"/>
    <col min="3845" max="3845" width="6.5703125" style="23" customWidth="1"/>
    <col min="3846" max="3846" width="6.85546875" style="23" customWidth="1"/>
    <col min="3847" max="3847" width="6.5703125" style="23" customWidth="1"/>
    <col min="3848" max="3848" width="7.140625" style="23" customWidth="1"/>
    <col min="3849" max="3851" width="7" style="23" customWidth="1"/>
    <col min="3852" max="3852" width="7.28515625" style="23" customWidth="1"/>
    <col min="3853" max="3889" width="0" style="23" hidden="1" customWidth="1"/>
    <col min="3890" max="3890" width="7" style="23" customWidth="1"/>
    <col min="3891" max="3891" width="6.85546875" style="23" customWidth="1"/>
    <col min="3892" max="3892" width="7.28515625" style="23" customWidth="1"/>
    <col min="3893" max="3893" width="10.28515625" style="23" customWidth="1"/>
    <col min="3894" max="3897" width="0" style="23" hidden="1" customWidth="1"/>
    <col min="3898" max="4095" width="9.140625" style="23"/>
    <col min="4096" max="4096" width="3.7109375" style="23" customWidth="1"/>
    <col min="4097" max="4097" width="17.5703125" style="23" customWidth="1"/>
    <col min="4098" max="4098" width="4.28515625" style="23" customWidth="1"/>
    <col min="4099" max="4099" width="10.42578125" style="23" customWidth="1"/>
    <col min="4100" max="4100" width="6.42578125" style="23" customWidth="1"/>
    <col min="4101" max="4101" width="6.5703125" style="23" customWidth="1"/>
    <col min="4102" max="4102" width="6.85546875" style="23" customWidth="1"/>
    <col min="4103" max="4103" width="6.5703125" style="23" customWidth="1"/>
    <col min="4104" max="4104" width="7.140625" style="23" customWidth="1"/>
    <col min="4105" max="4107" width="7" style="23" customWidth="1"/>
    <col min="4108" max="4108" width="7.28515625" style="23" customWidth="1"/>
    <col min="4109" max="4145" width="0" style="23" hidden="1" customWidth="1"/>
    <col min="4146" max="4146" width="7" style="23" customWidth="1"/>
    <col min="4147" max="4147" width="6.85546875" style="23" customWidth="1"/>
    <col min="4148" max="4148" width="7.28515625" style="23" customWidth="1"/>
    <col min="4149" max="4149" width="10.28515625" style="23" customWidth="1"/>
    <col min="4150" max="4153" width="0" style="23" hidden="1" customWidth="1"/>
    <col min="4154" max="4351" width="9.140625" style="23"/>
    <col min="4352" max="4352" width="3.7109375" style="23" customWidth="1"/>
    <col min="4353" max="4353" width="17.5703125" style="23" customWidth="1"/>
    <col min="4354" max="4354" width="4.28515625" style="23" customWidth="1"/>
    <col min="4355" max="4355" width="10.42578125" style="23" customWidth="1"/>
    <col min="4356" max="4356" width="6.42578125" style="23" customWidth="1"/>
    <col min="4357" max="4357" width="6.5703125" style="23" customWidth="1"/>
    <col min="4358" max="4358" width="6.85546875" style="23" customWidth="1"/>
    <col min="4359" max="4359" width="6.5703125" style="23" customWidth="1"/>
    <col min="4360" max="4360" width="7.140625" style="23" customWidth="1"/>
    <col min="4361" max="4363" width="7" style="23" customWidth="1"/>
    <col min="4364" max="4364" width="7.28515625" style="23" customWidth="1"/>
    <col min="4365" max="4401" width="0" style="23" hidden="1" customWidth="1"/>
    <col min="4402" max="4402" width="7" style="23" customWidth="1"/>
    <col min="4403" max="4403" width="6.85546875" style="23" customWidth="1"/>
    <col min="4404" max="4404" width="7.28515625" style="23" customWidth="1"/>
    <col min="4405" max="4405" width="10.28515625" style="23" customWidth="1"/>
    <col min="4406" max="4409" width="0" style="23" hidden="1" customWidth="1"/>
    <col min="4410" max="4607" width="9.140625" style="23"/>
    <col min="4608" max="4608" width="3.7109375" style="23" customWidth="1"/>
    <col min="4609" max="4609" width="17.5703125" style="23" customWidth="1"/>
    <col min="4610" max="4610" width="4.28515625" style="23" customWidth="1"/>
    <col min="4611" max="4611" width="10.42578125" style="23" customWidth="1"/>
    <col min="4612" max="4612" width="6.42578125" style="23" customWidth="1"/>
    <col min="4613" max="4613" width="6.5703125" style="23" customWidth="1"/>
    <col min="4614" max="4614" width="6.85546875" style="23" customWidth="1"/>
    <col min="4615" max="4615" width="6.5703125" style="23" customWidth="1"/>
    <col min="4616" max="4616" width="7.140625" style="23" customWidth="1"/>
    <col min="4617" max="4619" width="7" style="23" customWidth="1"/>
    <col min="4620" max="4620" width="7.28515625" style="23" customWidth="1"/>
    <col min="4621" max="4657" width="0" style="23" hidden="1" customWidth="1"/>
    <col min="4658" max="4658" width="7" style="23" customWidth="1"/>
    <col min="4659" max="4659" width="6.85546875" style="23" customWidth="1"/>
    <col min="4660" max="4660" width="7.28515625" style="23" customWidth="1"/>
    <col min="4661" max="4661" width="10.28515625" style="23" customWidth="1"/>
    <col min="4662" max="4665" width="0" style="23" hidden="1" customWidth="1"/>
    <col min="4666" max="4863" width="9.140625" style="23"/>
    <col min="4864" max="4864" width="3.7109375" style="23" customWidth="1"/>
    <col min="4865" max="4865" width="17.5703125" style="23" customWidth="1"/>
    <col min="4866" max="4866" width="4.28515625" style="23" customWidth="1"/>
    <col min="4867" max="4867" width="10.42578125" style="23" customWidth="1"/>
    <col min="4868" max="4868" width="6.42578125" style="23" customWidth="1"/>
    <col min="4869" max="4869" width="6.5703125" style="23" customWidth="1"/>
    <col min="4870" max="4870" width="6.85546875" style="23" customWidth="1"/>
    <col min="4871" max="4871" width="6.5703125" style="23" customWidth="1"/>
    <col min="4872" max="4872" width="7.140625" style="23" customWidth="1"/>
    <col min="4873" max="4875" width="7" style="23" customWidth="1"/>
    <col min="4876" max="4876" width="7.28515625" style="23" customWidth="1"/>
    <col min="4877" max="4913" width="0" style="23" hidden="1" customWidth="1"/>
    <col min="4914" max="4914" width="7" style="23" customWidth="1"/>
    <col min="4915" max="4915" width="6.85546875" style="23" customWidth="1"/>
    <col min="4916" max="4916" width="7.28515625" style="23" customWidth="1"/>
    <col min="4917" max="4917" width="10.28515625" style="23" customWidth="1"/>
    <col min="4918" max="4921" width="0" style="23" hidden="1" customWidth="1"/>
    <col min="4922" max="5119" width="9.140625" style="23"/>
    <col min="5120" max="5120" width="3.7109375" style="23" customWidth="1"/>
    <col min="5121" max="5121" width="17.5703125" style="23" customWidth="1"/>
    <col min="5122" max="5122" width="4.28515625" style="23" customWidth="1"/>
    <col min="5123" max="5123" width="10.42578125" style="23" customWidth="1"/>
    <col min="5124" max="5124" width="6.42578125" style="23" customWidth="1"/>
    <col min="5125" max="5125" width="6.5703125" style="23" customWidth="1"/>
    <col min="5126" max="5126" width="6.85546875" style="23" customWidth="1"/>
    <col min="5127" max="5127" width="6.5703125" style="23" customWidth="1"/>
    <col min="5128" max="5128" width="7.140625" style="23" customWidth="1"/>
    <col min="5129" max="5131" width="7" style="23" customWidth="1"/>
    <col min="5132" max="5132" width="7.28515625" style="23" customWidth="1"/>
    <col min="5133" max="5169" width="0" style="23" hidden="1" customWidth="1"/>
    <col min="5170" max="5170" width="7" style="23" customWidth="1"/>
    <col min="5171" max="5171" width="6.85546875" style="23" customWidth="1"/>
    <col min="5172" max="5172" width="7.28515625" style="23" customWidth="1"/>
    <col min="5173" max="5173" width="10.28515625" style="23" customWidth="1"/>
    <col min="5174" max="5177" width="0" style="23" hidden="1" customWidth="1"/>
    <col min="5178" max="5375" width="9.140625" style="23"/>
    <col min="5376" max="5376" width="3.7109375" style="23" customWidth="1"/>
    <col min="5377" max="5377" width="17.5703125" style="23" customWidth="1"/>
    <col min="5378" max="5378" width="4.28515625" style="23" customWidth="1"/>
    <col min="5379" max="5379" width="10.42578125" style="23" customWidth="1"/>
    <col min="5380" max="5380" width="6.42578125" style="23" customWidth="1"/>
    <col min="5381" max="5381" width="6.5703125" style="23" customWidth="1"/>
    <col min="5382" max="5382" width="6.85546875" style="23" customWidth="1"/>
    <col min="5383" max="5383" width="6.5703125" style="23" customWidth="1"/>
    <col min="5384" max="5384" width="7.140625" style="23" customWidth="1"/>
    <col min="5385" max="5387" width="7" style="23" customWidth="1"/>
    <col min="5388" max="5388" width="7.28515625" style="23" customWidth="1"/>
    <col min="5389" max="5425" width="0" style="23" hidden="1" customWidth="1"/>
    <col min="5426" max="5426" width="7" style="23" customWidth="1"/>
    <col min="5427" max="5427" width="6.85546875" style="23" customWidth="1"/>
    <col min="5428" max="5428" width="7.28515625" style="23" customWidth="1"/>
    <col min="5429" max="5429" width="10.28515625" style="23" customWidth="1"/>
    <col min="5430" max="5433" width="0" style="23" hidden="1" customWidth="1"/>
    <col min="5434" max="5631" width="9.140625" style="23"/>
    <col min="5632" max="5632" width="3.7109375" style="23" customWidth="1"/>
    <col min="5633" max="5633" width="17.5703125" style="23" customWidth="1"/>
    <col min="5634" max="5634" width="4.28515625" style="23" customWidth="1"/>
    <col min="5635" max="5635" width="10.42578125" style="23" customWidth="1"/>
    <col min="5636" max="5636" width="6.42578125" style="23" customWidth="1"/>
    <col min="5637" max="5637" width="6.5703125" style="23" customWidth="1"/>
    <col min="5638" max="5638" width="6.85546875" style="23" customWidth="1"/>
    <col min="5639" max="5639" width="6.5703125" style="23" customWidth="1"/>
    <col min="5640" max="5640" width="7.140625" style="23" customWidth="1"/>
    <col min="5641" max="5643" width="7" style="23" customWidth="1"/>
    <col min="5644" max="5644" width="7.28515625" style="23" customWidth="1"/>
    <col min="5645" max="5681" width="0" style="23" hidden="1" customWidth="1"/>
    <col min="5682" max="5682" width="7" style="23" customWidth="1"/>
    <col min="5683" max="5683" width="6.85546875" style="23" customWidth="1"/>
    <col min="5684" max="5684" width="7.28515625" style="23" customWidth="1"/>
    <col min="5685" max="5685" width="10.28515625" style="23" customWidth="1"/>
    <col min="5686" max="5689" width="0" style="23" hidden="1" customWidth="1"/>
    <col min="5690" max="5887" width="9.140625" style="23"/>
    <col min="5888" max="5888" width="3.7109375" style="23" customWidth="1"/>
    <col min="5889" max="5889" width="17.5703125" style="23" customWidth="1"/>
    <col min="5890" max="5890" width="4.28515625" style="23" customWidth="1"/>
    <col min="5891" max="5891" width="10.42578125" style="23" customWidth="1"/>
    <col min="5892" max="5892" width="6.42578125" style="23" customWidth="1"/>
    <col min="5893" max="5893" width="6.5703125" style="23" customWidth="1"/>
    <col min="5894" max="5894" width="6.85546875" style="23" customWidth="1"/>
    <col min="5895" max="5895" width="6.5703125" style="23" customWidth="1"/>
    <col min="5896" max="5896" width="7.140625" style="23" customWidth="1"/>
    <col min="5897" max="5899" width="7" style="23" customWidth="1"/>
    <col min="5900" max="5900" width="7.28515625" style="23" customWidth="1"/>
    <col min="5901" max="5937" width="0" style="23" hidden="1" customWidth="1"/>
    <col min="5938" max="5938" width="7" style="23" customWidth="1"/>
    <col min="5939" max="5939" width="6.85546875" style="23" customWidth="1"/>
    <col min="5940" max="5940" width="7.28515625" style="23" customWidth="1"/>
    <col min="5941" max="5941" width="10.28515625" style="23" customWidth="1"/>
    <col min="5942" max="5945" width="0" style="23" hidden="1" customWidth="1"/>
    <col min="5946" max="6143" width="9.140625" style="23"/>
    <col min="6144" max="6144" width="3.7109375" style="23" customWidth="1"/>
    <col min="6145" max="6145" width="17.5703125" style="23" customWidth="1"/>
    <col min="6146" max="6146" width="4.28515625" style="23" customWidth="1"/>
    <col min="6147" max="6147" width="10.42578125" style="23" customWidth="1"/>
    <col min="6148" max="6148" width="6.42578125" style="23" customWidth="1"/>
    <col min="6149" max="6149" width="6.5703125" style="23" customWidth="1"/>
    <col min="6150" max="6150" width="6.85546875" style="23" customWidth="1"/>
    <col min="6151" max="6151" width="6.5703125" style="23" customWidth="1"/>
    <col min="6152" max="6152" width="7.140625" style="23" customWidth="1"/>
    <col min="6153" max="6155" width="7" style="23" customWidth="1"/>
    <col min="6156" max="6156" width="7.28515625" style="23" customWidth="1"/>
    <col min="6157" max="6193" width="0" style="23" hidden="1" customWidth="1"/>
    <col min="6194" max="6194" width="7" style="23" customWidth="1"/>
    <col min="6195" max="6195" width="6.85546875" style="23" customWidth="1"/>
    <col min="6196" max="6196" width="7.28515625" style="23" customWidth="1"/>
    <col min="6197" max="6197" width="10.28515625" style="23" customWidth="1"/>
    <col min="6198" max="6201" width="0" style="23" hidden="1" customWidth="1"/>
    <col min="6202" max="6399" width="9.140625" style="23"/>
    <col min="6400" max="6400" width="3.7109375" style="23" customWidth="1"/>
    <col min="6401" max="6401" width="17.5703125" style="23" customWidth="1"/>
    <col min="6402" max="6402" width="4.28515625" style="23" customWidth="1"/>
    <col min="6403" max="6403" width="10.42578125" style="23" customWidth="1"/>
    <col min="6404" max="6404" width="6.42578125" style="23" customWidth="1"/>
    <col min="6405" max="6405" width="6.5703125" style="23" customWidth="1"/>
    <col min="6406" max="6406" width="6.85546875" style="23" customWidth="1"/>
    <col min="6407" max="6407" width="6.5703125" style="23" customWidth="1"/>
    <col min="6408" max="6408" width="7.140625" style="23" customWidth="1"/>
    <col min="6409" max="6411" width="7" style="23" customWidth="1"/>
    <col min="6412" max="6412" width="7.28515625" style="23" customWidth="1"/>
    <col min="6413" max="6449" width="0" style="23" hidden="1" customWidth="1"/>
    <col min="6450" max="6450" width="7" style="23" customWidth="1"/>
    <col min="6451" max="6451" width="6.85546875" style="23" customWidth="1"/>
    <col min="6452" max="6452" width="7.28515625" style="23" customWidth="1"/>
    <col min="6453" max="6453" width="10.28515625" style="23" customWidth="1"/>
    <col min="6454" max="6457" width="0" style="23" hidden="1" customWidth="1"/>
    <col min="6458" max="6655" width="9.140625" style="23"/>
    <col min="6656" max="6656" width="3.7109375" style="23" customWidth="1"/>
    <col min="6657" max="6657" width="17.5703125" style="23" customWidth="1"/>
    <col min="6658" max="6658" width="4.28515625" style="23" customWidth="1"/>
    <col min="6659" max="6659" width="10.42578125" style="23" customWidth="1"/>
    <col min="6660" max="6660" width="6.42578125" style="23" customWidth="1"/>
    <col min="6661" max="6661" width="6.5703125" style="23" customWidth="1"/>
    <col min="6662" max="6662" width="6.85546875" style="23" customWidth="1"/>
    <col min="6663" max="6663" width="6.5703125" style="23" customWidth="1"/>
    <col min="6664" max="6664" width="7.140625" style="23" customWidth="1"/>
    <col min="6665" max="6667" width="7" style="23" customWidth="1"/>
    <col min="6668" max="6668" width="7.28515625" style="23" customWidth="1"/>
    <col min="6669" max="6705" width="0" style="23" hidden="1" customWidth="1"/>
    <col min="6706" max="6706" width="7" style="23" customWidth="1"/>
    <col min="6707" max="6707" width="6.85546875" style="23" customWidth="1"/>
    <col min="6708" max="6708" width="7.28515625" style="23" customWidth="1"/>
    <col min="6709" max="6709" width="10.28515625" style="23" customWidth="1"/>
    <col min="6710" max="6713" width="0" style="23" hidden="1" customWidth="1"/>
    <col min="6714" max="6911" width="9.140625" style="23"/>
    <col min="6912" max="6912" width="3.7109375" style="23" customWidth="1"/>
    <col min="6913" max="6913" width="17.5703125" style="23" customWidth="1"/>
    <col min="6914" max="6914" width="4.28515625" style="23" customWidth="1"/>
    <col min="6915" max="6915" width="10.42578125" style="23" customWidth="1"/>
    <col min="6916" max="6916" width="6.42578125" style="23" customWidth="1"/>
    <col min="6917" max="6917" width="6.5703125" style="23" customWidth="1"/>
    <col min="6918" max="6918" width="6.85546875" style="23" customWidth="1"/>
    <col min="6919" max="6919" width="6.5703125" style="23" customWidth="1"/>
    <col min="6920" max="6920" width="7.140625" style="23" customWidth="1"/>
    <col min="6921" max="6923" width="7" style="23" customWidth="1"/>
    <col min="6924" max="6924" width="7.28515625" style="23" customWidth="1"/>
    <col min="6925" max="6961" width="0" style="23" hidden="1" customWidth="1"/>
    <col min="6962" max="6962" width="7" style="23" customWidth="1"/>
    <col min="6963" max="6963" width="6.85546875" style="23" customWidth="1"/>
    <col min="6964" max="6964" width="7.28515625" style="23" customWidth="1"/>
    <col min="6965" max="6965" width="10.28515625" style="23" customWidth="1"/>
    <col min="6966" max="6969" width="0" style="23" hidden="1" customWidth="1"/>
    <col min="6970" max="7167" width="9.140625" style="23"/>
    <col min="7168" max="7168" width="3.7109375" style="23" customWidth="1"/>
    <col min="7169" max="7169" width="17.5703125" style="23" customWidth="1"/>
    <col min="7170" max="7170" width="4.28515625" style="23" customWidth="1"/>
    <col min="7171" max="7171" width="10.42578125" style="23" customWidth="1"/>
    <col min="7172" max="7172" width="6.42578125" style="23" customWidth="1"/>
    <col min="7173" max="7173" width="6.5703125" style="23" customWidth="1"/>
    <col min="7174" max="7174" width="6.85546875" style="23" customWidth="1"/>
    <col min="7175" max="7175" width="6.5703125" style="23" customWidth="1"/>
    <col min="7176" max="7176" width="7.140625" style="23" customWidth="1"/>
    <col min="7177" max="7179" width="7" style="23" customWidth="1"/>
    <col min="7180" max="7180" width="7.28515625" style="23" customWidth="1"/>
    <col min="7181" max="7217" width="0" style="23" hidden="1" customWidth="1"/>
    <col min="7218" max="7218" width="7" style="23" customWidth="1"/>
    <col min="7219" max="7219" width="6.85546875" style="23" customWidth="1"/>
    <col min="7220" max="7220" width="7.28515625" style="23" customWidth="1"/>
    <col min="7221" max="7221" width="10.28515625" style="23" customWidth="1"/>
    <col min="7222" max="7225" width="0" style="23" hidden="1" customWidth="1"/>
    <col min="7226" max="7423" width="9.140625" style="23"/>
    <col min="7424" max="7424" width="3.7109375" style="23" customWidth="1"/>
    <col min="7425" max="7425" width="17.5703125" style="23" customWidth="1"/>
    <col min="7426" max="7426" width="4.28515625" style="23" customWidth="1"/>
    <col min="7427" max="7427" width="10.42578125" style="23" customWidth="1"/>
    <col min="7428" max="7428" width="6.42578125" style="23" customWidth="1"/>
    <col min="7429" max="7429" width="6.5703125" style="23" customWidth="1"/>
    <col min="7430" max="7430" width="6.85546875" style="23" customWidth="1"/>
    <col min="7431" max="7431" width="6.5703125" style="23" customWidth="1"/>
    <col min="7432" max="7432" width="7.140625" style="23" customWidth="1"/>
    <col min="7433" max="7435" width="7" style="23" customWidth="1"/>
    <col min="7436" max="7436" width="7.28515625" style="23" customWidth="1"/>
    <col min="7437" max="7473" width="0" style="23" hidden="1" customWidth="1"/>
    <col min="7474" max="7474" width="7" style="23" customWidth="1"/>
    <col min="7475" max="7475" width="6.85546875" style="23" customWidth="1"/>
    <col min="7476" max="7476" width="7.28515625" style="23" customWidth="1"/>
    <col min="7477" max="7477" width="10.28515625" style="23" customWidth="1"/>
    <col min="7478" max="7481" width="0" style="23" hidden="1" customWidth="1"/>
    <col min="7482" max="7679" width="9.140625" style="23"/>
    <col min="7680" max="7680" width="3.7109375" style="23" customWidth="1"/>
    <col min="7681" max="7681" width="17.5703125" style="23" customWidth="1"/>
    <col min="7682" max="7682" width="4.28515625" style="23" customWidth="1"/>
    <col min="7683" max="7683" width="10.42578125" style="23" customWidth="1"/>
    <col min="7684" max="7684" width="6.42578125" style="23" customWidth="1"/>
    <col min="7685" max="7685" width="6.5703125" style="23" customWidth="1"/>
    <col min="7686" max="7686" width="6.85546875" style="23" customWidth="1"/>
    <col min="7687" max="7687" width="6.5703125" style="23" customWidth="1"/>
    <col min="7688" max="7688" width="7.140625" style="23" customWidth="1"/>
    <col min="7689" max="7691" width="7" style="23" customWidth="1"/>
    <col min="7692" max="7692" width="7.28515625" style="23" customWidth="1"/>
    <col min="7693" max="7729" width="0" style="23" hidden="1" customWidth="1"/>
    <col min="7730" max="7730" width="7" style="23" customWidth="1"/>
    <col min="7731" max="7731" width="6.85546875" style="23" customWidth="1"/>
    <col min="7732" max="7732" width="7.28515625" style="23" customWidth="1"/>
    <col min="7733" max="7733" width="10.28515625" style="23" customWidth="1"/>
    <col min="7734" max="7737" width="0" style="23" hidden="1" customWidth="1"/>
    <col min="7738" max="7935" width="9.140625" style="23"/>
    <col min="7936" max="7936" width="3.7109375" style="23" customWidth="1"/>
    <col min="7937" max="7937" width="17.5703125" style="23" customWidth="1"/>
    <col min="7938" max="7938" width="4.28515625" style="23" customWidth="1"/>
    <col min="7939" max="7939" width="10.42578125" style="23" customWidth="1"/>
    <col min="7940" max="7940" width="6.42578125" style="23" customWidth="1"/>
    <col min="7941" max="7941" width="6.5703125" style="23" customWidth="1"/>
    <col min="7942" max="7942" width="6.85546875" style="23" customWidth="1"/>
    <col min="7943" max="7943" width="6.5703125" style="23" customWidth="1"/>
    <col min="7944" max="7944" width="7.140625" style="23" customWidth="1"/>
    <col min="7945" max="7947" width="7" style="23" customWidth="1"/>
    <col min="7948" max="7948" width="7.28515625" style="23" customWidth="1"/>
    <col min="7949" max="7985" width="0" style="23" hidden="1" customWidth="1"/>
    <col min="7986" max="7986" width="7" style="23" customWidth="1"/>
    <col min="7987" max="7987" width="6.85546875" style="23" customWidth="1"/>
    <col min="7988" max="7988" width="7.28515625" style="23" customWidth="1"/>
    <col min="7989" max="7989" width="10.28515625" style="23" customWidth="1"/>
    <col min="7990" max="7993" width="0" style="23" hidden="1" customWidth="1"/>
    <col min="7994" max="8191" width="9.140625" style="23"/>
    <col min="8192" max="8192" width="3.7109375" style="23" customWidth="1"/>
    <col min="8193" max="8193" width="17.5703125" style="23" customWidth="1"/>
    <col min="8194" max="8194" width="4.28515625" style="23" customWidth="1"/>
    <col min="8195" max="8195" width="10.42578125" style="23" customWidth="1"/>
    <col min="8196" max="8196" width="6.42578125" style="23" customWidth="1"/>
    <col min="8197" max="8197" width="6.5703125" style="23" customWidth="1"/>
    <col min="8198" max="8198" width="6.85546875" style="23" customWidth="1"/>
    <col min="8199" max="8199" width="6.5703125" style="23" customWidth="1"/>
    <col min="8200" max="8200" width="7.140625" style="23" customWidth="1"/>
    <col min="8201" max="8203" width="7" style="23" customWidth="1"/>
    <col min="8204" max="8204" width="7.28515625" style="23" customWidth="1"/>
    <col min="8205" max="8241" width="0" style="23" hidden="1" customWidth="1"/>
    <col min="8242" max="8242" width="7" style="23" customWidth="1"/>
    <col min="8243" max="8243" width="6.85546875" style="23" customWidth="1"/>
    <col min="8244" max="8244" width="7.28515625" style="23" customWidth="1"/>
    <col min="8245" max="8245" width="10.28515625" style="23" customWidth="1"/>
    <col min="8246" max="8249" width="0" style="23" hidden="1" customWidth="1"/>
    <col min="8250" max="8447" width="9.140625" style="23"/>
    <col min="8448" max="8448" width="3.7109375" style="23" customWidth="1"/>
    <col min="8449" max="8449" width="17.5703125" style="23" customWidth="1"/>
    <col min="8450" max="8450" width="4.28515625" style="23" customWidth="1"/>
    <col min="8451" max="8451" width="10.42578125" style="23" customWidth="1"/>
    <col min="8452" max="8452" width="6.42578125" style="23" customWidth="1"/>
    <col min="8453" max="8453" width="6.5703125" style="23" customWidth="1"/>
    <col min="8454" max="8454" width="6.85546875" style="23" customWidth="1"/>
    <col min="8455" max="8455" width="6.5703125" style="23" customWidth="1"/>
    <col min="8456" max="8456" width="7.140625" style="23" customWidth="1"/>
    <col min="8457" max="8459" width="7" style="23" customWidth="1"/>
    <col min="8460" max="8460" width="7.28515625" style="23" customWidth="1"/>
    <col min="8461" max="8497" width="0" style="23" hidden="1" customWidth="1"/>
    <col min="8498" max="8498" width="7" style="23" customWidth="1"/>
    <col min="8499" max="8499" width="6.85546875" style="23" customWidth="1"/>
    <col min="8500" max="8500" width="7.28515625" style="23" customWidth="1"/>
    <col min="8501" max="8501" width="10.28515625" style="23" customWidth="1"/>
    <col min="8502" max="8505" width="0" style="23" hidden="1" customWidth="1"/>
    <col min="8506" max="8703" width="9.140625" style="23"/>
    <col min="8704" max="8704" width="3.7109375" style="23" customWidth="1"/>
    <col min="8705" max="8705" width="17.5703125" style="23" customWidth="1"/>
    <col min="8706" max="8706" width="4.28515625" style="23" customWidth="1"/>
    <col min="8707" max="8707" width="10.42578125" style="23" customWidth="1"/>
    <col min="8708" max="8708" width="6.42578125" style="23" customWidth="1"/>
    <col min="8709" max="8709" width="6.5703125" style="23" customWidth="1"/>
    <col min="8710" max="8710" width="6.85546875" style="23" customWidth="1"/>
    <col min="8711" max="8711" width="6.5703125" style="23" customWidth="1"/>
    <col min="8712" max="8712" width="7.140625" style="23" customWidth="1"/>
    <col min="8713" max="8715" width="7" style="23" customWidth="1"/>
    <col min="8716" max="8716" width="7.28515625" style="23" customWidth="1"/>
    <col min="8717" max="8753" width="0" style="23" hidden="1" customWidth="1"/>
    <col min="8754" max="8754" width="7" style="23" customWidth="1"/>
    <col min="8755" max="8755" width="6.85546875" style="23" customWidth="1"/>
    <col min="8756" max="8756" width="7.28515625" style="23" customWidth="1"/>
    <col min="8757" max="8757" width="10.28515625" style="23" customWidth="1"/>
    <col min="8758" max="8761" width="0" style="23" hidden="1" customWidth="1"/>
    <col min="8762" max="8959" width="9.140625" style="23"/>
    <col min="8960" max="8960" width="3.7109375" style="23" customWidth="1"/>
    <col min="8961" max="8961" width="17.5703125" style="23" customWidth="1"/>
    <col min="8962" max="8962" width="4.28515625" style="23" customWidth="1"/>
    <col min="8963" max="8963" width="10.42578125" style="23" customWidth="1"/>
    <col min="8964" max="8964" width="6.42578125" style="23" customWidth="1"/>
    <col min="8965" max="8965" width="6.5703125" style="23" customWidth="1"/>
    <col min="8966" max="8966" width="6.85546875" style="23" customWidth="1"/>
    <col min="8967" max="8967" width="6.5703125" style="23" customWidth="1"/>
    <col min="8968" max="8968" width="7.140625" style="23" customWidth="1"/>
    <col min="8969" max="8971" width="7" style="23" customWidth="1"/>
    <col min="8972" max="8972" width="7.28515625" style="23" customWidth="1"/>
    <col min="8973" max="9009" width="0" style="23" hidden="1" customWidth="1"/>
    <col min="9010" max="9010" width="7" style="23" customWidth="1"/>
    <col min="9011" max="9011" width="6.85546875" style="23" customWidth="1"/>
    <col min="9012" max="9012" width="7.28515625" style="23" customWidth="1"/>
    <col min="9013" max="9013" width="10.28515625" style="23" customWidth="1"/>
    <col min="9014" max="9017" width="0" style="23" hidden="1" customWidth="1"/>
    <col min="9018" max="9215" width="9.140625" style="23"/>
    <col min="9216" max="9216" width="3.7109375" style="23" customWidth="1"/>
    <col min="9217" max="9217" width="17.5703125" style="23" customWidth="1"/>
    <col min="9218" max="9218" width="4.28515625" style="23" customWidth="1"/>
    <col min="9219" max="9219" width="10.42578125" style="23" customWidth="1"/>
    <col min="9220" max="9220" width="6.42578125" style="23" customWidth="1"/>
    <col min="9221" max="9221" width="6.5703125" style="23" customWidth="1"/>
    <col min="9222" max="9222" width="6.85546875" style="23" customWidth="1"/>
    <col min="9223" max="9223" width="6.5703125" style="23" customWidth="1"/>
    <col min="9224" max="9224" width="7.140625" style="23" customWidth="1"/>
    <col min="9225" max="9227" width="7" style="23" customWidth="1"/>
    <col min="9228" max="9228" width="7.28515625" style="23" customWidth="1"/>
    <col min="9229" max="9265" width="0" style="23" hidden="1" customWidth="1"/>
    <col min="9266" max="9266" width="7" style="23" customWidth="1"/>
    <col min="9267" max="9267" width="6.85546875" style="23" customWidth="1"/>
    <col min="9268" max="9268" width="7.28515625" style="23" customWidth="1"/>
    <col min="9269" max="9269" width="10.28515625" style="23" customWidth="1"/>
    <col min="9270" max="9273" width="0" style="23" hidden="1" customWidth="1"/>
    <col min="9274" max="9471" width="9.140625" style="23"/>
    <col min="9472" max="9472" width="3.7109375" style="23" customWidth="1"/>
    <col min="9473" max="9473" width="17.5703125" style="23" customWidth="1"/>
    <col min="9474" max="9474" width="4.28515625" style="23" customWidth="1"/>
    <col min="9475" max="9475" width="10.42578125" style="23" customWidth="1"/>
    <col min="9476" max="9476" width="6.42578125" style="23" customWidth="1"/>
    <col min="9477" max="9477" width="6.5703125" style="23" customWidth="1"/>
    <col min="9478" max="9478" width="6.85546875" style="23" customWidth="1"/>
    <col min="9479" max="9479" width="6.5703125" style="23" customWidth="1"/>
    <col min="9480" max="9480" width="7.140625" style="23" customWidth="1"/>
    <col min="9481" max="9483" width="7" style="23" customWidth="1"/>
    <col min="9484" max="9484" width="7.28515625" style="23" customWidth="1"/>
    <col min="9485" max="9521" width="0" style="23" hidden="1" customWidth="1"/>
    <col min="9522" max="9522" width="7" style="23" customWidth="1"/>
    <col min="9523" max="9523" width="6.85546875" style="23" customWidth="1"/>
    <col min="9524" max="9524" width="7.28515625" style="23" customWidth="1"/>
    <col min="9525" max="9525" width="10.28515625" style="23" customWidth="1"/>
    <col min="9526" max="9529" width="0" style="23" hidden="1" customWidth="1"/>
    <col min="9530" max="9727" width="9.140625" style="23"/>
    <col min="9728" max="9728" width="3.7109375" style="23" customWidth="1"/>
    <col min="9729" max="9729" width="17.5703125" style="23" customWidth="1"/>
    <col min="9730" max="9730" width="4.28515625" style="23" customWidth="1"/>
    <col min="9731" max="9731" width="10.42578125" style="23" customWidth="1"/>
    <col min="9732" max="9732" width="6.42578125" style="23" customWidth="1"/>
    <col min="9733" max="9733" width="6.5703125" style="23" customWidth="1"/>
    <col min="9734" max="9734" width="6.85546875" style="23" customWidth="1"/>
    <col min="9735" max="9735" width="6.5703125" style="23" customWidth="1"/>
    <col min="9736" max="9736" width="7.140625" style="23" customWidth="1"/>
    <col min="9737" max="9739" width="7" style="23" customWidth="1"/>
    <col min="9740" max="9740" width="7.28515625" style="23" customWidth="1"/>
    <col min="9741" max="9777" width="0" style="23" hidden="1" customWidth="1"/>
    <col min="9778" max="9778" width="7" style="23" customWidth="1"/>
    <col min="9779" max="9779" width="6.85546875" style="23" customWidth="1"/>
    <col min="9780" max="9780" width="7.28515625" style="23" customWidth="1"/>
    <col min="9781" max="9781" width="10.28515625" style="23" customWidth="1"/>
    <col min="9782" max="9785" width="0" style="23" hidden="1" customWidth="1"/>
    <col min="9786" max="9983" width="9.140625" style="23"/>
    <col min="9984" max="9984" width="3.7109375" style="23" customWidth="1"/>
    <col min="9985" max="9985" width="17.5703125" style="23" customWidth="1"/>
    <col min="9986" max="9986" width="4.28515625" style="23" customWidth="1"/>
    <col min="9987" max="9987" width="10.42578125" style="23" customWidth="1"/>
    <col min="9988" max="9988" width="6.42578125" style="23" customWidth="1"/>
    <col min="9989" max="9989" width="6.5703125" style="23" customWidth="1"/>
    <col min="9990" max="9990" width="6.85546875" style="23" customWidth="1"/>
    <col min="9991" max="9991" width="6.5703125" style="23" customWidth="1"/>
    <col min="9992" max="9992" width="7.140625" style="23" customWidth="1"/>
    <col min="9993" max="9995" width="7" style="23" customWidth="1"/>
    <col min="9996" max="9996" width="7.28515625" style="23" customWidth="1"/>
    <col min="9997" max="10033" width="0" style="23" hidden="1" customWidth="1"/>
    <col min="10034" max="10034" width="7" style="23" customWidth="1"/>
    <col min="10035" max="10035" width="6.85546875" style="23" customWidth="1"/>
    <col min="10036" max="10036" width="7.28515625" style="23" customWidth="1"/>
    <col min="10037" max="10037" width="10.28515625" style="23" customWidth="1"/>
    <col min="10038" max="10041" width="0" style="23" hidden="1" customWidth="1"/>
    <col min="10042" max="10239" width="9.140625" style="23"/>
    <col min="10240" max="10240" width="3.7109375" style="23" customWidth="1"/>
    <col min="10241" max="10241" width="17.5703125" style="23" customWidth="1"/>
    <col min="10242" max="10242" width="4.28515625" style="23" customWidth="1"/>
    <col min="10243" max="10243" width="10.42578125" style="23" customWidth="1"/>
    <col min="10244" max="10244" width="6.42578125" style="23" customWidth="1"/>
    <col min="10245" max="10245" width="6.5703125" style="23" customWidth="1"/>
    <col min="10246" max="10246" width="6.85546875" style="23" customWidth="1"/>
    <col min="10247" max="10247" width="6.5703125" style="23" customWidth="1"/>
    <col min="10248" max="10248" width="7.140625" style="23" customWidth="1"/>
    <col min="10249" max="10251" width="7" style="23" customWidth="1"/>
    <col min="10252" max="10252" width="7.28515625" style="23" customWidth="1"/>
    <col min="10253" max="10289" width="0" style="23" hidden="1" customWidth="1"/>
    <col min="10290" max="10290" width="7" style="23" customWidth="1"/>
    <col min="10291" max="10291" width="6.85546875" style="23" customWidth="1"/>
    <col min="10292" max="10292" width="7.28515625" style="23" customWidth="1"/>
    <col min="10293" max="10293" width="10.28515625" style="23" customWidth="1"/>
    <col min="10294" max="10297" width="0" style="23" hidden="1" customWidth="1"/>
    <col min="10298" max="10495" width="9.140625" style="23"/>
    <col min="10496" max="10496" width="3.7109375" style="23" customWidth="1"/>
    <col min="10497" max="10497" width="17.5703125" style="23" customWidth="1"/>
    <col min="10498" max="10498" width="4.28515625" style="23" customWidth="1"/>
    <col min="10499" max="10499" width="10.42578125" style="23" customWidth="1"/>
    <col min="10500" max="10500" width="6.42578125" style="23" customWidth="1"/>
    <col min="10501" max="10501" width="6.5703125" style="23" customWidth="1"/>
    <col min="10502" max="10502" width="6.85546875" style="23" customWidth="1"/>
    <col min="10503" max="10503" width="6.5703125" style="23" customWidth="1"/>
    <col min="10504" max="10504" width="7.140625" style="23" customWidth="1"/>
    <col min="10505" max="10507" width="7" style="23" customWidth="1"/>
    <col min="10508" max="10508" width="7.28515625" style="23" customWidth="1"/>
    <col min="10509" max="10545" width="0" style="23" hidden="1" customWidth="1"/>
    <col min="10546" max="10546" width="7" style="23" customWidth="1"/>
    <col min="10547" max="10547" width="6.85546875" style="23" customWidth="1"/>
    <col min="10548" max="10548" width="7.28515625" style="23" customWidth="1"/>
    <col min="10549" max="10549" width="10.28515625" style="23" customWidth="1"/>
    <col min="10550" max="10553" width="0" style="23" hidden="1" customWidth="1"/>
    <col min="10554" max="10751" width="9.140625" style="23"/>
    <col min="10752" max="10752" width="3.7109375" style="23" customWidth="1"/>
    <col min="10753" max="10753" width="17.5703125" style="23" customWidth="1"/>
    <col min="10754" max="10754" width="4.28515625" style="23" customWidth="1"/>
    <col min="10755" max="10755" width="10.42578125" style="23" customWidth="1"/>
    <col min="10756" max="10756" width="6.42578125" style="23" customWidth="1"/>
    <col min="10757" max="10757" width="6.5703125" style="23" customWidth="1"/>
    <col min="10758" max="10758" width="6.85546875" style="23" customWidth="1"/>
    <col min="10759" max="10759" width="6.5703125" style="23" customWidth="1"/>
    <col min="10760" max="10760" width="7.140625" style="23" customWidth="1"/>
    <col min="10761" max="10763" width="7" style="23" customWidth="1"/>
    <col min="10764" max="10764" width="7.28515625" style="23" customWidth="1"/>
    <col min="10765" max="10801" width="0" style="23" hidden="1" customWidth="1"/>
    <col min="10802" max="10802" width="7" style="23" customWidth="1"/>
    <col min="10803" max="10803" width="6.85546875" style="23" customWidth="1"/>
    <col min="10804" max="10804" width="7.28515625" style="23" customWidth="1"/>
    <col min="10805" max="10805" width="10.28515625" style="23" customWidth="1"/>
    <col min="10806" max="10809" width="0" style="23" hidden="1" customWidth="1"/>
    <col min="10810" max="11007" width="9.140625" style="23"/>
    <col min="11008" max="11008" width="3.7109375" style="23" customWidth="1"/>
    <col min="11009" max="11009" width="17.5703125" style="23" customWidth="1"/>
    <col min="11010" max="11010" width="4.28515625" style="23" customWidth="1"/>
    <col min="11011" max="11011" width="10.42578125" style="23" customWidth="1"/>
    <col min="11012" max="11012" width="6.42578125" style="23" customWidth="1"/>
    <col min="11013" max="11013" width="6.5703125" style="23" customWidth="1"/>
    <col min="11014" max="11014" width="6.85546875" style="23" customWidth="1"/>
    <col min="11015" max="11015" width="6.5703125" style="23" customWidth="1"/>
    <col min="11016" max="11016" width="7.140625" style="23" customWidth="1"/>
    <col min="11017" max="11019" width="7" style="23" customWidth="1"/>
    <col min="11020" max="11020" width="7.28515625" style="23" customWidth="1"/>
    <col min="11021" max="11057" width="0" style="23" hidden="1" customWidth="1"/>
    <col min="11058" max="11058" width="7" style="23" customWidth="1"/>
    <col min="11059" max="11059" width="6.85546875" style="23" customWidth="1"/>
    <col min="11060" max="11060" width="7.28515625" style="23" customWidth="1"/>
    <col min="11061" max="11061" width="10.28515625" style="23" customWidth="1"/>
    <col min="11062" max="11065" width="0" style="23" hidden="1" customWidth="1"/>
    <col min="11066" max="11263" width="9.140625" style="23"/>
    <col min="11264" max="11264" width="3.7109375" style="23" customWidth="1"/>
    <col min="11265" max="11265" width="17.5703125" style="23" customWidth="1"/>
    <col min="11266" max="11266" width="4.28515625" style="23" customWidth="1"/>
    <col min="11267" max="11267" width="10.42578125" style="23" customWidth="1"/>
    <col min="11268" max="11268" width="6.42578125" style="23" customWidth="1"/>
    <col min="11269" max="11269" width="6.5703125" style="23" customWidth="1"/>
    <col min="11270" max="11270" width="6.85546875" style="23" customWidth="1"/>
    <col min="11271" max="11271" width="6.5703125" style="23" customWidth="1"/>
    <col min="11272" max="11272" width="7.140625" style="23" customWidth="1"/>
    <col min="11273" max="11275" width="7" style="23" customWidth="1"/>
    <col min="11276" max="11276" width="7.28515625" style="23" customWidth="1"/>
    <col min="11277" max="11313" width="0" style="23" hidden="1" customWidth="1"/>
    <col min="11314" max="11314" width="7" style="23" customWidth="1"/>
    <col min="11315" max="11315" width="6.85546875" style="23" customWidth="1"/>
    <col min="11316" max="11316" width="7.28515625" style="23" customWidth="1"/>
    <col min="11317" max="11317" width="10.28515625" style="23" customWidth="1"/>
    <col min="11318" max="11321" width="0" style="23" hidden="1" customWidth="1"/>
    <col min="11322" max="11519" width="9.140625" style="23"/>
    <col min="11520" max="11520" width="3.7109375" style="23" customWidth="1"/>
    <col min="11521" max="11521" width="17.5703125" style="23" customWidth="1"/>
    <col min="11522" max="11522" width="4.28515625" style="23" customWidth="1"/>
    <col min="11523" max="11523" width="10.42578125" style="23" customWidth="1"/>
    <col min="11524" max="11524" width="6.42578125" style="23" customWidth="1"/>
    <col min="11525" max="11525" width="6.5703125" style="23" customWidth="1"/>
    <col min="11526" max="11526" width="6.85546875" style="23" customWidth="1"/>
    <col min="11527" max="11527" width="6.5703125" style="23" customWidth="1"/>
    <col min="11528" max="11528" width="7.140625" style="23" customWidth="1"/>
    <col min="11529" max="11531" width="7" style="23" customWidth="1"/>
    <col min="11532" max="11532" width="7.28515625" style="23" customWidth="1"/>
    <col min="11533" max="11569" width="0" style="23" hidden="1" customWidth="1"/>
    <col min="11570" max="11570" width="7" style="23" customWidth="1"/>
    <col min="11571" max="11571" width="6.85546875" style="23" customWidth="1"/>
    <col min="11572" max="11572" width="7.28515625" style="23" customWidth="1"/>
    <col min="11573" max="11573" width="10.28515625" style="23" customWidth="1"/>
    <col min="11574" max="11577" width="0" style="23" hidden="1" customWidth="1"/>
    <col min="11578" max="11775" width="9.140625" style="23"/>
    <col min="11776" max="11776" width="3.7109375" style="23" customWidth="1"/>
    <col min="11777" max="11777" width="17.5703125" style="23" customWidth="1"/>
    <col min="11778" max="11778" width="4.28515625" style="23" customWidth="1"/>
    <col min="11779" max="11779" width="10.42578125" style="23" customWidth="1"/>
    <col min="11780" max="11780" width="6.42578125" style="23" customWidth="1"/>
    <col min="11781" max="11781" width="6.5703125" style="23" customWidth="1"/>
    <col min="11782" max="11782" width="6.85546875" style="23" customWidth="1"/>
    <col min="11783" max="11783" width="6.5703125" style="23" customWidth="1"/>
    <col min="11784" max="11784" width="7.140625" style="23" customWidth="1"/>
    <col min="11785" max="11787" width="7" style="23" customWidth="1"/>
    <col min="11788" max="11788" width="7.28515625" style="23" customWidth="1"/>
    <col min="11789" max="11825" width="0" style="23" hidden="1" customWidth="1"/>
    <col min="11826" max="11826" width="7" style="23" customWidth="1"/>
    <col min="11827" max="11827" width="6.85546875" style="23" customWidth="1"/>
    <col min="11828" max="11828" width="7.28515625" style="23" customWidth="1"/>
    <col min="11829" max="11829" width="10.28515625" style="23" customWidth="1"/>
    <col min="11830" max="11833" width="0" style="23" hidden="1" customWidth="1"/>
    <col min="11834" max="12031" width="9.140625" style="23"/>
    <col min="12032" max="12032" width="3.7109375" style="23" customWidth="1"/>
    <col min="12033" max="12033" width="17.5703125" style="23" customWidth="1"/>
    <col min="12034" max="12034" width="4.28515625" style="23" customWidth="1"/>
    <col min="12035" max="12035" width="10.42578125" style="23" customWidth="1"/>
    <col min="12036" max="12036" width="6.42578125" style="23" customWidth="1"/>
    <col min="12037" max="12037" width="6.5703125" style="23" customWidth="1"/>
    <col min="12038" max="12038" width="6.85546875" style="23" customWidth="1"/>
    <col min="12039" max="12039" width="6.5703125" style="23" customWidth="1"/>
    <col min="12040" max="12040" width="7.140625" style="23" customWidth="1"/>
    <col min="12041" max="12043" width="7" style="23" customWidth="1"/>
    <col min="12044" max="12044" width="7.28515625" style="23" customWidth="1"/>
    <col min="12045" max="12081" width="0" style="23" hidden="1" customWidth="1"/>
    <col min="12082" max="12082" width="7" style="23" customWidth="1"/>
    <col min="12083" max="12083" width="6.85546875" style="23" customWidth="1"/>
    <col min="12084" max="12084" width="7.28515625" style="23" customWidth="1"/>
    <col min="12085" max="12085" width="10.28515625" style="23" customWidth="1"/>
    <col min="12086" max="12089" width="0" style="23" hidden="1" customWidth="1"/>
    <col min="12090" max="12287" width="9.140625" style="23"/>
    <col min="12288" max="12288" width="3.7109375" style="23" customWidth="1"/>
    <col min="12289" max="12289" width="17.5703125" style="23" customWidth="1"/>
    <col min="12290" max="12290" width="4.28515625" style="23" customWidth="1"/>
    <col min="12291" max="12291" width="10.42578125" style="23" customWidth="1"/>
    <col min="12292" max="12292" width="6.42578125" style="23" customWidth="1"/>
    <col min="12293" max="12293" width="6.5703125" style="23" customWidth="1"/>
    <col min="12294" max="12294" width="6.85546875" style="23" customWidth="1"/>
    <col min="12295" max="12295" width="6.5703125" style="23" customWidth="1"/>
    <col min="12296" max="12296" width="7.140625" style="23" customWidth="1"/>
    <col min="12297" max="12299" width="7" style="23" customWidth="1"/>
    <col min="12300" max="12300" width="7.28515625" style="23" customWidth="1"/>
    <col min="12301" max="12337" width="0" style="23" hidden="1" customWidth="1"/>
    <col min="12338" max="12338" width="7" style="23" customWidth="1"/>
    <col min="12339" max="12339" width="6.85546875" style="23" customWidth="1"/>
    <col min="12340" max="12340" width="7.28515625" style="23" customWidth="1"/>
    <col min="12341" max="12341" width="10.28515625" style="23" customWidth="1"/>
    <col min="12342" max="12345" width="0" style="23" hidden="1" customWidth="1"/>
    <col min="12346" max="12543" width="9.140625" style="23"/>
    <col min="12544" max="12544" width="3.7109375" style="23" customWidth="1"/>
    <col min="12545" max="12545" width="17.5703125" style="23" customWidth="1"/>
    <col min="12546" max="12546" width="4.28515625" style="23" customWidth="1"/>
    <col min="12547" max="12547" width="10.42578125" style="23" customWidth="1"/>
    <col min="12548" max="12548" width="6.42578125" style="23" customWidth="1"/>
    <col min="12549" max="12549" width="6.5703125" style="23" customWidth="1"/>
    <col min="12550" max="12550" width="6.85546875" style="23" customWidth="1"/>
    <col min="12551" max="12551" width="6.5703125" style="23" customWidth="1"/>
    <col min="12552" max="12552" width="7.140625" style="23" customWidth="1"/>
    <col min="12553" max="12555" width="7" style="23" customWidth="1"/>
    <col min="12556" max="12556" width="7.28515625" style="23" customWidth="1"/>
    <col min="12557" max="12593" width="0" style="23" hidden="1" customWidth="1"/>
    <col min="12594" max="12594" width="7" style="23" customWidth="1"/>
    <col min="12595" max="12595" width="6.85546875" style="23" customWidth="1"/>
    <col min="12596" max="12596" width="7.28515625" style="23" customWidth="1"/>
    <col min="12597" max="12597" width="10.28515625" style="23" customWidth="1"/>
    <col min="12598" max="12601" width="0" style="23" hidden="1" customWidth="1"/>
    <col min="12602" max="12799" width="9.140625" style="23"/>
    <col min="12800" max="12800" width="3.7109375" style="23" customWidth="1"/>
    <col min="12801" max="12801" width="17.5703125" style="23" customWidth="1"/>
    <col min="12802" max="12802" width="4.28515625" style="23" customWidth="1"/>
    <col min="12803" max="12803" width="10.42578125" style="23" customWidth="1"/>
    <col min="12804" max="12804" width="6.42578125" style="23" customWidth="1"/>
    <col min="12805" max="12805" width="6.5703125" style="23" customWidth="1"/>
    <col min="12806" max="12806" width="6.85546875" style="23" customWidth="1"/>
    <col min="12807" max="12807" width="6.5703125" style="23" customWidth="1"/>
    <col min="12808" max="12808" width="7.140625" style="23" customWidth="1"/>
    <col min="12809" max="12811" width="7" style="23" customWidth="1"/>
    <col min="12812" max="12812" width="7.28515625" style="23" customWidth="1"/>
    <col min="12813" max="12849" width="0" style="23" hidden="1" customWidth="1"/>
    <col min="12850" max="12850" width="7" style="23" customWidth="1"/>
    <col min="12851" max="12851" width="6.85546875" style="23" customWidth="1"/>
    <col min="12852" max="12852" width="7.28515625" style="23" customWidth="1"/>
    <col min="12853" max="12853" width="10.28515625" style="23" customWidth="1"/>
    <col min="12854" max="12857" width="0" style="23" hidden="1" customWidth="1"/>
    <col min="12858" max="13055" width="9.140625" style="23"/>
    <col min="13056" max="13056" width="3.7109375" style="23" customWidth="1"/>
    <col min="13057" max="13057" width="17.5703125" style="23" customWidth="1"/>
    <col min="13058" max="13058" width="4.28515625" style="23" customWidth="1"/>
    <col min="13059" max="13059" width="10.42578125" style="23" customWidth="1"/>
    <col min="13060" max="13060" width="6.42578125" style="23" customWidth="1"/>
    <col min="13061" max="13061" width="6.5703125" style="23" customWidth="1"/>
    <col min="13062" max="13062" width="6.85546875" style="23" customWidth="1"/>
    <col min="13063" max="13063" width="6.5703125" style="23" customWidth="1"/>
    <col min="13064" max="13064" width="7.140625" style="23" customWidth="1"/>
    <col min="13065" max="13067" width="7" style="23" customWidth="1"/>
    <col min="13068" max="13068" width="7.28515625" style="23" customWidth="1"/>
    <col min="13069" max="13105" width="0" style="23" hidden="1" customWidth="1"/>
    <col min="13106" max="13106" width="7" style="23" customWidth="1"/>
    <col min="13107" max="13107" width="6.85546875" style="23" customWidth="1"/>
    <col min="13108" max="13108" width="7.28515625" style="23" customWidth="1"/>
    <col min="13109" max="13109" width="10.28515625" style="23" customWidth="1"/>
    <col min="13110" max="13113" width="0" style="23" hidden="1" customWidth="1"/>
    <col min="13114" max="13311" width="9.140625" style="23"/>
    <col min="13312" max="13312" width="3.7109375" style="23" customWidth="1"/>
    <col min="13313" max="13313" width="17.5703125" style="23" customWidth="1"/>
    <col min="13314" max="13314" width="4.28515625" style="23" customWidth="1"/>
    <col min="13315" max="13315" width="10.42578125" style="23" customWidth="1"/>
    <col min="13316" max="13316" width="6.42578125" style="23" customWidth="1"/>
    <col min="13317" max="13317" width="6.5703125" style="23" customWidth="1"/>
    <col min="13318" max="13318" width="6.85546875" style="23" customWidth="1"/>
    <col min="13319" max="13319" width="6.5703125" style="23" customWidth="1"/>
    <col min="13320" max="13320" width="7.140625" style="23" customWidth="1"/>
    <col min="13321" max="13323" width="7" style="23" customWidth="1"/>
    <col min="13324" max="13324" width="7.28515625" style="23" customWidth="1"/>
    <col min="13325" max="13361" width="0" style="23" hidden="1" customWidth="1"/>
    <col min="13362" max="13362" width="7" style="23" customWidth="1"/>
    <col min="13363" max="13363" width="6.85546875" style="23" customWidth="1"/>
    <col min="13364" max="13364" width="7.28515625" style="23" customWidth="1"/>
    <col min="13365" max="13365" width="10.28515625" style="23" customWidth="1"/>
    <col min="13366" max="13369" width="0" style="23" hidden="1" customWidth="1"/>
    <col min="13370" max="13567" width="9.140625" style="23"/>
    <col min="13568" max="13568" width="3.7109375" style="23" customWidth="1"/>
    <col min="13569" max="13569" width="17.5703125" style="23" customWidth="1"/>
    <col min="13570" max="13570" width="4.28515625" style="23" customWidth="1"/>
    <col min="13571" max="13571" width="10.42578125" style="23" customWidth="1"/>
    <col min="13572" max="13572" width="6.42578125" style="23" customWidth="1"/>
    <col min="13573" max="13573" width="6.5703125" style="23" customWidth="1"/>
    <col min="13574" max="13574" width="6.85546875" style="23" customWidth="1"/>
    <col min="13575" max="13575" width="6.5703125" style="23" customWidth="1"/>
    <col min="13576" max="13576" width="7.140625" style="23" customWidth="1"/>
    <col min="13577" max="13579" width="7" style="23" customWidth="1"/>
    <col min="13580" max="13580" width="7.28515625" style="23" customWidth="1"/>
    <col min="13581" max="13617" width="0" style="23" hidden="1" customWidth="1"/>
    <col min="13618" max="13618" width="7" style="23" customWidth="1"/>
    <col min="13619" max="13619" width="6.85546875" style="23" customWidth="1"/>
    <col min="13620" max="13620" width="7.28515625" style="23" customWidth="1"/>
    <col min="13621" max="13621" width="10.28515625" style="23" customWidth="1"/>
    <col min="13622" max="13625" width="0" style="23" hidden="1" customWidth="1"/>
    <col min="13626" max="13823" width="9.140625" style="23"/>
    <col min="13824" max="13824" width="3.7109375" style="23" customWidth="1"/>
    <col min="13825" max="13825" width="17.5703125" style="23" customWidth="1"/>
    <col min="13826" max="13826" width="4.28515625" style="23" customWidth="1"/>
    <col min="13827" max="13827" width="10.42578125" style="23" customWidth="1"/>
    <col min="13828" max="13828" width="6.42578125" style="23" customWidth="1"/>
    <col min="13829" max="13829" width="6.5703125" style="23" customWidth="1"/>
    <col min="13830" max="13830" width="6.85546875" style="23" customWidth="1"/>
    <col min="13831" max="13831" width="6.5703125" style="23" customWidth="1"/>
    <col min="13832" max="13832" width="7.140625" style="23" customWidth="1"/>
    <col min="13833" max="13835" width="7" style="23" customWidth="1"/>
    <col min="13836" max="13836" width="7.28515625" style="23" customWidth="1"/>
    <col min="13837" max="13873" width="0" style="23" hidden="1" customWidth="1"/>
    <col min="13874" max="13874" width="7" style="23" customWidth="1"/>
    <col min="13875" max="13875" width="6.85546875" style="23" customWidth="1"/>
    <col min="13876" max="13876" width="7.28515625" style="23" customWidth="1"/>
    <col min="13877" max="13877" width="10.28515625" style="23" customWidth="1"/>
    <col min="13878" max="13881" width="0" style="23" hidden="1" customWidth="1"/>
    <col min="13882" max="14079" width="9.140625" style="23"/>
    <col min="14080" max="14080" width="3.7109375" style="23" customWidth="1"/>
    <col min="14081" max="14081" width="17.5703125" style="23" customWidth="1"/>
    <col min="14082" max="14082" width="4.28515625" style="23" customWidth="1"/>
    <col min="14083" max="14083" width="10.42578125" style="23" customWidth="1"/>
    <col min="14084" max="14084" width="6.42578125" style="23" customWidth="1"/>
    <col min="14085" max="14085" width="6.5703125" style="23" customWidth="1"/>
    <col min="14086" max="14086" width="6.85546875" style="23" customWidth="1"/>
    <col min="14087" max="14087" width="6.5703125" style="23" customWidth="1"/>
    <col min="14088" max="14088" width="7.140625" style="23" customWidth="1"/>
    <col min="14089" max="14091" width="7" style="23" customWidth="1"/>
    <col min="14092" max="14092" width="7.28515625" style="23" customWidth="1"/>
    <col min="14093" max="14129" width="0" style="23" hidden="1" customWidth="1"/>
    <col min="14130" max="14130" width="7" style="23" customWidth="1"/>
    <col min="14131" max="14131" width="6.85546875" style="23" customWidth="1"/>
    <col min="14132" max="14132" width="7.28515625" style="23" customWidth="1"/>
    <col min="14133" max="14133" width="10.28515625" style="23" customWidth="1"/>
    <col min="14134" max="14137" width="0" style="23" hidden="1" customWidth="1"/>
    <col min="14138" max="14335" width="9.140625" style="23"/>
    <col min="14336" max="14336" width="3.7109375" style="23" customWidth="1"/>
    <col min="14337" max="14337" width="17.5703125" style="23" customWidth="1"/>
    <col min="14338" max="14338" width="4.28515625" style="23" customWidth="1"/>
    <col min="14339" max="14339" width="10.42578125" style="23" customWidth="1"/>
    <col min="14340" max="14340" width="6.42578125" style="23" customWidth="1"/>
    <col min="14341" max="14341" width="6.5703125" style="23" customWidth="1"/>
    <col min="14342" max="14342" width="6.85546875" style="23" customWidth="1"/>
    <col min="14343" max="14343" width="6.5703125" style="23" customWidth="1"/>
    <col min="14344" max="14344" width="7.140625" style="23" customWidth="1"/>
    <col min="14345" max="14347" width="7" style="23" customWidth="1"/>
    <col min="14348" max="14348" width="7.28515625" style="23" customWidth="1"/>
    <col min="14349" max="14385" width="0" style="23" hidden="1" customWidth="1"/>
    <col min="14386" max="14386" width="7" style="23" customWidth="1"/>
    <col min="14387" max="14387" width="6.85546875" style="23" customWidth="1"/>
    <col min="14388" max="14388" width="7.28515625" style="23" customWidth="1"/>
    <col min="14389" max="14389" width="10.28515625" style="23" customWidth="1"/>
    <col min="14390" max="14393" width="0" style="23" hidden="1" customWidth="1"/>
    <col min="14394" max="14591" width="9.140625" style="23"/>
    <col min="14592" max="14592" width="3.7109375" style="23" customWidth="1"/>
    <col min="14593" max="14593" width="17.5703125" style="23" customWidth="1"/>
    <col min="14594" max="14594" width="4.28515625" style="23" customWidth="1"/>
    <col min="14595" max="14595" width="10.42578125" style="23" customWidth="1"/>
    <col min="14596" max="14596" width="6.42578125" style="23" customWidth="1"/>
    <col min="14597" max="14597" width="6.5703125" style="23" customWidth="1"/>
    <col min="14598" max="14598" width="6.85546875" style="23" customWidth="1"/>
    <col min="14599" max="14599" width="6.5703125" style="23" customWidth="1"/>
    <col min="14600" max="14600" width="7.140625" style="23" customWidth="1"/>
    <col min="14601" max="14603" width="7" style="23" customWidth="1"/>
    <col min="14604" max="14604" width="7.28515625" style="23" customWidth="1"/>
    <col min="14605" max="14641" width="0" style="23" hidden="1" customWidth="1"/>
    <col min="14642" max="14642" width="7" style="23" customWidth="1"/>
    <col min="14643" max="14643" width="6.85546875" style="23" customWidth="1"/>
    <col min="14644" max="14644" width="7.28515625" style="23" customWidth="1"/>
    <col min="14645" max="14645" width="10.28515625" style="23" customWidth="1"/>
    <col min="14646" max="14649" width="0" style="23" hidden="1" customWidth="1"/>
    <col min="14650" max="14847" width="9.140625" style="23"/>
    <col min="14848" max="14848" width="3.7109375" style="23" customWidth="1"/>
    <col min="14849" max="14849" width="17.5703125" style="23" customWidth="1"/>
    <col min="14850" max="14850" width="4.28515625" style="23" customWidth="1"/>
    <col min="14851" max="14851" width="10.42578125" style="23" customWidth="1"/>
    <col min="14852" max="14852" width="6.42578125" style="23" customWidth="1"/>
    <col min="14853" max="14853" width="6.5703125" style="23" customWidth="1"/>
    <col min="14854" max="14854" width="6.85546875" style="23" customWidth="1"/>
    <col min="14855" max="14855" width="6.5703125" style="23" customWidth="1"/>
    <col min="14856" max="14856" width="7.140625" style="23" customWidth="1"/>
    <col min="14857" max="14859" width="7" style="23" customWidth="1"/>
    <col min="14860" max="14860" width="7.28515625" style="23" customWidth="1"/>
    <col min="14861" max="14897" width="0" style="23" hidden="1" customWidth="1"/>
    <col min="14898" max="14898" width="7" style="23" customWidth="1"/>
    <col min="14899" max="14899" width="6.85546875" style="23" customWidth="1"/>
    <col min="14900" max="14900" width="7.28515625" style="23" customWidth="1"/>
    <col min="14901" max="14901" width="10.28515625" style="23" customWidth="1"/>
    <col min="14902" max="14905" width="0" style="23" hidden="1" customWidth="1"/>
    <col min="14906" max="15103" width="9.140625" style="23"/>
    <col min="15104" max="15104" width="3.7109375" style="23" customWidth="1"/>
    <col min="15105" max="15105" width="17.5703125" style="23" customWidth="1"/>
    <col min="15106" max="15106" width="4.28515625" style="23" customWidth="1"/>
    <col min="15107" max="15107" width="10.42578125" style="23" customWidth="1"/>
    <col min="15108" max="15108" width="6.42578125" style="23" customWidth="1"/>
    <col min="15109" max="15109" width="6.5703125" style="23" customWidth="1"/>
    <col min="15110" max="15110" width="6.85546875" style="23" customWidth="1"/>
    <col min="15111" max="15111" width="6.5703125" style="23" customWidth="1"/>
    <col min="15112" max="15112" width="7.140625" style="23" customWidth="1"/>
    <col min="15113" max="15115" width="7" style="23" customWidth="1"/>
    <col min="15116" max="15116" width="7.28515625" style="23" customWidth="1"/>
    <col min="15117" max="15153" width="0" style="23" hidden="1" customWidth="1"/>
    <col min="15154" max="15154" width="7" style="23" customWidth="1"/>
    <col min="15155" max="15155" width="6.85546875" style="23" customWidth="1"/>
    <col min="15156" max="15156" width="7.28515625" style="23" customWidth="1"/>
    <col min="15157" max="15157" width="10.28515625" style="23" customWidth="1"/>
    <col min="15158" max="15161" width="0" style="23" hidden="1" customWidth="1"/>
    <col min="15162" max="15359" width="9.140625" style="23"/>
    <col min="15360" max="15360" width="3.7109375" style="23" customWidth="1"/>
    <col min="15361" max="15361" width="17.5703125" style="23" customWidth="1"/>
    <col min="15362" max="15362" width="4.28515625" style="23" customWidth="1"/>
    <col min="15363" max="15363" width="10.42578125" style="23" customWidth="1"/>
    <col min="15364" max="15364" width="6.42578125" style="23" customWidth="1"/>
    <col min="15365" max="15365" width="6.5703125" style="23" customWidth="1"/>
    <col min="15366" max="15366" width="6.85546875" style="23" customWidth="1"/>
    <col min="15367" max="15367" width="6.5703125" style="23" customWidth="1"/>
    <col min="15368" max="15368" width="7.140625" style="23" customWidth="1"/>
    <col min="15369" max="15371" width="7" style="23" customWidth="1"/>
    <col min="15372" max="15372" width="7.28515625" style="23" customWidth="1"/>
    <col min="15373" max="15409" width="0" style="23" hidden="1" customWidth="1"/>
    <col min="15410" max="15410" width="7" style="23" customWidth="1"/>
    <col min="15411" max="15411" width="6.85546875" style="23" customWidth="1"/>
    <col min="15412" max="15412" width="7.28515625" style="23" customWidth="1"/>
    <col min="15413" max="15413" width="10.28515625" style="23" customWidth="1"/>
    <col min="15414" max="15417" width="0" style="23" hidden="1" customWidth="1"/>
    <col min="15418" max="15615" width="9.140625" style="23"/>
    <col min="15616" max="15616" width="3.7109375" style="23" customWidth="1"/>
    <col min="15617" max="15617" width="17.5703125" style="23" customWidth="1"/>
    <col min="15618" max="15618" width="4.28515625" style="23" customWidth="1"/>
    <col min="15619" max="15619" width="10.42578125" style="23" customWidth="1"/>
    <col min="15620" max="15620" width="6.42578125" style="23" customWidth="1"/>
    <col min="15621" max="15621" width="6.5703125" style="23" customWidth="1"/>
    <col min="15622" max="15622" width="6.85546875" style="23" customWidth="1"/>
    <col min="15623" max="15623" width="6.5703125" style="23" customWidth="1"/>
    <col min="15624" max="15624" width="7.140625" style="23" customWidth="1"/>
    <col min="15625" max="15627" width="7" style="23" customWidth="1"/>
    <col min="15628" max="15628" width="7.28515625" style="23" customWidth="1"/>
    <col min="15629" max="15665" width="0" style="23" hidden="1" customWidth="1"/>
    <col min="15666" max="15666" width="7" style="23" customWidth="1"/>
    <col min="15667" max="15667" width="6.85546875" style="23" customWidth="1"/>
    <col min="15668" max="15668" width="7.28515625" style="23" customWidth="1"/>
    <col min="15669" max="15669" width="10.28515625" style="23" customWidth="1"/>
    <col min="15670" max="15673" width="0" style="23" hidden="1" customWidth="1"/>
    <col min="15674" max="15871" width="9.140625" style="23"/>
    <col min="15872" max="15872" width="3.7109375" style="23" customWidth="1"/>
    <col min="15873" max="15873" width="17.5703125" style="23" customWidth="1"/>
    <col min="15874" max="15874" width="4.28515625" style="23" customWidth="1"/>
    <col min="15875" max="15875" width="10.42578125" style="23" customWidth="1"/>
    <col min="15876" max="15876" width="6.42578125" style="23" customWidth="1"/>
    <col min="15877" max="15877" width="6.5703125" style="23" customWidth="1"/>
    <col min="15878" max="15878" width="6.85546875" style="23" customWidth="1"/>
    <col min="15879" max="15879" width="6.5703125" style="23" customWidth="1"/>
    <col min="15880" max="15880" width="7.140625" style="23" customWidth="1"/>
    <col min="15881" max="15883" width="7" style="23" customWidth="1"/>
    <col min="15884" max="15884" width="7.28515625" style="23" customWidth="1"/>
    <col min="15885" max="15921" width="0" style="23" hidden="1" customWidth="1"/>
    <col min="15922" max="15922" width="7" style="23" customWidth="1"/>
    <col min="15923" max="15923" width="6.85546875" style="23" customWidth="1"/>
    <col min="15924" max="15924" width="7.28515625" style="23" customWidth="1"/>
    <col min="15925" max="15925" width="10.28515625" style="23" customWidth="1"/>
    <col min="15926" max="15929" width="0" style="23" hidden="1" customWidth="1"/>
    <col min="15930" max="16127" width="9.140625" style="23"/>
    <col min="16128" max="16128" width="3.7109375" style="23" customWidth="1"/>
    <col min="16129" max="16129" width="17.5703125" style="23" customWidth="1"/>
    <col min="16130" max="16130" width="4.28515625" style="23" customWidth="1"/>
    <col min="16131" max="16131" width="10.42578125" style="23" customWidth="1"/>
    <col min="16132" max="16132" width="6.42578125" style="23" customWidth="1"/>
    <col min="16133" max="16133" width="6.5703125" style="23" customWidth="1"/>
    <col min="16134" max="16134" width="6.85546875" style="23" customWidth="1"/>
    <col min="16135" max="16135" width="6.5703125" style="23" customWidth="1"/>
    <col min="16136" max="16136" width="7.140625" style="23" customWidth="1"/>
    <col min="16137" max="16139" width="7" style="23" customWidth="1"/>
    <col min="16140" max="16140" width="7.28515625" style="23" customWidth="1"/>
    <col min="16141" max="16177" width="0" style="23" hidden="1" customWidth="1"/>
    <col min="16178" max="16178" width="7" style="23" customWidth="1"/>
    <col min="16179" max="16179" width="6.85546875" style="23" customWidth="1"/>
    <col min="16180" max="16180" width="7.28515625" style="23" customWidth="1"/>
    <col min="16181" max="16181" width="10.28515625" style="23" customWidth="1"/>
    <col min="16182" max="16185" width="0" style="23" hidden="1" customWidth="1"/>
    <col min="16186" max="16384" width="9.140625" style="23"/>
  </cols>
  <sheetData>
    <row r="1" spans="1:56">
      <c r="B1" s="22"/>
    </row>
    <row r="2" spans="1:56">
      <c r="B2" s="24"/>
    </row>
    <row r="3" spans="1:56" ht="13.5" customHeight="1">
      <c r="B3" s="92" t="s">
        <v>22</v>
      </c>
      <c r="C3" s="92"/>
      <c r="G3" s="25" t="s">
        <v>268</v>
      </c>
      <c r="J3" s="25" t="s">
        <v>23</v>
      </c>
      <c r="M3" s="25"/>
      <c r="Y3" s="26">
        <v>1</v>
      </c>
    </row>
    <row r="4" spans="1:56" ht="14.25" customHeight="1" thickBot="1">
      <c r="B4" s="93" t="s">
        <v>24</v>
      </c>
      <c r="C4" s="93"/>
      <c r="D4" s="88" t="s">
        <v>271</v>
      </c>
      <c r="H4" s="25"/>
      <c r="I4" s="25"/>
      <c r="M4" s="27"/>
      <c r="P4" s="23" t="s">
        <v>25</v>
      </c>
      <c r="BA4" s="31">
        <v>43484</v>
      </c>
      <c r="BB4" s="36">
        <f>BB155</f>
        <v>29.375661375661377</v>
      </c>
    </row>
    <row r="5" spans="1:56" ht="157.5" customHeight="1">
      <c r="A5" s="28" t="s">
        <v>26</v>
      </c>
      <c r="B5" s="94"/>
      <c r="C5" s="95"/>
      <c r="D5" s="29" t="s">
        <v>27</v>
      </c>
      <c r="E5" s="29" t="s">
        <v>28</v>
      </c>
      <c r="F5" s="29" t="s">
        <v>29</v>
      </c>
      <c r="G5" s="29" t="s">
        <v>30</v>
      </c>
      <c r="H5" s="29" t="s">
        <v>31</v>
      </c>
      <c r="I5" s="29" t="s">
        <v>32</v>
      </c>
      <c r="J5" s="29" t="s">
        <v>33</v>
      </c>
      <c r="K5" s="29" t="s">
        <v>34</v>
      </c>
      <c r="L5" s="29" t="s">
        <v>35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32" t="s">
        <v>37</v>
      </c>
      <c r="AY5" s="32" t="s">
        <v>38</v>
      </c>
      <c r="AZ5" s="32" t="s">
        <v>39</v>
      </c>
      <c r="BA5" s="33" t="s">
        <v>40</v>
      </c>
      <c r="BB5" s="37" t="s">
        <v>41</v>
      </c>
    </row>
    <row r="6" spans="1:56" ht="11.25" hidden="1" customHeight="1">
      <c r="A6" s="30"/>
      <c r="B6" s="96"/>
      <c r="C6" s="97"/>
      <c r="D6" s="98" t="s">
        <v>36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100"/>
      <c r="AX6" s="34"/>
      <c r="AY6" s="35"/>
      <c r="AZ6" s="35"/>
      <c r="BA6" s="11"/>
      <c r="BB6" s="38"/>
    </row>
    <row r="7" spans="1:56">
      <c r="A7" s="1">
        <v>1</v>
      </c>
      <c r="B7" s="2"/>
      <c r="C7" s="3" t="s">
        <v>0</v>
      </c>
      <c r="D7" s="4">
        <v>34</v>
      </c>
      <c r="E7" s="5">
        <v>29</v>
      </c>
      <c r="F7" s="5">
        <v>31</v>
      </c>
      <c r="G7" s="5">
        <v>27</v>
      </c>
      <c r="H7" s="5">
        <v>25</v>
      </c>
      <c r="I7" s="5">
        <v>25</v>
      </c>
      <c r="J7" s="5">
        <v>26</v>
      </c>
      <c r="K7" s="5">
        <v>37</v>
      </c>
      <c r="L7" s="5">
        <v>35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39">
        <v>24</v>
      </c>
      <c r="AY7" s="4">
        <v>30</v>
      </c>
      <c r="AZ7" s="4">
        <v>35</v>
      </c>
      <c r="BA7" s="6">
        <f t="shared" ref="BA7:BA27" si="0">SUM(D7:AZ7)</f>
        <v>358</v>
      </c>
      <c r="BB7" s="40">
        <f>IF(SUM(D7:AW7)&gt;0,(SUM(D7:AW7)/COUNTIF(D7:AW7,"&gt;0")))</f>
        <v>29.888888888888889</v>
      </c>
      <c r="BC7" s="41">
        <f>COUNTIF($D7:$AW7,"Хор")</f>
        <v>0</v>
      </c>
      <c r="BD7" s="41">
        <f>COUNTIF($D7:$AW7,"Удв")</f>
        <v>0</v>
      </c>
    </row>
    <row r="8" spans="1:56">
      <c r="A8" s="1">
        <v>2</v>
      </c>
      <c r="B8" s="2"/>
      <c r="C8" s="3" t="s">
        <v>1</v>
      </c>
      <c r="D8" s="4" t="s">
        <v>2</v>
      </c>
      <c r="E8" s="5">
        <v>40</v>
      </c>
      <c r="F8" s="5">
        <v>35</v>
      </c>
      <c r="G8" s="5">
        <v>34</v>
      </c>
      <c r="H8" s="5">
        <v>28</v>
      </c>
      <c r="I8" s="5">
        <v>30</v>
      </c>
      <c r="J8" s="5">
        <v>26</v>
      </c>
      <c r="K8" s="5">
        <v>35</v>
      </c>
      <c r="L8" s="5">
        <v>40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39">
        <v>24</v>
      </c>
      <c r="AY8" s="4">
        <v>30</v>
      </c>
      <c r="AZ8" s="4">
        <v>40</v>
      </c>
      <c r="BA8" s="6">
        <f t="shared" si="0"/>
        <v>362</v>
      </c>
      <c r="BB8" s="40">
        <f t="shared" ref="BB8:BB71" si="1">IF(SUM(D8:AW8)&gt;0,(SUM(D8:AW8)/COUNTIF(D8:AW8,"&gt;0")))</f>
        <v>33.5</v>
      </c>
      <c r="BC8" s="41">
        <f t="shared" ref="BC8:BC71" si="2">COUNTIF($D8:$AW8,"Хор")</f>
        <v>0</v>
      </c>
      <c r="BD8" s="41">
        <f t="shared" ref="BC8:BD71" si="3">COUNTIF($D8:$AW8,"Удв")</f>
        <v>0</v>
      </c>
    </row>
    <row r="9" spans="1:56">
      <c r="A9" s="1">
        <v>3</v>
      </c>
      <c r="B9" s="2"/>
      <c r="C9" s="3" t="s">
        <v>3</v>
      </c>
      <c r="D9" s="5">
        <v>30</v>
      </c>
      <c r="E9" s="5">
        <v>31</v>
      </c>
      <c r="F9" s="5">
        <v>34</v>
      </c>
      <c r="G9" s="5">
        <v>33</v>
      </c>
      <c r="H9" s="5">
        <v>11</v>
      </c>
      <c r="I9" s="5">
        <v>23</v>
      </c>
      <c r="J9" s="5">
        <v>32</v>
      </c>
      <c r="K9" s="5">
        <v>36.5</v>
      </c>
      <c r="L9" s="5">
        <v>38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39">
        <v>21</v>
      </c>
      <c r="AY9" s="4">
        <v>35</v>
      </c>
      <c r="AZ9" s="4">
        <v>40</v>
      </c>
      <c r="BA9" s="6">
        <f t="shared" si="0"/>
        <v>364.5</v>
      </c>
      <c r="BB9" s="40">
        <f t="shared" si="1"/>
        <v>29.833333333333332</v>
      </c>
      <c r="BC9" s="41">
        <f t="shared" si="2"/>
        <v>0</v>
      </c>
      <c r="BD9" s="41">
        <f t="shared" si="3"/>
        <v>0</v>
      </c>
    </row>
    <row r="10" spans="1:56">
      <c r="A10" s="1">
        <v>4</v>
      </c>
      <c r="B10" s="2"/>
      <c r="C10" s="3" t="s">
        <v>4</v>
      </c>
      <c r="D10" s="5">
        <v>35</v>
      </c>
      <c r="E10" s="5">
        <v>29</v>
      </c>
      <c r="F10" s="5">
        <v>34</v>
      </c>
      <c r="G10" s="5">
        <v>21</v>
      </c>
      <c r="H10" s="5">
        <v>30</v>
      </c>
      <c r="I10" s="5">
        <v>20</v>
      </c>
      <c r="J10" s="5">
        <v>36</v>
      </c>
      <c r="K10" s="5">
        <v>31</v>
      </c>
      <c r="L10" s="5">
        <v>32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39">
        <v>24</v>
      </c>
      <c r="AY10" s="4">
        <v>37</v>
      </c>
      <c r="AZ10" s="4">
        <v>35</v>
      </c>
      <c r="BA10" s="7">
        <f t="shared" si="0"/>
        <v>364</v>
      </c>
      <c r="BB10" s="40">
        <f t="shared" si="1"/>
        <v>29.777777777777779</v>
      </c>
      <c r="BC10" s="41">
        <f t="shared" si="3"/>
        <v>0</v>
      </c>
    </row>
    <row r="11" spans="1:56">
      <c r="A11" s="1">
        <v>5</v>
      </c>
      <c r="B11" s="2"/>
      <c r="C11" s="3" t="s">
        <v>5</v>
      </c>
      <c r="D11" s="5">
        <v>33</v>
      </c>
      <c r="E11" s="5">
        <v>26</v>
      </c>
      <c r="F11" s="5">
        <v>29</v>
      </c>
      <c r="G11" s="5">
        <v>26</v>
      </c>
      <c r="H11" s="5">
        <v>31</v>
      </c>
      <c r="I11" s="5">
        <v>15</v>
      </c>
      <c r="J11" s="5">
        <v>28</v>
      </c>
      <c r="K11" s="5">
        <v>31</v>
      </c>
      <c r="L11" s="5">
        <v>34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39">
        <v>25</v>
      </c>
      <c r="AY11" s="4">
        <v>35</v>
      </c>
      <c r="AZ11" s="4">
        <v>30</v>
      </c>
      <c r="BA11" s="7">
        <f t="shared" si="0"/>
        <v>343</v>
      </c>
      <c r="BB11" s="40">
        <f t="shared" si="1"/>
        <v>28.111111111111111</v>
      </c>
      <c r="BC11" s="41">
        <f t="shared" si="3"/>
        <v>0</v>
      </c>
    </row>
    <row r="12" spans="1:56">
      <c r="A12" s="1">
        <v>6</v>
      </c>
      <c r="B12" s="2"/>
      <c r="C12" s="3" t="s">
        <v>6</v>
      </c>
      <c r="D12" s="5">
        <v>30</v>
      </c>
      <c r="E12" s="5">
        <v>32</v>
      </c>
      <c r="F12" s="5">
        <v>33</v>
      </c>
      <c r="G12" s="5">
        <v>31</v>
      </c>
      <c r="H12" s="5">
        <v>30</v>
      </c>
      <c r="I12" s="5">
        <v>22</v>
      </c>
      <c r="J12" s="5">
        <v>39</v>
      </c>
      <c r="K12" s="5">
        <v>40</v>
      </c>
      <c r="L12" s="5">
        <v>38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39">
        <v>27</v>
      </c>
      <c r="AY12" s="4">
        <v>36</v>
      </c>
      <c r="AZ12" s="4">
        <v>30</v>
      </c>
      <c r="BA12" s="7">
        <f t="shared" si="0"/>
        <v>388</v>
      </c>
      <c r="BB12" s="40">
        <f t="shared" si="1"/>
        <v>32.777777777777779</v>
      </c>
      <c r="BC12" s="41">
        <f t="shared" si="3"/>
        <v>0</v>
      </c>
    </row>
    <row r="13" spans="1:56">
      <c r="A13" s="1">
        <v>7</v>
      </c>
      <c r="B13" s="2"/>
      <c r="C13" s="3" t="s">
        <v>7</v>
      </c>
      <c r="D13" s="5">
        <v>50</v>
      </c>
      <c r="E13" s="5">
        <v>37</v>
      </c>
      <c r="F13" s="5">
        <v>35</v>
      </c>
      <c r="G13" s="5">
        <v>41</v>
      </c>
      <c r="H13" s="5">
        <v>30</v>
      </c>
      <c r="I13" s="5">
        <v>22</v>
      </c>
      <c r="J13" s="5">
        <v>40</v>
      </c>
      <c r="K13" s="5">
        <v>38</v>
      </c>
      <c r="L13" s="5">
        <v>34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39">
        <v>24</v>
      </c>
      <c r="AY13" s="4">
        <v>29</v>
      </c>
      <c r="AZ13" s="4">
        <v>40</v>
      </c>
      <c r="BA13" s="7">
        <f t="shared" si="0"/>
        <v>420</v>
      </c>
      <c r="BB13" s="40">
        <f t="shared" si="1"/>
        <v>36.333333333333336</v>
      </c>
      <c r="BC13" s="41">
        <f t="shared" si="3"/>
        <v>0</v>
      </c>
    </row>
    <row r="14" spans="1:56">
      <c r="A14" s="1">
        <v>8</v>
      </c>
      <c r="B14" s="2"/>
      <c r="C14" s="3" t="s">
        <v>8</v>
      </c>
      <c r="D14" s="5">
        <v>35</v>
      </c>
      <c r="E14" s="5">
        <v>35</v>
      </c>
      <c r="F14" s="5">
        <v>35</v>
      </c>
      <c r="G14" s="5">
        <v>35</v>
      </c>
      <c r="H14" s="5">
        <v>31</v>
      </c>
      <c r="I14" s="5">
        <v>30</v>
      </c>
      <c r="J14" s="5">
        <v>32</v>
      </c>
      <c r="K14" s="5">
        <v>46</v>
      </c>
      <c r="L14" s="5">
        <v>41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39">
        <v>26</v>
      </c>
      <c r="AY14" s="4">
        <v>36</v>
      </c>
      <c r="AZ14" s="4">
        <v>40</v>
      </c>
      <c r="BA14" s="7">
        <f t="shared" si="0"/>
        <v>422</v>
      </c>
      <c r="BB14" s="40">
        <f t="shared" si="1"/>
        <v>35.555555555555557</v>
      </c>
      <c r="BC14" s="41">
        <f t="shared" si="3"/>
        <v>0</v>
      </c>
    </row>
    <row r="15" spans="1:56">
      <c r="A15" s="1">
        <v>9</v>
      </c>
      <c r="B15" s="2"/>
      <c r="C15" s="3" t="s">
        <v>9</v>
      </c>
      <c r="D15" s="5">
        <v>35</v>
      </c>
      <c r="E15" s="5">
        <v>30</v>
      </c>
      <c r="F15" s="5">
        <v>25</v>
      </c>
      <c r="G15" s="5">
        <v>25</v>
      </c>
      <c r="H15" s="5">
        <v>16</v>
      </c>
      <c r="I15" s="5">
        <v>20</v>
      </c>
      <c r="J15" s="5">
        <v>22</v>
      </c>
      <c r="K15" s="5">
        <v>27</v>
      </c>
      <c r="L15" s="5">
        <v>38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39">
        <v>29</v>
      </c>
      <c r="AY15" s="4">
        <v>37</v>
      </c>
      <c r="AZ15" s="4">
        <v>35</v>
      </c>
      <c r="BA15" s="7">
        <f t="shared" si="0"/>
        <v>339</v>
      </c>
      <c r="BB15" s="40">
        <f t="shared" si="1"/>
        <v>26.444444444444443</v>
      </c>
      <c r="BC15" s="41">
        <f t="shared" si="3"/>
        <v>0</v>
      </c>
    </row>
    <row r="16" spans="1:56">
      <c r="A16" s="1">
        <v>10</v>
      </c>
      <c r="B16" s="2"/>
      <c r="C16" s="3" t="s">
        <v>10</v>
      </c>
      <c r="D16" s="5">
        <v>49</v>
      </c>
      <c r="E16" s="5">
        <v>22</v>
      </c>
      <c r="F16" s="5">
        <v>30</v>
      </c>
      <c r="G16" s="5">
        <v>23</v>
      </c>
      <c r="H16" s="5">
        <v>36</v>
      </c>
      <c r="I16" s="5">
        <v>20</v>
      </c>
      <c r="J16" s="5">
        <v>33</v>
      </c>
      <c r="K16" s="5">
        <v>21</v>
      </c>
      <c r="L16" s="5">
        <v>30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39">
        <v>23</v>
      </c>
      <c r="AY16" s="4">
        <v>32</v>
      </c>
      <c r="AZ16" s="4">
        <v>35</v>
      </c>
      <c r="BA16" s="7">
        <f t="shared" si="0"/>
        <v>354</v>
      </c>
      <c r="BB16" s="40">
        <f t="shared" si="1"/>
        <v>29.333333333333332</v>
      </c>
      <c r="BC16" s="41">
        <f t="shared" si="3"/>
        <v>0</v>
      </c>
    </row>
    <row r="17" spans="1:56">
      <c r="A17" s="1">
        <v>11</v>
      </c>
      <c r="B17" s="2"/>
      <c r="C17" s="3" t="s">
        <v>11</v>
      </c>
      <c r="D17" s="5">
        <v>33</v>
      </c>
      <c r="E17" s="5">
        <v>20</v>
      </c>
      <c r="F17" s="5">
        <v>30</v>
      </c>
      <c r="G17" s="5">
        <v>21</v>
      </c>
      <c r="H17" s="5">
        <v>18</v>
      </c>
      <c r="I17" s="5">
        <v>20</v>
      </c>
      <c r="J17" s="5">
        <v>22</v>
      </c>
      <c r="K17" s="5">
        <v>29</v>
      </c>
      <c r="L17" s="5">
        <v>35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39">
        <v>16</v>
      </c>
      <c r="AY17" s="4">
        <v>27</v>
      </c>
      <c r="AZ17" s="4">
        <v>35</v>
      </c>
      <c r="BA17" s="7">
        <f t="shared" si="0"/>
        <v>306</v>
      </c>
      <c r="BB17" s="40">
        <f t="shared" si="1"/>
        <v>25.333333333333332</v>
      </c>
      <c r="BC17" s="41">
        <f t="shared" si="3"/>
        <v>0</v>
      </c>
    </row>
    <row r="18" spans="1:56">
      <c r="A18" s="1">
        <v>12</v>
      </c>
      <c r="B18" s="2"/>
      <c r="C18" s="3" t="s">
        <v>12</v>
      </c>
      <c r="D18" s="5">
        <v>35</v>
      </c>
      <c r="E18" s="5">
        <v>50</v>
      </c>
      <c r="F18" s="5">
        <v>33</v>
      </c>
      <c r="G18" s="5">
        <v>40</v>
      </c>
      <c r="H18" s="5">
        <v>24</v>
      </c>
      <c r="I18" s="5">
        <v>32</v>
      </c>
      <c r="J18" s="5">
        <v>40</v>
      </c>
      <c r="K18" s="5">
        <v>48</v>
      </c>
      <c r="L18" s="5">
        <v>47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39">
        <v>17</v>
      </c>
      <c r="AY18" s="4">
        <v>42</v>
      </c>
      <c r="AZ18" s="4">
        <v>40</v>
      </c>
      <c r="BA18" s="7">
        <f t="shared" si="0"/>
        <v>448</v>
      </c>
      <c r="BB18" s="40">
        <f t="shared" si="1"/>
        <v>38.777777777777779</v>
      </c>
      <c r="BC18" s="41">
        <f t="shared" si="3"/>
        <v>0</v>
      </c>
    </row>
    <row r="19" spans="1:56">
      <c r="A19" s="1">
        <v>13</v>
      </c>
      <c r="B19" s="2"/>
      <c r="C19" s="3" t="s">
        <v>13</v>
      </c>
      <c r="D19" s="5">
        <v>44</v>
      </c>
      <c r="E19" s="5">
        <v>12</v>
      </c>
      <c r="F19" s="5">
        <v>30</v>
      </c>
      <c r="G19" s="5">
        <v>23</v>
      </c>
      <c r="H19" s="5">
        <v>24</v>
      </c>
      <c r="I19" s="5">
        <v>32</v>
      </c>
      <c r="J19" s="5">
        <v>22</v>
      </c>
      <c r="K19" s="5">
        <v>38</v>
      </c>
      <c r="L19" s="5">
        <v>35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39">
        <v>13</v>
      </c>
      <c r="AY19" s="4">
        <v>28</v>
      </c>
      <c r="AZ19" s="4">
        <v>30</v>
      </c>
      <c r="BA19" s="7">
        <f t="shared" si="0"/>
        <v>331</v>
      </c>
      <c r="BB19" s="40">
        <f t="shared" si="1"/>
        <v>28.888888888888889</v>
      </c>
      <c r="BC19" s="41">
        <f t="shared" si="3"/>
        <v>0</v>
      </c>
    </row>
    <row r="20" spans="1:56">
      <c r="A20" s="1">
        <v>14</v>
      </c>
      <c r="B20" s="2"/>
      <c r="C20" s="3" t="s">
        <v>14</v>
      </c>
      <c r="D20" s="5">
        <v>35</v>
      </c>
      <c r="E20" s="5">
        <v>49</v>
      </c>
      <c r="F20" s="5">
        <v>33</v>
      </c>
      <c r="G20" s="5">
        <v>41</v>
      </c>
      <c r="H20" s="5">
        <v>20</v>
      </c>
      <c r="I20" s="5">
        <v>35</v>
      </c>
      <c r="J20" s="5">
        <v>25</v>
      </c>
      <c r="K20" s="5">
        <v>44</v>
      </c>
      <c r="L20" s="5">
        <v>38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39">
        <v>24</v>
      </c>
      <c r="AY20" s="4">
        <v>38</v>
      </c>
      <c r="AZ20" s="4">
        <v>40</v>
      </c>
      <c r="BA20" s="7">
        <f t="shared" si="0"/>
        <v>422</v>
      </c>
      <c r="BB20" s="40">
        <f t="shared" si="1"/>
        <v>35.555555555555557</v>
      </c>
      <c r="BC20" s="41">
        <f t="shared" si="3"/>
        <v>0</v>
      </c>
    </row>
    <row r="21" spans="1:56">
      <c r="A21" s="1">
        <v>15</v>
      </c>
      <c r="B21" s="2"/>
      <c r="C21" s="3" t="s">
        <v>15</v>
      </c>
      <c r="D21" s="5">
        <v>20</v>
      </c>
      <c r="E21" s="5">
        <v>27</v>
      </c>
      <c r="F21" s="5">
        <v>33</v>
      </c>
      <c r="G21" s="5">
        <v>22</v>
      </c>
      <c r="H21" s="5">
        <v>18</v>
      </c>
      <c r="I21" s="5">
        <v>20</v>
      </c>
      <c r="J21" s="5">
        <v>22</v>
      </c>
      <c r="K21" s="5">
        <v>19</v>
      </c>
      <c r="L21" s="5">
        <v>29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39">
        <v>16</v>
      </c>
      <c r="AY21" s="4">
        <v>26</v>
      </c>
      <c r="AZ21" s="4">
        <v>40</v>
      </c>
      <c r="BA21" s="7">
        <f t="shared" si="0"/>
        <v>292</v>
      </c>
      <c r="BB21" s="40">
        <f t="shared" si="1"/>
        <v>23.333333333333332</v>
      </c>
      <c r="BC21" s="41">
        <f t="shared" si="3"/>
        <v>0</v>
      </c>
    </row>
    <row r="22" spans="1:56">
      <c r="A22" s="1">
        <v>16</v>
      </c>
      <c r="B22" s="2"/>
      <c r="C22" s="3" t="s">
        <v>16</v>
      </c>
      <c r="D22" s="5">
        <v>35</v>
      </c>
      <c r="E22" s="5">
        <v>31</v>
      </c>
      <c r="F22" s="5">
        <v>33</v>
      </c>
      <c r="G22" s="5">
        <v>23</v>
      </c>
      <c r="H22" s="5">
        <v>29</v>
      </c>
      <c r="I22" s="5">
        <v>18</v>
      </c>
      <c r="J22" s="5">
        <v>23</v>
      </c>
      <c r="K22" s="5">
        <v>36</v>
      </c>
      <c r="L22" s="5">
        <v>41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39">
        <v>26</v>
      </c>
      <c r="AY22" s="4">
        <v>39</v>
      </c>
      <c r="AZ22" s="4">
        <v>30</v>
      </c>
      <c r="BA22" s="7">
        <f t="shared" si="0"/>
        <v>364</v>
      </c>
      <c r="BB22" s="40">
        <f t="shared" si="1"/>
        <v>29.888888888888889</v>
      </c>
      <c r="BC22" s="41">
        <f t="shared" si="3"/>
        <v>0</v>
      </c>
    </row>
    <row r="23" spans="1:56">
      <c r="A23" s="1">
        <v>17</v>
      </c>
      <c r="B23" s="2"/>
      <c r="C23" s="3" t="s">
        <v>17</v>
      </c>
      <c r="D23" s="5">
        <v>30</v>
      </c>
      <c r="E23" s="5">
        <v>18</v>
      </c>
      <c r="F23" s="5">
        <v>30</v>
      </c>
      <c r="G23" s="5">
        <v>29</v>
      </c>
      <c r="H23" s="5">
        <v>31</v>
      </c>
      <c r="I23" s="5">
        <v>22</v>
      </c>
      <c r="J23" s="5">
        <v>22</v>
      </c>
      <c r="K23" s="5">
        <v>28</v>
      </c>
      <c r="L23" s="5">
        <v>35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39">
        <v>21</v>
      </c>
      <c r="AY23" s="4">
        <v>42</v>
      </c>
      <c r="AZ23" s="4">
        <v>35</v>
      </c>
      <c r="BA23" s="7">
        <f t="shared" si="0"/>
        <v>343</v>
      </c>
      <c r="BB23" s="40">
        <f t="shared" si="1"/>
        <v>27.222222222222221</v>
      </c>
      <c r="BC23" s="41">
        <f t="shared" si="3"/>
        <v>0</v>
      </c>
    </row>
    <row r="24" spans="1:56">
      <c r="A24" s="1">
        <v>18</v>
      </c>
      <c r="B24" s="2"/>
      <c r="C24" s="3" t="s">
        <v>18</v>
      </c>
      <c r="D24" s="5">
        <v>30</v>
      </c>
      <c r="E24" s="5">
        <v>20</v>
      </c>
      <c r="F24" s="5">
        <v>30</v>
      </c>
      <c r="G24" s="5">
        <v>34</v>
      </c>
      <c r="H24" s="5">
        <v>30</v>
      </c>
      <c r="I24" s="5">
        <v>25</v>
      </c>
      <c r="J24" s="5">
        <v>19</v>
      </c>
      <c r="K24" s="5">
        <v>26</v>
      </c>
      <c r="L24" s="5">
        <v>32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39">
        <v>25</v>
      </c>
      <c r="AY24" s="4">
        <v>33</v>
      </c>
      <c r="AZ24" s="4">
        <v>30</v>
      </c>
      <c r="BA24" s="7">
        <f t="shared" si="0"/>
        <v>334</v>
      </c>
      <c r="BB24" s="40">
        <f t="shared" si="1"/>
        <v>27.333333333333332</v>
      </c>
      <c r="BC24" s="41">
        <f t="shared" si="3"/>
        <v>0</v>
      </c>
    </row>
    <row r="25" spans="1:56">
      <c r="A25" s="1">
        <v>19</v>
      </c>
      <c r="B25" s="2"/>
      <c r="C25" s="3" t="s">
        <v>19</v>
      </c>
      <c r="D25" s="5">
        <v>6</v>
      </c>
      <c r="E25" s="5">
        <v>20</v>
      </c>
      <c r="F25" s="5">
        <v>32</v>
      </c>
      <c r="G25" s="5">
        <v>10</v>
      </c>
      <c r="H25" s="5">
        <v>12</v>
      </c>
      <c r="I25" s="5">
        <v>20</v>
      </c>
      <c r="J25" s="5">
        <v>22</v>
      </c>
      <c r="K25" s="5">
        <v>23</v>
      </c>
      <c r="L25" s="5">
        <v>30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39">
        <v>11</v>
      </c>
      <c r="AY25" s="4">
        <v>21</v>
      </c>
      <c r="AZ25" s="4">
        <v>30</v>
      </c>
      <c r="BA25" s="7">
        <f t="shared" si="0"/>
        <v>237</v>
      </c>
      <c r="BB25" s="40">
        <f t="shared" si="1"/>
        <v>19.444444444444443</v>
      </c>
      <c r="BC25" s="41">
        <f t="shared" si="3"/>
        <v>0</v>
      </c>
    </row>
    <row r="26" spans="1:56">
      <c r="A26" s="1">
        <v>20</v>
      </c>
      <c r="B26" s="2"/>
      <c r="C26" s="3" t="s">
        <v>20</v>
      </c>
      <c r="D26" s="5">
        <v>33</v>
      </c>
      <c r="E26" s="5">
        <v>21</v>
      </c>
      <c r="F26" s="5">
        <v>30</v>
      </c>
      <c r="G26" s="5">
        <v>28</v>
      </c>
      <c r="H26" s="5">
        <v>26</v>
      </c>
      <c r="I26" s="5">
        <v>20</v>
      </c>
      <c r="J26" s="5">
        <v>31</v>
      </c>
      <c r="K26" s="5">
        <v>20</v>
      </c>
      <c r="L26" s="5">
        <v>34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39">
        <v>30</v>
      </c>
      <c r="AY26" s="4">
        <v>35</v>
      </c>
      <c r="AZ26" s="4">
        <v>40</v>
      </c>
      <c r="BA26" s="7">
        <f t="shared" si="0"/>
        <v>348</v>
      </c>
      <c r="BB26" s="40">
        <f t="shared" si="1"/>
        <v>27</v>
      </c>
      <c r="BC26" s="41">
        <f t="shared" si="3"/>
        <v>0</v>
      </c>
    </row>
    <row r="27" spans="1:56">
      <c r="A27" s="1">
        <v>21</v>
      </c>
      <c r="B27" s="2"/>
      <c r="C27" s="3" t="s">
        <v>21</v>
      </c>
      <c r="D27" s="5">
        <v>28</v>
      </c>
      <c r="E27" s="5">
        <v>22</v>
      </c>
      <c r="F27" s="5">
        <v>29</v>
      </c>
      <c r="G27" s="5">
        <v>24</v>
      </c>
      <c r="H27" s="5">
        <v>21</v>
      </c>
      <c r="I27" s="5">
        <v>10</v>
      </c>
      <c r="J27" s="5">
        <v>20</v>
      </c>
      <c r="K27" s="5">
        <v>9</v>
      </c>
      <c r="L27" s="5">
        <v>40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39">
        <v>14</v>
      </c>
      <c r="AY27" s="4">
        <v>31</v>
      </c>
      <c r="AZ27" s="4">
        <v>35</v>
      </c>
      <c r="BA27" s="7">
        <f t="shared" si="0"/>
        <v>283</v>
      </c>
      <c r="BB27" s="40">
        <f t="shared" si="1"/>
        <v>22.555555555555557</v>
      </c>
      <c r="BC27" s="41">
        <f t="shared" si="3"/>
        <v>0</v>
      </c>
    </row>
    <row r="28" spans="1:56" hidden="1">
      <c r="A28" s="1">
        <v>22</v>
      </c>
      <c r="B28" s="2"/>
      <c r="C28" s="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9"/>
      <c r="AY28" s="10"/>
      <c r="AZ28" s="10"/>
      <c r="BA28" s="11"/>
      <c r="BB28" s="40" t="b">
        <f t="shared" si="1"/>
        <v>0</v>
      </c>
      <c r="BC28" s="41">
        <f t="shared" si="2"/>
        <v>0</v>
      </c>
      <c r="BD28" s="41">
        <f t="shared" si="3"/>
        <v>0</v>
      </c>
    </row>
    <row r="29" spans="1:56" hidden="1">
      <c r="A29" s="1">
        <v>23</v>
      </c>
      <c r="B29" s="2"/>
      <c r="C29" s="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9"/>
      <c r="AY29" s="10"/>
      <c r="AZ29" s="10"/>
      <c r="BA29" s="11"/>
      <c r="BB29" s="40" t="b">
        <f t="shared" si="1"/>
        <v>0</v>
      </c>
      <c r="BC29" s="41">
        <f t="shared" si="2"/>
        <v>0</v>
      </c>
      <c r="BD29" s="41">
        <f t="shared" si="3"/>
        <v>0</v>
      </c>
    </row>
    <row r="30" spans="1:56" hidden="1">
      <c r="A30" s="1">
        <v>24</v>
      </c>
      <c r="B30" s="2"/>
      <c r="C30" s="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9"/>
      <c r="AY30" s="10"/>
      <c r="AZ30" s="10"/>
      <c r="BA30" s="11"/>
      <c r="BB30" s="40" t="b">
        <f t="shared" si="1"/>
        <v>0</v>
      </c>
      <c r="BC30" s="41">
        <f t="shared" si="2"/>
        <v>0</v>
      </c>
      <c r="BD30" s="41">
        <f t="shared" si="3"/>
        <v>0</v>
      </c>
    </row>
    <row r="31" spans="1:56" hidden="1">
      <c r="A31" s="1">
        <v>25</v>
      </c>
      <c r="B31" s="2"/>
      <c r="C31" s="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9"/>
      <c r="AY31" s="10"/>
      <c r="AZ31" s="10"/>
      <c r="BA31" s="11"/>
      <c r="BB31" s="40" t="b">
        <f t="shared" si="1"/>
        <v>0</v>
      </c>
      <c r="BC31" s="41">
        <f t="shared" si="2"/>
        <v>0</v>
      </c>
      <c r="BD31" s="41">
        <f t="shared" si="3"/>
        <v>0</v>
      </c>
    </row>
    <row r="32" spans="1:56" hidden="1">
      <c r="A32" s="1">
        <v>26</v>
      </c>
      <c r="B32" s="2"/>
      <c r="C32" s="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9"/>
      <c r="AY32" s="10"/>
      <c r="AZ32" s="10"/>
      <c r="BA32" s="11"/>
      <c r="BB32" s="40" t="b">
        <f t="shared" si="1"/>
        <v>0</v>
      </c>
      <c r="BC32" s="41">
        <f t="shared" si="2"/>
        <v>0</v>
      </c>
      <c r="BD32" s="41">
        <f t="shared" si="3"/>
        <v>0</v>
      </c>
    </row>
    <row r="33" spans="1:56" hidden="1">
      <c r="A33" s="1">
        <v>27</v>
      </c>
      <c r="B33" s="2"/>
      <c r="C33" s="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9"/>
      <c r="AY33" s="10"/>
      <c r="AZ33" s="10"/>
      <c r="BA33" s="11"/>
      <c r="BB33" s="40" t="b">
        <f t="shared" si="1"/>
        <v>0</v>
      </c>
      <c r="BC33" s="41">
        <f t="shared" si="2"/>
        <v>0</v>
      </c>
      <c r="BD33" s="41">
        <f t="shared" si="3"/>
        <v>0</v>
      </c>
    </row>
    <row r="34" spans="1:56" hidden="1">
      <c r="A34" s="1">
        <v>28</v>
      </c>
      <c r="B34" s="2"/>
      <c r="C34" s="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9"/>
      <c r="AY34" s="10"/>
      <c r="AZ34" s="10"/>
      <c r="BA34" s="11"/>
      <c r="BB34" s="40" t="b">
        <f t="shared" si="1"/>
        <v>0</v>
      </c>
      <c r="BC34" s="41">
        <f t="shared" si="2"/>
        <v>0</v>
      </c>
      <c r="BD34" s="41">
        <f t="shared" si="3"/>
        <v>0</v>
      </c>
    </row>
    <row r="35" spans="1:56" hidden="1">
      <c r="A35" s="1">
        <v>29</v>
      </c>
      <c r="B35" s="2"/>
      <c r="C35" s="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9"/>
      <c r="AY35" s="10"/>
      <c r="AZ35" s="10"/>
      <c r="BA35" s="11"/>
      <c r="BB35" s="40" t="b">
        <f t="shared" si="1"/>
        <v>0</v>
      </c>
      <c r="BC35" s="41">
        <f t="shared" si="2"/>
        <v>0</v>
      </c>
      <c r="BD35" s="41">
        <f t="shared" si="3"/>
        <v>0</v>
      </c>
    </row>
    <row r="36" spans="1:56" hidden="1">
      <c r="A36" s="1">
        <v>30</v>
      </c>
      <c r="B36" s="2"/>
      <c r="C36" s="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9"/>
      <c r="AY36" s="10"/>
      <c r="AZ36" s="10"/>
      <c r="BA36" s="11"/>
      <c r="BB36" s="40" t="b">
        <f t="shared" si="1"/>
        <v>0</v>
      </c>
      <c r="BC36" s="41">
        <f t="shared" si="2"/>
        <v>0</v>
      </c>
      <c r="BD36" s="41">
        <f t="shared" si="3"/>
        <v>0</v>
      </c>
    </row>
    <row r="37" spans="1:56" hidden="1">
      <c r="A37" s="1">
        <v>31</v>
      </c>
      <c r="B37" s="2"/>
      <c r="C37" s="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9"/>
      <c r="AY37" s="10"/>
      <c r="AZ37" s="10"/>
      <c r="BA37" s="11"/>
      <c r="BB37" s="40" t="b">
        <f t="shared" si="1"/>
        <v>0</v>
      </c>
      <c r="BC37" s="41">
        <f t="shared" si="2"/>
        <v>0</v>
      </c>
      <c r="BD37" s="41">
        <f t="shared" si="3"/>
        <v>0</v>
      </c>
    </row>
    <row r="38" spans="1:56" hidden="1">
      <c r="A38" s="1">
        <v>32</v>
      </c>
      <c r="B38" s="2"/>
      <c r="C38" s="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9"/>
      <c r="AY38" s="10"/>
      <c r="AZ38" s="10"/>
      <c r="BA38" s="11"/>
      <c r="BB38" s="40" t="b">
        <f t="shared" si="1"/>
        <v>0</v>
      </c>
      <c r="BC38" s="41">
        <f t="shared" si="2"/>
        <v>0</v>
      </c>
      <c r="BD38" s="41">
        <f t="shared" si="3"/>
        <v>0</v>
      </c>
    </row>
    <row r="39" spans="1:56" hidden="1">
      <c r="A39" s="1">
        <v>33</v>
      </c>
      <c r="B39" s="2"/>
      <c r="C39" s="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9"/>
      <c r="AY39" s="10"/>
      <c r="AZ39" s="10"/>
      <c r="BA39" s="11"/>
      <c r="BB39" s="40" t="b">
        <f t="shared" si="1"/>
        <v>0</v>
      </c>
      <c r="BC39" s="41">
        <f t="shared" si="2"/>
        <v>0</v>
      </c>
      <c r="BD39" s="41">
        <f t="shared" si="3"/>
        <v>0</v>
      </c>
    </row>
    <row r="40" spans="1:56" hidden="1">
      <c r="A40" s="1">
        <v>34</v>
      </c>
      <c r="B40" s="2"/>
      <c r="C40" s="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9"/>
      <c r="AY40" s="10"/>
      <c r="AZ40" s="10"/>
      <c r="BA40" s="11"/>
      <c r="BB40" s="40" t="b">
        <f t="shared" si="1"/>
        <v>0</v>
      </c>
      <c r="BC40" s="41">
        <f t="shared" si="2"/>
        <v>0</v>
      </c>
      <c r="BD40" s="41">
        <f t="shared" si="3"/>
        <v>0</v>
      </c>
    </row>
    <row r="41" spans="1:56" hidden="1">
      <c r="A41" s="1">
        <v>35</v>
      </c>
      <c r="B41" s="2"/>
      <c r="C41" s="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9"/>
      <c r="AY41" s="10"/>
      <c r="AZ41" s="10"/>
      <c r="BA41" s="11"/>
      <c r="BB41" s="40" t="b">
        <f t="shared" si="1"/>
        <v>0</v>
      </c>
      <c r="BC41" s="41">
        <f t="shared" si="2"/>
        <v>0</v>
      </c>
      <c r="BD41" s="41">
        <f t="shared" si="3"/>
        <v>0</v>
      </c>
    </row>
    <row r="42" spans="1:56" hidden="1">
      <c r="A42" s="1">
        <v>36</v>
      </c>
      <c r="B42" s="2"/>
      <c r="C42" s="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9"/>
      <c r="AY42" s="10"/>
      <c r="AZ42" s="10"/>
      <c r="BA42" s="11"/>
      <c r="BB42" s="40" t="b">
        <f t="shared" si="1"/>
        <v>0</v>
      </c>
      <c r="BC42" s="41">
        <f t="shared" si="2"/>
        <v>0</v>
      </c>
      <c r="BD42" s="41">
        <f t="shared" si="3"/>
        <v>0</v>
      </c>
    </row>
    <row r="43" spans="1:56" hidden="1">
      <c r="A43" s="1">
        <v>37</v>
      </c>
      <c r="B43" s="2"/>
      <c r="C43" s="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9"/>
      <c r="AY43" s="10"/>
      <c r="AZ43" s="10"/>
      <c r="BA43" s="11"/>
      <c r="BB43" s="40" t="b">
        <f t="shared" si="1"/>
        <v>0</v>
      </c>
      <c r="BC43" s="41">
        <f t="shared" si="2"/>
        <v>0</v>
      </c>
      <c r="BD43" s="41">
        <f t="shared" si="3"/>
        <v>0</v>
      </c>
    </row>
    <row r="44" spans="1:56" hidden="1">
      <c r="A44" s="1">
        <v>38</v>
      </c>
      <c r="B44" s="2"/>
      <c r="C44" s="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9"/>
      <c r="AY44" s="10"/>
      <c r="AZ44" s="10"/>
      <c r="BA44" s="11"/>
      <c r="BB44" s="40" t="b">
        <f t="shared" si="1"/>
        <v>0</v>
      </c>
      <c r="BC44" s="41">
        <f t="shared" si="2"/>
        <v>0</v>
      </c>
      <c r="BD44" s="41">
        <f t="shared" si="3"/>
        <v>0</v>
      </c>
    </row>
    <row r="45" spans="1:56" hidden="1">
      <c r="A45" s="1">
        <v>39</v>
      </c>
      <c r="B45" s="2"/>
      <c r="C45" s="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9"/>
      <c r="AY45" s="10"/>
      <c r="AZ45" s="10"/>
      <c r="BA45" s="11"/>
      <c r="BB45" s="40" t="b">
        <f t="shared" si="1"/>
        <v>0</v>
      </c>
      <c r="BC45" s="41">
        <f t="shared" si="2"/>
        <v>0</v>
      </c>
      <c r="BD45" s="41">
        <f t="shared" si="3"/>
        <v>0</v>
      </c>
    </row>
    <row r="46" spans="1:56" hidden="1">
      <c r="A46" s="1">
        <v>40</v>
      </c>
      <c r="B46" s="2"/>
      <c r="C46" s="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9"/>
      <c r="AY46" s="10"/>
      <c r="AZ46" s="10"/>
      <c r="BA46" s="11"/>
      <c r="BB46" s="40" t="b">
        <f t="shared" si="1"/>
        <v>0</v>
      </c>
      <c r="BC46" s="41">
        <f t="shared" si="2"/>
        <v>0</v>
      </c>
      <c r="BD46" s="41">
        <f t="shared" si="3"/>
        <v>0</v>
      </c>
    </row>
    <row r="47" spans="1:56" hidden="1">
      <c r="A47" s="1">
        <v>41</v>
      </c>
      <c r="B47" s="2"/>
      <c r="C47" s="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9"/>
      <c r="AY47" s="10"/>
      <c r="AZ47" s="10"/>
      <c r="BA47" s="11"/>
      <c r="BB47" s="40" t="b">
        <f t="shared" si="1"/>
        <v>0</v>
      </c>
      <c r="BC47" s="41">
        <f t="shared" si="2"/>
        <v>0</v>
      </c>
      <c r="BD47" s="41">
        <f t="shared" si="3"/>
        <v>0</v>
      </c>
    </row>
    <row r="48" spans="1:56" hidden="1">
      <c r="A48" s="1">
        <v>42</v>
      </c>
      <c r="B48" s="2"/>
      <c r="C48" s="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9"/>
      <c r="AY48" s="10"/>
      <c r="AZ48" s="10"/>
      <c r="BA48" s="11"/>
      <c r="BB48" s="40" t="b">
        <f t="shared" si="1"/>
        <v>0</v>
      </c>
      <c r="BC48" s="41">
        <f t="shared" si="2"/>
        <v>0</v>
      </c>
      <c r="BD48" s="41">
        <f t="shared" si="3"/>
        <v>0</v>
      </c>
    </row>
    <row r="49" spans="1:56" hidden="1">
      <c r="A49" s="1">
        <v>43</v>
      </c>
      <c r="B49" s="2"/>
      <c r="C49" s="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9"/>
      <c r="AY49" s="10"/>
      <c r="AZ49" s="10"/>
      <c r="BA49" s="11"/>
      <c r="BB49" s="40" t="b">
        <f t="shared" si="1"/>
        <v>0</v>
      </c>
      <c r="BC49" s="41">
        <f t="shared" si="2"/>
        <v>0</v>
      </c>
      <c r="BD49" s="41">
        <f t="shared" si="3"/>
        <v>0</v>
      </c>
    </row>
    <row r="50" spans="1:56" hidden="1">
      <c r="A50" s="1">
        <v>44</v>
      </c>
      <c r="B50" s="2"/>
      <c r="C50" s="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9"/>
      <c r="AY50" s="10"/>
      <c r="AZ50" s="10"/>
      <c r="BA50" s="11"/>
      <c r="BB50" s="40" t="b">
        <f t="shared" si="1"/>
        <v>0</v>
      </c>
      <c r="BC50" s="41">
        <f t="shared" si="2"/>
        <v>0</v>
      </c>
      <c r="BD50" s="41">
        <f t="shared" si="3"/>
        <v>0</v>
      </c>
    </row>
    <row r="51" spans="1:56" hidden="1">
      <c r="A51" s="1">
        <v>45</v>
      </c>
      <c r="B51" s="2"/>
      <c r="C51" s="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9"/>
      <c r="AY51" s="10"/>
      <c r="AZ51" s="10"/>
      <c r="BA51" s="11"/>
      <c r="BB51" s="40" t="b">
        <f t="shared" si="1"/>
        <v>0</v>
      </c>
      <c r="BC51" s="41">
        <f t="shared" si="2"/>
        <v>0</v>
      </c>
      <c r="BD51" s="41">
        <f t="shared" si="3"/>
        <v>0</v>
      </c>
    </row>
    <row r="52" spans="1:56" hidden="1">
      <c r="A52" s="1">
        <v>46</v>
      </c>
      <c r="B52" s="2"/>
      <c r="C52" s="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9"/>
      <c r="AY52" s="10"/>
      <c r="AZ52" s="10"/>
      <c r="BA52" s="11"/>
      <c r="BB52" s="40" t="b">
        <f t="shared" si="1"/>
        <v>0</v>
      </c>
      <c r="BC52" s="41">
        <f t="shared" si="2"/>
        <v>0</v>
      </c>
      <c r="BD52" s="41">
        <f t="shared" si="3"/>
        <v>0</v>
      </c>
    </row>
    <row r="53" spans="1:56" hidden="1">
      <c r="A53" s="1">
        <v>47</v>
      </c>
      <c r="B53" s="2"/>
      <c r="C53" s="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9"/>
      <c r="AY53" s="10"/>
      <c r="AZ53" s="10"/>
      <c r="BA53" s="11"/>
      <c r="BB53" s="40" t="b">
        <f t="shared" si="1"/>
        <v>0</v>
      </c>
      <c r="BC53" s="41">
        <f t="shared" si="2"/>
        <v>0</v>
      </c>
      <c r="BD53" s="41">
        <f t="shared" si="3"/>
        <v>0</v>
      </c>
    </row>
    <row r="54" spans="1:56" hidden="1">
      <c r="A54" s="1">
        <v>48</v>
      </c>
      <c r="B54" s="2"/>
      <c r="C54" s="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9"/>
      <c r="AY54" s="10"/>
      <c r="AZ54" s="10"/>
      <c r="BA54" s="11"/>
      <c r="BB54" s="40" t="b">
        <f t="shared" si="1"/>
        <v>0</v>
      </c>
      <c r="BC54" s="41">
        <f t="shared" si="2"/>
        <v>0</v>
      </c>
      <c r="BD54" s="41">
        <f t="shared" si="3"/>
        <v>0</v>
      </c>
    </row>
    <row r="55" spans="1:56" hidden="1">
      <c r="A55" s="1">
        <v>49</v>
      </c>
      <c r="B55" s="2"/>
      <c r="C55" s="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9"/>
      <c r="AY55" s="10"/>
      <c r="AZ55" s="10"/>
      <c r="BA55" s="11"/>
      <c r="BB55" s="40" t="b">
        <f t="shared" si="1"/>
        <v>0</v>
      </c>
      <c r="BC55" s="41">
        <f t="shared" si="2"/>
        <v>0</v>
      </c>
      <c r="BD55" s="41">
        <f t="shared" si="3"/>
        <v>0</v>
      </c>
    </row>
    <row r="56" spans="1:56" hidden="1">
      <c r="A56" s="1">
        <v>50</v>
      </c>
      <c r="B56" s="2"/>
      <c r="C56" s="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9"/>
      <c r="AY56" s="10"/>
      <c r="AZ56" s="10"/>
      <c r="BA56" s="11"/>
      <c r="BB56" s="40" t="b">
        <f t="shared" si="1"/>
        <v>0</v>
      </c>
      <c r="BC56" s="41">
        <f t="shared" si="2"/>
        <v>0</v>
      </c>
      <c r="BD56" s="41">
        <f t="shared" si="3"/>
        <v>0</v>
      </c>
    </row>
    <row r="57" spans="1:56" hidden="1">
      <c r="A57" s="1">
        <v>51</v>
      </c>
      <c r="B57" s="2"/>
      <c r="C57" s="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9"/>
      <c r="AY57" s="10"/>
      <c r="AZ57" s="10"/>
      <c r="BA57" s="11"/>
      <c r="BB57" s="40" t="b">
        <f t="shared" si="1"/>
        <v>0</v>
      </c>
      <c r="BC57" s="41">
        <f t="shared" si="2"/>
        <v>0</v>
      </c>
      <c r="BD57" s="41">
        <f t="shared" si="3"/>
        <v>0</v>
      </c>
    </row>
    <row r="58" spans="1:56" hidden="1">
      <c r="A58" s="1">
        <v>52</v>
      </c>
      <c r="B58" s="2"/>
      <c r="C58" s="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9"/>
      <c r="AY58" s="10"/>
      <c r="AZ58" s="10"/>
      <c r="BA58" s="11"/>
      <c r="BB58" s="40" t="b">
        <f t="shared" si="1"/>
        <v>0</v>
      </c>
      <c r="BC58" s="41">
        <f t="shared" si="2"/>
        <v>0</v>
      </c>
      <c r="BD58" s="41">
        <f t="shared" si="3"/>
        <v>0</v>
      </c>
    </row>
    <row r="59" spans="1:56" hidden="1">
      <c r="A59" s="1">
        <v>53</v>
      </c>
      <c r="B59" s="2"/>
      <c r="C59" s="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9"/>
      <c r="AY59" s="10"/>
      <c r="AZ59" s="10"/>
      <c r="BA59" s="11"/>
      <c r="BB59" s="40" t="b">
        <f t="shared" si="1"/>
        <v>0</v>
      </c>
      <c r="BC59" s="41">
        <f t="shared" si="2"/>
        <v>0</v>
      </c>
      <c r="BD59" s="41">
        <f t="shared" si="3"/>
        <v>0</v>
      </c>
    </row>
    <row r="60" spans="1:56" hidden="1">
      <c r="A60" s="1">
        <v>54</v>
      </c>
      <c r="B60" s="2"/>
      <c r="C60" s="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9"/>
      <c r="AY60" s="10"/>
      <c r="AZ60" s="10"/>
      <c r="BA60" s="11"/>
      <c r="BB60" s="40" t="b">
        <f t="shared" si="1"/>
        <v>0</v>
      </c>
      <c r="BC60" s="41">
        <f t="shared" si="2"/>
        <v>0</v>
      </c>
      <c r="BD60" s="41">
        <f t="shared" si="3"/>
        <v>0</v>
      </c>
    </row>
    <row r="61" spans="1:56" hidden="1">
      <c r="A61" s="1">
        <v>55</v>
      </c>
      <c r="B61" s="2"/>
      <c r="C61" s="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9"/>
      <c r="AY61" s="10"/>
      <c r="AZ61" s="10"/>
      <c r="BA61" s="11"/>
      <c r="BB61" s="40" t="b">
        <f t="shared" si="1"/>
        <v>0</v>
      </c>
      <c r="BC61" s="41">
        <f t="shared" si="2"/>
        <v>0</v>
      </c>
      <c r="BD61" s="41">
        <f t="shared" si="3"/>
        <v>0</v>
      </c>
    </row>
    <row r="62" spans="1:56" hidden="1">
      <c r="A62" s="1">
        <v>56</v>
      </c>
      <c r="B62" s="2"/>
      <c r="C62" s="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9"/>
      <c r="AY62" s="10"/>
      <c r="AZ62" s="10"/>
      <c r="BA62" s="11"/>
      <c r="BB62" s="40" t="b">
        <f t="shared" si="1"/>
        <v>0</v>
      </c>
      <c r="BC62" s="41">
        <f t="shared" si="2"/>
        <v>0</v>
      </c>
      <c r="BD62" s="41">
        <f t="shared" si="3"/>
        <v>0</v>
      </c>
    </row>
    <row r="63" spans="1:56" hidden="1">
      <c r="A63" s="1">
        <v>57</v>
      </c>
      <c r="B63" s="2"/>
      <c r="C63" s="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9"/>
      <c r="AY63" s="10"/>
      <c r="AZ63" s="10"/>
      <c r="BA63" s="11"/>
      <c r="BB63" s="40" t="b">
        <f t="shared" si="1"/>
        <v>0</v>
      </c>
      <c r="BC63" s="41">
        <f t="shared" si="2"/>
        <v>0</v>
      </c>
      <c r="BD63" s="41">
        <f t="shared" si="3"/>
        <v>0</v>
      </c>
    </row>
    <row r="64" spans="1:56" hidden="1">
      <c r="A64" s="1">
        <v>58</v>
      </c>
      <c r="B64" s="2"/>
      <c r="C64" s="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9"/>
      <c r="AY64" s="10"/>
      <c r="AZ64" s="10"/>
      <c r="BA64" s="11"/>
      <c r="BB64" s="40" t="b">
        <f t="shared" si="1"/>
        <v>0</v>
      </c>
      <c r="BC64" s="41">
        <f t="shared" si="2"/>
        <v>0</v>
      </c>
      <c r="BD64" s="41">
        <f t="shared" si="3"/>
        <v>0</v>
      </c>
    </row>
    <row r="65" spans="1:56" hidden="1">
      <c r="A65" s="1">
        <v>59</v>
      </c>
      <c r="B65" s="2"/>
      <c r="C65" s="3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9"/>
      <c r="AY65" s="10"/>
      <c r="AZ65" s="10"/>
      <c r="BA65" s="11"/>
      <c r="BB65" s="40" t="b">
        <f t="shared" si="1"/>
        <v>0</v>
      </c>
      <c r="BC65" s="41">
        <f t="shared" si="2"/>
        <v>0</v>
      </c>
      <c r="BD65" s="41">
        <f t="shared" si="3"/>
        <v>0</v>
      </c>
    </row>
    <row r="66" spans="1:56" hidden="1">
      <c r="A66" s="1">
        <v>60</v>
      </c>
      <c r="B66" s="2"/>
      <c r="C66" s="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9"/>
      <c r="AY66" s="10"/>
      <c r="AZ66" s="10"/>
      <c r="BA66" s="11"/>
      <c r="BB66" s="40" t="b">
        <f t="shared" si="1"/>
        <v>0</v>
      </c>
      <c r="BC66" s="41">
        <f t="shared" si="2"/>
        <v>0</v>
      </c>
      <c r="BD66" s="41">
        <f t="shared" si="3"/>
        <v>0</v>
      </c>
    </row>
    <row r="67" spans="1:56" hidden="1">
      <c r="A67" s="1">
        <v>61</v>
      </c>
      <c r="B67" s="2"/>
      <c r="C67" s="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9"/>
      <c r="AY67" s="10"/>
      <c r="AZ67" s="10"/>
      <c r="BA67" s="11"/>
      <c r="BB67" s="40" t="b">
        <f t="shared" si="1"/>
        <v>0</v>
      </c>
      <c r="BC67" s="41">
        <f t="shared" si="2"/>
        <v>0</v>
      </c>
      <c r="BD67" s="41">
        <f t="shared" si="3"/>
        <v>0</v>
      </c>
    </row>
    <row r="68" spans="1:56" hidden="1">
      <c r="A68" s="1">
        <v>62</v>
      </c>
      <c r="B68" s="2"/>
      <c r="C68" s="3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9"/>
      <c r="AY68" s="10"/>
      <c r="AZ68" s="10"/>
      <c r="BA68" s="11"/>
      <c r="BB68" s="40" t="b">
        <f t="shared" si="1"/>
        <v>0</v>
      </c>
      <c r="BC68" s="41">
        <f t="shared" si="2"/>
        <v>0</v>
      </c>
      <c r="BD68" s="41">
        <f t="shared" si="3"/>
        <v>0</v>
      </c>
    </row>
    <row r="69" spans="1:56" hidden="1">
      <c r="A69" s="1">
        <v>63</v>
      </c>
      <c r="B69" s="2"/>
      <c r="C69" s="3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9"/>
      <c r="AY69" s="10"/>
      <c r="AZ69" s="10"/>
      <c r="BA69" s="11"/>
      <c r="BB69" s="40" t="b">
        <f t="shared" si="1"/>
        <v>0</v>
      </c>
      <c r="BC69" s="41">
        <f t="shared" si="2"/>
        <v>0</v>
      </c>
      <c r="BD69" s="41">
        <f t="shared" si="3"/>
        <v>0</v>
      </c>
    </row>
    <row r="70" spans="1:56" hidden="1">
      <c r="A70" s="1">
        <v>64</v>
      </c>
      <c r="B70" s="2"/>
      <c r="C70" s="3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9"/>
      <c r="AY70" s="10"/>
      <c r="AZ70" s="10"/>
      <c r="BA70" s="11"/>
      <c r="BB70" s="40" t="b">
        <f t="shared" si="1"/>
        <v>0</v>
      </c>
      <c r="BC70" s="41">
        <f t="shared" si="2"/>
        <v>0</v>
      </c>
      <c r="BD70" s="41">
        <f t="shared" si="3"/>
        <v>0</v>
      </c>
    </row>
    <row r="71" spans="1:56" hidden="1">
      <c r="A71" s="1">
        <v>65</v>
      </c>
      <c r="B71" s="2"/>
      <c r="C71" s="3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9"/>
      <c r="AY71" s="10"/>
      <c r="AZ71" s="10"/>
      <c r="BA71" s="11"/>
      <c r="BB71" s="40" t="b">
        <f t="shared" si="1"/>
        <v>0</v>
      </c>
      <c r="BC71" s="41">
        <f t="shared" si="2"/>
        <v>0</v>
      </c>
      <c r="BD71" s="41">
        <f t="shared" si="3"/>
        <v>0</v>
      </c>
    </row>
    <row r="72" spans="1:56" hidden="1">
      <c r="A72" s="1">
        <v>66</v>
      </c>
      <c r="B72" s="2"/>
      <c r="C72" s="3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9"/>
      <c r="AY72" s="10"/>
      <c r="AZ72" s="10"/>
      <c r="BA72" s="11"/>
      <c r="BB72" s="40" t="b">
        <f t="shared" ref="BB72:BB135" si="4">IF(SUM(D72:AW72)&gt;0,(SUM(D72:AW72)/COUNTIF(D72:AW72,"&gt;0")))</f>
        <v>0</v>
      </c>
      <c r="BC72" s="41">
        <f t="shared" ref="BC72:BC135" si="5">COUNTIF($D72:$AW72,"Хор")</f>
        <v>0</v>
      </c>
      <c r="BD72" s="41">
        <f t="shared" ref="BD72:BD135" si="6">COUNTIF($D72:$AW72,"Удв")</f>
        <v>0</v>
      </c>
    </row>
    <row r="73" spans="1:56" hidden="1">
      <c r="A73" s="1">
        <v>67</v>
      </c>
      <c r="B73" s="2"/>
      <c r="C73" s="3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9"/>
      <c r="AY73" s="10"/>
      <c r="AZ73" s="10"/>
      <c r="BA73" s="11"/>
      <c r="BB73" s="40" t="b">
        <f t="shared" si="4"/>
        <v>0</v>
      </c>
      <c r="BC73" s="41">
        <f t="shared" si="5"/>
        <v>0</v>
      </c>
      <c r="BD73" s="41">
        <f t="shared" si="6"/>
        <v>0</v>
      </c>
    </row>
    <row r="74" spans="1:56" hidden="1">
      <c r="A74" s="1">
        <v>68</v>
      </c>
      <c r="B74" s="2"/>
      <c r="C74" s="3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9"/>
      <c r="AY74" s="10"/>
      <c r="AZ74" s="10"/>
      <c r="BA74" s="11"/>
      <c r="BB74" s="40" t="b">
        <f t="shared" si="4"/>
        <v>0</v>
      </c>
      <c r="BC74" s="41">
        <f t="shared" si="5"/>
        <v>0</v>
      </c>
      <c r="BD74" s="41">
        <f t="shared" si="6"/>
        <v>0</v>
      </c>
    </row>
    <row r="75" spans="1:56" hidden="1">
      <c r="A75" s="1">
        <v>69</v>
      </c>
      <c r="B75" s="2"/>
      <c r="C75" s="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9"/>
      <c r="AY75" s="10"/>
      <c r="AZ75" s="10"/>
      <c r="BA75" s="11"/>
      <c r="BB75" s="40" t="b">
        <f t="shared" si="4"/>
        <v>0</v>
      </c>
      <c r="BC75" s="41">
        <f t="shared" si="5"/>
        <v>0</v>
      </c>
      <c r="BD75" s="41">
        <f t="shared" si="6"/>
        <v>0</v>
      </c>
    </row>
    <row r="76" spans="1:56" hidden="1">
      <c r="A76" s="1">
        <v>70</v>
      </c>
      <c r="B76" s="2"/>
      <c r="C76" s="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9"/>
      <c r="AY76" s="10"/>
      <c r="AZ76" s="10"/>
      <c r="BA76" s="11"/>
      <c r="BB76" s="40" t="b">
        <f t="shared" si="4"/>
        <v>0</v>
      </c>
      <c r="BC76" s="41">
        <f t="shared" si="5"/>
        <v>0</v>
      </c>
      <c r="BD76" s="41">
        <f t="shared" si="6"/>
        <v>0</v>
      </c>
    </row>
    <row r="77" spans="1:56" hidden="1">
      <c r="A77" s="1">
        <v>71</v>
      </c>
      <c r="B77" s="2"/>
      <c r="C77" s="3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9"/>
      <c r="AY77" s="10"/>
      <c r="AZ77" s="10"/>
      <c r="BA77" s="11"/>
      <c r="BB77" s="40" t="b">
        <f t="shared" si="4"/>
        <v>0</v>
      </c>
      <c r="BC77" s="41">
        <f t="shared" si="5"/>
        <v>0</v>
      </c>
      <c r="BD77" s="41">
        <f t="shared" si="6"/>
        <v>0</v>
      </c>
    </row>
    <row r="78" spans="1:56" hidden="1">
      <c r="A78" s="1">
        <v>72</v>
      </c>
      <c r="B78" s="2"/>
      <c r="C78" s="3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9"/>
      <c r="AY78" s="10"/>
      <c r="AZ78" s="10"/>
      <c r="BA78" s="11"/>
      <c r="BB78" s="40" t="b">
        <f t="shared" si="4"/>
        <v>0</v>
      </c>
      <c r="BC78" s="41">
        <f t="shared" si="5"/>
        <v>0</v>
      </c>
      <c r="BD78" s="41">
        <f t="shared" si="6"/>
        <v>0</v>
      </c>
    </row>
    <row r="79" spans="1:56" hidden="1">
      <c r="A79" s="1">
        <v>73</v>
      </c>
      <c r="B79" s="2"/>
      <c r="C79" s="3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9"/>
      <c r="AY79" s="10"/>
      <c r="AZ79" s="10"/>
      <c r="BA79" s="11"/>
      <c r="BB79" s="40" t="b">
        <f t="shared" si="4"/>
        <v>0</v>
      </c>
      <c r="BC79" s="41">
        <f t="shared" si="5"/>
        <v>0</v>
      </c>
      <c r="BD79" s="41">
        <f t="shared" si="6"/>
        <v>0</v>
      </c>
    </row>
    <row r="80" spans="1:56" hidden="1">
      <c r="A80" s="1">
        <v>74</v>
      </c>
      <c r="B80" s="2"/>
      <c r="C80" s="3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9"/>
      <c r="AY80" s="10"/>
      <c r="AZ80" s="10"/>
      <c r="BA80" s="11"/>
      <c r="BB80" s="40" t="b">
        <f t="shared" si="4"/>
        <v>0</v>
      </c>
      <c r="BC80" s="41">
        <f t="shared" si="5"/>
        <v>0</v>
      </c>
      <c r="BD80" s="41">
        <f t="shared" si="6"/>
        <v>0</v>
      </c>
    </row>
    <row r="81" spans="1:56" hidden="1">
      <c r="A81" s="1">
        <v>75</v>
      </c>
      <c r="B81" s="2"/>
      <c r="C81" s="3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9"/>
      <c r="AY81" s="10"/>
      <c r="AZ81" s="10"/>
      <c r="BA81" s="11"/>
      <c r="BB81" s="40" t="b">
        <f t="shared" si="4"/>
        <v>0</v>
      </c>
      <c r="BC81" s="41">
        <f t="shared" si="5"/>
        <v>0</v>
      </c>
      <c r="BD81" s="41">
        <f t="shared" si="6"/>
        <v>0</v>
      </c>
    </row>
    <row r="82" spans="1:56" hidden="1">
      <c r="A82" s="1">
        <v>76</v>
      </c>
      <c r="B82" s="2"/>
      <c r="C82" s="3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9"/>
      <c r="AY82" s="10"/>
      <c r="AZ82" s="10"/>
      <c r="BA82" s="11"/>
      <c r="BB82" s="40" t="b">
        <f t="shared" si="4"/>
        <v>0</v>
      </c>
      <c r="BC82" s="41">
        <f t="shared" si="5"/>
        <v>0</v>
      </c>
      <c r="BD82" s="41">
        <f t="shared" si="6"/>
        <v>0</v>
      </c>
    </row>
    <row r="83" spans="1:56" hidden="1">
      <c r="A83" s="1">
        <v>77</v>
      </c>
      <c r="B83" s="2"/>
      <c r="C83" s="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9"/>
      <c r="AY83" s="10"/>
      <c r="AZ83" s="10"/>
      <c r="BA83" s="11"/>
      <c r="BB83" s="40" t="b">
        <f t="shared" si="4"/>
        <v>0</v>
      </c>
      <c r="BC83" s="41">
        <f t="shared" si="5"/>
        <v>0</v>
      </c>
      <c r="BD83" s="41">
        <f t="shared" si="6"/>
        <v>0</v>
      </c>
    </row>
    <row r="84" spans="1:56" hidden="1">
      <c r="A84" s="1">
        <v>78</v>
      </c>
      <c r="B84" s="2"/>
      <c r="C84" s="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9"/>
      <c r="AY84" s="10"/>
      <c r="AZ84" s="10"/>
      <c r="BA84" s="11"/>
      <c r="BB84" s="40" t="b">
        <f t="shared" si="4"/>
        <v>0</v>
      </c>
      <c r="BC84" s="41">
        <f t="shared" si="5"/>
        <v>0</v>
      </c>
      <c r="BD84" s="41">
        <f t="shared" si="6"/>
        <v>0</v>
      </c>
    </row>
    <row r="85" spans="1:56" hidden="1">
      <c r="A85" s="1">
        <v>79</v>
      </c>
      <c r="B85" s="2"/>
      <c r="C85" s="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9"/>
      <c r="AY85" s="10"/>
      <c r="AZ85" s="10"/>
      <c r="BA85" s="11"/>
      <c r="BB85" s="40" t="b">
        <f t="shared" si="4"/>
        <v>0</v>
      </c>
      <c r="BC85" s="41">
        <f t="shared" si="5"/>
        <v>0</v>
      </c>
      <c r="BD85" s="41">
        <f t="shared" si="6"/>
        <v>0</v>
      </c>
    </row>
    <row r="86" spans="1:56" hidden="1">
      <c r="A86" s="1">
        <v>80</v>
      </c>
      <c r="B86" s="2"/>
      <c r="C86" s="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9"/>
      <c r="AY86" s="10"/>
      <c r="AZ86" s="10"/>
      <c r="BA86" s="11"/>
      <c r="BB86" s="40" t="b">
        <f t="shared" si="4"/>
        <v>0</v>
      </c>
      <c r="BC86" s="41">
        <f t="shared" si="5"/>
        <v>0</v>
      </c>
      <c r="BD86" s="41">
        <f t="shared" si="6"/>
        <v>0</v>
      </c>
    </row>
    <row r="87" spans="1:56" hidden="1">
      <c r="A87" s="1">
        <v>81</v>
      </c>
      <c r="B87" s="2"/>
      <c r="C87" s="3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9"/>
      <c r="AY87" s="10"/>
      <c r="AZ87" s="10"/>
      <c r="BA87" s="11"/>
      <c r="BB87" s="40" t="b">
        <f t="shared" si="4"/>
        <v>0</v>
      </c>
      <c r="BC87" s="41">
        <f t="shared" si="5"/>
        <v>0</v>
      </c>
      <c r="BD87" s="41">
        <f t="shared" si="6"/>
        <v>0</v>
      </c>
    </row>
    <row r="88" spans="1:56" hidden="1">
      <c r="A88" s="1">
        <v>82</v>
      </c>
      <c r="B88" s="2"/>
      <c r="C88" s="3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9"/>
      <c r="AY88" s="10"/>
      <c r="AZ88" s="10"/>
      <c r="BA88" s="11"/>
      <c r="BB88" s="40" t="b">
        <f t="shared" si="4"/>
        <v>0</v>
      </c>
      <c r="BC88" s="41">
        <f t="shared" si="5"/>
        <v>0</v>
      </c>
      <c r="BD88" s="41">
        <f t="shared" si="6"/>
        <v>0</v>
      </c>
    </row>
    <row r="89" spans="1:56" hidden="1">
      <c r="A89" s="1">
        <v>83</v>
      </c>
      <c r="B89" s="2"/>
      <c r="C89" s="3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9"/>
      <c r="AY89" s="10"/>
      <c r="AZ89" s="10"/>
      <c r="BA89" s="11"/>
      <c r="BB89" s="40" t="b">
        <f t="shared" si="4"/>
        <v>0</v>
      </c>
      <c r="BC89" s="41">
        <f t="shared" si="5"/>
        <v>0</v>
      </c>
      <c r="BD89" s="41">
        <f t="shared" si="6"/>
        <v>0</v>
      </c>
    </row>
    <row r="90" spans="1:56" hidden="1">
      <c r="A90" s="1">
        <v>84</v>
      </c>
      <c r="B90" s="2"/>
      <c r="C90" s="3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9"/>
      <c r="AY90" s="10"/>
      <c r="AZ90" s="10"/>
      <c r="BA90" s="11"/>
      <c r="BB90" s="40" t="b">
        <f t="shared" si="4"/>
        <v>0</v>
      </c>
      <c r="BC90" s="41">
        <f t="shared" si="5"/>
        <v>0</v>
      </c>
      <c r="BD90" s="41">
        <f t="shared" si="6"/>
        <v>0</v>
      </c>
    </row>
    <row r="91" spans="1:56" hidden="1">
      <c r="A91" s="1">
        <v>85</v>
      </c>
      <c r="B91" s="2"/>
      <c r="C91" s="3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9"/>
      <c r="AY91" s="10"/>
      <c r="AZ91" s="10"/>
      <c r="BA91" s="11"/>
      <c r="BB91" s="40" t="b">
        <f t="shared" si="4"/>
        <v>0</v>
      </c>
      <c r="BC91" s="41">
        <f t="shared" si="5"/>
        <v>0</v>
      </c>
      <c r="BD91" s="41">
        <f t="shared" si="6"/>
        <v>0</v>
      </c>
    </row>
    <row r="92" spans="1:56" hidden="1">
      <c r="A92" s="1">
        <v>86</v>
      </c>
      <c r="B92" s="2"/>
      <c r="C92" s="3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9"/>
      <c r="AY92" s="10"/>
      <c r="AZ92" s="10"/>
      <c r="BA92" s="11"/>
      <c r="BB92" s="40" t="b">
        <f t="shared" si="4"/>
        <v>0</v>
      </c>
      <c r="BC92" s="41">
        <f t="shared" si="5"/>
        <v>0</v>
      </c>
      <c r="BD92" s="41">
        <f t="shared" si="6"/>
        <v>0</v>
      </c>
    </row>
    <row r="93" spans="1:56" hidden="1">
      <c r="A93" s="1">
        <v>87</v>
      </c>
      <c r="B93" s="2"/>
      <c r="C93" s="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9"/>
      <c r="AY93" s="10"/>
      <c r="AZ93" s="10"/>
      <c r="BA93" s="11"/>
      <c r="BB93" s="40" t="b">
        <f t="shared" si="4"/>
        <v>0</v>
      </c>
      <c r="BC93" s="41">
        <f t="shared" si="5"/>
        <v>0</v>
      </c>
      <c r="BD93" s="41">
        <f t="shared" si="6"/>
        <v>0</v>
      </c>
    </row>
    <row r="94" spans="1:56" hidden="1">
      <c r="A94" s="1">
        <v>88</v>
      </c>
      <c r="B94" s="2"/>
      <c r="C94" s="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9"/>
      <c r="AY94" s="10"/>
      <c r="AZ94" s="10"/>
      <c r="BA94" s="11"/>
      <c r="BB94" s="40" t="b">
        <f t="shared" si="4"/>
        <v>0</v>
      </c>
      <c r="BC94" s="41">
        <f t="shared" si="5"/>
        <v>0</v>
      </c>
      <c r="BD94" s="41">
        <f t="shared" si="6"/>
        <v>0</v>
      </c>
    </row>
    <row r="95" spans="1:56" hidden="1">
      <c r="A95" s="1">
        <v>89</v>
      </c>
      <c r="B95" s="2"/>
      <c r="C95" s="3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9"/>
      <c r="AY95" s="10"/>
      <c r="AZ95" s="10"/>
      <c r="BA95" s="11"/>
      <c r="BB95" s="40" t="b">
        <f t="shared" si="4"/>
        <v>0</v>
      </c>
      <c r="BC95" s="41">
        <f t="shared" si="5"/>
        <v>0</v>
      </c>
      <c r="BD95" s="41">
        <f t="shared" si="6"/>
        <v>0</v>
      </c>
    </row>
    <row r="96" spans="1:56" hidden="1">
      <c r="A96" s="1">
        <v>90</v>
      </c>
      <c r="B96" s="2"/>
      <c r="C96" s="3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9"/>
      <c r="AY96" s="10"/>
      <c r="AZ96" s="10"/>
      <c r="BA96" s="11"/>
      <c r="BB96" s="40" t="b">
        <f t="shared" si="4"/>
        <v>0</v>
      </c>
      <c r="BC96" s="41">
        <f t="shared" si="5"/>
        <v>0</v>
      </c>
      <c r="BD96" s="41">
        <f t="shared" si="6"/>
        <v>0</v>
      </c>
    </row>
    <row r="97" spans="1:56" hidden="1">
      <c r="A97" s="1">
        <v>91</v>
      </c>
      <c r="B97" s="2"/>
      <c r="C97" s="3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9"/>
      <c r="AY97" s="10"/>
      <c r="AZ97" s="10"/>
      <c r="BA97" s="11"/>
      <c r="BB97" s="40" t="b">
        <f t="shared" si="4"/>
        <v>0</v>
      </c>
      <c r="BC97" s="41">
        <f t="shared" si="5"/>
        <v>0</v>
      </c>
      <c r="BD97" s="41">
        <f t="shared" si="6"/>
        <v>0</v>
      </c>
    </row>
    <row r="98" spans="1:56" hidden="1">
      <c r="A98" s="1">
        <v>92</v>
      </c>
      <c r="B98" s="2"/>
      <c r="C98" s="3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9"/>
      <c r="AY98" s="10"/>
      <c r="AZ98" s="10"/>
      <c r="BA98" s="11"/>
      <c r="BB98" s="40" t="b">
        <f t="shared" si="4"/>
        <v>0</v>
      </c>
      <c r="BC98" s="41">
        <f t="shared" si="5"/>
        <v>0</v>
      </c>
      <c r="BD98" s="41">
        <f t="shared" si="6"/>
        <v>0</v>
      </c>
    </row>
    <row r="99" spans="1:56" hidden="1">
      <c r="A99" s="1">
        <v>93</v>
      </c>
      <c r="B99" s="2"/>
      <c r="C99" s="3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9"/>
      <c r="AY99" s="10"/>
      <c r="AZ99" s="10"/>
      <c r="BA99" s="11"/>
      <c r="BB99" s="40" t="b">
        <f t="shared" si="4"/>
        <v>0</v>
      </c>
      <c r="BC99" s="41">
        <f t="shared" si="5"/>
        <v>0</v>
      </c>
      <c r="BD99" s="41">
        <f t="shared" si="6"/>
        <v>0</v>
      </c>
    </row>
    <row r="100" spans="1:56" hidden="1">
      <c r="A100" s="1">
        <v>94</v>
      </c>
      <c r="B100" s="2"/>
      <c r="C100" s="3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9"/>
      <c r="AY100" s="10"/>
      <c r="AZ100" s="10"/>
      <c r="BA100" s="11"/>
      <c r="BB100" s="40" t="b">
        <f t="shared" si="4"/>
        <v>0</v>
      </c>
      <c r="BC100" s="41">
        <f t="shared" si="5"/>
        <v>0</v>
      </c>
      <c r="BD100" s="41">
        <f t="shared" si="6"/>
        <v>0</v>
      </c>
    </row>
    <row r="101" spans="1:56" hidden="1">
      <c r="A101" s="1">
        <v>95</v>
      </c>
      <c r="B101" s="2"/>
      <c r="C101" s="3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9"/>
      <c r="AY101" s="10"/>
      <c r="AZ101" s="10"/>
      <c r="BA101" s="11"/>
      <c r="BB101" s="40" t="b">
        <f t="shared" si="4"/>
        <v>0</v>
      </c>
      <c r="BC101" s="41">
        <f t="shared" si="5"/>
        <v>0</v>
      </c>
      <c r="BD101" s="41">
        <f t="shared" si="6"/>
        <v>0</v>
      </c>
    </row>
    <row r="102" spans="1:56" hidden="1">
      <c r="A102" s="1">
        <v>96</v>
      </c>
      <c r="B102" s="2"/>
      <c r="C102" s="3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9"/>
      <c r="AY102" s="10"/>
      <c r="AZ102" s="10"/>
      <c r="BA102" s="11"/>
      <c r="BB102" s="40" t="b">
        <f t="shared" si="4"/>
        <v>0</v>
      </c>
      <c r="BC102" s="41">
        <f t="shared" si="5"/>
        <v>0</v>
      </c>
      <c r="BD102" s="41">
        <f t="shared" si="6"/>
        <v>0</v>
      </c>
    </row>
    <row r="103" spans="1:56" hidden="1">
      <c r="A103" s="1">
        <v>97</v>
      </c>
      <c r="B103" s="2"/>
      <c r="C103" s="3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12"/>
      <c r="AV103" s="8"/>
      <c r="AW103" s="8"/>
      <c r="AX103" s="9"/>
      <c r="AY103" s="10"/>
      <c r="AZ103" s="10"/>
      <c r="BA103" s="11"/>
      <c r="BB103" s="40" t="b">
        <f t="shared" si="4"/>
        <v>0</v>
      </c>
      <c r="BC103" s="41">
        <f t="shared" si="5"/>
        <v>0</v>
      </c>
      <c r="BD103" s="41">
        <f t="shared" si="6"/>
        <v>0</v>
      </c>
    </row>
    <row r="104" spans="1:56" hidden="1">
      <c r="A104" s="1">
        <v>98</v>
      </c>
      <c r="B104" s="2"/>
      <c r="C104" s="3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9"/>
      <c r="AY104" s="10"/>
      <c r="AZ104" s="10"/>
      <c r="BA104" s="11"/>
      <c r="BB104" s="40" t="b">
        <f t="shared" si="4"/>
        <v>0</v>
      </c>
      <c r="BC104" s="41">
        <f t="shared" si="5"/>
        <v>0</v>
      </c>
      <c r="BD104" s="41">
        <f t="shared" si="6"/>
        <v>0</v>
      </c>
    </row>
    <row r="105" spans="1:56" hidden="1">
      <c r="A105" s="1">
        <v>99</v>
      </c>
      <c r="B105" s="2"/>
      <c r="C105" s="3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9"/>
      <c r="AY105" s="10"/>
      <c r="AZ105" s="10"/>
      <c r="BA105" s="11"/>
      <c r="BB105" s="40" t="b">
        <f t="shared" si="4"/>
        <v>0</v>
      </c>
      <c r="BC105" s="41">
        <f t="shared" si="5"/>
        <v>0</v>
      </c>
      <c r="BD105" s="41">
        <f t="shared" si="6"/>
        <v>0</v>
      </c>
    </row>
    <row r="106" spans="1:56" hidden="1">
      <c r="A106" s="1">
        <v>100</v>
      </c>
      <c r="B106" s="2"/>
      <c r="C106" s="3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9"/>
      <c r="AY106" s="10"/>
      <c r="AZ106" s="10"/>
      <c r="BA106" s="11"/>
      <c r="BB106" s="40" t="b">
        <f t="shared" si="4"/>
        <v>0</v>
      </c>
      <c r="BC106" s="41">
        <f t="shared" si="5"/>
        <v>0</v>
      </c>
      <c r="BD106" s="41">
        <f t="shared" si="6"/>
        <v>0</v>
      </c>
    </row>
    <row r="107" spans="1:56" hidden="1">
      <c r="A107" s="1">
        <v>101</v>
      </c>
      <c r="B107" s="2"/>
      <c r="C107" s="3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9"/>
      <c r="AY107" s="10"/>
      <c r="AZ107" s="10"/>
      <c r="BA107" s="11"/>
      <c r="BB107" s="40" t="b">
        <f t="shared" si="4"/>
        <v>0</v>
      </c>
      <c r="BC107" s="41">
        <f t="shared" si="5"/>
        <v>0</v>
      </c>
      <c r="BD107" s="41">
        <f t="shared" si="6"/>
        <v>0</v>
      </c>
    </row>
    <row r="108" spans="1:56" hidden="1">
      <c r="A108" s="1">
        <v>102</v>
      </c>
      <c r="B108" s="2"/>
      <c r="C108" s="3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9"/>
      <c r="AY108" s="10"/>
      <c r="AZ108" s="10"/>
      <c r="BA108" s="11"/>
      <c r="BB108" s="40" t="b">
        <f t="shared" si="4"/>
        <v>0</v>
      </c>
      <c r="BC108" s="41">
        <f t="shared" si="5"/>
        <v>0</v>
      </c>
      <c r="BD108" s="41">
        <f t="shared" si="6"/>
        <v>0</v>
      </c>
    </row>
    <row r="109" spans="1:56" hidden="1">
      <c r="A109" s="1">
        <v>103</v>
      </c>
      <c r="B109" s="2"/>
      <c r="C109" s="3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9"/>
      <c r="AY109" s="10"/>
      <c r="AZ109" s="10"/>
      <c r="BA109" s="11"/>
      <c r="BB109" s="40" t="b">
        <f t="shared" si="4"/>
        <v>0</v>
      </c>
      <c r="BC109" s="41">
        <f t="shared" si="5"/>
        <v>0</v>
      </c>
      <c r="BD109" s="41">
        <f t="shared" si="6"/>
        <v>0</v>
      </c>
    </row>
    <row r="110" spans="1:56" hidden="1">
      <c r="A110" s="1">
        <v>104</v>
      </c>
      <c r="B110" s="2"/>
      <c r="C110" s="3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9"/>
      <c r="AY110" s="10"/>
      <c r="AZ110" s="10"/>
      <c r="BA110" s="11"/>
      <c r="BB110" s="40" t="b">
        <f t="shared" si="4"/>
        <v>0</v>
      </c>
      <c r="BC110" s="41">
        <f t="shared" si="5"/>
        <v>0</v>
      </c>
      <c r="BD110" s="41">
        <f t="shared" si="6"/>
        <v>0</v>
      </c>
    </row>
    <row r="111" spans="1:56" hidden="1">
      <c r="A111" s="1">
        <v>105</v>
      </c>
      <c r="B111" s="2"/>
      <c r="C111" s="3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9"/>
      <c r="AY111" s="10"/>
      <c r="AZ111" s="10"/>
      <c r="BA111" s="11"/>
      <c r="BB111" s="40" t="b">
        <f t="shared" si="4"/>
        <v>0</v>
      </c>
      <c r="BC111" s="41">
        <f t="shared" si="5"/>
        <v>0</v>
      </c>
      <c r="BD111" s="41">
        <f t="shared" si="6"/>
        <v>0</v>
      </c>
    </row>
    <row r="112" spans="1:56" hidden="1">
      <c r="A112" s="1">
        <v>106</v>
      </c>
      <c r="B112" s="2"/>
      <c r="C112" s="3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9"/>
      <c r="AY112" s="10"/>
      <c r="AZ112" s="10"/>
      <c r="BA112" s="11"/>
      <c r="BB112" s="40" t="b">
        <f t="shared" si="4"/>
        <v>0</v>
      </c>
      <c r="BC112" s="41">
        <f t="shared" si="5"/>
        <v>0</v>
      </c>
      <c r="BD112" s="41">
        <f t="shared" si="6"/>
        <v>0</v>
      </c>
    </row>
    <row r="113" spans="1:56" hidden="1">
      <c r="A113" s="1">
        <v>107</v>
      </c>
      <c r="B113" s="2"/>
      <c r="C113" s="3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9"/>
      <c r="AY113" s="10"/>
      <c r="AZ113" s="10"/>
      <c r="BA113" s="11"/>
      <c r="BB113" s="40" t="b">
        <f t="shared" si="4"/>
        <v>0</v>
      </c>
      <c r="BC113" s="41">
        <f t="shared" si="5"/>
        <v>0</v>
      </c>
      <c r="BD113" s="41">
        <f t="shared" si="6"/>
        <v>0</v>
      </c>
    </row>
    <row r="114" spans="1:56" hidden="1">
      <c r="A114" s="1">
        <v>108</v>
      </c>
      <c r="B114" s="2"/>
      <c r="C114" s="3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9"/>
      <c r="AY114" s="10"/>
      <c r="AZ114" s="10"/>
      <c r="BA114" s="11"/>
      <c r="BB114" s="40" t="b">
        <f t="shared" si="4"/>
        <v>0</v>
      </c>
      <c r="BC114" s="41">
        <f t="shared" si="5"/>
        <v>0</v>
      </c>
      <c r="BD114" s="41">
        <f t="shared" si="6"/>
        <v>0</v>
      </c>
    </row>
    <row r="115" spans="1:56" hidden="1">
      <c r="A115" s="1">
        <v>109</v>
      </c>
      <c r="B115" s="2"/>
      <c r="C115" s="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9"/>
      <c r="AY115" s="10"/>
      <c r="AZ115" s="10"/>
      <c r="BA115" s="11"/>
      <c r="BB115" s="40" t="b">
        <f t="shared" si="4"/>
        <v>0</v>
      </c>
      <c r="BC115" s="41">
        <f t="shared" si="5"/>
        <v>0</v>
      </c>
      <c r="BD115" s="41">
        <f t="shared" si="6"/>
        <v>0</v>
      </c>
    </row>
    <row r="116" spans="1:56" hidden="1">
      <c r="A116" s="1">
        <v>110</v>
      </c>
      <c r="B116" s="2"/>
      <c r="C116" s="3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9"/>
      <c r="AY116" s="10"/>
      <c r="AZ116" s="10"/>
      <c r="BA116" s="11"/>
      <c r="BB116" s="40" t="b">
        <f t="shared" si="4"/>
        <v>0</v>
      </c>
      <c r="BC116" s="41">
        <f t="shared" si="5"/>
        <v>0</v>
      </c>
      <c r="BD116" s="41">
        <f t="shared" si="6"/>
        <v>0</v>
      </c>
    </row>
    <row r="117" spans="1:56" hidden="1">
      <c r="A117" s="1">
        <v>111</v>
      </c>
      <c r="B117" s="2"/>
      <c r="C117" s="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9"/>
      <c r="AY117" s="10"/>
      <c r="AZ117" s="10"/>
      <c r="BA117" s="11"/>
      <c r="BB117" s="40" t="b">
        <f t="shared" si="4"/>
        <v>0</v>
      </c>
      <c r="BC117" s="41">
        <f t="shared" si="5"/>
        <v>0</v>
      </c>
      <c r="BD117" s="41">
        <f t="shared" si="6"/>
        <v>0</v>
      </c>
    </row>
    <row r="118" spans="1:56" hidden="1">
      <c r="A118" s="1">
        <v>112</v>
      </c>
      <c r="B118" s="2"/>
      <c r="C118" s="3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9"/>
      <c r="AY118" s="10"/>
      <c r="AZ118" s="10"/>
      <c r="BA118" s="11"/>
      <c r="BB118" s="40" t="b">
        <f t="shared" si="4"/>
        <v>0</v>
      </c>
      <c r="BC118" s="41">
        <f t="shared" si="5"/>
        <v>0</v>
      </c>
      <c r="BD118" s="41">
        <f t="shared" si="6"/>
        <v>0</v>
      </c>
    </row>
    <row r="119" spans="1:56" hidden="1">
      <c r="A119" s="1">
        <v>113</v>
      </c>
      <c r="B119" s="2"/>
      <c r="C119" s="3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9"/>
      <c r="AY119" s="10"/>
      <c r="AZ119" s="10"/>
      <c r="BA119" s="11"/>
      <c r="BB119" s="40" t="b">
        <f t="shared" si="4"/>
        <v>0</v>
      </c>
      <c r="BC119" s="41">
        <f t="shared" si="5"/>
        <v>0</v>
      </c>
      <c r="BD119" s="41">
        <f t="shared" si="6"/>
        <v>0</v>
      </c>
    </row>
    <row r="120" spans="1:56" hidden="1">
      <c r="A120" s="1">
        <v>114</v>
      </c>
      <c r="B120" s="2"/>
      <c r="C120" s="3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9"/>
      <c r="AY120" s="10"/>
      <c r="AZ120" s="10"/>
      <c r="BA120" s="11"/>
      <c r="BB120" s="40" t="b">
        <f t="shared" si="4"/>
        <v>0</v>
      </c>
      <c r="BC120" s="41">
        <f t="shared" si="5"/>
        <v>0</v>
      </c>
      <c r="BD120" s="41">
        <f t="shared" si="6"/>
        <v>0</v>
      </c>
    </row>
    <row r="121" spans="1:56" hidden="1">
      <c r="A121" s="1">
        <v>115</v>
      </c>
      <c r="B121" s="2"/>
      <c r="C121" s="3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9"/>
      <c r="AY121" s="10"/>
      <c r="AZ121" s="10"/>
      <c r="BA121" s="11"/>
      <c r="BB121" s="40" t="b">
        <f t="shared" si="4"/>
        <v>0</v>
      </c>
      <c r="BC121" s="41">
        <f t="shared" si="5"/>
        <v>0</v>
      </c>
      <c r="BD121" s="41">
        <f t="shared" si="6"/>
        <v>0</v>
      </c>
    </row>
    <row r="122" spans="1:56" hidden="1">
      <c r="A122" s="1">
        <v>116</v>
      </c>
      <c r="B122" s="2"/>
      <c r="C122" s="3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9"/>
      <c r="AY122" s="10"/>
      <c r="AZ122" s="10"/>
      <c r="BA122" s="11"/>
      <c r="BB122" s="40" t="b">
        <f t="shared" si="4"/>
        <v>0</v>
      </c>
      <c r="BC122" s="41">
        <f t="shared" si="5"/>
        <v>0</v>
      </c>
      <c r="BD122" s="41">
        <f t="shared" si="6"/>
        <v>0</v>
      </c>
    </row>
    <row r="123" spans="1:56" hidden="1">
      <c r="A123" s="1">
        <v>117</v>
      </c>
      <c r="B123" s="2"/>
      <c r="C123" s="3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9"/>
      <c r="AY123" s="10"/>
      <c r="AZ123" s="10"/>
      <c r="BA123" s="11"/>
      <c r="BB123" s="40" t="b">
        <f t="shared" si="4"/>
        <v>0</v>
      </c>
      <c r="BC123" s="41">
        <f t="shared" si="5"/>
        <v>0</v>
      </c>
      <c r="BD123" s="41">
        <f t="shared" si="6"/>
        <v>0</v>
      </c>
    </row>
    <row r="124" spans="1:56" hidden="1">
      <c r="A124" s="1">
        <v>118</v>
      </c>
      <c r="B124" s="2"/>
      <c r="C124" s="3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9"/>
      <c r="AY124" s="10"/>
      <c r="AZ124" s="10"/>
      <c r="BA124" s="11"/>
      <c r="BB124" s="40" t="b">
        <f t="shared" si="4"/>
        <v>0</v>
      </c>
      <c r="BC124" s="41">
        <f t="shared" si="5"/>
        <v>0</v>
      </c>
      <c r="BD124" s="41">
        <f t="shared" si="6"/>
        <v>0</v>
      </c>
    </row>
    <row r="125" spans="1:56" hidden="1">
      <c r="A125" s="1">
        <v>119</v>
      </c>
      <c r="B125" s="2"/>
      <c r="C125" s="3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9"/>
      <c r="AY125" s="10"/>
      <c r="AZ125" s="10"/>
      <c r="BA125" s="11"/>
      <c r="BB125" s="40" t="b">
        <f t="shared" si="4"/>
        <v>0</v>
      </c>
      <c r="BC125" s="41">
        <f t="shared" si="5"/>
        <v>0</v>
      </c>
      <c r="BD125" s="41">
        <f t="shared" si="6"/>
        <v>0</v>
      </c>
    </row>
    <row r="126" spans="1:56" hidden="1">
      <c r="A126" s="1">
        <v>120</v>
      </c>
      <c r="B126" s="2"/>
      <c r="C126" s="3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9"/>
      <c r="AY126" s="10"/>
      <c r="AZ126" s="10"/>
      <c r="BA126" s="11"/>
      <c r="BB126" s="40" t="b">
        <f t="shared" si="4"/>
        <v>0</v>
      </c>
      <c r="BC126" s="41">
        <f t="shared" si="5"/>
        <v>0</v>
      </c>
      <c r="BD126" s="41">
        <f t="shared" si="6"/>
        <v>0</v>
      </c>
    </row>
    <row r="127" spans="1:56" hidden="1">
      <c r="A127" s="1">
        <v>121</v>
      </c>
      <c r="B127" s="2"/>
      <c r="C127" s="3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9"/>
      <c r="AY127" s="10"/>
      <c r="AZ127" s="10"/>
      <c r="BA127" s="11"/>
      <c r="BB127" s="40" t="b">
        <f t="shared" si="4"/>
        <v>0</v>
      </c>
      <c r="BC127" s="41">
        <f t="shared" si="5"/>
        <v>0</v>
      </c>
      <c r="BD127" s="41">
        <f t="shared" si="6"/>
        <v>0</v>
      </c>
    </row>
    <row r="128" spans="1:56" hidden="1">
      <c r="A128" s="1">
        <v>122</v>
      </c>
      <c r="B128" s="2"/>
      <c r="C128" s="3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9"/>
      <c r="AY128" s="10"/>
      <c r="AZ128" s="10"/>
      <c r="BA128" s="11"/>
      <c r="BB128" s="40" t="b">
        <f t="shared" si="4"/>
        <v>0</v>
      </c>
      <c r="BC128" s="41">
        <f t="shared" si="5"/>
        <v>0</v>
      </c>
      <c r="BD128" s="41">
        <f t="shared" si="6"/>
        <v>0</v>
      </c>
    </row>
    <row r="129" spans="1:56" hidden="1">
      <c r="A129" s="1">
        <v>123</v>
      </c>
      <c r="B129" s="2"/>
      <c r="C129" s="3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9"/>
      <c r="AY129" s="10"/>
      <c r="AZ129" s="10"/>
      <c r="BA129" s="11"/>
      <c r="BB129" s="40" t="b">
        <f t="shared" si="4"/>
        <v>0</v>
      </c>
      <c r="BC129" s="41">
        <f t="shared" si="5"/>
        <v>0</v>
      </c>
      <c r="BD129" s="41">
        <f t="shared" si="6"/>
        <v>0</v>
      </c>
    </row>
    <row r="130" spans="1:56" hidden="1">
      <c r="A130" s="1">
        <v>124</v>
      </c>
      <c r="B130" s="2"/>
      <c r="C130" s="3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9"/>
      <c r="AY130" s="10"/>
      <c r="AZ130" s="10"/>
      <c r="BA130" s="11"/>
      <c r="BB130" s="40" t="b">
        <f t="shared" si="4"/>
        <v>0</v>
      </c>
      <c r="BC130" s="41">
        <f t="shared" si="5"/>
        <v>0</v>
      </c>
      <c r="BD130" s="41">
        <f t="shared" si="6"/>
        <v>0</v>
      </c>
    </row>
    <row r="131" spans="1:56" hidden="1">
      <c r="A131" s="1">
        <v>125</v>
      </c>
      <c r="B131" s="2"/>
      <c r="C131" s="3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9"/>
      <c r="AY131" s="10"/>
      <c r="AZ131" s="10"/>
      <c r="BA131" s="11"/>
      <c r="BB131" s="40" t="b">
        <f t="shared" si="4"/>
        <v>0</v>
      </c>
      <c r="BC131" s="41">
        <f t="shared" si="5"/>
        <v>0</v>
      </c>
      <c r="BD131" s="41">
        <f t="shared" si="6"/>
        <v>0</v>
      </c>
    </row>
    <row r="132" spans="1:56" hidden="1">
      <c r="A132" s="1">
        <v>126</v>
      </c>
      <c r="B132" s="2"/>
      <c r="C132" s="3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9"/>
      <c r="AY132" s="10"/>
      <c r="AZ132" s="10"/>
      <c r="BA132" s="11"/>
      <c r="BB132" s="40" t="b">
        <f t="shared" si="4"/>
        <v>0</v>
      </c>
      <c r="BC132" s="41">
        <f t="shared" si="5"/>
        <v>0</v>
      </c>
      <c r="BD132" s="41">
        <f t="shared" si="6"/>
        <v>0</v>
      </c>
    </row>
    <row r="133" spans="1:56" hidden="1">
      <c r="A133" s="1">
        <v>127</v>
      </c>
      <c r="B133" s="2"/>
      <c r="C133" s="3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9"/>
      <c r="AY133" s="10"/>
      <c r="AZ133" s="10"/>
      <c r="BA133" s="11"/>
      <c r="BB133" s="40" t="b">
        <f t="shared" si="4"/>
        <v>0</v>
      </c>
      <c r="BC133" s="41">
        <f t="shared" si="5"/>
        <v>0</v>
      </c>
      <c r="BD133" s="41">
        <f t="shared" si="6"/>
        <v>0</v>
      </c>
    </row>
    <row r="134" spans="1:56" hidden="1">
      <c r="A134" s="1">
        <v>128</v>
      </c>
      <c r="B134" s="2"/>
      <c r="C134" s="3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9"/>
      <c r="AY134" s="10"/>
      <c r="AZ134" s="10"/>
      <c r="BA134" s="11"/>
      <c r="BB134" s="40" t="b">
        <f t="shared" si="4"/>
        <v>0</v>
      </c>
      <c r="BC134" s="41">
        <f t="shared" si="5"/>
        <v>0</v>
      </c>
      <c r="BD134" s="41">
        <f t="shared" si="6"/>
        <v>0</v>
      </c>
    </row>
    <row r="135" spans="1:56" hidden="1">
      <c r="A135" s="1">
        <v>129</v>
      </c>
      <c r="B135" s="2"/>
      <c r="C135" s="3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9"/>
      <c r="AY135" s="10"/>
      <c r="AZ135" s="10"/>
      <c r="BA135" s="11"/>
      <c r="BB135" s="40" t="b">
        <f t="shared" si="4"/>
        <v>0</v>
      </c>
      <c r="BC135" s="41">
        <f t="shared" si="5"/>
        <v>0</v>
      </c>
      <c r="BD135" s="41">
        <f t="shared" si="6"/>
        <v>0</v>
      </c>
    </row>
    <row r="136" spans="1:56" hidden="1">
      <c r="A136" s="1">
        <v>130</v>
      </c>
      <c r="B136" s="2"/>
      <c r="C136" s="3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9"/>
      <c r="AY136" s="10"/>
      <c r="AZ136" s="10"/>
      <c r="BA136" s="11"/>
      <c r="BB136" s="40" t="b">
        <f t="shared" ref="BB136:BB154" si="7">IF(SUM(D136:AW136)&gt;0,(SUM(D136:AW136)/COUNTIF(D136:AW136,"&gt;0")))</f>
        <v>0</v>
      </c>
      <c r="BC136" s="41">
        <f t="shared" ref="BC136:BC154" si="8">COUNTIF($D136:$AW136,"Хор")</f>
        <v>0</v>
      </c>
      <c r="BD136" s="41">
        <f t="shared" ref="BD136:BD154" si="9">COUNTIF($D136:$AW136,"Удв")</f>
        <v>0</v>
      </c>
    </row>
    <row r="137" spans="1:56" hidden="1">
      <c r="A137" s="1">
        <v>131</v>
      </c>
      <c r="B137" s="2"/>
      <c r="C137" s="3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9"/>
      <c r="AY137" s="10"/>
      <c r="AZ137" s="10"/>
      <c r="BA137" s="11"/>
      <c r="BB137" s="40" t="b">
        <f t="shared" si="7"/>
        <v>0</v>
      </c>
      <c r="BC137" s="41">
        <f t="shared" si="8"/>
        <v>0</v>
      </c>
      <c r="BD137" s="41">
        <f t="shared" si="9"/>
        <v>0</v>
      </c>
    </row>
    <row r="138" spans="1:56" hidden="1">
      <c r="A138" s="1">
        <v>132</v>
      </c>
      <c r="B138" s="2"/>
      <c r="C138" s="3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9"/>
      <c r="AY138" s="10"/>
      <c r="AZ138" s="10"/>
      <c r="BA138" s="11"/>
      <c r="BB138" s="40" t="b">
        <f t="shared" si="7"/>
        <v>0</v>
      </c>
      <c r="BC138" s="41">
        <f t="shared" si="8"/>
        <v>0</v>
      </c>
      <c r="BD138" s="41">
        <f t="shared" si="9"/>
        <v>0</v>
      </c>
    </row>
    <row r="139" spans="1:56" hidden="1">
      <c r="A139" s="1">
        <v>133</v>
      </c>
      <c r="B139" s="2"/>
      <c r="C139" s="3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9"/>
      <c r="AY139" s="10"/>
      <c r="AZ139" s="10"/>
      <c r="BA139" s="11"/>
      <c r="BB139" s="40" t="b">
        <f t="shared" si="7"/>
        <v>0</v>
      </c>
      <c r="BC139" s="41">
        <f t="shared" si="8"/>
        <v>0</v>
      </c>
      <c r="BD139" s="41">
        <f t="shared" si="9"/>
        <v>0</v>
      </c>
    </row>
    <row r="140" spans="1:56" hidden="1">
      <c r="A140" s="1">
        <v>134</v>
      </c>
      <c r="B140" s="2"/>
      <c r="C140" s="3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9"/>
      <c r="AY140" s="10"/>
      <c r="AZ140" s="10"/>
      <c r="BA140" s="11"/>
      <c r="BB140" s="40" t="b">
        <f t="shared" si="7"/>
        <v>0</v>
      </c>
      <c r="BC140" s="41">
        <f t="shared" si="8"/>
        <v>0</v>
      </c>
      <c r="BD140" s="41">
        <f t="shared" si="9"/>
        <v>0</v>
      </c>
    </row>
    <row r="141" spans="1:56" hidden="1">
      <c r="A141" s="1">
        <v>135</v>
      </c>
      <c r="B141" s="2"/>
      <c r="C141" s="3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9"/>
      <c r="AY141" s="10"/>
      <c r="AZ141" s="10"/>
      <c r="BA141" s="11"/>
      <c r="BB141" s="40" t="b">
        <f t="shared" si="7"/>
        <v>0</v>
      </c>
      <c r="BC141" s="41">
        <f t="shared" si="8"/>
        <v>0</v>
      </c>
      <c r="BD141" s="41">
        <f t="shared" si="9"/>
        <v>0</v>
      </c>
    </row>
    <row r="142" spans="1:56" hidden="1">
      <c r="A142" s="1">
        <v>136</v>
      </c>
      <c r="B142" s="2"/>
      <c r="C142" s="3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9"/>
      <c r="AY142" s="10"/>
      <c r="AZ142" s="10"/>
      <c r="BA142" s="11"/>
      <c r="BB142" s="40" t="b">
        <f t="shared" si="7"/>
        <v>0</v>
      </c>
      <c r="BC142" s="41">
        <f t="shared" si="8"/>
        <v>0</v>
      </c>
      <c r="BD142" s="41">
        <f t="shared" si="9"/>
        <v>0</v>
      </c>
    </row>
    <row r="143" spans="1:56" hidden="1">
      <c r="A143" s="1">
        <v>137</v>
      </c>
      <c r="B143" s="2"/>
      <c r="C143" s="3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9"/>
      <c r="AY143" s="10"/>
      <c r="AZ143" s="10"/>
      <c r="BA143" s="11"/>
      <c r="BB143" s="40" t="b">
        <f t="shared" si="7"/>
        <v>0</v>
      </c>
      <c r="BC143" s="41">
        <f t="shared" si="8"/>
        <v>0</v>
      </c>
      <c r="BD143" s="41">
        <f t="shared" si="9"/>
        <v>0</v>
      </c>
    </row>
    <row r="144" spans="1:56" hidden="1">
      <c r="A144" s="1">
        <v>138</v>
      </c>
      <c r="B144" s="2"/>
      <c r="C144" s="3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9"/>
      <c r="AY144" s="10"/>
      <c r="AZ144" s="10"/>
      <c r="BA144" s="11"/>
      <c r="BB144" s="40" t="b">
        <f t="shared" si="7"/>
        <v>0</v>
      </c>
      <c r="BC144" s="41">
        <f t="shared" si="8"/>
        <v>0</v>
      </c>
      <c r="BD144" s="41">
        <f t="shared" si="9"/>
        <v>0</v>
      </c>
    </row>
    <row r="145" spans="1:56" hidden="1">
      <c r="A145" s="1">
        <v>139</v>
      </c>
      <c r="B145" s="2"/>
      <c r="C145" s="3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9"/>
      <c r="AY145" s="10"/>
      <c r="AZ145" s="10"/>
      <c r="BA145" s="11"/>
      <c r="BB145" s="40" t="b">
        <f t="shared" si="7"/>
        <v>0</v>
      </c>
      <c r="BC145" s="41">
        <f t="shared" si="8"/>
        <v>0</v>
      </c>
      <c r="BD145" s="41">
        <f t="shared" si="9"/>
        <v>0</v>
      </c>
    </row>
    <row r="146" spans="1:56" hidden="1">
      <c r="A146" s="1">
        <v>140</v>
      </c>
      <c r="B146" s="2"/>
      <c r="C146" s="3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9"/>
      <c r="AY146" s="10"/>
      <c r="AZ146" s="10"/>
      <c r="BA146" s="11"/>
      <c r="BB146" s="40" t="b">
        <f t="shared" si="7"/>
        <v>0</v>
      </c>
      <c r="BC146" s="41">
        <f t="shared" si="8"/>
        <v>0</v>
      </c>
      <c r="BD146" s="41">
        <f t="shared" si="9"/>
        <v>0</v>
      </c>
    </row>
    <row r="147" spans="1:56" hidden="1">
      <c r="A147" s="1">
        <v>141</v>
      </c>
      <c r="B147" s="2"/>
      <c r="C147" s="3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9"/>
      <c r="AY147" s="10"/>
      <c r="AZ147" s="10"/>
      <c r="BA147" s="11"/>
      <c r="BB147" s="40" t="b">
        <f t="shared" si="7"/>
        <v>0</v>
      </c>
      <c r="BC147" s="41">
        <f t="shared" si="8"/>
        <v>0</v>
      </c>
      <c r="BD147" s="41">
        <f t="shared" si="9"/>
        <v>0</v>
      </c>
    </row>
    <row r="148" spans="1:56" hidden="1">
      <c r="A148" s="1">
        <v>142</v>
      </c>
      <c r="B148" s="2"/>
      <c r="C148" s="3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9"/>
      <c r="AY148" s="10"/>
      <c r="AZ148" s="10"/>
      <c r="BA148" s="11"/>
      <c r="BB148" s="40" t="b">
        <f t="shared" si="7"/>
        <v>0</v>
      </c>
      <c r="BC148" s="41">
        <f t="shared" si="8"/>
        <v>0</v>
      </c>
      <c r="BD148" s="41">
        <f t="shared" si="9"/>
        <v>0</v>
      </c>
    </row>
    <row r="149" spans="1:56" hidden="1">
      <c r="A149" s="1">
        <v>143</v>
      </c>
      <c r="B149" s="2"/>
      <c r="C149" s="3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9"/>
      <c r="AY149" s="10"/>
      <c r="AZ149" s="10"/>
      <c r="BA149" s="11"/>
      <c r="BB149" s="40" t="b">
        <f t="shared" si="7"/>
        <v>0</v>
      </c>
      <c r="BC149" s="41">
        <f t="shared" si="8"/>
        <v>0</v>
      </c>
      <c r="BD149" s="41">
        <f t="shared" si="9"/>
        <v>0</v>
      </c>
    </row>
    <row r="150" spans="1:56" hidden="1">
      <c r="A150" s="1">
        <v>144</v>
      </c>
      <c r="B150" s="2"/>
      <c r="C150" s="3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9"/>
      <c r="AY150" s="10"/>
      <c r="AZ150" s="10"/>
      <c r="BA150" s="11"/>
      <c r="BB150" s="40" t="b">
        <f t="shared" si="7"/>
        <v>0</v>
      </c>
      <c r="BC150" s="41">
        <f t="shared" si="8"/>
        <v>0</v>
      </c>
      <c r="BD150" s="41">
        <f t="shared" si="9"/>
        <v>0</v>
      </c>
    </row>
    <row r="151" spans="1:56" hidden="1">
      <c r="A151" s="1">
        <v>145</v>
      </c>
      <c r="B151" s="2"/>
      <c r="C151" s="3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9"/>
      <c r="AY151" s="10"/>
      <c r="AZ151" s="10"/>
      <c r="BA151" s="11"/>
      <c r="BB151" s="40" t="b">
        <f t="shared" si="7"/>
        <v>0</v>
      </c>
      <c r="BC151" s="41">
        <f t="shared" si="8"/>
        <v>0</v>
      </c>
      <c r="BD151" s="41">
        <f t="shared" si="9"/>
        <v>0</v>
      </c>
    </row>
    <row r="152" spans="1:56" hidden="1">
      <c r="A152" s="1">
        <v>146</v>
      </c>
      <c r="B152" s="2"/>
      <c r="C152" s="3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9"/>
      <c r="AY152" s="10"/>
      <c r="AZ152" s="10"/>
      <c r="BA152" s="11"/>
      <c r="BB152" s="40" t="b">
        <f t="shared" si="7"/>
        <v>0</v>
      </c>
      <c r="BC152" s="41">
        <f t="shared" si="8"/>
        <v>0</v>
      </c>
      <c r="BD152" s="41">
        <f t="shared" si="9"/>
        <v>0</v>
      </c>
    </row>
    <row r="153" spans="1:56" hidden="1">
      <c r="A153" s="1">
        <v>147</v>
      </c>
      <c r="B153" s="2"/>
      <c r="C153" s="3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9"/>
      <c r="AY153" s="10"/>
      <c r="AZ153" s="10"/>
      <c r="BA153" s="11"/>
      <c r="BB153" s="40" t="b">
        <f t="shared" si="7"/>
        <v>0</v>
      </c>
      <c r="BC153" s="41">
        <f t="shared" si="8"/>
        <v>0</v>
      </c>
      <c r="BD153" s="41">
        <f t="shared" si="9"/>
        <v>0</v>
      </c>
    </row>
    <row r="154" spans="1:56" hidden="1">
      <c r="A154" s="1">
        <v>148</v>
      </c>
      <c r="B154" s="2"/>
      <c r="C154" s="3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13"/>
      <c r="AY154" s="10"/>
      <c r="AZ154" s="10"/>
      <c r="BA154" s="11"/>
      <c r="BB154" s="40" t="b">
        <f t="shared" si="7"/>
        <v>0</v>
      </c>
      <c r="BC154" s="41">
        <f t="shared" si="8"/>
        <v>0</v>
      </c>
      <c r="BD154" s="41">
        <f t="shared" si="9"/>
        <v>0</v>
      </c>
    </row>
    <row r="155" spans="1:56" ht="52.5" customHeight="1" thickBot="1">
      <c r="A155" s="14"/>
      <c r="B155" s="15"/>
      <c r="C155" s="16"/>
      <c r="D155" s="17"/>
      <c r="E155" s="17"/>
      <c r="F155" s="17"/>
      <c r="G155" s="17"/>
      <c r="H155" s="17"/>
      <c r="I155" s="17"/>
      <c r="J155" s="17"/>
      <c r="K155" s="17"/>
      <c r="L155" s="17"/>
      <c r="M155" s="17" t="e">
        <f>IF(SUM(M7:M154)&gt;0,AVERAGE(M7:M154),IF(#REF!="Да",COUNTIF(M7:M154,"Неуд")+COUNTIF(M7:M154,"Н/я")+COUNTIF(M7:M154,"Н/з"),0))</f>
        <v>#REF!</v>
      </c>
      <c r="N155" s="17" t="e">
        <f>IF(SUM(N7:N154)&gt;0,AVERAGE(N7:N154),IF(#REF!="Да",COUNTIF(N7:N154,"Неуд")+COUNTIF(N7:N154,"Н/я")+COUNTIF(N7:N154,"Н/з"),0))</f>
        <v>#REF!</v>
      </c>
      <c r="O155" s="17" t="e">
        <f>IF(SUM(O7:O154)&gt;0,AVERAGE(O7:O154),IF(#REF!="Да",COUNTIF(O7:O154,"Неуд")+COUNTIF(O7:O154,"Н/я")+COUNTIF(O7:O154,"Н/з"),0))</f>
        <v>#REF!</v>
      </c>
      <c r="P155" s="17" t="e">
        <f>IF(SUM(P7:P154)&gt;0,AVERAGE(P7:P154),IF(#REF!="Да",COUNTIF(P7:P154,"Неуд")+COUNTIF(P7:P154,"Н/я")+COUNTIF(P7:P154,"Н/з"),0))</f>
        <v>#REF!</v>
      </c>
      <c r="Q155" s="17" t="e">
        <f>IF(SUM(Q7:Q154)&gt;0,AVERAGE(Q7:Q154),IF(#REF!="Да",COUNTIF(Q7:Q154,"Неуд")+COUNTIF(Q7:Q154,"Н/я")+COUNTIF(Q7:Q154,"Н/з"),0))</f>
        <v>#REF!</v>
      </c>
      <c r="R155" s="17" t="e">
        <f>IF(SUM(R7:R154)&gt;0,AVERAGE(R7:R154),IF(#REF!="Да",COUNTIF(R7:R154,"Неуд")+COUNTIF(R7:R154,"Н/я")+COUNTIF(R7:R154,"Н/з"),0))</f>
        <v>#REF!</v>
      </c>
      <c r="S155" s="17" t="e">
        <f>IF(SUM(S7:S154)&gt;0,AVERAGE(S7:S154),IF(#REF!="Да",COUNTIF(S7:S154,"Неуд")+COUNTIF(S7:S154,"Н/я")+COUNTIF(S7:S154,"Н/з"),0))</f>
        <v>#REF!</v>
      </c>
      <c r="T155" s="17" t="e">
        <f>IF(SUM(T7:T154)&gt;0,AVERAGE(T7:T154),IF(#REF!="Да",COUNTIF(T7:T154,"Неуд")+COUNTIF(T7:T154,"Н/я")+COUNTIF(T7:T154,"Н/з"),0))</f>
        <v>#REF!</v>
      </c>
      <c r="U155" s="17" t="e">
        <f>IF(SUM(U7:U154)&gt;0,AVERAGE(U7:U154),IF(#REF!="Да",COUNTIF(U7:U154,"Неуд")+COUNTIF(U7:U154,"Н/я")+COUNTIF(U7:U154,"Н/з"),0))</f>
        <v>#REF!</v>
      </c>
      <c r="V155" s="17" t="e">
        <f>IF(SUM(V7:V154)&gt;0,AVERAGE(V7:V154),IF(#REF!="Да",COUNTIF(V7:V154,"Неуд")+COUNTIF(V7:V154,"Н/я")+COUNTIF(V7:V154,"Н/з"),0))</f>
        <v>#REF!</v>
      </c>
      <c r="W155" s="17" t="e">
        <f>IF(SUM(W7:W154)&gt;0,AVERAGE(W7:W154),IF(#REF!="Да",COUNTIF(W7:W154,"Неуд")+COUNTIF(W7:W154,"Н/я")+COUNTIF(W7:W154,"Н/з"),0))</f>
        <v>#REF!</v>
      </c>
      <c r="X155" s="17" t="e">
        <f>IF(SUM(X7:X154)&gt;0,AVERAGE(X7:X154),IF(#REF!="Да",COUNTIF(X7:X154,"Неуд")+COUNTIF(X7:X154,"Н/я")+COUNTIF(X7:X154,"Н/з"),0))</f>
        <v>#REF!</v>
      </c>
      <c r="Y155" s="17" t="e">
        <f>IF(SUM(Y7:Y154)&gt;0,AVERAGE(Y7:Y154),IF(#REF!="Да",COUNTIF(Y7:Y154,"Неуд")+COUNTIF(Y7:Y154,"Н/я")+COUNTIF(Y7:Y154,"Н/з"),0))</f>
        <v>#REF!</v>
      </c>
      <c r="Z155" s="17" t="e">
        <f>IF(SUM(Z7:Z154)&gt;0,AVERAGE(Z7:Z154),IF(#REF!="Да",COUNTIF(Z7:Z154,"Неуд")+COUNTIF(Z7:Z154,"Н/я")+COUNTIF(Z7:Z154,"Н/з"),0))</f>
        <v>#REF!</v>
      </c>
      <c r="AA155" s="17" t="e">
        <f>IF(SUM(AA7:AA154)&gt;0,AVERAGE(AA7:AA154),IF(#REF!="Да",COUNTIF(AA7:AA154,"Неуд")+COUNTIF(AA7:AA154,"Н/я")+COUNTIF(AA7:AA154,"Н/з"),0))</f>
        <v>#REF!</v>
      </c>
      <c r="AB155" s="17" t="e">
        <f>IF(SUM(AB7:AB154)&gt;0,AVERAGE(AB7:AB154),IF(#REF!="Да",COUNTIF(AB7:AB154,"Неуд")+COUNTIF(AB7:AB154,"Н/я")+COUNTIF(AB7:AB154,"Н/з"),0))</f>
        <v>#REF!</v>
      </c>
      <c r="AC155" s="17" t="e">
        <f>IF(SUM(AC7:AC154)&gt;0,AVERAGE(AC7:AC154),IF(#REF!="Да",COUNTIF(AC7:AC154,"Неуд")+COUNTIF(AC7:AC154,"Н/я")+COUNTIF(AC7:AC154,"Н/з"),0))</f>
        <v>#REF!</v>
      </c>
      <c r="AD155" s="17" t="e">
        <f>IF(SUM(AD7:AD154)&gt;0,AVERAGE(AD7:AD154),IF(#REF!="Да",COUNTIF(AD7:AD154,"Неуд")+COUNTIF(AD7:AD154,"Н/я")+COUNTIF(AD7:AD154,"Н/з"),0))</f>
        <v>#REF!</v>
      </c>
      <c r="AE155" s="17" t="e">
        <f>IF(SUM(AE7:AE154)&gt;0,AVERAGE(AE7:AE154),IF(#REF!="Да",COUNTIF(AE7:AE154,"Неуд")+COUNTIF(AE7:AE154,"Н/я")+COUNTIF(AE7:AE154,"Н/з"),0))</f>
        <v>#REF!</v>
      </c>
      <c r="AF155" s="17" t="e">
        <f>IF(SUM(AF7:AF154)&gt;0,AVERAGE(AF7:AF154),IF(#REF!="Да",COUNTIF(AF7:AF154,"Неуд")+COUNTIF(AF7:AF154,"Н/я")+COUNTIF(AF7:AF154,"Н/з"),0))</f>
        <v>#REF!</v>
      </c>
      <c r="AG155" s="17" t="e">
        <f>IF(SUM(AG7:AG154)&gt;0,AVERAGE(AG7:AG154),IF(#REF!="Да",COUNTIF(AG7:AG154,"Неуд")+COUNTIF(AG7:AG154,"Н/я")+COUNTIF(AG7:AG154,"Н/з"),0))</f>
        <v>#REF!</v>
      </c>
      <c r="AH155" s="17" t="e">
        <f>IF(SUM(AH7:AH154)&gt;0,AVERAGE(AH7:AH154),IF(#REF!="Да",COUNTIF(AH7:AH154,"Неуд")+COUNTIF(AH7:AH154,"Н/я")+COUNTIF(AH7:AH154,"Н/з"),0))</f>
        <v>#REF!</v>
      </c>
      <c r="AI155" s="17" t="e">
        <f>IF(SUM(AI7:AI154)&gt;0,AVERAGE(AI7:AI154),IF(#REF!="Да",COUNTIF(AI7:AI154,"Неуд")+COUNTIF(AI7:AI154,"Н/я")+COUNTIF(AI7:AI154,"Н/з"),0))</f>
        <v>#REF!</v>
      </c>
      <c r="AJ155" s="17" t="e">
        <f>IF(SUM(AJ7:AJ154)&gt;0,AVERAGE(AJ7:AJ154),IF(#REF!="Да",COUNTIF(AJ7:AJ154,"Неуд")+COUNTIF(AJ7:AJ154,"Н/я")+COUNTIF(AJ7:AJ154,"Н/з"),0))</f>
        <v>#REF!</v>
      </c>
      <c r="AK155" s="17" t="e">
        <f>IF(SUM(AK7:AK154)&gt;0,AVERAGE(AK7:AK154),IF(#REF!="Да",COUNTIF(AK7:AK154,"Неуд")+COUNTIF(AK7:AK154,"Н/я")+COUNTIF(AK7:AK154,"Н/з"),0))</f>
        <v>#REF!</v>
      </c>
      <c r="AL155" s="17" t="e">
        <f>IF(SUM(AL7:AL154)&gt;0,AVERAGE(AL7:AL154),IF(#REF!="Да",COUNTIF(AL7:AL154,"Неуд")+COUNTIF(AL7:AL154,"Н/я")+COUNTIF(AL7:AL154,"Н/з"),0))</f>
        <v>#REF!</v>
      </c>
      <c r="AM155" s="17" t="e">
        <f>IF(SUM(AM7:AM154)&gt;0,AVERAGE(AM7:AM154),IF(#REF!="Да",COUNTIF(AM7:AM154,"Неуд")+COUNTIF(AM7:AM154,"Н/я")+COUNTIF(AM7:AM154,"Н/з"),0))</f>
        <v>#REF!</v>
      </c>
      <c r="AN155" s="17" t="e">
        <f>IF(SUM(AN7:AN154)&gt;0,AVERAGE(AN7:AN154),IF(#REF!="Да",COUNTIF(AN7:AN154,"Неуд")+COUNTIF(AN7:AN154,"Н/я")+COUNTIF(AN7:AN154,"Н/з"),0))</f>
        <v>#REF!</v>
      </c>
      <c r="AO155" s="17" t="e">
        <f>IF(SUM(AO7:AO154)&gt;0,AVERAGE(AO7:AO154),IF(#REF!="Да",COUNTIF(AO7:AO154,"Неуд")+COUNTIF(AO7:AO154,"Н/я")+COUNTIF(AO7:AO154,"Н/з"),0))</f>
        <v>#REF!</v>
      </c>
      <c r="AP155" s="17" t="e">
        <f>IF(SUM(AP7:AP154)&gt;0,AVERAGE(AP7:AP154),IF(#REF!="Да",COUNTIF(AP7:AP154,"Неуд")+COUNTIF(AP7:AP154,"Н/я")+COUNTIF(AP7:AP154,"Н/з"),0))</f>
        <v>#REF!</v>
      </c>
      <c r="AQ155" s="17" t="e">
        <f>IF(SUM(AQ7:AQ154)&gt;0,AVERAGE(AQ7:AQ154),IF(#REF!="Да",COUNTIF(AQ7:AQ154,"Неуд")+COUNTIF(AQ7:AQ154,"Н/я")+COUNTIF(AQ7:AQ154,"Н/з"),0))</f>
        <v>#REF!</v>
      </c>
      <c r="AR155" s="17" t="e">
        <f>IF(SUM(AR7:AR154)&gt;0,AVERAGE(AR7:AR154),IF(#REF!="Да",COUNTIF(AR7:AR154,"Неуд")+COUNTIF(AR7:AR154,"Н/я")+COUNTIF(AR7:AR154,"Н/з"),0))</f>
        <v>#REF!</v>
      </c>
      <c r="AS155" s="17" t="e">
        <f>IF(SUM(AS7:AS154)&gt;0,AVERAGE(AS7:AS154),IF(#REF!="Да",COUNTIF(AS7:AS154,"Неуд")+COUNTIF(AS7:AS154,"Н/я")+COUNTIF(AS7:AS154,"Н/з"),0))</f>
        <v>#REF!</v>
      </c>
      <c r="AT155" s="17" t="e">
        <f>IF(SUM(AT7:AT154)&gt;0,AVERAGE(AT7:AT154),IF(#REF!="Да",COUNTIF(AT7:AT154,"Неуд")+COUNTIF(AT7:AT154,"Н/я")+COUNTIF(AT7:AT154,"Н/з"),0))</f>
        <v>#REF!</v>
      </c>
      <c r="AU155" s="17" t="e">
        <f>IF(SUM(AU7:AU154)&gt;0,AVERAGE(AU7:AU154),IF(#REF!="Да",COUNTIF(AU7:AU154,"Неуд")+COUNTIF(AU7:AU154,"Н/я")+COUNTIF(AU7:AU154,"Н/з"),0))</f>
        <v>#REF!</v>
      </c>
      <c r="AV155" s="17" t="e">
        <f>IF(SUM(AV7:AV154)&gt;0,AVERAGE(AV7:AV154),IF(#REF!="Да",COUNTIF(AV7:AV154,"Неуд")+COUNTIF(AV7:AV154,"Н/я")+COUNTIF(AV7:AV154,"Н/з"),0))</f>
        <v>#REF!</v>
      </c>
      <c r="AW155" s="17" t="e">
        <f>IF(SUM(AW7:AW154)&gt;0,AVERAGE(AW7:AW154),IF(#REF!="Да",COUNTIF(AW7:AW154,"Неуд")+COUNTIF(AW7:AW154,"Н/я")+COUNTIF(AW7:AW154,"Н/з"),0))</f>
        <v>#REF!</v>
      </c>
      <c r="AX155" s="18"/>
      <c r="AY155" s="19"/>
      <c r="AZ155" s="19"/>
      <c r="BA155" s="20"/>
      <c r="BB155" s="40">
        <f>AVERAGE(BB7:BB154)</f>
        <v>29.375661375661377</v>
      </c>
    </row>
  </sheetData>
  <mergeCells count="5">
    <mergeCell ref="B3:C3"/>
    <mergeCell ref="B4:C4"/>
    <mergeCell ref="B5:C5"/>
    <mergeCell ref="B6:C6"/>
    <mergeCell ref="D6:AW6"/>
  </mergeCells>
  <conditionalFormatting sqref="D7:AW154">
    <cfRule type="expression" dxfId="51" priority="5" stopIfTrue="1">
      <formula>AND(#REF!="Да",D7="Н/з")</formula>
    </cfRule>
    <cfRule type="expression" dxfId="50" priority="6" stopIfTrue="1">
      <formula>AND(#REF!="Да",D7="Неуд")</formula>
    </cfRule>
    <cfRule type="expression" dxfId="49" priority="7" stopIfTrue="1">
      <formula>AND(#REF!="Да",D7="Н/я")</formula>
    </cfRule>
  </conditionalFormatting>
  <conditionalFormatting sqref="BA7:BA154">
    <cfRule type="expression" dxfId="48" priority="4" stopIfTrue="1">
      <formula>AND(DATEVALUE(BA7)&gt;ДатаСессии,OR(#REF!="",DATEVALUE(#REF!)&lt;NOW()))</formula>
    </cfRule>
  </conditionalFormatting>
  <conditionalFormatting sqref="AY7:AY154">
    <cfRule type="cellIs" dxfId="47" priority="1" stopIfTrue="1" operator="equal">
      <formula>"Неусп"</formula>
    </cfRule>
    <cfRule type="cellIs" dxfId="46" priority="2" stopIfTrue="1" operator="equal">
      <formula>"Хор"</formula>
    </cfRule>
    <cfRule type="cellIs" dxfId="45" priority="3" stopIfTrue="1" operator="equal">
      <formula>"Отл"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49"/>
  <sheetViews>
    <sheetView workbookViewId="0">
      <selection activeCell="L153" sqref="L153"/>
    </sheetView>
  </sheetViews>
  <sheetFormatPr defaultRowHeight="11.25"/>
  <cols>
    <col min="1" max="1" width="3.7109375" style="21" customWidth="1"/>
    <col min="2" max="2" width="4.28515625" style="23" customWidth="1"/>
    <col min="3" max="3" width="10.42578125" style="23" customWidth="1"/>
    <col min="4" max="4" width="6.28515625" style="23" customWidth="1"/>
    <col min="5" max="5" width="6.7109375" style="23" customWidth="1"/>
    <col min="6" max="7" width="6.42578125" style="23" customWidth="1"/>
    <col min="8" max="9" width="6.85546875" style="23" customWidth="1"/>
    <col min="10" max="10" width="6.5703125" style="23" customWidth="1"/>
    <col min="11" max="11" width="6.140625" style="23" customWidth="1"/>
    <col min="12" max="12" width="6.7109375" style="23" customWidth="1"/>
    <col min="13" max="13" width="6.28515625" style="23" customWidth="1"/>
    <col min="14" max="14" width="6" style="23" customWidth="1"/>
    <col min="15" max="15" width="5.85546875" style="23" customWidth="1"/>
    <col min="16" max="17" width="7" style="23" customWidth="1"/>
    <col min="18" max="19" width="3.42578125" style="23" hidden="1" customWidth="1"/>
    <col min="20" max="24" width="4" style="23" hidden="1" customWidth="1"/>
    <col min="25" max="28" width="3.42578125" style="23" hidden="1" customWidth="1"/>
    <col min="29" max="31" width="4" style="23" hidden="1" customWidth="1"/>
    <col min="32" max="35" width="3.42578125" style="23" hidden="1" customWidth="1"/>
    <col min="36" max="46" width="4" style="23" hidden="1" customWidth="1"/>
    <col min="47" max="47" width="7.85546875" style="23" customWidth="1"/>
    <col min="48" max="50" width="9.140625" style="23" hidden="1" customWidth="1"/>
    <col min="51" max="255" width="9.140625" style="23"/>
    <col min="256" max="256" width="3.7109375" style="23" customWidth="1"/>
    <col min="257" max="257" width="17.5703125" style="23" customWidth="1"/>
    <col min="258" max="258" width="4.28515625" style="23" customWidth="1"/>
    <col min="259" max="259" width="10.42578125" style="23" customWidth="1"/>
    <col min="260" max="260" width="6.28515625" style="23" customWidth="1"/>
    <col min="261" max="261" width="6.7109375" style="23" customWidth="1"/>
    <col min="262" max="263" width="6.42578125" style="23" customWidth="1"/>
    <col min="264" max="265" width="6.85546875" style="23" customWidth="1"/>
    <col min="266" max="266" width="6.5703125" style="23" customWidth="1"/>
    <col min="267" max="267" width="6.140625" style="23" customWidth="1"/>
    <col min="268" max="268" width="6.7109375" style="23" customWidth="1"/>
    <col min="269" max="269" width="6.28515625" style="23" customWidth="1"/>
    <col min="270" max="270" width="6" style="23" customWidth="1"/>
    <col min="271" max="271" width="5.85546875" style="23" customWidth="1"/>
    <col min="272" max="273" width="7" style="23" customWidth="1"/>
    <col min="274" max="302" width="0" style="23" hidden="1" customWidth="1"/>
    <col min="303" max="303" width="7.85546875" style="23" customWidth="1"/>
    <col min="304" max="306" width="0" style="23" hidden="1" customWidth="1"/>
    <col min="307" max="511" width="9.140625" style="23"/>
    <col min="512" max="512" width="3.7109375" style="23" customWidth="1"/>
    <col min="513" max="513" width="17.5703125" style="23" customWidth="1"/>
    <col min="514" max="514" width="4.28515625" style="23" customWidth="1"/>
    <col min="515" max="515" width="10.42578125" style="23" customWidth="1"/>
    <col min="516" max="516" width="6.28515625" style="23" customWidth="1"/>
    <col min="517" max="517" width="6.7109375" style="23" customWidth="1"/>
    <col min="518" max="519" width="6.42578125" style="23" customWidth="1"/>
    <col min="520" max="521" width="6.85546875" style="23" customWidth="1"/>
    <col min="522" max="522" width="6.5703125" style="23" customWidth="1"/>
    <col min="523" max="523" width="6.140625" style="23" customWidth="1"/>
    <col min="524" max="524" width="6.7109375" style="23" customWidth="1"/>
    <col min="525" max="525" width="6.28515625" style="23" customWidth="1"/>
    <col min="526" max="526" width="6" style="23" customWidth="1"/>
    <col min="527" max="527" width="5.85546875" style="23" customWidth="1"/>
    <col min="528" max="529" width="7" style="23" customWidth="1"/>
    <col min="530" max="558" width="0" style="23" hidden="1" customWidth="1"/>
    <col min="559" max="559" width="7.85546875" style="23" customWidth="1"/>
    <col min="560" max="562" width="0" style="23" hidden="1" customWidth="1"/>
    <col min="563" max="767" width="9.140625" style="23"/>
    <col min="768" max="768" width="3.7109375" style="23" customWidth="1"/>
    <col min="769" max="769" width="17.5703125" style="23" customWidth="1"/>
    <col min="770" max="770" width="4.28515625" style="23" customWidth="1"/>
    <col min="771" max="771" width="10.42578125" style="23" customWidth="1"/>
    <col min="772" max="772" width="6.28515625" style="23" customWidth="1"/>
    <col min="773" max="773" width="6.7109375" style="23" customWidth="1"/>
    <col min="774" max="775" width="6.42578125" style="23" customWidth="1"/>
    <col min="776" max="777" width="6.85546875" style="23" customWidth="1"/>
    <col min="778" max="778" width="6.5703125" style="23" customWidth="1"/>
    <col min="779" max="779" width="6.140625" style="23" customWidth="1"/>
    <col min="780" max="780" width="6.7109375" style="23" customWidth="1"/>
    <col min="781" max="781" width="6.28515625" style="23" customWidth="1"/>
    <col min="782" max="782" width="6" style="23" customWidth="1"/>
    <col min="783" max="783" width="5.85546875" style="23" customWidth="1"/>
    <col min="784" max="785" width="7" style="23" customWidth="1"/>
    <col min="786" max="814" width="0" style="23" hidden="1" customWidth="1"/>
    <col min="815" max="815" width="7.85546875" style="23" customWidth="1"/>
    <col min="816" max="818" width="0" style="23" hidden="1" customWidth="1"/>
    <col min="819" max="1023" width="9.140625" style="23"/>
    <col min="1024" max="1024" width="3.7109375" style="23" customWidth="1"/>
    <col min="1025" max="1025" width="17.5703125" style="23" customWidth="1"/>
    <col min="1026" max="1026" width="4.28515625" style="23" customWidth="1"/>
    <col min="1027" max="1027" width="10.42578125" style="23" customWidth="1"/>
    <col min="1028" max="1028" width="6.28515625" style="23" customWidth="1"/>
    <col min="1029" max="1029" width="6.7109375" style="23" customWidth="1"/>
    <col min="1030" max="1031" width="6.42578125" style="23" customWidth="1"/>
    <col min="1032" max="1033" width="6.85546875" style="23" customWidth="1"/>
    <col min="1034" max="1034" width="6.5703125" style="23" customWidth="1"/>
    <col min="1035" max="1035" width="6.140625" style="23" customWidth="1"/>
    <col min="1036" max="1036" width="6.7109375" style="23" customWidth="1"/>
    <col min="1037" max="1037" width="6.28515625" style="23" customWidth="1"/>
    <col min="1038" max="1038" width="6" style="23" customWidth="1"/>
    <col min="1039" max="1039" width="5.85546875" style="23" customWidth="1"/>
    <col min="1040" max="1041" width="7" style="23" customWidth="1"/>
    <col min="1042" max="1070" width="0" style="23" hidden="1" customWidth="1"/>
    <col min="1071" max="1071" width="7.85546875" style="23" customWidth="1"/>
    <col min="1072" max="1074" width="0" style="23" hidden="1" customWidth="1"/>
    <col min="1075" max="1279" width="9.140625" style="23"/>
    <col min="1280" max="1280" width="3.7109375" style="23" customWidth="1"/>
    <col min="1281" max="1281" width="17.5703125" style="23" customWidth="1"/>
    <col min="1282" max="1282" width="4.28515625" style="23" customWidth="1"/>
    <col min="1283" max="1283" width="10.42578125" style="23" customWidth="1"/>
    <col min="1284" max="1284" width="6.28515625" style="23" customWidth="1"/>
    <col min="1285" max="1285" width="6.7109375" style="23" customWidth="1"/>
    <col min="1286" max="1287" width="6.42578125" style="23" customWidth="1"/>
    <col min="1288" max="1289" width="6.85546875" style="23" customWidth="1"/>
    <col min="1290" max="1290" width="6.5703125" style="23" customWidth="1"/>
    <col min="1291" max="1291" width="6.140625" style="23" customWidth="1"/>
    <col min="1292" max="1292" width="6.7109375" style="23" customWidth="1"/>
    <col min="1293" max="1293" width="6.28515625" style="23" customWidth="1"/>
    <col min="1294" max="1294" width="6" style="23" customWidth="1"/>
    <col min="1295" max="1295" width="5.85546875" style="23" customWidth="1"/>
    <col min="1296" max="1297" width="7" style="23" customWidth="1"/>
    <col min="1298" max="1326" width="0" style="23" hidden="1" customWidth="1"/>
    <col min="1327" max="1327" width="7.85546875" style="23" customWidth="1"/>
    <col min="1328" max="1330" width="0" style="23" hidden="1" customWidth="1"/>
    <col min="1331" max="1535" width="9.140625" style="23"/>
    <col min="1536" max="1536" width="3.7109375" style="23" customWidth="1"/>
    <col min="1537" max="1537" width="17.5703125" style="23" customWidth="1"/>
    <col min="1538" max="1538" width="4.28515625" style="23" customWidth="1"/>
    <col min="1539" max="1539" width="10.42578125" style="23" customWidth="1"/>
    <col min="1540" max="1540" width="6.28515625" style="23" customWidth="1"/>
    <col min="1541" max="1541" width="6.7109375" style="23" customWidth="1"/>
    <col min="1542" max="1543" width="6.42578125" style="23" customWidth="1"/>
    <col min="1544" max="1545" width="6.85546875" style="23" customWidth="1"/>
    <col min="1546" max="1546" width="6.5703125" style="23" customWidth="1"/>
    <col min="1547" max="1547" width="6.140625" style="23" customWidth="1"/>
    <col min="1548" max="1548" width="6.7109375" style="23" customWidth="1"/>
    <col min="1549" max="1549" width="6.28515625" style="23" customWidth="1"/>
    <col min="1550" max="1550" width="6" style="23" customWidth="1"/>
    <col min="1551" max="1551" width="5.85546875" style="23" customWidth="1"/>
    <col min="1552" max="1553" width="7" style="23" customWidth="1"/>
    <col min="1554" max="1582" width="0" style="23" hidden="1" customWidth="1"/>
    <col min="1583" max="1583" width="7.85546875" style="23" customWidth="1"/>
    <col min="1584" max="1586" width="0" style="23" hidden="1" customWidth="1"/>
    <col min="1587" max="1791" width="9.140625" style="23"/>
    <col min="1792" max="1792" width="3.7109375" style="23" customWidth="1"/>
    <col min="1793" max="1793" width="17.5703125" style="23" customWidth="1"/>
    <col min="1794" max="1794" width="4.28515625" style="23" customWidth="1"/>
    <col min="1795" max="1795" width="10.42578125" style="23" customWidth="1"/>
    <col min="1796" max="1796" width="6.28515625" style="23" customWidth="1"/>
    <col min="1797" max="1797" width="6.7109375" style="23" customWidth="1"/>
    <col min="1798" max="1799" width="6.42578125" style="23" customWidth="1"/>
    <col min="1800" max="1801" width="6.85546875" style="23" customWidth="1"/>
    <col min="1802" max="1802" width="6.5703125" style="23" customWidth="1"/>
    <col min="1803" max="1803" width="6.140625" style="23" customWidth="1"/>
    <col min="1804" max="1804" width="6.7109375" style="23" customWidth="1"/>
    <col min="1805" max="1805" width="6.28515625" style="23" customWidth="1"/>
    <col min="1806" max="1806" width="6" style="23" customWidth="1"/>
    <col min="1807" max="1807" width="5.85546875" style="23" customWidth="1"/>
    <col min="1808" max="1809" width="7" style="23" customWidth="1"/>
    <col min="1810" max="1838" width="0" style="23" hidden="1" customWidth="1"/>
    <col min="1839" max="1839" width="7.85546875" style="23" customWidth="1"/>
    <col min="1840" max="1842" width="0" style="23" hidden="1" customWidth="1"/>
    <col min="1843" max="2047" width="9.140625" style="23"/>
    <col min="2048" max="2048" width="3.7109375" style="23" customWidth="1"/>
    <col min="2049" max="2049" width="17.5703125" style="23" customWidth="1"/>
    <col min="2050" max="2050" width="4.28515625" style="23" customWidth="1"/>
    <col min="2051" max="2051" width="10.42578125" style="23" customWidth="1"/>
    <col min="2052" max="2052" width="6.28515625" style="23" customWidth="1"/>
    <col min="2053" max="2053" width="6.7109375" style="23" customWidth="1"/>
    <col min="2054" max="2055" width="6.42578125" style="23" customWidth="1"/>
    <col min="2056" max="2057" width="6.85546875" style="23" customWidth="1"/>
    <col min="2058" max="2058" width="6.5703125" style="23" customWidth="1"/>
    <col min="2059" max="2059" width="6.140625" style="23" customWidth="1"/>
    <col min="2060" max="2060" width="6.7109375" style="23" customWidth="1"/>
    <col min="2061" max="2061" width="6.28515625" style="23" customWidth="1"/>
    <col min="2062" max="2062" width="6" style="23" customWidth="1"/>
    <col min="2063" max="2063" width="5.85546875" style="23" customWidth="1"/>
    <col min="2064" max="2065" width="7" style="23" customWidth="1"/>
    <col min="2066" max="2094" width="0" style="23" hidden="1" customWidth="1"/>
    <col min="2095" max="2095" width="7.85546875" style="23" customWidth="1"/>
    <col min="2096" max="2098" width="0" style="23" hidden="1" customWidth="1"/>
    <col min="2099" max="2303" width="9.140625" style="23"/>
    <col min="2304" max="2304" width="3.7109375" style="23" customWidth="1"/>
    <col min="2305" max="2305" width="17.5703125" style="23" customWidth="1"/>
    <col min="2306" max="2306" width="4.28515625" style="23" customWidth="1"/>
    <col min="2307" max="2307" width="10.42578125" style="23" customWidth="1"/>
    <col min="2308" max="2308" width="6.28515625" style="23" customWidth="1"/>
    <col min="2309" max="2309" width="6.7109375" style="23" customWidth="1"/>
    <col min="2310" max="2311" width="6.42578125" style="23" customWidth="1"/>
    <col min="2312" max="2313" width="6.85546875" style="23" customWidth="1"/>
    <col min="2314" max="2314" width="6.5703125" style="23" customWidth="1"/>
    <col min="2315" max="2315" width="6.140625" style="23" customWidth="1"/>
    <col min="2316" max="2316" width="6.7109375" style="23" customWidth="1"/>
    <col min="2317" max="2317" width="6.28515625" style="23" customWidth="1"/>
    <col min="2318" max="2318" width="6" style="23" customWidth="1"/>
    <col min="2319" max="2319" width="5.85546875" style="23" customWidth="1"/>
    <col min="2320" max="2321" width="7" style="23" customWidth="1"/>
    <col min="2322" max="2350" width="0" style="23" hidden="1" customWidth="1"/>
    <col min="2351" max="2351" width="7.85546875" style="23" customWidth="1"/>
    <col min="2352" max="2354" width="0" style="23" hidden="1" customWidth="1"/>
    <col min="2355" max="2559" width="9.140625" style="23"/>
    <col min="2560" max="2560" width="3.7109375" style="23" customWidth="1"/>
    <col min="2561" max="2561" width="17.5703125" style="23" customWidth="1"/>
    <col min="2562" max="2562" width="4.28515625" style="23" customWidth="1"/>
    <col min="2563" max="2563" width="10.42578125" style="23" customWidth="1"/>
    <col min="2564" max="2564" width="6.28515625" style="23" customWidth="1"/>
    <col min="2565" max="2565" width="6.7109375" style="23" customWidth="1"/>
    <col min="2566" max="2567" width="6.42578125" style="23" customWidth="1"/>
    <col min="2568" max="2569" width="6.85546875" style="23" customWidth="1"/>
    <col min="2570" max="2570" width="6.5703125" style="23" customWidth="1"/>
    <col min="2571" max="2571" width="6.140625" style="23" customWidth="1"/>
    <col min="2572" max="2572" width="6.7109375" style="23" customWidth="1"/>
    <col min="2573" max="2573" width="6.28515625" style="23" customWidth="1"/>
    <col min="2574" max="2574" width="6" style="23" customWidth="1"/>
    <col min="2575" max="2575" width="5.85546875" style="23" customWidth="1"/>
    <col min="2576" max="2577" width="7" style="23" customWidth="1"/>
    <col min="2578" max="2606" width="0" style="23" hidden="1" customWidth="1"/>
    <col min="2607" max="2607" width="7.85546875" style="23" customWidth="1"/>
    <col min="2608" max="2610" width="0" style="23" hidden="1" customWidth="1"/>
    <col min="2611" max="2815" width="9.140625" style="23"/>
    <col min="2816" max="2816" width="3.7109375" style="23" customWidth="1"/>
    <col min="2817" max="2817" width="17.5703125" style="23" customWidth="1"/>
    <col min="2818" max="2818" width="4.28515625" style="23" customWidth="1"/>
    <col min="2819" max="2819" width="10.42578125" style="23" customWidth="1"/>
    <col min="2820" max="2820" width="6.28515625" style="23" customWidth="1"/>
    <col min="2821" max="2821" width="6.7109375" style="23" customWidth="1"/>
    <col min="2822" max="2823" width="6.42578125" style="23" customWidth="1"/>
    <col min="2824" max="2825" width="6.85546875" style="23" customWidth="1"/>
    <col min="2826" max="2826" width="6.5703125" style="23" customWidth="1"/>
    <col min="2827" max="2827" width="6.140625" style="23" customWidth="1"/>
    <col min="2828" max="2828" width="6.7109375" style="23" customWidth="1"/>
    <col min="2829" max="2829" width="6.28515625" style="23" customWidth="1"/>
    <col min="2830" max="2830" width="6" style="23" customWidth="1"/>
    <col min="2831" max="2831" width="5.85546875" style="23" customWidth="1"/>
    <col min="2832" max="2833" width="7" style="23" customWidth="1"/>
    <col min="2834" max="2862" width="0" style="23" hidden="1" customWidth="1"/>
    <col min="2863" max="2863" width="7.85546875" style="23" customWidth="1"/>
    <col min="2864" max="2866" width="0" style="23" hidden="1" customWidth="1"/>
    <col min="2867" max="3071" width="9.140625" style="23"/>
    <col min="3072" max="3072" width="3.7109375" style="23" customWidth="1"/>
    <col min="3073" max="3073" width="17.5703125" style="23" customWidth="1"/>
    <col min="3074" max="3074" width="4.28515625" style="23" customWidth="1"/>
    <col min="3075" max="3075" width="10.42578125" style="23" customWidth="1"/>
    <col min="3076" max="3076" width="6.28515625" style="23" customWidth="1"/>
    <col min="3077" max="3077" width="6.7109375" style="23" customWidth="1"/>
    <col min="3078" max="3079" width="6.42578125" style="23" customWidth="1"/>
    <col min="3080" max="3081" width="6.85546875" style="23" customWidth="1"/>
    <col min="3082" max="3082" width="6.5703125" style="23" customWidth="1"/>
    <col min="3083" max="3083" width="6.140625" style="23" customWidth="1"/>
    <col min="3084" max="3084" width="6.7109375" style="23" customWidth="1"/>
    <col min="3085" max="3085" width="6.28515625" style="23" customWidth="1"/>
    <col min="3086" max="3086" width="6" style="23" customWidth="1"/>
    <col min="3087" max="3087" width="5.85546875" style="23" customWidth="1"/>
    <col min="3088" max="3089" width="7" style="23" customWidth="1"/>
    <col min="3090" max="3118" width="0" style="23" hidden="1" customWidth="1"/>
    <col min="3119" max="3119" width="7.85546875" style="23" customWidth="1"/>
    <col min="3120" max="3122" width="0" style="23" hidden="1" customWidth="1"/>
    <col min="3123" max="3327" width="9.140625" style="23"/>
    <col min="3328" max="3328" width="3.7109375" style="23" customWidth="1"/>
    <col min="3329" max="3329" width="17.5703125" style="23" customWidth="1"/>
    <col min="3330" max="3330" width="4.28515625" style="23" customWidth="1"/>
    <col min="3331" max="3331" width="10.42578125" style="23" customWidth="1"/>
    <col min="3332" max="3332" width="6.28515625" style="23" customWidth="1"/>
    <col min="3333" max="3333" width="6.7109375" style="23" customWidth="1"/>
    <col min="3334" max="3335" width="6.42578125" style="23" customWidth="1"/>
    <col min="3336" max="3337" width="6.85546875" style="23" customWidth="1"/>
    <col min="3338" max="3338" width="6.5703125" style="23" customWidth="1"/>
    <col min="3339" max="3339" width="6.140625" style="23" customWidth="1"/>
    <col min="3340" max="3340" width="6.7109375" style="23" customWidth="1"/>
    <col min="3341" max="3341" width="6.28515625" style="23" customWidth="1"/>
    <col min="3342" max="3342" width="6" style="23" customWidth="1"/>
    <col min="3343" max="3343" width="5.85546875" style="23" customWidth="1"/>
    <col min="3344" max="3345" width="7" style="23" customWidth="1"/>
    <col min="3346" max="3374" width="0" style="23" hidden="1" customWidth="1"/>
    <col min="3375" max="3375" width="7.85546875" style="23" customWidth="1"/>
    <col min="3376" max="3378" width="0" style="23" hidden="1" customWidth="1"/>
    <col min="3379" max="3583" width="9.140625" style="23"/>
    <col min="3584" max="3584" width="3.7109375" style="23" customWidth="1"/>
    <col min="3585" max="3585" width="17.5703125" style="23" customWidth="1"/>
    <col min="3586" max="3586" width="4.28515625" style="23" customWidth="1"/>
    <col min="3587" max="3587" width="10.42578125" style="23" customWidth="1"/>
    <col min="3588" max="3588" width="6.28515625" style="23" customWidth="1"/>
    <col min="3589" max="3589" width="6.7109375" style="23" customWidth="1"/>
    <col min="3590" max="3591" width="6.42578125" style="23" customWidth="1"/>
    <col min="3592" max="3593" width="6.85546875" style="23" customWidth="1"/>
    <col min="3594" max="3594" width="6.5703125" style="23" customWidth="1"/>
    <col min="3595" max="3595" width="6.140625" style="23" customWidth="1"/>
    <col min="3596" max="3596" width="6.7109375" style="23" customWidth="1"/>
    <col min="3597" max="3597" width="6.28515625" style="23" customWidth="1"/>
    <col min="3598" max="3598" width="6" style="23" customWidth="1"/>
    <col min="3599" max="3599" width="5.85546875" style="23" customWidth="1"/>
    <col min="3600" max="3601" width="7" style="23" customWidth="1"/>
    <col min="3602" max="3630" width="0" style="23" hidden="1" customWidth="1"/>
    <col min="3631" max="3631" width="7.85546875" style="23" customWidth="1"/>
    <col min="3632" max="3634" width="0" style="23" hidden="1" customWidth="1"/>
    <col min="3635" max="3839" width="9.140625" style="23"/>
    <col min="3840" max="3840" width="3.7109375" style="23" customWidth="1"/>
    <col min="3841" max="3841" width="17.5703125" style="23" customWidth="1"/>
    <col min="3842" max="3842" width="4.28515625" style="23" customWidth="1"/>
    <col min="3843" max="3843" width="10.42578125" style="23" customWidth="1"/>
    <col min="3844" max="3844" width="6.28515625" style="23" customWidth="1"/>
    <col min="3845" max="3845" width="6.7109375" style="23" customWidth="1"/>
    <col min="3846" max="3847" width="6.42578125" style="23" customWidth="1"/>
    <col min="3848" max="3849" width="6.85546875" style="23" customWidth="1"/>
    <col min="3850" max="3850" width="6.5703125" style="23" customWidth="1"/>
    <col min="3851" max="3851" width="6.140625" style="23" customWidth="1"/>
    <col min="3852" max="3852" width="6.7109375" style="23" customWidth="1"/>
    <col min="3853" max="3853" width="6.28515625" style="23" customWidth="1"/>
    <col min="3854" max="3854" width="6" style="23" customWidth="1"/>
    <col min="3855" max="3855" width="5.85546875" style="23" customWidth="1"/>
    <col min="3856" max="3857" width="7" style="23" customWidth="1"/>
    <col min="3858" max="3886" width="0" style="23" hidden="1" customWidth="1"/>
    <col min="3887" max="3887" width="7.85546875" style="23" customWidth="1"/>
    <col min="3888" max="3890" width="0" style="23" hidden="1" customWidth="1"/>
    <col min="3891" max="4095" width="9.140625" style="23"/>
    <col min="4096" max="4096" width="3.7109375" style="23" customWidth="1"/>
    <col min="4097" max="4097" width="17.5703125" style="23" customWidth="1"/>
    <col min="4098" max="4098" width="4.28515625" style="23" customWidth="1"/>
    <col min="4099" max="4099" width="10.42578125" style="23" customWidth="1"/>
    <col min="4100" max="4100" width="6.28515625" style="23" customWidth="1"/>
    <col min="4101" max="4101" width="6.7109375" style="23" customWidth="1"/>
    <col min="4102" max="4103" width="6.42578125" style="23" customWidth="1"/>
    <col min="4104" max="4105" width="6.85546875" style="23" customWidth="1"/>
    <col min="4106" max="4106" width="6.5703125" style="23" customWidth="1"/>
    <col min="4107" max="4107" width="6.140625" style="23" customWidth="1"/>
    <col min="4108" max="4108" width="6.7109375" style="23" customWidth="1"/>
    <col min="4109" max="4109" width="6.28515625" style="23" customWidth="1"/>
    <col min="4110" max="4110" width="6" style="23" customWidth="1"/>
    <col min="4111" max="4111" width="5.85546875" style="23" customWidth="1"/>
    <col min="4112" max="4113" width="7" style="23" customWidth="1"/>
    <col min="4114" max="4142" width="0" style="23" hidden="1" customWidth="1"/>
    <col min="4143" max="4143" width="7.85546875" style="23" customWidth="1"/>
    <col min="4144" max="4146" width="0" style="23" hidden="1" customWidth="1"/>
    <col min="4147" max="4351" width="9.140625" style="23"/>
    <col min="4352" max="4352" width="3.7109375" style="23" customWidth="1"/>
    <col min="4353" max="4353" width="17.5703125" style="23" customWidth="1"/>
    <col min="4354" max="4354" width="4.28515625" style="23" customWidth="1"/>
    <col min="4355" max="4355" width="10.42578125" style="23" customWidth="1"/>
    <col min="4356" max="4356" width="6.28515625" style="23" customWidth="1"/>
    <col min="4357" max="4357" width="6.7109375" style="23" customWidth="1"/>
    <col min="4358" max="4359" width="6.42578125" style="23" customWidth="1"/>
    <col min="4360" max="4361" width="6.85546875" style="23" customWidth="1"/>
    <col min="4362" max="4362" width="6.5703125" style="23" customWidth="1"/>
    <col min="4363" max="4363" width="6.140625" style="23" customWidth="1"/>
    <col min="4364" max="4364" width="6.7109375" style="23" customWidth="1"/>
    <col min="4365" max="4365" width="6.28515625" style="23" customWidth="1"/>
    <col min="4366" max="4366" width="6" style="23" customWidth="1"/>
    <col min="4367" max="4367" width="5.85546875" style="23" customWidth="1"/>
    <col min="4368" max="4369" width="7" style="23" customWidth="1"/>
    <col min="4370" max="4398" width="0" style="23" hidden="1" customWidth="1"/>
    <col min="4399" max="4399" width="7.85546875" style="23" customWidth="1"/>
    <col min="4400" max="4402" width="0" style="23" hidden="1" customWidth="1"/>
    <col min="4403" max="4607" width="9.140625" style="23"/>
    <col min="4608" max="4608" width="3.7109375" style="23" customWidth="1"/>
    <col min="4609" max="4609" width="17.5703125" style="23" customWidth="1"/>
    <col min="4610" max="4610" width="4.28515625" style="23" customWidth="1"/>
    <col min="4611" max="4611" width="10.42578125" style="23" customWidth="1"/>
    <col min="4612" max="4612" width="6.28515625" style="23" customWidth="1"/>
    <col min="4613" max="4613" width="6.7109375" style="23" customWidth="1"/>
    <col min="4614" max="4615" width="6.42578125" style="23" customWidth="1"/>
    <col min="4616" max="4617" width="6.85546875" style="23" customWidth="1"/>
    <col min="4618" max="4618" width="6.5703125" style="23" customWidth="1"/>
    <col min="4619" max="4619" width="6.140625" style="23" customWidth="1"/>
    <col min="4620" max="4620" width="6.7109375" style="23" customWidth="1"/>
    <col min="4621" max="4621" width="6.28515625" style="23" customWidth="1"/>
    <col min="4622" max="4622" width="6" style="23" customWidth="1"/>
    <col min="4623" max="4623" width="5.85546875" style="23" customWidth="1"/>
    <col min="4624" max="4625" width="7" style="23" customWidth="1"/>
    <col min="4626" max="4654" width="0" style="23" hidden="1" customWidth="1"/>
    <col min="4655" max="4655" width="7.85546875" style="23" customWidth="1"/>
    <col min="4656" max="4658" width="0" style="23" hidden="1" customWidth="1"/>
    <col min="4659" max="4863" width="9.140625" style="23"/>
    <col min="4864" max="4864" width="3.7109375" style="23" customWidth="1"/>
    <col min="4865" max="4865" width="17.5703125" style="23" customWidth="1"/>
    <col min="4866" max="4866" width="4.28515625" style="23" customWidth="1"/>
    <col min="4867" max="4867" width="10.42578125" style="23" customWidth="1"/>
    <col min="4868" max="4868" width="6.28515625" style="23" customWidth="1"/>
    <col min="4869" max="4869" width="6.7109375" style="23" customWidth="1"/>
    <col min="4870" max="4871" width="6.42578125" style="23" customWidth="1"/>
    <col min="4872" max="4873" width="6.85546875" style="23" customWidth="1"/>
    <col min="4874" max="4874" width="6.5703125" style="23" customWidth="1"/>
    <col min="4875" max="4875" width="6.140625" style="23" customWidth="1"/>
    <col min="4876" max="4876" width="6.7109375" style="23" customWidth="1"/>
    <col min="4877" max="4877" width="6.28515625" style="23" customWidth="1"/>
    <col min="4878" max="4878" width="6" style="23" customWidth="1"/>
    <col min="4879" max="4879" width="5.85546875" style="23" customWidth="1"/>
    <col min="4880" max="4881" width="7" style="23" customWidth="1"/>
    <col min="4882" max="4910" width="0" style="23" hidden="1" customWidth="1"/>
    <col min="4911" max="4911" width="7.85546875" style="23" customWidth="1"/>
    <col min="4912" max="4914" width="0" style="23" hidden="1" customWidth="1"/>
    <col min="4915" max="5119" width="9.140625" style="23"/>
    <col min="5120" max="5120" width="3.7109375" style="23" customWidth="1"/>
    <col min="5121" max="5121" width="17.5703125" style="23" customWidth="1"/>
    <col min="5122" max="5122" width="4.28515625" style="23" customWidth="1"/>
    <col min="5123" max="5123" width="10.42578125" style="23" customWidth="1"/>
    <col min="5124" max="5124" width="6.28515625" style="23" customWidth="1"/>
    <col min="5125" max="5125" width="6.7109375" style="23" customWidth="1"/>
    <col min="5126" max="5127" width="6.42578125" style="23" customWidth="1"/>
    <col min="5128" max="5129" width="6.85546875" style="23" customWidth="1"/>
    <col min="5130" max="5130" width="6.5703125" style="23" customWidth="1"/>
    <col min="5131" max="5131" width="6.140625" style="23" customWidth="1"/>
    <col min="5132" max="5132" width="6.7109375" style="23" customWidth="1"/>
    <col min="5133" max="5133" width="6.28515625" style="23" customWidth="1"/>
    <col min="5134" max="5134" width="6" style="23" customWidth="1"/>
    <col min="5135" max="5135" width="5.85546875" style="23" customWidth="1"/>
    <col min="5136" max="5137" width="7" style="23" customWidth="1"/>
    <col min="5138" max="5166" width="0" style="23" hidden="1" customWidth="1"/>
    <col min="5167" max="5167" width="7.85546875" style="23" customWidth="1"/>
    <col min="5168" max="5170" width="0" style="23" hidden="1" customWidth="1"/>
    <col min="5171" max="5375" width="9.140625" style="23"/>
    <col min="5376" max="5376" width="3.7109375" style="23" customWidth="1"/>
    <col min="5377" max="5377" width="17.5703125" style="23" customWidth="1"/>
    <col min="5378" max="5378" width="4.28515625" style="23" customWidth="1"/>
    <col min="5379" max="5379" width="10.42578125" style="23" customWidth="1"/>
    <col min="5380" max="5380" width="6.28515625" style="23" customWidth="1"/>
    <col min="5381" max="5381" width="6.7109375" style="23" customWidth="1"/>
    <col min="5382" max="5383" width="6.42578125" style="23" customWidth="1"/>
    <col min="5384" max="5385" width="6.85546875" style="23" customWidth="1"/>
    <col min="5386" max="5386" width="6.5703125" style="23" customWidth="1"/>
    <col min="5387" max="5387" width="6.140625" style="23" customWidth="1"/>
    <col min="5388" max="5388" width="6.7109375" style="23" customWidth="1"/>
    <col min="5389" max="5389" width="6.28515625" style="23" customWidth="1"/>
    <col min="5390" max="5390" width="6" style="23" customWidth="1"/>
    <col min="5391" max="5391" width="5.85546875" style="23" customWidth="1"/>
    <col min="5392" max="5393" width="7" style="23" customWidth="1"/>
    <col min="5394" max="5422" width="0" style="23" hidden="1" customWidth="1"/>
    <col min="5423" max="5423" width="7.85546875" style="23" customWidth="1"/>
    <col min="5424" max="5426" width="0" style="23" hidden="1" customWidth="1"/>
    <col min="5427" max="5631" width="9.140625" style="23"/>
    <col min="5632" max="5632" width="3.7109375" style="23" customWidth="1"/>
    <col min="5633" max="5633" width="17.5703125" style="23" customWidth="1"/>
    <col min="5634" max="5634" width="4.28515625" style="23" customWidth="1"/>
    <col min="5635" max="5635" width="10.42578125" style="23" customWidth="1"/>
    <col min="5636" max="5636" width="6.28515625" style="23" customWidth="1"/>
    <col min="5637" max="5637" width="6.7109375" style="23" customWidth="1"/>
    <col min="5638" max="5639" width="6.42578125" style="23" customWidth="1"/>
    <col min="5640" max="5641" width="6.85546875" style="23" customWidth="1"/>
    <col min="5642" max="5642" width="6.5703125" style="23" customWidth="1"/>
    <col min="5643" max="5643" width="6.140625" style="23" customWidth="1"/>
    <col min="5644" max="5644" width="6.7109375" style="23" customWidth="1"/>
    <col min="5645" max="5645" width="6.28515625" style="23" customWidth="1"/>
    <col min="5646" max="5646" width="6" style="23" customWidth="1"/>
    <col min="5647" max="5647" width="5.85546875" style="23" customWidth="1"/>
    <col min="5648" max="5649" width="7" style="23" customWidth="1"/>
    <col min="5650" max="5678" width="0" style="23" hidden="1" customWidth="1"/>
    <col min="5679" max="5679" width="7.85546875" style="23" customWidth="1"/>
    <col min="5680" max="5682" width="0" style="23" hidden="1" customWidth="1"/>
    <col min="5683" max="5887" width="9.140625" style="23"/>
    <col min="5888" max="5888" width="3.7109375" style="23" customWidth="1"/>
    <col min="5889" max="5889" width="17.5703125" style="23" customWidth="1"/>
    <col min="5890" max="5890" width="4.28515625" style="23" customWidth="1"/>
    <col min="5891" max="5891" width="10.42578125" style="23" customWidth="1"/>
    <col min="5892" max="5892" width="6.28515625" style="23" customWidth="1"/>
    <col min="5893" max="5893" width="6.7109375" style="23" customWidth="1"/>
    <col min="5894" max="5895" width="6.42578125" style="23" customWidth="1"/>
    <col min="5896" max="5897" width="6.85546875" style="23" customWidth="1"/>
    <col min="5898" max="5898" width="6.5703125" style="23" customWidth="1"/>
    <col min="5899" max="5899" width="6.140625" style="23" customWidth="1"/>
    <col min="5900" max="5900" width="6.7109375" style="23" customWidth="1"/>
    <col min="5901" max="5901" width="6.28515625" style="23" customWidth="1"/>
    <col min="5902" max="5902" width="6" style="23" customWidth="1"/>
    <col min="5903" max="5903" width="5.85546875" style="23" customWidth="1"/>
    <col min="5904" max="5905" width="7" style="23" customWidth="1"/>
    <col min="5906" max="5934" width="0" style="23" hidden="1" customWidth="1"/>
    <col min="5935" max="5935" width="7.85546875" style="23" customWidth="1"/>
    <col min="5936" max="5938" width="0" style="23" hidden="1" customWidth="1"/>
    <col min="5939" max="6143" width="9.140625" style="23"/>
    <col min="6144" max="6144" width="3.7109375" style="23" customWidth="1"/>
    <col min="6145" max="6145" width="17.5703125" style="23" customWidth="1"/>
    <col min="6146" max="6146" width="4.28515625" style="23" customWidth="1"/>
    <col min="6147" max="6147" width="10.42578125" style="23" customWidth="1"/>
    <col min="6148" max="6148" width="6.28515625" style="23" customWidth="1"/>
    <col min="6149" max="6149" width="6.7109375" style="23" customWidth="1"/>
    <col min="6150" max="6151" width="6.42578125" style="23" customWidth="1"/>
    <col min="6152" max="6153" width="6.85546875" style="23" customWidth="1"/>
    <col min="6154" max="6154" width="6.5703125" style="23" customWidth="1"/>
    <col min="6155" max="6155" width="6.140625" style="23" customWidth="1"/>
    <col min="6156" max="6156" width="6.7109375" style="23" customWidth="1"/>
    <col min="6157" max="6157" width="6.28515625" style="23" customWidth="1"/>
    <col min="6158" max="6158" width="6" style="23" customWidth="1"/>
    <col min="6159" max="6159" width="5.85546875" style="23" customWidth="1"/>
    <col min="6160" max="6161" width="7" style="23" customWidth="1"/>
    <col min="6162" max="6190" width="0" style="23" hidden="1" customWidth="1"/>
    <col min="6191" max="6191" width="7.85546875" style="23" customWidth="1"/>
    <col min="6192" max="6194" width="0" style="23" hidden="1" customWidth="1"/>
    <col min="6195" max="6399" width="9.140625" style="23"/>
    <col min="6400" max="6400" width="3.7109375" style="23" customWidth="1"/>
    <col min="6401" max="6401" width="17.5703125" style="23" customWidth="1"/>
    <col min="6402" max="6402" width="4.28515625" style="23" customWidth="1"/>
    <col min="6403" max="6403" width="10.42578125" style="23" customWidth="1"/>
    <col min="6404" max="6404" width="6.28515625" style="23" customWidth="1"/>
    <col min="6405" max="6405" width="6.7109375" style="23" customWidth="1"/>
    <col min="6406" max="6407" width="6.42578125" style="23" customWidth="1"/>
    <col min="6408" max="6409" width="6.85546875" style="23" customWidth="1"/>
    <col min="6410" max="6410" width="6.5703125" style="23" customWidth="1"/>
    <col min="6411" max="6411" width="6.140625" style="23" customWidth="1"/>
    <col min="6412" max="6412" width="6.7109375" style="23" customWidth="1"/>
    <col min="6413" max="6413" width="6.28515625" style="23" customWidth="1"/>
    <col min="6414" max="6414" width="6" style="23" customWidth="1"/>
    <col min="6415" max="6415" width="5.85546875" style="23" customWidth="1"/>
    <col min="6416" max="6417" width="7" style="23" customWidth="1"/>
    <col min="6418" max="6446" width="0" style="23" hidden="1" customWidth="1"/>
    <col min="6447" max="6447" width="7.85546875" style="23" customWidth="1"/>
    <col min="6448" max="6450" width="0" style="23" hidden="1" customWidth="1"/>
    <col min="6451" max="6655" width="9.140625" style="23"/>
    <col min="6656" max="6656" width="3.7109375" style="23" customWidth="1"/>
    <col min="6657" max="6657" width="17.5703125" style="23" customWidth="1"/>
    <col min="6658" max="6658" width="4.28515625" style="23" customWidth="1"/>
    <col min="6659" max="6659" width="10.42578125" style="23" customWidth="1"/>
    <col min="6660" max="6660" width="6.28515625" style="23" customWidth="1"/>
    <col min="6661" max="6661" width="6.7109375" style="23" customWidth="1"/>
    <col min="6662" max="6663" width="6.42578125" style="23" customWidth="1"/>
    <col min="6664" max="6665" width="6.85546875" style="23" customWidth="1"/>
    <col min="6666" max="6666" width="6.5703125" style="23" customWidth="1"/>
    <col min="6667" max="6667" width="6.140625" style="23" customWidth="1"/>
    <col min="6668" max="6668" width="6.7109375" style="23" customWidth="1"/>
    <col min="6669" max="6669" width="6.28515625" style="23" customWidth="1"/>
    <col min="6670" max="6670" width="6" style="23" customWidth="1"/>
    <col min="6671" max="6671" width="5.85546875" style="23" customWidth="1"/>
    <col min="6672" max="6673" width="7" style="23" customWidth="1"/>
    <col min="6674" max="6702" width="0" style="23" hidden="1" customWidth="1"/>
    <col min="6703" max="6703" width="7.85546875" style="23" customWidth="1"/>
    <col min="6704" max="6706" width="0" style="23" hidden="1" customWidth="1"/>
    <col min="6707" max="6911" width="9.140625" style="23"/>
    <col min="6912" max="6912" width="3.7109375" style="23" customWidth="1"/>
    <col min="6913" max="6913" width="17.5703125" style="23" customWidth="1"/>
    <col min="6914" max="6914" width="4.28515625" style="23" customWidth="1"/>
    <col min="6915" max="6915" width="10.42578125" style="23" customWidth="1"/>
    <col min="6916" max="6916" width="6.28515625" style="23" customWidth="1"/>
    <col min="6917" max="6917" width="6.7109375" style="23" customWidth="1"/>
    <col min="6918" max="6919" width="6.42578125" style="23" customWidth="1"/>
    <col min="6920" max="6921" width="6.85546875" style="23" customWidth="1"/>
    <col min="6922" max="6922" width="6.5703125" style="23" customWidth="1"/>
    <col min="6923" max="6923" width="6.140625" style="23" customWidth="1"/>
    <col min="6924" max="6924" width="6.7109375" style="23" customWidth="1"/>
    <col min="6925" max="6925" width="6.28515625" style="23" customWidth="1"/>
    <col min="6926" max="6926" width="6" style="23" customWidth="1"/>
    <col min="6927" max="6927" width="5.85546875" style="23" customWidth="1"/>
    <col min="6928" max="6929" width="7" style="23" customWidth="1"/>
    <col min="6930" max="6958" width="0" style="23" hidden="1" customWidth="1"/>
    <col min="6959" max="6959" width="7.85546875" style="23" customWidth="1"/>
    <col min="6960" max="6962" width="0" style="23" hidden="1" customWidth="1"/>
    <col min="6963" max="7167" width="9.140625" style="23"/>
    <col min="7168" max="7168" width="3.7109375" style="23" customWidth="1"/>
    <col min="7169" max="7169" width="17.5703125" style="23" customWidth="1"/>
    <col min="7170" max="7170" width="4.28515625" style="23" customWidth="1"/>
    <col min="7171" max="7171" width="10.42578125" style="23" customWidth="1"/>
    <col min="7172" max="7172" width="6.28515625" style="23" customWidth="1"/>
    <col min="7173" max="7173" width="6.7109375" style="23" customWidth="1"/>
    <col min="7174" max="7175" width="6.42578125" style="23" customWidth="1"/>
    <col min="7176" max="7177" width="6.85546875" style="23" customWidth="1"/>
    <col min="7178" max="7178" width="6.5703125" style="23" customWidth="1"/>
    <col min="7179" max="7179" width="6.140625" style="23" customWidth="1"/>
    <col min="7180" max="7180" width="6.7109375" style="23" customWidth="1"/>
    <col min="7181" max="7181" width="6.28515625" style="23" customWidth="1"/>
    <col min="7182" max="7182" width="6" style="23" customWidth="1"/>
    <col min="7183" max="7183" width="5.85546875" style="23" customWidth="1"/>
    <col min="7184" max="7185" width="7" style="23" customWidth="1"/>
    <col min="7186" max="7214" width="0" style="23" hidden="1" customWidth="1"/>
    <col min="7215" max="7215" width="7.85546875" style="23" customWidth="1"/>
    <col min="7216" max="7218" width="0" style="23" hidden="1" customWidth="1"/>
    <col min="7219" max="7423" width="9.140625" style="23"/>
    <col min="7424" max="7424" width="3.7109375" style="23" customWidth="1"/>
    <col min="7425" max="7425" width="17.5703125" style="23" customWidth="1"/>
    <col min="7426" max="7426" width="4.28515625" style="23" customWidth="1"/>
    <col min="7427" max="7427" width="10.42578125" style="23" customWidth="1"/>
    <col min="7428" max="7428" width="6.28515625" style="23" customWidth="1"/>
    <col min="7429" max="7429" width="6.7109375" style="23" customWidth="1"/>
    <col min="7430" max="7431" width="6.42578125" style="23" customWidth="1"/>
    <col min="7432" max="7433" width="6.85546875" style="23" customWidth="1"/>
    <col min="7434" max="7434" width="6.5703125" style="23" customWidth="1"/>
    <col min="7435" max="7435" width="6.140625" style="23" customWidth="1"/>
    <col min="7436" max="7436" width="6.7109375" style="23" customWidth="1"/>
    <col min="7437" max="7437" width="6.28515625" style="23" customWidth="1"/>
    <col min="7438" max="7438" width="6" style="23" customWidth="1"/>
    <col min="7439" max="7439" width="5.85546875" style="23" customWidth="1"/>
    <col min="7440" max="7441" width="7" style="23" customWidth="1"/>
    <col min="7442" max="7470" width="0" style="23" hidden="1" customWidth="1"/>
    <col min="7471" max="7471" width="7.85546875" style="23" customWidth="1"/>
    <col min="7472" max="7474" width="0" style="23" hidden="1" customWidth="1"/>
    <col min="7475" max="7679" width="9.140625" style="23"/>
    <col min="7680" max="7680" width="3.7109375" style="23" customWidth="1"/>
    <col min="7681" max="7681" width="17.5703125" style="23" customWidth="1"/>
    <col min="7682" max="7682" width="4.28515625" style="23" customWidth="1"/>
    <col min="7683" max="7683" width="10.42578125" style="23" customWidth="1"/>
    <col min="7684" max="7684" width="6.28515625" style="23" customWidth="1"/>
    <col min="7685" max="7685" width="6.7109375" style="23" customWidth="1"/>
    <col min="7686" max="7687" width="6.42578125" style="23" customWidth="1"/>
    <col min="7688" max="7689" width="6.85546875" style="23" customWidth="1"/>
    <col min="7690" max="7690" width="6.5703125" style="23" customWidth="1"/>
    <col min="7691" max="7691" width="6.140625" style="23" customWidth="1"/>
    <col min="7692" max="7692" width="6.7109375" style="23" customWidth="1"/>
    <col min="7693" max="7693" width="6.28515625" style="23" customWidth="1"/>
    <col min="7694" max="7694" width="6" style="23" customWidth="1"/>
    <col min="7695" max="7695" width="5.85546875" style="23" customWidth="1"/>
    <col min="7696" max="7697" width="7" style="23" customWidth="1"/>
    <col min="7698" max="7726" width="0" style="23" hidden="1" customWidth="1"/>
    <col min="7727" max="7727" width="7.85546875" style="23" customWidth="1"/>
    <col min="7728" max="7730" width="0" style="23" hidden="1" customWidth="1"/>
    <col min="7731" max="7935" width="9.140625" style="23"/>
    <col min="7936" max="7936" width="3.7109375" style="23" customWidth="1"/>
    <col min="7937" max="7937" width="17.5703125" style="23" customWidth="1"/>
    <col min="7938" max="7938" width="4.28515625" style="23" customWidth="1"/>
    <col min="7939" max="7939" width="10.42578125" style="23" customWidth="1"/>
    <col min="7940" max="7940" width="6.28515625" style="23" customWidth="1"/>
    <col min="7941" max="7941" width="6.7109375" style="23" customWidth="1"/>
    <col min="7942" max="7943" width="6.42578125" style="23" customWidth="1"/>
    <col min="7944" max="7945" width="6.85546875" style="23" customWidth="1"/>
    <col min="7946" max="7946" width="6.5703125" style="23" customWidth="1"/>
    <col min="7947" max="7947" width="6.140625" style="23" customWidth="1"/>
    <col min="7948" max="7948" width="6.7109375" style="23" customWidth="1"/>
    <col min="7949" max="7949" width="6.28515625" style="23" customWidth="1"/>
    <col min="7950" max="7950" width="6" style="23" customWidth="1"/>
    <col min="7951" max="7951" width="5.85546875" style="23" customWidth="1"/>
    <col min="7952" max="7953" width="7" style="23" customWidth="1"/>
    <col min="7954" max="7982" width="0" style="23" hidden="1" customWidth="1"/>
    <col min="7983" max="7983" width="7.85546875" style="23" customWidth="1"/>
    <col min="7984" max="7986" width="0" style="23" hidden="1" customWidth="1"/>
    <col min="7987" max="8191" width="9.140625" style="23"/>
    <col min="8192" max="8192" width="3.7109375" style="23" customWidth="1"/>
    <col min="8193" max="8193" width="17.5703125" style="23" customWidth="1"/>
    <col min="8194" max="8194" width="4.28515625" style="23" customWidth="1"/>
    <col min="8195" max="8195" width="10.42578125" style="23" customWidth="1"/>
    <col min="8196" max="8196" width="6.28515625" style="23" customWidth="1"/>
    <col min="8197" max="8197" width="6.7109375" style="23" customWidth="1"/>
    <col min="8198" max="8199" width="6.42578125" style="23" customWidth="1"/>
    <col min="8200" max="8201" width="6.85546875" style="23" customWidth="1"/>
    <col min="8202" max="8202" width="6.5703125" style="23" customWidth="1"/>
    <col min="8203" max="8203" width="6.140625" style="23" customWidth="1"/>
    <col min="8204" max="8204" width="6.7109375" style="23" customWidth="1"/>
    <col min="8205" max="8205" width="6.28515625" style="23" customWidth="1"/>
    <col min="8206" max="8206" width="6" style="23" customWidth="1"/>
    <col min="8207" max="8207" width="5.85546875" style="23" customWidth="1"/>
    <col min="8208" max="8209" width="7" style="23" customWidth="1"/>
    <col min="8210" max="8238" width="0" style="23" hidden="1" customWidth="1"/>
    <col min="8239" max="8239" width="7.85546875" style="23" customWidth="1"/>
    <col min="8240" max="8242" width="0" style="23" hidden="1" customWidth="1"/>
    <col min="8243" max="8447" width="9.140625" style="23"/>
    <col min="8448" max="8448" width="3.7109375" style="23" customWidth="1"/>
    <col min="8449" max="8449" width="17.5703125" style="23" customWidth="1"/>
    <col min="8450" max="8450" width="4.28515625" style="23" customWidth="1"/>
    <col min="8451" max="8451" width="10.42578125" style="23" customWidth="1"/>
    <col min="8452" max="8452" width="6.28515625" style="23" customWidth="1"/>
    <col min="8453" max="8453" width="6.7109375" style="23" customWidth="1"/>
    <col min="8454" max="8455" width="6.42578125" style="23" customWidth="1"/>
    <col min="8456" max="8457" width="6.85546875" style="23" customWidth="1"/>
    <col min="8458" max="8458" width="6.5703125" style="23" customWidth="1"/>
    <col min="8459" max="8459" width="6.140625" style="23" customWidth="1"/>
    <col min="8460" max="8460" width="6.7109375" style="23" customWidth="1"/>
    <col min="8461" max="8461" width="6.28515625" style="23" customWidth="1"/>
    <col min="8462" max="8462" width="6" style="23" customWidth="1"/>
    <col min="8463" max="8463" width="5.85546875" style="23" customWidth="1"/>
    <col min="8464" max="8465" width="7" style="23" customWidth="1"/>
    <col min="8466" max="8494" width="0" style="23" hidden="1" customWidth="1"/>
    <col min="8495" max="8495" width="7.85546875" style="23" customWidth="1"/>
    <col min="8496" max="8498" width="0" style="23" hidden="1" customWidth="1"/>
    <col min="8499" max="8703" width="9.140625" style="23"/>
    <col min="8704" max="8704" width="3.7109375" style="23" customWidth="1"/>
    <col min="8705" max="8705" width="17.5703125" style="23" customWidth="1"/>
    <col min="8706" max="8706" width="4.28515625" style="23" customWidth="1"/>
    <col min="8707" max="8707" width="10.42578125" style="23" customWidth="1"/>
    <col min="8708" max="8708" width="6.28515625" style="23" customWidth="1"/>
    <col min="8709" max="8709" width="6.7109375" style="23" customWidth="1"/>
    <col min="8710" max="8711" width="6.42578125" style="23" customWidth="1"/>
    <col min="8712" max="8713" width="6.85546875" style="23" customWidth="1"/>
    <col min="8714" max="8714" width="6.5703125" style="23" customWidth="1"/>
    <col min="8715" max="8715" width="6.140625" style="23" customWidth="1"/>
    <col min="8716" max="8716" width="6.7109375" style="23" customWidth="1"/>
    <col min="8717" max="8717" width="6.28515625" style="23" customWidth="1"/>
    <col min="8718" max="8718" width="6" style="23" customWidth="1"/>
    <col min="8719" max="8719" width="5.85546875" style="23" customWidth="1"/>
    <col min="8720" max="8721" width="7" style="23" customWidth="1"/>
    <col min="8722" max="8750" width="0" style="23" hidden="1" customWidth="1"/>
    <col min="8751" max="8751" width="7.85546875" style="23" customWidth="1"/>
    <col min="8752" max="8754" width="0" style="23" hidden="1" customWidth="1"/>
    <col min="8755" max="8959" width="9.140625" style="23"/>
    <col min="8960" max="8960" width="3.7109375" style="23" customWidth="1"/>
    <col min="8961" max="8961" width="17.5703125" style="23" customWidth="1"/>
    <col min="8962" max="8962" width="4.28515625" style="23" customWidth="1"/>
    <col min="8963" max="8963" width="10.42578125" style="23" customWidth="1"/>
    <col min="8964" max="8964" width="6.28515625" style="23" customWidth="1"/>
    <col min="8965" max="8965" width="6.7109375" style="23" customWidth="1"/>
    <col min="8966" max="8967" width="6.42578125" style="23" customWidth="1"/>
    <col min="8968" max="8969" width="6.85546875" style="23" customWidth="1"/>
    <col min="8970" max="8970" width="6.5703125" style="23" customWidth="1"/>
    <col min="8971" max="8971" width="6.140625" style="23" customWidth="1"/>
    <col min="8972" max="8972" width="6.7109375" style="23" customWidth="1"/>
    <col min="8973" max="8973" width="6.28515625" style="23" customWidth="1"/>
    <col min="8974" max="8974" width="6" style="23" customWidth="1"/>
    <col min="8975" max="8975" width="5.85546875" style="23" customWidth="1"/>
    <col min="8976" max="8977" width="7" style="23" customWidth="1"/>
    <col min="8978" max="9006" width="0" style="23" hidden="1" customWidth="1"/>
    <col min="9007" max="9007" width="7.85546875" style="23" customWidth="1"/>
    <col min="9008" max="9010" width="0" style="23" hidden="1" customWidth="1"/>
    <col min="9011" max="9215" width="9.140625" style="23"/>
    <col min="9216" max="9216" width="3.7109375" style="23" customWidth="1"/>
    <col min="9217" max="9217" width="17.5703125" style="23" customWidth="1"/>
    <col min="9218" max="9218" width="4.28515625" style="23" customWidth="1"/>
    <col min="9219" max="9219" width="10.42578125" style="23" customWidth="1"/>
    <col min="9220" max="9220" width="6.28515625" style="23" customWidth="1"/>
    <col min="9221" max="9221" width="6.7109375" style="23" customWidth="1"/>
    <col min="9222" max="9223" width="6.42578125" style="23" customWidth="1"/>
    <col min="9224" max="9225" width="6.85546875" style="23" customWidth="1"/>
    <col min="9226" max="9226" width="6.5703125" style="23" customWidth="1"/>
    <col min="9227" max="9227" width="6.140625" style="23" customWidth="1"/>
    <col min="9228" max="9228" width="6.7109375" style="23" customWidth="1"/>
    <col min="9229" max="9229" width="6.28515625" style="23" customWidth="1"/>
    <col min="9230" max="9230" width="6" style="23" customWidth="1"/>
    <col min="9231" max="9231" width="5.85546875" style="23" customWidth="1"/>
    <col min="9232" max="9233" width="7" style="23" customWidth="1"/>
    <col min="9234" max="9262" width="0" style="23" hidden="1" customWidth="1"/>
    <col min="9263" max="9263" width="7.85546875" style="23" customWidth="1"/>
    <col min="9264" max="9266" width="0" style="23" hidden="1" customWidth="1"/>
    <col min="9267" max="9471" width="9.140625" style="23"/>
    <col min="9472" max="9472" width="3.7109375" style="23" customWidth="1"/>
    <col min="9473" max="9473" width="17.5703125" style="23" customWidth="1"/>
    <col min="9474" max="9474" width="4.28515625" style="23" customWidth="1"/>
    <col min="9475" max="9475" width="10.42578125" style="23" customWidth="1"/>
    <col min="9476" max="9476" width="6.28515625" style="23" customWidth="1"/>
    <col min="9477" max="9477" width="6.7109375" style="23" customWidth="1"/>
    <col min="9478" max="9479" width="6.42578125" style="23" customWidth="1"/>
    <col min="9480" max="9481" width="6.85546875" style="23" customWidth="1"/>
    <col min="9482" max="9482" width="6.5703125" style="23" customWidth="1"/>
    <col min="9483" max="9483" width="6.140625" style="23" customWidth="1"/>
    <col min="9484" max="9484" width="6.7109375" style="23" customWidth="1"/>
    <col min="9485" max="9485" width="6.28515625" style="23" customWidth="1"/>
    <col min="9486" max="9486" width="6" style="23" customWidth="1"/>
    <col min="9487" max="9487" width="5.85546875" style="23" customWidth="1"/>
    <col min="9488" max="9489" width="7" style="23" customWidth="1"/>
    <col min="9490" max="9518" width="0" style="23" hidden="1" customWidth="1"/>
    <col min="9519" max="9519" width="7.85546875" style="23" customWidth="1"/>
    <col min="9520" max="9522" width="0" style="23" hidden="1" customWidth="1"/>
    <col min="9523" max="9727" width="9.140625" style="23"/>
    <col min="9728" max="9728" width="3.7109375" style="23" customWidth="1"/>
    <col min="9729" max="9729" width="17.5703125" style="23" customWidth="1"/>
    <col min="9730" max="9730" width="4.28515625" style="23" customWidth="1"/>
    <col min="9731" max="9731" width="10.42578125" style="23" customWidth="1"/>
    <col min="9732" max="9732" width="6.28515625" style="23" customWidth="1"/>
    <col min="9733" max="9733" width="6.7109375" style="23" customWidth="1"/>
    <col min="9734" max="9735" width="6.42578125" style="23" customWidth="1"/>
    <col min="9736" max="9737" width="6.85546875" style="23" customWidth="1"/>
    <col min="9738" max="9738" width="6.5703125" style="23" customWidth="1"/>
    <col min="9739" max="9739" width="6.140625" style="23" customWidth="1"/>
    <col min="9740" max="9740" width="6.7109375" style="23" customWidth="1"/>
    <col min="9741" max="9741" width="6.28515625" style="23" customWidth="1"/>
    <col min="9742" max="9742" width="6" style="23" customWidth="1"/>
    <col min="9743" max="9743" width="5.85546875" style="23" customWidth="1"/>
    <col min="9744" max="9745" width="7" style="23" customWidth="1"/>
    <col min="9746" max="9774" width="0" style="23" hidden="1" customWidth="1"/>
    <col min="9775" max="9775" width="7.85546875" style="23" customWidth="1"/>
    <col min="9776" max="9778" width="0" style="23" hidden="1" customWidth="1"/>
    <col min="9779" max="9983" width="9.140625" style="23"/>
    <col min="9984" max="9984" width="3.7109375" style="23" customWidth="1"/>
    <col min="9985" max="9985" width="17.5703125" style="23" customWidth="1"/>
    <col min="9986" max="9986" width="4.28515625" style="23" customWidth="1"/>
    <col min="9987" max="9987" width="10.42578125" style="23" customWidth="1"/>
    <col min="9988" max="9988" width="6.28515625" style="23" customWidth="1"/>
    <col min="9989" max="9989" width="6.7109375" style="23" customWidth="1"/>
    <col min="9990" max="9991" width="6.42578125" style="23" customWidth="1"/>
    <col min="9992" max="9993" width="6.85546875" style="23" customWidth="1"/>
    <col min="9994" max="9994" width="6.5703125" style="23" customWidth="1"/>
    <col min="9995" max="9995" width="6.140625" style="23" customWidth="1"/>
    <col min="9996" max="9996" width="6.7109375" style="23" customWidth="1"/>
    <col min="9997" max="9997" width="6.28515625" style="23" customWidth="1"/>
    <col min="9998" max="9998" width="6" style="23" customWidth="1"/>
    <col min="9999" max="9999" width="5.85546875" style="23" customWidth="1"/>
    <col min="10000" max="10001" width="7" style="23" customWidth="1"/>
    <col min="10002" max="10030" width="0" style="23" hidden="1" customWidth="1"/>
    <col min="10031" max="10031" width="7.85546875" style="23" customWidth="1"/>
    <col min="10032" max="10034" width="0" style="23" hidden="1" customWidth="1"/>
    <col min="10035" max="10239" width="9.140625" style="23"/>
    <col min="10240" max="10240" width="3.7109375" style="23" customWidth="1"/>
    <col min="10241" max="10241" width="17.5703125" style="23" customWidth="1"/>
    <col min="10242" max="10242" width="4.28515625" style="23" customWidth="1"/>
    <col min="10243" max="10243" width="10.42578125" style="23" customWidth="1"/>
    <col min="10244" max="10244" width="6.28515625" style="23" customWidth="1"/>
    <col min="10245" max="10245" width="6.7109375" style="23" customWidth="1"/>
    <col min="10246" max="10247" width="6.42578125" style="23" customWidth="1"/>
    <col min="10248" max="10249" width="6.85546875" style="23" customWidth="1"/>
    <col min="10250" max="10250" width="6.5703125" style="23" customWidth="1"/>
    <col min="10251" max="10251" width="6.140625" style="23" customWidth="1"/>
    <col min="10252" max="10252" width="6.7109375" style="23" customWidth="1"/>
    <col min="10253" max="10253" width="6.28515625" style="23" customWidth="1"/>
    <col min="10254" max="10254" width="6" style="23" customWidth="1"/>
    <col min="10255" max="10255" width="5.85546875" style="23" customWidth="1"/>
    <col min="10256" max="10257" width="7" style="23" customWidth="1"/>
    <col min="10258" max="10286" width="0" style="23" hidden="1" customWidth="1"/>
    <col min="10287" max="10287" width="7.85546875" style="23" customWidth="1"/>
    <col min="10288" max="10290" width="0" style="23" hidden="1" customWidth="1"/>
    <col min="10291" max="10495" width="9.140625" style="23"/>
    <col min="10496" max="10496" width="3.7109375" style="23" customWidth="1"/>
    <col min="10497" max="10497" width="17.5703125" style="23" customWidth="1"/>
    <col min="10498" max="10498" width="4.28515625" style="23" customWidth="1"/>
    <col min="10499" max="10499" width="10.42578125" style="23" customWidth="1"/>
    <col min="10500" max="10500" width="6.28515625" style="23" customWidth="1"/>
    <col min="10501" max="10501" width="6.7109375" style="23" customWidth="1"/>
    <col min="10502" max="10503" width="6.42578125" style="23" customWidth="1"/>
    <col min="10504" max="10505" width="6.85546875" style="23" customWidth="1"/>
    <col min="10506" max="10506" width="6.5703125" style="23" customWidth="1"/>
    <col min="10507" max="10507" width="6.140625" style="23" customWidth="1"/>
    <col min="10508" max="10508" width="6.7109375" style="23" customWidth="1"/>
    <col min="10509" max="10509" width="6.28515625" style="23" customWidth="1"/>
    <col min="10510" max="10510" width="6" style="23" customWidth="1"/>
    <col min="10511" max="10511" width="5.85546875" style="23" customWidth="1"/>
    <col min="10512" max="10513" width="7" style="23" customWidth="1"/>
    <col min="10514" max="10542" width="0" style="23" hidden="1" customWidth="1"/>
    <col min="10543" max="10543" width="7.85546875" style="23" customWidth="1"/>
    <col min="10544" max="10546" width="0" style="23" hidden="1" customWidth="1"/>
    <col min="10547" max="10751" width="9.140625" style="23"/>
    <col min="10752" max="10752" width="3.7109375" style="23" customWidth="1"/>
    <col min="10753" max="10753" width="17.5703125" style="23" customWidth="1"/>
    <col min="10754" max="10754" width="4.28515625" style="23" customWidth="1"/>
    <col min="10755" max="10755" width="10.42578125" style="23" customWidth="1"/>
    <col min="10756" max="10756" width="6.28515625" style="23" customWidth="1"/>
    <col min="10757" max="10757" width="6.7109375" style="23" customWidth="1"/>
    <col min="10758" max="10759" width="6.42578125" style="23" customWidth="1"/>
    <col min="10760" max="10761" width="6.85546875" style="23" customWidth="1"/>
    <col min="10762" max="10762" width="6.5703125" style="23" customWidth="1"/>
    <col min="10763" max="10763" width="6.140625" style="23" customWidth="1"/>
    <col min="10764" max="10764" width="6.7109375" style="23" customWidth="1"/>
    <col min="10765" max="10765" width="6.28515625" style="23" customWidth="1"/>
    <col min="10766" max="10766" width="6" style="23" customWidth="1"/>
    <col min="10767" max="10767" width="5.85546875" style="23" customWidth="1"/>
    <col min="10768" max="10769" width="7" style="23" customWidth="1"/>
    <col min="10770" max="10798" width="0" style="23" hidden="1" customWidth="1"/>
    <col min="10799" max="10799" width="7.85546875" style="23" customWidth="1"/>
    <col min="10800" max="10802" width="0" style="23" hidden="1" customWidth="1"/>
    <col min="10803" max="11007" width="9.140625" style="23"/>
    <col min="11008" max="11008" width="3.7109375" style="23" customWidth="1"/>
    <col min="11009" max="11009" width="17.5703125" style="23" customWidth="1"/>
    <col min="11010" max="11010" width="4.28515625" style="23" customWidth="1"/>
    <col min="11011" max="11011" width="10.42578125" style="23" customWidth="1"/>
    <col min="11012" max="11012" width="6.28515625" style="23" customWidth="1"/>
    <col min="11013" max="11013" width="6.7109375" style="23" customWidth="1"/>
    <col min="11014" max="11015" width="6.42578125" style="23" customWidth="1"/>
    <col min="11016" max="11017" width="6.85546875" style="23" customWidth="1"/>
    <col min="11018" max="11018" width="6.5703125" style="23" customWidth="1"/>
    <col min="11019" max="11019" width="6.140625" style="23" customWidth="1"/>
    <col min="11020" max="11020" width="6.7109375" style="23" customWidth="1"/>
    <col min="11021" max="11021" width="6.28515625" style="23" customWidth="1"/>
    <col min="11022" max="11022" width="6" style="23" customWidth="1"/>
    <col min="11023" max="11023" width="5.85546875" style="23" customWidth="1"/>
    <col min="11024" max="11025" width="7" style="23" customWidth="1"/>
    <col min="11026" max="11054" width="0" style="23" hidden="1" customWidth="1"/>
    <col min="11055" max="11055" width="7.85546875" style="23" customWidth="1"/>
    <col min="11056" max="11058" width="0" style="23" hidden="1" customWidth="1"/>
    <col min="11059" max="11263" width="9.140625" style="23"/>
    <col min="11264" max="11264" width="3.7109375" style="23" customWidth="1"/>
    <col min="11265" max="11265" width="17.5703125" style="23" customWidth="1"/>
    <col min="11266" max="11266" width="4.28515625" style="23" customWidth="1"/>
    <col min="11267" max="11267" width="10.42578125" style="23" customWidth="1"/>
    <col min="11268" max="11268" width="6.28515625" style="23" customWidth="1"/>
    <col min="11269" max="11269" width="6.7109375" style="23" customWidth="1"/>
    <col min="11270" max="11271" width="6.42578125" style="23" customWidth="1"/>
    <col min="11272" max="11273" width="6.85546875" style="23" customWidth="1"/>
    <col min="11274" max="11274" width="6.5703125" style="23" customWidth="1"/>
    <col min="11275" max="11275" width="6.140625" style="23" customWidth="1"/>
    <col min="11276" max="11276" width="6.7109375" style="23" customWidth="1"/>
    <col min="11277" max="11277" width="6.28515625" style="23" customWidth="1"/>
    <col min="11278" max="11278" width="6" style="23" customWidth="1"/>
    <col min="11279" max="11279" width="5.85546875" style="23" customWidth="1"/>
    <col min="11280" max="11281" width="7" style="23" customWidth="1"/>
    <col min="11282" max="11310" width="0" style="23" hidden="1" customWidth="1"/>
    <col min="11311" max="11311" width="7.85546875" style="23" customWidth="1"/>
    <col min="11312" max="11314" width="0" style="23" hidden="1" customWidth="1"/>
    <col min="11315" max="11519" width="9.140625" style="23"/>
    <col min="11520" max="11520" width="3.7109375" style="23" customWidth="1"/>
    <col min="11521" max="11521" width="17.5703125" style="23" customWidth="1"/>
    <col min="11522" max="11522" width="4.28515625" style="23" customWidth="1"/>
    <col min="11523" max="11523" width="10.42578125" style="23" customWidth="1"/>
    <col min="11524" max="11524" width="6.28515625" style="23" customWidth="1"/>
    <col min="11525" max="11525" width="6.7109375" style="23" customWidth="1"/>
    <col min="11526" max="11527" width="6.42578125" style="23" customWidth="1"/>
    <col min="11528" max="11529" width="6.85546875" style="23" customWidth="1"/>
    <col min="11530" max="11530" width="6.5703125" style="23" customWidth="1"/>
    <col min="11531" max="11531" width="6.140625" style="23" customWidth="1"/>
    <col min="11532" max="11532" width="6.7109375" style="23" customWidth="1"/>
    <col min="11533" max="11533" width="6.28515625" style="23" customWidth="1"/>
    <col min="11534" max="11534" width="6" style="23" customWidth="1"/>
    <col min="11535" max="11535" width="5.85546875" style="23" customWidth="1"/>
    <col min="11536" max="11537" width="7" style="23" customWidth="1"/>
    <col min="11538" max="11566" width="0" style="23" hidden="1" customWidth="1"/>
    <col min="11567" max="11567" width="7.85546875" style="23" customWidth="1"/>
    <col min="11568" max="11570" width="0" style="23" hidden="1" customWidth="1"/>
    <col min="11571" max="11775" width="9.140625" style="23"/>
    <col min="11776" max="11776" width="3.7109375" style="23" customWidth="1"/>
    <col min="11777" max="11777" width="17.5703125" style="23" customWidth="1"/>
    <col min="11778" max="11778" width="4.28515625" style="23" customWidth="1"/>
    <col min="11779" max="11779" width="10.42578125" style="23" customWidth="1"/>
    <col min="11780" max="11780" width="6.28515625" style="23" customWidth="1"/>
    <col min="11781" max="11781" width="6.7109375" style="23" customWidth="1"/>
    <col min="11782" max="11783" width="6.42578125" style="23" customWidth="1"/>
    <col min="11784" max="11785" width="6.85546875" style="23" customWidth="1"/>
    <col min="11786" max="11786" width="6.5703125" style="23" customWidth="1"/>
    <col min="11787" max="11787" width="6.140625" style="23" customWidth="1"/>
    <col min="11788" max="11788" width="6.7109375" style="23" customWidth="1"/>
    <col min="11789" max="11789" width="6.28515625" style="23" customWidth="1"/>
    <col min="11790" max="11790" width="6" style="23" customWidth="1"/>
    <col min="11791" max="11791" width="5.85546875" style="23" customWidth="1"/>
    <col min="11792" max="11793" width="7" style="23" customWidth="1"/>
    <col min="11794" max="11822" width="0" style="23" hidden="1" customWidth="1"/>
    <col min="11823" max="11823" width="7.85546875" style="23" customWidth="1"/>
    <col min="11824" max="11826" width="0" style="23" hidden="1" customWidth="1"/>
    <col min="11827" max="12031" width="9.140625" style="23"/>
    <col min="12032" max="12032" width="3.7109375" style="23" customWidth="1"/>
    <col min="12033" max="12033" width="17.5703125" style="23" customWidth="1"/>
    <col min="12034" max="12034" width="4.28515625" style="23" customWidth="1"/>
    <col min="12035" max="12035" width="10.42578125" style="23" customWidth="1"/>
    <col min="12036" max="12036" width="6.28515625" style="23" customWidth="1"/>
    <col min="12037" max="12037" width="6.7109375" style="23" customWidth="1"/>
    <col min="12038" max="12039" width="6.42578125" style="23" customWidth="1"/>
    <col min="12040" max="12041" width="6.85546875" style="23" customWidth="1"/>
    <col min="12042" max="12042" width="6.5703125" style="23" customWidth="1"/>
    <col min="12043" max="12043" width="6.140625" style="23" customWidth="1"/>
    <col min="12044" max="12044" width="6.7109375" style="23" customWidth="1"/>
    <col min="12045" max="12045" width="6.28515625" style="23" customWidth="1"/>
    <col min="12046" max="12046" width="6" style="23" customWidth="1"/>
    <col min="12047" max="12047" width="5.85546875" style="23" customWidth="1"/>
    <col min="12048" max="12049" width="7" style="23" customWidth="1"/>
    <col min="12050" max="12078" width="0" style="23" hidden="1" customWidth="1"/>
    <col min="12079" max="12079" width="7.85546875" style="23" customWidth="1"/>
    <col min="12080" max="12082" width="0" style="23" hidden="1" customWidth="1"/>
    <col min="12083" max="12287" width="9.140625" style="23"/>
    <col min="12288" max="12288" width="3.7109375" style="23" customWidth="1"/>
    <col min="12289" max="12289" width="17.5703125" style="23" customWidth="1"/>
    <col min="12290" max="12290" width="4.28515625" style="23" customWidth="1"/>
    <col min="12291" max="12291" width="10.42578125" style="23" customWidth="1"/>
    <col min="12292" max="12292" width="6.28515625" style="23" customWidth="1"/>
    <col min="12293" max="12293" width="6.7109375" style="23" customWidth="1"/>
    <col min="12294" max="12295" width="6.42578125" style="23" customWidth="1"/>
    <col min="12296" max="12297" width="6.85546875" style="23" customWidth="1"/>
    <col min="12298" max="12298" width="6.5703125" style="23" customWidth="1"/>
    <col min="12299" max="12299" width="6.140625" style="23" customWidth="1"/>
    <col min="12300" max="12300" width="6.7109375" style="23" customWidth="1"/>
    <col min="12301" max="12301" width="6.28515625" style="23" customWidth="1"/>
    <col min="12302" max="12302" width="6" style="23" customWidth="1"/>
    <col min="12303" max="12303" width="5.85546875" style="23" customWidth="1"/>
    <col min="12304" max="12305" width="7" style="23" customWidth="1"/>
    <col min="12306" max="12334" width="0" style="23" hidden="1" customWidth="1"/>
    <col min="12335" max="12335" width="7.85546875" style="23" customWidth="1"/>
    <col min="12336" max="12338" width="0" style="23" hidden="1" customWidth="1"/>
    <col min="12339" max="12543" width="9.140625" style="23"/>
    <col min="12544" max="12544" width="3.7109375" style="23" customWidth="1"/>
    <col min="12545" max="12545" width="17.5703125" style="23" customWidth="1"/>
    <col min="12546" max="12546" width="4.28515625" style="23" customWidth="1"/>
    <col min="12547" max="12547" width="10.42578125" style="23" customWidth="1"/>
    <col min="12548" max="12548" width="6.28515625" style="23" customWidth="1"/>
    <col min="12549" max="12549" width="6.7109375" style="23" customWidth="1"/>
    <col min="12550" max="12551" width="6.42578125" style="23" customWidth="1"/>
    <col min="12552" max="12553" width="6.85546875" style="23" customWidth="1"/>
    <col min="12554" max="12554" width="6.5703125" style="23" customWidth="1"/>
    <col min="12555" max="12555" width="6.140625" style="23" customWidth="1"/>
    <col min="12556" max="12556" width="6.7109375" style="23" customWidth="1"/>
    <col min="12557" max="12557" width="6.28515625" style="23" customWidth="1"/>
    <col min="12558" max="12558" width="6" style="23" customWidth="1"/>
    <col min="12559" max="12559" width="5.85546875" style="23" customWidth="1"/>
    <col min="12560" max="12561" width="7" style="23" customWidth="1"/>
    <col min="12562" max="12590" width="0" style="23" hidden="1" customWidth="1"/>
    <col min="12591" max="12591" width="7.85546875" style="23" customWidth="1"/>
    <col min="12592" max="12594" width="0" style="23" hidden="1" customWidth="1"/>
    <col min="12595" max="12799" width="9.140625" style="23"/>
    <col min="12800" max="12800" width="3.7109375" style="23" customWidth="1"/>
    <col min="12801" max="12801" width="17.5703125" style="23" customWidth="1"/>
    <col min="12802" max="12802" width="4.28515625" style="23" customWidth="1"/>
    <col min="12803" max="12803" width="10.42578125" style="23" customWidth="1"/>
    <col min="12804" max="12804" width="6.28515625" style="23" customWidth="1"/>
    <col min="12805" max="12805" width="6.7109375" style="23" customWidth="1"/>
    <col min="12806" max="12807" width="6.42578125" style="23" customWidth="1"/>
    <col min="12808" max="12809" width="6.85546875" style="23" customWidth="1"/>
    <col min="12810" max="12810" width="6.5703125" style="23" customWidth="1"/>
    <col min="12811" max="12811" width="6.140625" style="23" customWidth="1"/>
    <col min="12812" max="12812" width="6.7109375" style="23" customWidth="1"/>
    <col min="12813" max="12813" width="6.28515625" style="23" customWidth="1"/>
    <col min="12814" max="12814" width="6" style="23" customWidth="1"/>
    <col min="12815" max="12815" width="5.85546875" style="23" customWidth="1"/>
    <col min="12816" max="12817" width="7" style="23" customWidth="1"/>
    <col min="12818" max="12846" width="0" style="23" hidden="1" customWidth="1"/>
    <col min="12847" max="12847" width="7.85546875" style="23" customWidth="1"/>
    <col min="12848" max="12850" width="0" style="23" hidden="1" customWidth="1"/>
    <col min="12851" max="13055" width="9.140625" style="23"/>
    <col min="13056" max="13056" width="3.7109375" style="23" customWidth="1"/>
    <col min="13057" max="13057" width="17.5703125" style="23" customWidth="1"/>
    <col min="13058" max="13058" width="4.28515625" style="23" customWidth="1"/>
    <col min="13059" max="13059" width="10.42578125" style="23" customWidth="1"/>
    <col min="13060" max="13060" width="6.28515625" style="23" customWidth="1"/>
    <col min="13061" max="13061" width="6.7109375" style="23" customWidth="1"/>
    <col min="13062" max="13063" width="6.42578125" style="23" customWidth="1"/>
    <col min="13064" max="13065" width="6.85546875" style="23" customWidth="1"/>
    <col min="13066" max="13066" width="6.5703125" style="23" customWidth="1"/>
    <col min="13067" max="13067" width="6.140625" style="23" customWidth="1"/>
    <col min="13068" max="13068" width="6.7109375" style="23" customWidth="1"/>
    <col min="13069" max="13069" width="6.28515625" style="23" customWidth="1"/>
    <col min="13070" max="13070" width="6" style="23" customWidth="1"/>
    <col min="13071" max="13071" width="5.85546875" style="23" customWidth="1"/>
    <col min="13072" max="13073" width="7" style="23" customWidth="1"/>
    <col min="13074" max="13102" width="0" style="23" hidden="1" customWidth="1"/>
    <col min="13103" max="13103" width="7.85546875" style="23" customWidth="1"/>
    <col min="13104" max="13106" width="0" style="23" hidden="1" customWidth="1"/>
    <col min="13107" max="13311" width="9.140625" style="23"/>
    <col min="13312" max="13312" width="3.7109375" style="23" customWidth="1"/>
    <col min="13313" max="13313" width="17.5703125" style="23" customWidth="1"/>
    <col min="13314" max="13314" width="4.28515625" style="23" customWidth="1"/>
    <col min="13315" max="13315" width="10.42578125" style="23" customWidth="1"/>
    <col min="13316" max="13316" width="6.28515625" style="23" customWidth="1"/>
    <col min="13317" max="13317" width="6.7109375" style="23" customWidth="1"/>
    <col min="13318" max="13319" width="6.42578125" style="23" customWidth="1"/>
    <col min="13320" max="13321" width="6.85546875" style="23" customWidth="1"/>
    <col min="13322" max="13322" width="6.5703125" style="23" customWidth="1"/>
    <col min="13323" max="13323" width="6.140625" style="23" customWidth="1"/>
    <col min="13324" max="13324" width="6.7109375" style="23" customWidth="1"/>
    <col min="13325" max="13325" width="6.28515625" style="23" customWidth="1"/>
    <col min="13326" max="13326" width="6" style="23" customWidth="1"/>
    <col min="13327" max="13327" width="5.85546875" style="23" customWidth="1"/>
    <col min="13328" max="13329" width="7" style="23" customWidth="1"/>
    <col min="13330" max="13358" width="0" style="23" hidden="1" customWidth="1"/>
    <col min="13359" max="13359" width="7.85546875" style="23" customWidth="1"/>
    <col min="13360" max="13362" width="0" style="23" hidden="1" customWidth="1"/>
    <col min="13363" max="13567" width="9.140625" style="23"/>
    <col min="13568" max="13568" width="3.7109375" style="23" customWidth="1"/>
    <col min="13569" max="13569" width="17.5703125" style="23" customWidth="1"/>
    <col min="13570" max="13570" width="4.28515625" style="23" customWidth="1"/>
    <col min="13571" max="13571" width="10.42578125" style="23" customWidth="1"/>
    <col min="13572" max="13572" width="6.28515625" style="23" customWidth="1"/>
    <col min="13573" max="13573" width="6.7109375" style="23" customWidth="1"/>
    <col min="13574" max="13575" width="6.42578125" style="23" customWidth="1"/>
    <col min="13576" max="13577" width="6.85546875" style="23" customWidth="1"/>
    <col min="13578" max="13578" width="6.5703125" style="23" customWidth="1"/>
    <col min="13579" max="13579" width="6.140625" style="23" customWidth="1"/>
    <col min="13580" max="13580" width="6.7109375" style="23" customWidth="1"/>
    <col min="13581" max="13581" width="6.28515625" style="23" customWidth="1"/>
    <col min="13582" max="13582" width="6" style="23" customWidth="1"/>
    <col min="13583" max="13583" width="5.85546875" style="23" customWidth="1"/>
    <col min="13584" max="13585" width="7" style="23" customWidth="1"/>
    <col min="13586" max="13614" width="0" style="23" hidden="1" customWidth="1"/>
    <col min="13615" max="13615" width="7.85546875" style="23" customWidth="1"/>
    <col min="13616" max="13618" width="0" style="23" hidden="1" customWidth="1"/>
    <col min="13619" max="13823" width="9.140625" style="23"/>
    <col min="13824" max="13824" width="3.7109375" style="23" customWidth="1"/>
    <col min="13825" max="13825" width="17.5703125" style="23" customWidth="1"/>
    <col min="13826" max="13826" width="4.28515625" style="23" customWidth="1"/>
    <col min="13827" max="13827" width="10.42578125" style="23" customWidth="1"/>
    <col min="13828" max="13828" width="6.28515625" style="23" customWidth="1"/>
    <col min="13829" max="13829" width="6.7109375" style="23" customWidth="1"/>
    <col min="13830" max="13831" width="6.42578125" style="23" customWidth="1"/>
    <col min="13832" max="13833" width="6.85546875" style="23" customWidth="1"/>
    <col min="13834" max="13834" width="6.5703125" style="23" customWidth="1"/>
    <col min="13835" max="13835" width="6.140625" style="23" customWidth="1"/>
    <col min="13836" max="13836" width="6.7109375" style="23" customWidth="1"/>
    <col min="13837" max="13837" width="6.28515625" style="23" customWidth="1"/>
    <col min="13838" max="13838" width="6" style="23" customWidth="1"/>
    <col min="13839" max="13839" width="5.85546875" style="23" customWidth="1"/>
    <col min="13840" max="13841" width="7" style="23" customWidth="1"/>
    <col min="13842" max="13870" width="0" style="23" hidden="1" customWidth="1"/>
    <col min="13871" max="13871" width="7.85546875" style="23" customWidth="1"/>
    <col min="13872" max="13874" width="0" style="23" hidden="1" customWidth="1"/>
    <col min="13875" max="14079" width="9.140625" style="23"/>
    <col min="14080" max="14080" width="3.7109375" style="23" customWidth="1"/>
    <col min="14081" max="14081" width="17.5703125" style="23" customWidth="1"/>
    <col min="14082" max="14082" width="4.28515625" style="23" customWidth="1"/>
    <col min="14083" max="14083" width="10.42578125" style="23" customWidth="1"/>
    <col min="14084" max="14084" width="6.28515625" style="23" customWidth="1"/>
    <col min="14085" max="14085" width="6.7109375" style="23" customWidth="1"/>
    <col min="14086" max="14087" width="6.42578125" style="23" customWidth="1"/>
    <col min="14088" max="14089" width="6.85546875" style="23" customWidth="1"/>
    <col min="14090" max="14090" width="6.5703125" style="23" customWidth="1"/>
    <col min="14091" max="14091" width="6.140625" style="23" customWidth="1"/>
    <col min="14092" max="14092" width="6.7109375" style="23" customWidth="1"/>
    <col min="14093" max="14093" width="6.28515625" style="23" customWidth="1"/>
    <col min="14094" max="14094" width="6" style="23" customWidth="1"/>
    <col min="14095" max="14095" width="5.85546875" style="23" customWidth="1"/>
    <col min="14096" max="14097" width="7" style="23" customWidth="1"/>
    <col min="14098" max="14126" width="0" style="23" hidden="1" customWidth="1"/>
    <col min="14127" max="14127" width="7.85546875" style="23" customWidth="1"/>
    <col min="14128" max="14130" width="0" style="23" hidden="1" customWidth="1"/>
    <col min="14131" max="14335" width="9.140625" style="23"/>
    <col min="14336" max="14336" width="3.7109375" style="23" customWidth="1"/>
    <col min="14337" max="14337" width="17.5703125" style="23" customWidth="1"/>
    <col min="14338" max="14338" width="4.28515625" style="23" customWidth="1"/>
    <col min="14339" max="14339" width="10.42578125" style="23" customWidth="1"/>
    <col min="14340" max="14340" width="6.28515625" style="23" customWidth="1"/>
    <col min="14341" max="14341" width="6.7109375" style="23" customWidth="1"/>
    <col min="14342" max="14343" width="6.42578125" style="23" customWidth="1"/>
    <col min="14344" max="14345" width="6.85546875" style="23" customWidth="1"/>
    <col min="14346" max="14346" width="6.5703125" style="23" customWidth="1"/>
    <col min="14347" max="14347" width="6.140625" style="23" customWidth="1"/>
    <col min="14348" max="14348" width="6.7109375" style="23" customWidth="1"/>
    <col min="14349" max="14349" width="6.28515625" style="23" customWidth="1"/>
    <col min="14350" max="14350" width="6" style="23" customWidth="1"/>
    <col min="14351" max="14351" width="5.85546875" style="23" customWidth="1"/>
    <col min="14352" max="14353" width="7" style="23" customWidth="1"/>
    <col min="14354" max="14382" width="0" style="23" hidden="1" customWidth="1"/>
    <col min="14383" max="14383" width="7.85546875" style="23" customWidth="1"/>
    <col min="14384" max="14386" width="0" style="23" hidden="1" customWidth="1"/>
    <col min="14387" max="14591" width="9.140625" style="23"/>
    <col min="14592" max="14592" width="3.7109375" style="23" customWidth="1"/>
    <col min="14593" max="14593" width="17.5703125" style="23" customWidth="1"/>
    <col min="14594" max="14594" width="4.28515625" style="23" customWidth="1"/>
    <col min="14595" max="14595" width="10.42578125" style="23" customWidth="1"/>
    <col min="14596" max="14596" width="6.28515625" style="23" customWidth="1"/>
    <col min="14597" max="14597" width="6.7109375" style="23" customWidth="1"/>
    <col min="14598" max="14599" width="6.42578125" style="23" customWidth="1"/>
    <col min="14600" max="14601" width="6.85546875" style="23" customWidth="1"/>
    <col min="14602" max="14602" width="6.5703125" style="23" customWidth="1"/>
    <col min="14603" max="14603" width="6.140625" style="23" customWidth="1"/>
    <col min="14604" max="14604" width="6.7109375" style="23" customWidth="1"/>
    <col min="14605" max="14605" width="6.28515625" style="23" customWidth="1"/>
    <col min="14606" max="14606" width="6" style="23" customWidth="1"/>
    <col min="14607" max="14607" width="5.85546875" style="23" customWidth="1"/>
    <col min="14608" max="14609" width="7" style="23" customWidth="1"/>
    <col min="14610" max="14638" width="0" style="23" hidden="1" customWidth="1"/>
    <col min="14639" max="14639" width="7.85546875" style="23" customWidth="1"/>
    <col min="14640" max="14642" width="0" style="23" hidden="1" customWidth="1"/>
    <col min="14643" max="14847" width="9.140625" style="23"/>
    <col min="14848" max="14848" width="3.7109375" style="23" customWidth="1"/>
    <col min="14849" max="14849" width="17.5703125" style="23" customWidth="1"/>
    <col min="14850" max="14850" width="4.28515625" style="23" customWidth="1"/>
    <col min="14851" max="14851" width="10.42578125" style="23" customWidth="1"/>
    <col min="14852" max="14852" width="6.28515625" style="23" customWidth="1"/>
    <col min="14853" max="14853" width="6.7109375" style="23" customWidth="1"/>
    <col min="14854" max="14855" width="6.42578125" style="23" customWidth="1"/>
    <col min="14856" max="14857" width="6.85546875" style="23" customWidth="1"/>
    <col min="14858" max="14858" width="6.5703125" style="23" customWidth="1"/>
    <col min="14859" max="14859" width="6.140625" style="23" customWidth="1"/>
    <col min="14860" max="14860" width="6.7109375" style="23" customWidth="1"/>
    <col min="14861" max="14861" width="6.28515625" style="23" customWidth="1"/>
    <col min="14862" max="14862" width="6" style="23" customWidth="1"/>
    <col min="14863" max="14863" width="5.85546875" style="23" customWidth="1"/>
    <col min="14864" max="14865" width="7" style="23" customWidth="1"/>
    <col min="14866" max="14894" width="0" style="23" hidden="1" customWidth="1"/>
    <col min="14895" max="14895" width="7.85546875" style="23" customWidth="1"/>
    <col min="14896" max="14898" width="0" style="23" hidden="1" customWidth="1"/>
    <col min="14899" max="15103" width="9.140625" style="23"/>
    <col min="15104" max="15104" width="3.7109375" style="23" customWidth="1"/>
    <col min="15105" max="15105" width="17.5703125" style="23" customWidth="1"/>
    <col min="15106" max="15106" width="4.28515625" style="23" customWidth="1"/>
    <col min="15107" max="15107" width="10.42578125" style="23" customWidth="1"/>
    <col min="15108" max="15108" width="6.28515625" style="23" customWidth="1"/>
    <col min="15109" max="15109" width="6.7109375" style="23" customWidth="1"/>
    <col min="15110" max="15111" width="6.42578125" style="23" customWidth="1"/>
    <col min="15112" max="15113" width="6.85546875" style="23" customWidth="1"/>
    <col min="15114" max="15114" width="6.5703125" style="23" customWidth="1"/>
    <col min="15115" max="15115" width="6.140625" style="23" customWidth="1"/>
    <col min="15116" max="15116" width="6.7109375" style="23" customWidth="1"/>
    <col min="15117" max="15117" width="6.28515625" style="23" customWidth="1"/>
    <col min="15118" max="15118" width="6" style="23" customWidth="1"/>
    <col min="15119" max="15119" width="5.85546875" style="23" customWidth="1"/>
    <col min="15120" max="15121" width="7" style="23" customWidth="1"/>
    <col min="15122" max="15150" width="0" style="23" hidden="1" customWidth="1"/>
    <col min="15151" max="15151" width="7.85546875" style="23" customWidth="1"/>
    <col min="15152" max="15154" width="0" style="23" hidden="1" customWidth="1"/>
    <col min="15155" max="15359" width="9.140625" style="23"/>
    <col min="15360" max="15360" width="3.7109375" style="23" customWidth="1"/>
    <col min="15361" max="15361" width="17.5703125" style="23" customWidth="1"/>
    <col min="15362" max="15362" width="4.28515625" style="23" customWidth="1"/>
    <col min="15363" max="15363" width="10.42578125" style="23" customWidth="1"/>
    <col min="15364" max="15364" width="6.28515625" style="23" customWidth="1"/>
    <col min="15365" max="15365" width="6.7109375" style="23" customWidth="1"/>
    <col min="15366" max="15367" width="6.42578125" style="23" customWidth="1"/>
    <col min="15368" max="15369" width="6.85546875" style="23" customWidth="1"/>
    <col min="15370" max="15370" width="6.5703125" style="23" customWidth="1"/>
    <col min="15371" max="15371" width="6.140625" style="23" customWidth="1"/>
    <col min="15372" max="15372" width="6.7109375" style="23" customWidth="1"/>
    <col min="15373" max="15373" width="6.28515625" style="23" customWidth="1"/>
    <col min="15374" max="15374" width="6" style="23" customWidth="1"/>
    <col min="15375" max="15375" width="5.85546875" style="23" customWidth="1"/>
    <col min="15376" max="15377" width="7" style="23" customWidth="1"/>
    <col min="15378" max="15406" width="0" style="23" hidden="1" customWidth="1"/>
    <col min="15407" max="15407" width="7.85546875" style="23" customWidth="1"/>
    <col min="15408" max="15410" width="0" style="23" hidden="1" customWidth="1"/>
    <col min="15411" max="15615" width="9.140625" style="23"/>
    <col min="15616" max="15616" width="3.7109375" style="23" customWidth="1"/>
    <col min="15617" max="15617" width="17.5703125" style="23" customWidth="1"/>
    <col min="15618" max="15618" width="4.28515625" style="23" customWidth="1"/>
    <col min="15619" max="15619" width="10.42578125" style="23" customWidth="1"/>
    <col min="15620" max="15620" width="6.28515625" style="23" customWidth="1"/>
    <col min="15621" max="15621" width="6.7109375" style="23" customWidth="1"/>
    <col min="15622" max="15623" width="6.42578125" style="23" customWidth="1"/>
    <col min="15624" max="15625" width="6.85546875" style="23" customWidth="1"/>
    <col min="15626" max="15626" width="6.5703125" style="23" customWidth="1"/>
    <col min="15627" max="15627" width="6.140625" style="23" customWidth="1"/>
    <col min="15628" max="15628" width="6.7109375" style="23" customWidth="1"/>
    <col min="15629" max="15629" width="6.28515625" style="23" customWidth="1"/>
    <col min="15630" max="15630" width="6" style="23" customWidth="1"/>
    <col min="15631" max="15631" width="5.85546875" style="23" customWidth="1"/>
    <col min="15632" max="15633" width="7" style="23" customWidth="1"/>
    <col min="15634" max="15662" width="0" style="23" hidden="1" customWidth="1"/>
    <col min="15663" max="15663" width="7.85546875" style="23" customWidth="1"/>
    <col min="15664" max="15666" width="0" style="23" hidden="1" customWidth="1"/>
    <col min="15667" max="15871" width="9.140625" style="23"/>
    <col min="15872" max="15872" width="3.7109375" style="23" customWidth="1"/>
    <col min="15873" max="15873" width="17.5703125" style="23" customWidth="1"/>
    <col min="15874" max="15874" width="4.28515625" style="23" customWidth="1"/>
    <col min="15875" max="15875" width="10.42578125" style="23" customWidth="1"/>
    <col min="15876" max="15876" width="6.28515625" style="23" customWidth="1"/>
    <col min="15877" max="15877" width="6.7109375" style="23" customWidth="1"/>
    <col min="15878" max="15879" width="6.42578125" style="23" customWidth="1"/>
    <col min="15880" max="15881" width="6.85546875" style="23" customWidth="1"/>
    <col min="15882" max="15882" width="6.5703125" style="23" customWidth="1"/>
    <col min="15883" max="15883" width="6.140625" style="23" customWidth="1"/>
    <col min="15884" max="15884" width="6.7109375" style="23" customWidth="1"/>
    <col min="15885" max="15885" width="6.28515625" style="23" customWidth="1"/>
    <col min="15886" max="15886" width="6" style="23" customWidth="1"/>
    <col min="15887" max="15887" width="5.85546875" style="23" customWidth="1"/>
    <col min="15888" max="15889" width="7" style="23" customWidth="1"/>
    <col min="15890" max="15918" width="0" style="23" hidden="1" customWidth="1"/>
    <col min="15919" max="15919" width="7.85546875" style="23" customWidth="1"/>
    <col min="15920" max="15922" width="0" style="23" hidden="1" customWidth="1"/>
    <col min="15923" max="16127" width="9.140625" style="23"/>
    <col min="16128" max="16128" width="3.7109375" style="23" customWidth="1"/>
    <col min="16129" max="16129" width="17.5703125" style="23" customWidth="1"/>
    <col min="16130" max="16130" width="4.28515625" style="23" customWidth="1"/>
    <col min="16131" max="16131" width="10.42578125" style="23" customWidth="1"/>
    <col min="16132" max="16132" width="6.28515625" style="23" customWidth="1"/>
    <col min="16133" max="16133" width="6.7109375" style="23" customWidth="1"/>
    <col min="16134" max="16135" width="6.42578125" style="23" customWidth="1"/>
    <col min="16136" max="16137" width="6.85546875" style="23" customWidth="1"/>
    <col min="16138" max="16138" width="6.5703125" style="23" customWidth="1"/>
    <col min="16139" max="16139" width="6.140625" style="23" customWidth="1"/>
    <col min="16140" max="16140" width="6.7109375" style="23" customWidth="1"/>
    <col min="16141" max="16141" width="6.28515625" style="23" customWidth="1"/>
    <col min="16142" max="16142" width="6" style="23" customWidth="1"/>
    <col min="16143" max="16143" width="5.85546875" style="23" customWidth="1"/>
    <col min="16144" max="16145" width="7" style="23" customWidth="1"/>
    <col min="16146" max="16174" width="0" style="23" hidden="1" customWidth="1"/>
    <col min="16175" max="16175" width="7.85546875" style="23" customWidth="1"/>
    <col min="16176" max="16178" width="0" style="23" hidden="1" customWidth="1"/>
    <col min="16179" max="16384" width="9.140625" style="23"/>
  </cols>
  <sheetData>
    <row r="1" spans="1:50">
      <c r="B1" s="22"/>
    </row>
    <row r="2" spans="1:50">
      <c r="B2" s="24"/>
    </row>
    <row r="3" spans="1:50" ht="13.5" customHeight="1">
      <c r="B3" s="92" t="s">
        <v>235</v>
      </c>
      <c r="C3" s="92"/>
      <c r="G3" s="25" t="s">
        <v>268</v>
      </c>
      <c r="J3" s="25" t="s">
        <v>23</v>
      </c>
      <c r="V3" s="26">
        <v>3</v>
      </c>
    </row>
    <row r="4" spans="1:50" ht="14.25" customHeight="1" thickBot="1">
      <c r="B4" s="93" t="s">
        <v>47</v>
      </c>
      <c r="C4" s="93"/>
      <c r="D4" s="88" t="s">
        <v>270</v>
      </c>
      <c r="H4" s="25"/>
      <c r="K4" s="27"/>
    </row>
    <row r="5" spans="1:50" ht="157.5" customHeight="1">
      <c r="A5" s="28" t="s">
        <v>26</v>
      </c>
      <c r="B5" s="101"/>
      <c r="C5" s="101"/>
      <c r="D5" s="29" t="s">
        <v>236</v>
      </c>
      <c r="E5" s="29" t="s">
        <v>199</v>
      </c>
      <c r="F5" s="29" t="s">
        <v>200</v>
      </c>
      <c r="G5" s="29" t="s">
        <v>31</v>
      </c>
      <c r="H5" s="29" t="s">
        <v>201</v>
      </c>
      <c r="I5" s="29" t="s">
        <v>202</v>
      </c>
      <c r="J5" s="29" t="s">
        <v>203</v>
      </c>
      <c r="K5" s="29" t="s">
        <v>204</v>
      </c>
      <c r="L5" s="29" t="s">
        <v>205</v>
      </c>
      <c r="M5" s="29" t="s">
        <v>206</v>
      </c>
      <c r="N5" s="29" t="s">
        <v>207</v>
      </c>
      <c r="O5" s="29" t="s">
        <v>208</v>
      </c>
      <c r="P5" s="29" t="s">
        <v>209</v>
      </c>
      <c r="Q5" s="29" t="s">
        <v>210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48" t="s">
        <v>40</v>
      </c>
    </row>
    <row r="6" spans="1:50" ht="11.25" hidden="1" customHeight="1">
      <c r="A6" s="30"/>
      <c r="B6" s="102"/>
      <c r="C6" s="102"/>
      <c r="D6" s="98" t="s">
        <v>36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100"/>
      <c r="AU6" s="34"/>
    </row>
    <row r="7" spans="1:50">
      <c r="A7" s="1">
        <v>1</v>
      </c>
      <c r="B7" s="2"/>
      <c r="C7" s="3">
        <v>170193</v>
      </c>
      <c r="D7" s="85">
        <v>80</v>
      </c>
      <c r="E7" s="85">
        <v>62</v>
      </c>
      <c r="F7" s="85"/>
      <c r="G7" s="85">
        <v>36</v>
      </c>
      <c r="H7" s="85">
        <v>70</v>
      </c>
      <c r="I7" s="85">
        <v>35</v>
      </c>
      <c r="J7" s="85">
        <v>30</v>
      </c>
      <c r="K7" s="85">
        <v>66</v>
      </c>
      <c r="L7" s="85">
        <v>37</v>
      </c>
      <c r="M7" s="85">
        <v>80</v>
      </c>
      <c r="N7" s="85">
        <v>40</v>
      </c>
      <c r="O7" s="85">
        <v>79</v>
      </c>
      <c r="P7" s="85">
        <v>30</v>
      </c>
      <c r="Q7" s="85">
        <v>45</v>
      </c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>
        <f t="shared" ref="AU7:AU24" si="0">SUM(D7:Q7)</f>
        <v>690</v>
      </c>
      <c r="AV7" s="47">
        <f>COUNTIF($D7:$AT7,"Отл")</f>
        <v>0</v>
      </c>
      <c r="AW7" s="41">
        <f>COUNTIF($D7:$AT7,"Хор")</f>
        <v>0</v>
      </c>
      <c r="AX7" s="41">
        <f>COUNTIF($D7:$AT7,"Удв")</f>
        <v>0</v>
      </c>
    </row>
    <row r="8" spans="1:50">
      <c r="A8" s="1">
        <v>2</v>
      </c>
      <c r="B8" s="2"/>
      <c r="C8" s="3">
        <v>170197</v>
      </c>
      <c r="D8" s="85">
        <v>8</v>
      </c>
      <c r="E8" s="85">
        <v>30</v>
      </c>
      <c r="F8" s="85"/>
      <c r="G8" s="85"/>
      <c r="H8" s="85">
        <v>68</v>
      </c>
      <c r="I8" s="85">
        <v>35</v>
      </c>
      <c r="J8" s="85">
        <v>24</v>
      </c>
      <c r="K8" s="85">
        <v>54</v>
      </c>
      <c r="L8" s="85">
        <v>31</v>
      </c>
      <c r="M8" s="85">
        <v>30</v>
      </c>
      <c r="N8" s="85">
        <v>10</v>
      </c>
      <c r="O8" s="85">
        <v>40</v>
      </c>
      <c r="P8" s="85">
        <v>20</v>
      </c>
      <c r="Q8" s="85">
        <v>30</v>
      </c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>
        <f t="shared" si="0"/>
        <v>380</v>
      </c>
      <c r="AV8" s="47">
        <f t="shared" ref="AV8:AV71" si="1">COUNTIF($D8:$AT8,"Отл")</f>
        <v>0</v>
      </c>
      <c r="AW8" s="41">
        <f t="shared" ref="AW8:AW71" si="2">COUNTIF($D8:$AT8,"Хор")</f>
        <v>0</v>
      </c>
      <c r="AX8" s="41">
        <f t="shared" ref="AX8:AX71" si="3">COUNTIF($D8:$AT8,"Удв")</f>
        <v>0</v>
      </c>
    </row>
    <row r="9" spans="1:50">
      <c r="A9" s="1">
        <v>3</v>
      </c>
      <c r="B9" s="2"/>
      <c r="C9" s="3">
        <v>170200</v>
      </c>
      <c r="D9" s="85">
        <v>75</v>
      </c>
      <c r="E9" s="85">
        <v>61</v>
      </c>
      <c r="F9" s="85"/>
      <c r="G9" s="85">
        <v>28</v>
      </c>
      <c r="H9" s="85">
        <v>67</v>
      </c>
      <c r="I9" s="85">
        <v>35</v>
      </c>
      <c r="J9" s="85">
        <v>22</v>
      </c>
      <c r="K9" s="85">
        <v>65</v>
      </c>
      <c r="L9" s="85">
        <v>31</v>
      </c>
      <c r="M9" s="85">
        <v>54</v>
      </c>
      <c r="N9" s="85">
        <v>30</v>
      </c>
      <c r="O9" s="85">
        <v>56</v>
      </c>
      <c r="P9" s="85">
        <v>22</v>
      </c>
      <c r="Q9" s="85">
        <v>30</v>
      </c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>
        <f t="shared" si="0"/>
        <v>576</v>
      </c>
      <c r="AV9" s="47">
        <f t="shared" si="1"/>
        <v>0</v>
      </c>
      <c r="AW9" s="41">
        <f t="shared" si="2"/>
        <v>0</v>
      </c>
      <c r="AX9" s="41">
        <f t="shared" si="3"/>
        <v>0</v>
      </c>
    </row>
    <row r="10" spans="1:50">
      <c r="A10" s="1">
        <v>4</v>
      </c>
      <c r="B10" s="2"/>
      <c r="C10" s="3">
        <v>170201</v>
      </c>
      <c r="D10" s="85">
        <v>75</v>
      </c>
      <c r="E10" s="85">
        <v>61</v>
      </c>
      <c r="F10" s="85"/>
      <c r="G10" s="85"/>
      <c r="H10" s="85">
        <v>70</v>
      </c>
      <c r="I10" s="85">
        <v>35</v>
      </c>
      <c r="J10" s="85">
        <v>20</v>
      </c>
      <c r="K10" s="85">
        <v>48</v>
      </c>
      <c r="L10" s="85">
        <v>32</v>
      </c>
      <c r="M10" s="85">
        <v>68</v>
      </c>
      <c r="N10" s="85">
        <v>20</v>
      </c>
      <c r="O10" s="85">
        <v>35</v>
      </c>
      <c r="P10" s="85">
        <v>20</v>
      </c>
      <c r="Q10" s="85">
        <v>28</v>
      </c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>
        <f t="shared" si="0"/>
        <v>512</v>
      </c>
      <c r="AV10" s="47">
        <f t="shared" si="1"/>
        <v>0</v>
      </c>
      <c r="AW10" s="41">
        <f t="shared" si="2"/>
        <v>0</v>
      </c>
      <c r="AX10" s="41">
        <f t="shared" si="3"/>
        <v>0</v>
      </c>
    </row>
    <row r="11" spans="1:50">
      <c r="A11" s="1">
        <v>5</v>
      </c>
      <c r="B11" s="2"/>
      <c r="C11" s="3">
        <v>170202</v>
      </c>
      <c r="D11" s="85">
        <v>33</v>
      </c>
      <c r="E11" s="85">
        <v>62</v>
      </c>
      <c r="F11" s="85"/>
      <c r="G11" s="85">
        <v>32</v>
      </c>
      <c r="H11" s="85">
        <v>70</v>
      </c>
      <c r="I11" s="85">
        <v>35</v>
      </c>
      <c r="J11" s="85">
        <v>32</v>
      </c>
      <c r="K11" s="85">
        <v>60</v>
      </c>
      <c r="L11" s="85">
        <v>38</v>
      </c>
      <c r="M11" s="85">
        <v>65</v>
      </c>
      <c r="N11" s="85">
        <v>40</v>
      </c>
      <c r="O11" s="85">
        <v>70</v>
      </c>
      <c r="P11" s="85">
        <v>22</v>
      </c>
      <c r="Q11" s="85">
        <v>30</v>
      </c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>
        <f t="shared" si="0"/>
        <v>589</v>
      </c>
      <c r="AV11" s="47">
        <f t="shared" si="1"/>
        <v>0</v>
      </c>
      <c r="AW11" s="41">
        <f t="shared" si="2"/>
        <v>0</v>
      </c>
      <c r="AX11" s="41">
        <f t="shared" si="3"/>
        <v>0</v>
      </c>
    </row>
    <row r="12" spans="1:50">
      <c r="A12" s="1">
        <v>6</v>
      </c>
      <c r="B12" s="2"/>
      <c r="C12" s="3">
        <v>170203</v>
      </c>
      <c r="D12" s="85">
        <v>80</v>
      </c>
      <c r="E12" s="85">
        <v>63</v>
      </c>
      <c r="F12" s="85"/>
      <c r="G12" s="85">
        <v>31</v>
      </c>
      <c r="H12" s="85">
        <v>70</v>
      </c>
      <c r="I12" s="85">
        <v>35</v>
      </c>
      <c r="J12" s="85">
        <v>30</v>
      </c>
      <c r="K12" s="85">
        <v>66</v>
      </c>
      <c r="L12" s="85">
        <v>26</v>
      </c>
      <c r="M12" s="85">
        <v>48</v>
      </c>
      <c r="N12" s="85">
        <v>40</v>
      </c>
      <c r="O12" s="85">
        <v>70</v>
      </c>
      <c r="P12" s="85">
        <v>35</v>
      </c>
      <c r="Q12" s="85">
        <v>40</v>
      </c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>
        <f t="shared" si="0"/>
        <v>634</v>
      </c>
      <c r="AV12" s="47">
        <f t="shared" si="1"/>
        <v>0</v>
      </c>
      <c r="AW12" s="41">
        <f t="shared" si="2"/>
        <v>0</v>
      </c>
      <c r="AX12" s="41">
        <f t="shared" si="3"/>
        <v>0</v>
      </c>
    </row>
    <row r="13" spans="1:50">
      <c r="A13" s="1">
        <v>7</v>
      </c>
      <c r="B13" s="2"/>
      <c r="C13" s="3">
        <v>170204</v>
      </c>
      <c r="D13" s="85">
        <v>78</v>
      </c>
      <c r="E13" s="85">
        <v>61</v>
      </c>
      <c r="F13" s="85"/>
      <c r="G13" s="85">
        <v>17</v>
      </c>
      <c r="H13" s="85">
        <v>68</v>
      </c>
      <c r="I13" s="85">
        <v>35</v>
      </c>
      <c r="J13" s="85">
        <v>26</v>
      </c>
      <c r="K13" s="85">
        <v>62</v>
      </c>
      <c r="L13" s="85">
        <v>34</v>
      </c>
      <c r="M13" s="85">
        <v>70</v>
      </c>
      <c r="N13" s="85">
        <v>18</v>
      </c>
      <c r="O13" s="85">
        <v>52</v>
      </c>
      <c r="P13" s="85">
        <v>22</v>
      </c>
      <c r="Q13" s="85">
        <v>30</v>
      </c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>
        <f t="shared" si="0"/>
        <v>573</v>
      </c>
      <c r="AV13" s="47">
        <f>COUNTIF($D13:$AT13,"Отл")</f>
        <v>0</v>
      </c>
      <c r="AW13" s="41">
        <f t="shared" si="2"/>
        <v>0</v>
      </c>
      <c r="AX13" s="41">
        <f t="shared" si="3"/>
        <v>0</v>
      </c>
    </row>
    <row r="14" spans="1:50">
      <c r="A14" s="1">
        <v>8</v>
      </c>
      <c r="B14" s="2"/>
      <c r="C14" s="3">
        <v>170205</v>
      </c>
      <c r="D14" s="85">
        <v>34</v>
      </c>
      <c r="E14" s="85">
        <v>63</v>
      </c>
      <c r="F14" s="85"/>
      <c r="G14" s="85">
        <v>26</v>
      </c>
      <c r="H14" s="85">
        <v>67</v>
      </c>
      <c r="I14" s="85">
        <v>35</v>
      </c>
      <c r="J14" s="85">
        <v>28</v>
      </c>
      <c r="K14" s="85">
        <v>64</v>
      </c>
      <c r="L14" s="85">
        <v>36</v>
      </c>
      <c r="M14" s="85">
        <v>80</v>
      </c>
      <c r="N14" s="85">
        <v>38</v>
      </c>
      <c r="O14" s="85">
        <v>61</v>
      </c>
      <c r="P14" s="85">
        <v>22</v>
      </c>
      <c r="Q14" s="85">
        <v>30</v>
      </c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>
        <f t="shared" si="0"/>
        <v>584</v>
      </c>
      <c r="AV14" s="47">
        <f t="shared" si="1"/>
        <v>0</v>
      </c>
      <c r="AW14" s="41">
        <f t="shared" si="2"/>
        <v>0</v>
      </c>
      <c r="AX14" s="41">
        <f t="shared" si="3"/>
        <v>0</v>
      </c>
    </row>
    <row r="15" spans="1:50">
      <c r="A15" s="1">
        <v>9</v>
      </c>
      <c r="B15" s="2"/>
      <c r="C15" s="3">
        <v>170206</v>
      </c>
      <c r="D15" s="85">
        <v>78</v>
      </c>
      <c r="E15" s="85">
        <v>61</v>
      </c>
      <c r="F15" s="85"/>
      <c r="G15" s="85">
        <v>19</v>
      </c>
      <c r="H15" s="85">
        <v>70</v>
      </c>
      <c r="I15" s="85">
        <v>35</v>
      </c>
      <c r="J15" s="85">
        <v>22</v>
      </c>
      <c r="K15" s="85">
        <v>46</v>
      </c>
      <c r="L15" s="85">
        <v>16</v>
      </c>
      <c r="M15" s="85">
        <v>66</v>
      </c>
      <c r="N15" s="85">
        <v>20</v>
      </c>
      <c r="O15" s="85">
        <v>59</v>
      </c>
      <c r="P15" s="85">
        <v>20</v>
      </c>
      <c r="Q15" s="85">
        <v>28</v>
      </c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>
        <f t="shared" si="0"/>
        <v>540</v>
      </c>
      <c r="AV15" s="47">
        <f t="shared" si="1"/>
        <v>0</v>
      </c>
      <c r="AW15" s="41">
        <f t="shared" si="2"/>
        <v>0</v>
      </c>
      <c r="AX15" s="41">
        <f t="shared" si="3"/>
        <v>0</v>
      </c>
    </row>
    <row r="16" spans="1:50">
      <c r="A16" s="1">
        <v>10</v>
      </c>
      <c r="B16" s="2"/>
      <c r="C16" s="3">
        <v>170207</v>
      </c>
      <c r="D16" s="85">
        <v>78</v>
      </c>
      <c r="E16" s="85">
        <v>61</v>
      </c>
      <c r="F16" s="85"/>
      <c r="G16" s="85">
        <v>37</v>
      </c>
      <c r="H16" s="85">
        <v>70</v>
      </c>
      <c r="I16" s="85">
        <v>35</v>
      </c>
      <c r="J16" s="85">
        <v>26</v>
      </c>
      <c r="K16" s="85">
        <v>64</v>
      </c>
      <c r="L16" s="85">
        <v>35</v>
      </c>
      <c r="M16" s="85">
        <v>69</v>
      </c>
      <c r="N16" s="85">
        <v>30</v>
      </c>
      <c r="O16" s="85">
        <v>58</v>
      </c>
      <c r="P16" s="85">
        <v>35</v>
      </c>
      <c r="Q16" s="85">
        <v>40</v>
      </c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>
        <f t="shared" si="0"/>
        <v>638</v>
      </c>
      <c r="AV16" s="47">
        <f t="shared" si="1"/>
        <v>0</v>
      </c>
      <c r="AW16" s="41">
        <f t="shared" si="2"/>
        <v>0</v>
      </c>
      <c r="AX16" s="41">
        <f t="shared" si="3"/>
        <v>0</v>
      </c>
    </row>
    <row r="17" spans="1:50">
      <c r="A17" s="1">
        <v>11</v>
      </c>
      <c r="B17" s="2"/>
      <c r="C17" s="3">
        <v>170208</v>
      </c>
      <c r="D17" s="85">
        <v>80</v>
      </c>
      <c r="E17" s="85">
        <v>61</v>
      </c>
      <c r="F17" s="85"/>
      <c r="G17" s="85">
        <v>22</v>
      </c>
      <c r="H17" s="85">
        <v>70</v>
      </c>
      <c r="I17" s="85">
        <v>35</v>
      </c>
      <c r="J17" s="85">
        <v>28</v>
      </c>
      <c r="K17" s="85">
        <v>62</v>
      </c>
      <c r="L17" s="85">
        <v>31</v>
      </c>
      <c r="M17" s="85">
        <v>89</v>
      </c>
      <c r="N17" s="85">
        <v>37</v>
      </c>
      <c r="O17" s="85">
        <v>68</v>
      </c>
      <c r="P17" s="85">
        <v>32</v>
      </c>
      <c r="Q17" s="85">
        <v>38</v>
      </c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>
        <f t="shared" si="0"/>
        <v>653</v>
      </c>
      <c r="AV17" s="47">
        <f t="shared" si="1"/>
        <v>0</v>
      </c>
      <c r="AW17" s="41">
        <f t="shared" si="2"/>
        <v>0</v>
      </c>
      <c r="AX17" s="41">
        <f t="shared" si="3"/>
        <v>0</v>
      </c>
    </row>
    <row r="18" spans="1:50">
      <c r="A18" s="1">
        <v>12</v>
      </c>
      <c r="B18" s="2"/>
      <c r="C18" s="3">
        <v>170209</v>
      </c>
      <c r="D18" s="85">
        <v>16</v>
      </c>
      <c r="E18" s="85">
        <v>61</v>
      </c>
      <c r="F18" s="85"/>
      <c r="G18" s="85">
        <v>2</v>
      </c>
      <c r="H18" s="85">
        <v>68</v>
      </c>
      <c r="I18" s="85">
        <v>35</v>
      </c>
      <c r="J18" s="85">
        <v>24</v>
      </c>
      <c r="K18" s="85">
        <v>66</v>
      </c>
      <c r="L18" s="85">
        <v>26</v>
      </c>
      <c r="M18" s="85">
        <v>43</v>
      </c>
      <c r="N18" s="85">
        <v>20</v>
      </c>
      <c r="O18" s="85">
        <v>30</v>
      </c>
      <c r="P18" s="85">
        <v>20</v>
      </c>
      <c r="Q18" s="85">
        <v>32</v>
      </c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>
        <f t="shared" si="0"/>
        <v>443</v>
      </c>
      <c r="AV18" s="47">
        <f t="shared" si="1"/>
        <v>0</v>
      </c>
      <c r="AW18" s="41">
        <f t="shared" si="2"/>
        <v>0</v>
      </c>
      <c r="AX18" s="41">
        <f t="shared" si="3"/>
        <v>0</v>
      </c>
    </row>
    <row r="19" spans="1:50">
      <c r="A19" s="1">
        <v>13</v>
      </c>
      <c r="B19" s="2"/>
      <c r="C19" s="3">
        <v>170210</v>
      </c>
      <c r="D19" s="85">
        <v>30</v>
      </c>
      <c r="E19" s="85">
        <v>61</v>
      </c>
      <c r="F19" s="85"/>
      <c r="G19" s="85">
        <v>30</v>
      </c>
      <c r="H19" s="85">
        <v>69</v>
      </c>
      <c r="I19" s="85">
        <v>35</v>
      </c>
      <c r="J19" s="85">
        <v>26</v>
      </c>
      <c r="K19" s="85">
        <v>64</v>
      </c>
      <c r="L19" s="85">
        <v>32</v>
      </c>
      <c r="M19" s="85">
        <v>40</v>
      </c>
      <c r="N19" s="85">
        <v>30</v>
      </c>
      <c r="O19" s="85">
        <v>51</v>
      </c>
      <c r="P19" s="85">
        <v>20</v>
      </c>
      <c r="Q19" s="85">
        <v>32</v>
      </c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>
        <f t="shared" si="0"/>
        <v>520</v>
      </c>
      <c r="AV19" s="47">
        <f t="shared" si="1"/>
        <v>0</v>
      </c>
      <c r="AW19" s="41">
        <f t="shared" si="2"/>
        <v>0</v>
      </c>
      <c r="AX19" s="41">
        <f t="shared" si="3"/>
        <v>0</v>
      </c>
    </row>
    <row r="20" spans="1:50">
      <c r="A20" s="1">
        <v>14</v>
      </c>
      <c r="B20" s="2"/>
      <c r="C20" s="3">
        <v>170211</v>
      </c>
      <c r="D20" s="85">
        <v>15</v>
      </c>
      <c r="E20" s="85">
        <v>68</v>
      </c>
      <c r="F20" s="85"/>
      <c r="G20" s="85">
        <v>29</v>
      </c>
      <c r="H20" s="85">
        <v>70</v>
      </c>
      <c r="I20" s="85">
        <v>35</v>
      </c>
      <c r="J20" s="85">
        <v>26</v>
      </c>
      <c r="K20" s="85">
        <v>64</v>
      </c>
      <c r="L20" s="85">
        <v>31</v>
      </c>
      <c r="M20" s="85">
        <v>25</v>
      </c>
      <c r="N20" s="85">
        <v>20</v>
      </c>
      <c r="O20" s="85">
        <v>56</v>
      </c>
      <c r="P20" s="85">
        <v>20</v>
      </c>
      <c r="Q20" s="85">
        <v>32</v>
      </c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>
        <f t="shared" si="0"/>
        <v>491</v>
      </c>
      <c r="AV20" s="47">
        <f t="shared" si="1"/>
        <v>0</v>
      </c>
      <c r="AW20" s="41">
        <f t="shared" si="2"/>
        <v>0</v>
      </c>
      <c r="AX20" s="41">
        <f t="shared" si="3"/>
        <v>0</v>
      </c>
    </row>
    <row r="21" spans="1:50">
      <c r="A21" s="1">
        <v>15</v>
      </c>
      <c r="B21" s="2"/>
      <c r="C21" s="3">
        <v>170212</v>
      </c>
      <c r="D21" s="85">
        <v>33</v>
      </c>
      <c r="E21" s="85">
        <v>68</v>
      </c>
      <c r="F21" s="85"/>
      <c r="G21" s="85">
        <v>30</v>
      </c>
      <c r="H21" s="85">
        <v>70</v>
      </c>
      <c r="I21" s="85">
        <v>35</v>
      </c>
      <c r="J21" s="85">
        <v>28</v>
      </c>
      <c r="K21" s="85">
        <v>60</v>
      </c>
      <c r="L21" s="85">
        <v>30</v>
      </c>
      <c r="M21" s="85">
        <v>77</v>
      </c>
      <c r="N21" s="85">
        <v>38</v>
      </c>
      <c r="O21" s="85">
        <v>60</v>
      </c>
      <c r="P21" s="85">
        <v>24</v>
      </c>
      <c r="Q21" s="85">
        <v>38</v>
      </c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>
        <f t="shared" si="0"/>
        <v>591</v>
      </c>
      <c r="AV21" s="47">
        <f t="shared" si="1"/>
        <v>0</v>
      </c>
      <c r="AW21" s="41">
        <f t="shared" si="2"/>
        <v>0</v>
      </c>
      <c r="AX21" s="41">
        <f t="shared" si="3"/>
        <v>0</v>
      </c>
    </row>
    <row r="22" spans="1:50">
      <c r="A22" s="1">
        <v>16</v>
      </c>
      <c r="B22" s="2"/>
      <c r="C22" s="3">
        <v>170213</v>
      </c>
      <c r="D22" s="85">
        <v>75</v>
      </c>
      <c r="E22" s="85">
        <v>61</v>
      </c>
      <c r="F22" s="85"/>
      <c r="G22" s="85">
        <v>26</v>
      </c>
      <c r="H22" s="85">
        <v>70</v>
      </c>
      <c r="I22" s="85">
        <v>35</v>
      </c>
      <c r="J22" s="85">
        <v>22</v>
      </c>
      <c r="K22" s="85">
        <v>58</v>
      </c>
      <c r="L22" s="85">
        <v>36</v>
      </c>
      <c r="M22" s="85">
        <v>58</v>
      </c>
      <c r="N22" s="85">
        <v>30</v>
      </c>
      <c r="O22" s="85">
        <v>43</v>
      </c>
      <c r="P22" s="85">
        <v>22</v>
      </c>
      <c r="Q22" s="85">
        <v>38</v>
      </c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>
        <f t="shared" si="0"/>
        <v>574</v>
      </c>
      <c r="AV22" s="47">
        <f t="shared" si="1"/>
        <v>0</v>
      </c>
      <c r="AW22" s="41">
        <f t="shared" si="2"/>
        <v>0</v>
      </c>
      <c r="AX22" s="41">
        <f t="shared" si="3"/>
        <v>0</v>
      </c>
    </row>
    <row r="23" spans="1:50">
      <c r="A23" s="1">
        <v>17</v>
      </c>
      <c r="B23" s="2"/>
      <c r="C23" s="3">
        <v>170215</v>
      </c>
      <c r="D23" s="85">
        <v>80</v>
      </c>
      <c r="E23" s="85">
        <v>65</v>
      </c>
      <c r="F23" s="85"/>
      <c r="G23" s="85">
        <v>26</v>
      </c>
      <c r="H23" s="85">
        <v>69</v>
      </c>
      <c r="I23" s="85">
        <v>35</v>
      </c>
      <c r="J23" s="85">
        <v>30</v>
      </c>
      <c r="K23" s="85">
        <v>66</v>
      </c>
      <c r="L23" s="85">
        <v>30</v>
      </c>
      <c r="M23" s="85">
        <v>77</v>
      </c>
      <c r="N23" s="85">
        <v>30</v>
      </c>
      <c r="O23" s="85">
        <v>76</v>
      </c>
      <c r="P23" s="85">
        <v>30</v>
      </c>
      <c r="Q23" s="85">
        <v>40</v>
      </c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>
        <f t="shared" si="0"/>
        <v>654</v>
      </c>
      <c r="AV23" s="47">
        <f t="shared" si="1"/>
        <v>0</v>
      </c>
      <c r="AW23" s="41">
        <f t="shared" si="2"/>
        <v>0</v>
      </c>
      <c r="AX23" s="41">
        <f t="shared" si="3"/>
        <v>0</v>
      </c>
    </row>
    <row r="24" spans="1:50">
      <c r="A24" s="1">
        <v>18</v>
      </c>
      <c r="B24" s="2"/>
      <c r="C24" s="3">
        <v>170217</v>
      </c>
      <c r="D24" s="85">
        <v>32</v>
      </c>
      <c r="E24" s="85">
        <v>66</v>
      </c>
      <c r="F24" s="85"/>
      <c r="G24" s="85"/>
      <c r="H24" s="85">
        <v>70</v>
      </c>
      <c r="I24" s="85">
        <v>35</v>
      </c>
      <c r="J24" s="85">
        <v>20</v>
      </c>
      <c r="K24" s="85">
        <v>56</v>
      </c>
      <c r="L24" s="85">
        <v>28</v>
      </c>
      <c r="M24" s="85">
        <v>82</v>
      </c>
      <c r="N24" s="85">
        <v>20</v>
      </c>
      <c r="O24" s="85">
        <v>61</v>
      </c>
      <c r="P24" s="85">
        <v>20</v>
      </c>
      <c r="Q24" s="85">
        <v>30</v>
      </c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>
        <f t="shared" si="0"/>
        <v>520</v>
      </c>
      <c r="AV24" s="47">
        <f t="shared" si="1"/>
        <v>0</v>
      </c>
      <c r="AW24" s="41">
        <f t="shared" si="2"/>
        <v>0</v>
      </c>
      <c r="AX24" s="41">
        <f t="shared" si="3"/>
        <v>0</v>
      </c>
    </row>
    <row r="25" spans="1:50" hidden="1">
      <c r="A25" s="1">
        <v>25</v>
      </c>
      <c r="B25" s="2"/>
      <c r="C25" s="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13"/>
      <c r="AV25" s="47">
        <f t="shared" si="1"/>
        <v>0</v>
      </c>
      <c r="AW25" s="41">
        <f t="shared" si="2"/>
        <v>0</v>
      </c>
      <c r="AX25" s="41">
        <f t="shared" si="3"/>
        <v>0</v>
      </c>
    </row>
    <row r="26" spans="1:50" hidden="1">
      <c r="A26" s="1">
        <v>26</v>
      </c>
      <c r="B26" s="2"/>
      <c r="C26" s="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13"/>
      <c r="AV26" s="47">
        <f t="shared" si="1"/>
        <v>0</v>
      </c>
      <c r="AW26" s="41">
        <f t="shared" si="2"/>
        <v>0</v>
      </c>
      <c r="AX26" s="41">
        <f t="shared" si="3"/>
        <v>0</v>
      </c>
    </row>
    <row r="27" spans="1:50" hidden="1">
      <c r="A27" s="1">
        <v>27</v>
      </c>
      <c r="B27" s="2"/>
      <c r="C27" s="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13"/>
      <c r="AV27" s="47">
        <f t="shared" si="1"/>
        <v>0</v>
      </c>
      <c r="AW27" s="41">
        <f t="shared" si="2"/>
        <v>0</v>
      </c>
      <c r="AX27" s="41">
        <f t="shared" si="3"/>
        <v>0</v>
      </c>
    </row>
    <row r="28" spans="1:50" hidden="1">
      <c r="A28" s="1">
        <v>28</v>
      </c>
      <c r="B28" s="2"/>
      <c r="C28" s="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13"/>
      <c r="AV28" s="47">
        <f t="shared" si="1"/>
        <v>0</v>
      </c>
      <c r="AW28" s="41">
        <f t="shared" si="2"/>
        <v>0</v>
      </c>
      <c r="AX28" s="41">
        <f t="shared" si="3"/>
        <v>0</v>
      </c>
    </row>
    <row r="29" spans="1:50" hidden="1">
      <c r="A29" s="1">
        <v>29</v>
      </c>
      <c r="B29" s="2"/>
      <c r="C29" s="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13"/>
      <c r="AV29" s="47">
        <f t="shared" si="1"/>
        <v>0</v>
      </c>
      <c r="AW29" s="41">
        <f t="shared" si="2"/>
        <v>0</v>
      </c>
      <c r="AX29" s="41">
        <f t="shared" si="3"/>
        <v>0</v>
      </c>
    </row>
    <row r="30" spans="1:50" hidden="1">
      <c r="A30" s="1">
        <v>30</v>
      </c>
      <c r="B30" s="2"/>
      <c r="C30" s="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13"/>
      <c r="AV30" s="47">
        <f t="shared" si="1"/>
        <v>0</v>
      </c>
      <c r="AW30" s="41">
        <f t="shared" si="2"/>
        <v>0</v>
      </c>
      <c r="AX30" s="41">
        <f t="shared" si="3"/>
        <v>0</v>
      </c>
    </row>
    <row r="31" spans="1:50" hidden="1">
      <c r="A31" s="1">
        <v>31</v>
      </c>
      <c r="B31" s="2"/>
      <c r="C31" s="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13"/>
      <c r="AV31" s="47">
        <f t="shared" si="1"/>
        <v>0</v>
      </c>
      <c r="AW31" s="41">
        <f t="shared" si="2"/>
        <v>0</v>
      </c>
      <c r="AX31" s="41">
        <f t="shared" si="3"/>
        <v>0</v>
      </c>
    </row>
    <row r="32" spans="1:50" hidden="1">
      <c r="A32" s="1">
        <v>32</v>
      </c>
      <c r="B32" s="2"/>
      <c r="C32" s="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13"/>
      <c r="AV32" s="47">
        <f t="shared" si="1"/>
        <v>0</v>
      </c>
      <c r="AW32" s="41">
        <f t="shared" si="2"/>
        <v>0</v>
      </c>
      <c r="AX32" s="41">
        <f t="shared" si="3"/>
        <v>0</v>
      </c>
    </row>
    <row r="33" spans="1:50" hidden="1">
      <c r="A33" s="1">
        <v>33</v>
      </c>
      <c r="B33" s="2"/>
      <c r="C33" s="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13"/>
      <c r="AV33" s="47">
        <f t="shared" si="1"/>
        <v>0</v>
      </c>
      <c r="AW33" s="41">
        <f t="shared" si="2"/>
        <v>0</v>
      </c>
      <c r="AX33" s="41">
        <f t="shared" si="3"/>
        <v>0</v>
      </c>
    </row>
    <row r="34" spans="1:50" hidden="1">
      <c r="A34" s="1">
        <v>34</v>
      </c>
      <c r="B34" s="2"/>
      <c r="C34" s="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3"/>
      <c r="AV34" s="47">
        <f t="shared" si="1"/>
        <v>0</v>
      </c>
      <c r="AW34" s="41">
        <f t="shared" si="2"/>
        <v>0</v>
      </c>
      <c r="AX34" s="41">
        <f t="shared" si="3"/>
        <v>0</v>
      </c>
    </row>
    <row r="35" spans="1:50" hidden="1">
      <c r="A35" s="1">
        <v>35</v>
      </c>
      <c r="B35" s="2"/>
      <c r="C35" s="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3"/>
      <c r="AV35" s="47">
        <f t="shared" si="1"/>
        <v>0</v>
      </c>
      <c r="AW35" s="41">
        <f t="shared" si="2"/>
        <v>0</v>
      </c>
      <c r="AX35" s="41">
        <f t="shared" si="3"/>
        <v>0</v>
      </c>
    </row>
    <row r="36" spans="1:50" hidden="1">
      <c r="A36" s="1">
        <v>36</v>
      </c>
      <c r="B36" s="2"/>
      <c r="C36" s="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13"/>
      <c r="AV36" s="47">
        <f t="shared" si="1"/>
        <v>0</v>
      </c>
      <c r="AW36" s="41">
        <f t="shared" si="2"/>
        <v>0</v>
      </c>
      <c r="AX36" s="41">
        <f t="shared" si="3"/>
        <v>0</v>
      </c>
    </row>
    <row r="37" spans="1:50" hidden="1">
      <c r="A37" s="1">
        <v>37</v>
      </c>
      <c r="B37" s="2"/>
      <c r="C37" s="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13"/>
      <c r="AV37" s="47">
        <f t="shared" si="1"/>
        <v>0</v>
      </c>
      <c r="AW37" s="41">
        <f t="shared" si="2"/>
        <v>0</v>
      </c>
      <c r="AX37" s="41">
        <f t="shared" si="3"/>
        <v>0</v>
      </c>
    </row>
    <row r="38" spans="1:50" hidden="1">
      <c r="A38" s="1">
        <v>38</v>
      </c>
      <c r="B38" s="2"/>
      <c r="C38" s="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13"/>
      <c r="AV38" s="47">
        <f t="shared" si="1"/>
        <v>0</v>
      </c>
      <c r="AW38" s="41">
        <f t="shared" si="2"/>
        <v>0</v>
      </c>
      <c r="AX38" s="41">
        <f t="shared" si="3"/>
        <v>0</v>
      </c>
    </row>
    <row r="39" spans="1:50" hidden="1">
      <c r="A39" s="1">
        <v>39</v>
      </c>
      <c r="B39" s="2"/>
      <c r="C39" s="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13"/>
      <c r="AV39" s="47">
        <f t="shared" si="1"/>
        <v>0</v>
      </c>
      <c r="AW39" s="41">
        <f t="shared" si="2"/>
        <v>0</v>
      </c>
      <c r="AX39" s="41">
        <f t="shared" si="3"/>
        <v>0</v>
      </c>
    </row>
    <row r="40" spans="1:50" hidden="1">
      <c r="A40" s="1">
        <v>40</v>
      </c>
      <c r="B40" s="2"/>
      <c r="C40" s="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13"/>
      <c r="AV40" s="47">
        <f t="shared" si="1"/>
        <v>0</v>
      </c>
      <c r="AW40" s="41">
        <f t="shared" si="2"/>
        <v>0</v>
      </c>
      <c r="AX40" s="41">
        <f t="shared" si="3"/>
        <v>0</v>
      </c>
    </row>
    <row r="41" spans="1:50" hidden="1">
      <c r="A41" s="1">
        <v>41</v>
      </c>
      <c r="B41" s="2"/>
      <c r="C41" s="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13"/>
      <c r="AV41" s="47">
        <f t="shared" si="1"/>
        <v>0</v>
      </c>
      <c r="AW41" s="41">
        <f t="shared" si="2"/>
        <v>0</v>
      </c>
      <c r="AX41" s="41">
        <f t="shared" si="3"/>
        <v>0</v>
      </c>
    </row>
    <row r="42" spans="1:50" hidden="1">
      <c r="A42" s="1">
        <v>42</v>
      </c>
      <c r="B42" s="2"/>
      <c r="C42" s="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13"/>
      <c r="AV42" s="47">
        <f t="shared" si="1"/>
        <v>0</v>
      </c>
      <c r="AW42" s="41">
        <f t="shared" si="2"/>
        <v>0</v>
      </c>
      <c r="AX42" s="41">
        <f t="shared" si="3"/>
        <v>0</v>
      </c>
    </row>
    <row r="43" spans="1:50" hidden="1">
      <c r="A43" s="1">
        <v>43</v>
      </c>
      <c r="B43" s="2"/>
      <c r="C43" s="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13"/>
      <c r="AV43" s="47">
        <f t="shared" si="1"/>
        <v>0</v>
      </c>
      <c r="AW43" s="41">
        <f t="shared" si="2"/>
        <v>0</v>
      </c>
      <c r="AX43" s="41">
        <f t="shared" si="3"/>
        <v>0</v>
      </c>
    </row>
    <row r="44" spans="1:50" hidden="1">
      <c r="A44" s="1">
        <v>44</v>
      </c>
      <c r="B44" s="2"/>
      <c r="C44" s="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13"/>
      <c r="AV44" s="47">
        <f t="shared" si="1"/>
        <v>0</v>
      </c>
      <c r="AW44" s="41">
        <f t="shared" si="2"/>
        <v>0</v>
      </c>
      <c r="AX44" s="41">
        <f t="shared" si="3"/>
        <v>0</v>
      </c>
    </row>
    <row r="45" spans="1:50" hidden="1">
      <c r="A45" s="1">
        <v>45</v>
      </c>
      <c r="B45" s="2"/>
      <c r="C45" s="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13"/>
      <c r="AV45" s="47">
        <f t="shared" si="1"/>
        <v>0</v>
      </c>
      <c r="AW45" s="41">
        <f t="shared" si="2"/>
        <v>0</v>
      </c>
      <c r="AX45" s="41">
        <f t="shared" si="3"/>
        <v>0</v>
      </c>
    </row>
    <row r="46" spans="1:50" hidden="1">
      <c r="A46" s="1">
        <v>46</v>
      </c>
      <c r="B46" s="2"/>
      <c r="C46" s="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13"/>
      <c r="AV46" s="47">
        <f t="shared" si="1"/>
        <v>0</v>
      </c>
      <c r="AW46" s="41">
        <f t="shared" si="2"/>
        <v>0</v>
      </c>
      <c r="AX46" s="41">
        <f t="shared" si="3"/>
        <v>0</v>
      </c>
    </row>
    <row r="47" spans="1:50" hidden="1">
      <c r="A47" s="1">
        <v>47</v>
      </c>
      <c r="B47" s="2"/>
      <c r="C47" s="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13"/>
      <c r="AV47" s="47">
        <f t="shared" si="1"/>
        <v>0</v>
      </c>
      <c r="AW47" s="41">
        <f t="shared" si="2"/>
        <v>0</v>
      </c>
      <c r="AX47" s="41">
        <f t="shared" si="3"/>
        <v>0</v>
      </c>
    </row>
    <row r="48" spans="1:50" hidden="1">
      <c r="A48" s="1">
        <v>48</v>
      </c>
      <c r="B48" s="2"/>
      <c r="C48" s="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13"/>
      <c r="AV48" s="47">
        <f t="shared" si="1"/>
        <v>0</v>
      </c>
      <c r="AW48" s="41">
        <f t="shared" si="2"/>
        <v>0</v>
      </c>
      <c r="AX48" s="41">
        <f t="shared" si="3"/>
        <v>0</v>
      </c>
    </row>
    <row r="49" spans="1:50" hidden="1">
      <c r="A49" s="1">
        <v>49</v>
      </c>
      <c r="B49" s="2"/>
      <c r="C49" s="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13"/>
      <c r="AV49" s="47">
        <f t="shared" si="1"/>
        <v>0</v>
      </c>
      <c r="AW49" s="41">
        <f t="shared" si="2"/>
        <v>0</v>
      </c>
      <c r="AX49" s="41">
        <f t="shared" si="3"/>
        <v>0</v>
      </c>
    </row>
    <row r="50" spans="1:50" hidden="1">
      <c r="A50" s="1">
        <v>50</v>
      </c>
      <c r="B50" s="2"/>
      <c r="C50" s="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13"/>
      <c r="AV50" s="47">
        <f t="shared" si="1"/>
        <v>0</v>
      </c>
      <c r="AW50" s="41">
        <f t="shared" si="2"/>
        <v>0</v>
      </c>
      <c r="AX50" s="41">
        <f t="shared" si="3"/>
        <v>0</v>
      </c>
    </row>
    <row r="51" spans="1:50" hidden="1">
      <c r="A51" s="1">
        <v>51</v>
      </c>
      <c r="B51" s="2"/>
      <c r="C51" s="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13"/>
      <c r="AV51" s="47">
        <f t="shared" si="1"/>
        <v>0</v>
      </c>
      <c r="AW51" s="41">
        <f t="shared" si="2"/>
        <v>0</v>
      </c>
      <c r="AX51" s="41">
        <f t="shared" si="3"/>
        <v>0</v>
      </c>
    </row>
    <row r="52" spans="1:50" hidden="1">
      <c r="A52" s="1">
        <v>52</v>
      </c>
      <c r="B52" s="2"/>
      <c r="C52" s="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13"/>
      <c r="AV52" s="47">
        <f t="shared" si="1"/>
        <v>0</v>
      </c>
      <c r="AW52" s="41">
        <f t="shared" si="2"/>
        <v>0</v>
      </c>
      <c r="AX52" s="41">
        <f t="shared" si="3"/>
        <v>0</v>
      </c>
    </row>
    <row r="53" spans="1:50" hidden="1">
      <c r="A53" s="1">
        <v>53</v>
      </c>
      <c r="B53" s="2"/>
      <c r="C53" s="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13"/>
      <c r="AV53" s="47">
        <f t="shared" si="1"/>
        <v>0</v>
      </c>
      <c r="AW53" s="41">
        <f t="shared" si="2"/>
        <v>0</v>
      </c>
      <c r="AX53" s="41">
        <f t="shared" si="3"/>
        <v>0</v>
      </c>
    </row>
    <row r="54" spans="1:50" hidden="1">
      <c r="A54" s="1">
        <v>54</v>
      </c>
      <c r="B54" s="2"/>
      <c r="C54" s="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3"/>
      <c r="AV54" s="47">
        <f t="shared" si="1"/>
        <v>0</v>
      </c>
      <c r="AW54" s="41">
        <f t="shared" si="2"/>
        <v>0</v>
      </c>
      <c r="AX54" s="41">
        <f t="shared" si="3"/>
        <v>0</v>
      </c>
    </row>
    <row r="55" spans="1:50" hidden="1">
      <c r="A55" s="1">
        <v>55</v>
      </c>
      <c r="B55" s="2"/>
      <c r="C55" s="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3"/>
      <c r="AV55" s="47">
        <f t="shared" si="1"/>
        <v>0</v>
      </c>
      <c r="AW55" s="41">
        <f t="shared" si="2"/>
        <v>0</v>
      </c>
      <c r="AX55" s="41">
        <f t="shared" si="3"/>
        <v>0</v>
      </c>
    </row>
    <row r="56" spans="1:50" hidden="1">
      <c r="A56" s="1">
        <v>56</v>
      </c>
      <c r="B56" s="2"/>
      <c r="C56" s="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3"/>
      <c r="AV56" s="47">
        <f t="shared" si="1"/>
        <v>0</v>
      </c>
      <c r="AW56" s="41">
        <f t="shared" si="2"/>
        <v>0</v>
      </c>
      <c r="AX56" s="41">
        <f t="shared" si="3"/>
        <v>0</v>
      </c>
    </row>
    <row r="57" spans="1:50" hidden="1">
      <c r="A57" s="1">
        <v>57</v>
      </c>
      <c r="B57" s="2"/>
      <c r="C57" s="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3"/>
      <c r="AV57" s="47">
        <f t="shared" si="1"/>
        <v>0</v>
      </c>
      <c r="AW57" s="41">
        <f t="shared" si="2"/>
        <v>0</v>
      </c>
      <c r="AX57" s="41">
        <f t="shared" si="3"/>
        <v>0</v>
      </c>
    </row>
    <row r="58" spans="1:50" hidden="1">
      <c r="A58" s="1">
        <v>58</v>
      </c>
      <c r="B58" s="2"/>
      <c r="C58" s="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3"/>
      <c r="AV58" s="47">
        <f t="shared" si="1"/>
        <v>0</v>
      </c>
      <c r="AW58" s="41">
        <f t="shared" si="2"/>
        <v>0</v>
      </c>
      <c r="AX58" s="41">
        <f t="shared" si="3"/>
        <v>0</v>
      </c>
    </row>
    <row r="59" spans="1:50" hidden="1">
      <c r="A59" s="1">
        <v>59</v>
      </c>
      <c r="B59" s="2"/>
      <c r="C59" s="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3"/>
      <c r="AV59" s="47">
        <f t="shared" si="1"/>
        <v>0</v>
      </c>
      <c r="AW59" s="41">
        <f t="shared" si="2"/>
        <v>0</v>
      </c>
      <c r="AX59" s="41">
        <f t="shared" si="3"/>
        <v>0</v>
      </c>
    </row>
    <row r="60" spans="1:50" hidden="1">
      <c r="A60" s="1">
        <v>60</v>
      </c>
      <c r="B60" s="2"/>
      <c r="C60" s="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13"/>
      <c r="AV60" s="47">
        <f t="shared" si="1"/>
        <v>0</v>
      </c>
      <c r="AW60" s="41">
        <f t="shared" si="2"/>
        <v>0</v>
      </c>
      <c r="AX60" s="41">
        <f t="shared" si="3"/>
        <v>0</v>
      </c>
    </row>
    <row r="61" spans="1:50" hidden="1">
      <c r="A61" s="1">
        <v>61</v>
      </c>
      <c r="B61" s="2"/>
      <c r="C61" s="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13"/>
      <c r="AV61" s="47">
        <f t="shared" si="1"/>
        <v>0</v>
      </c>
      <c r="AW61" s="41">
        <f t="shared" si="2"/>
        <v>0</v>
      </c>
      <c r="AX61" s="41">
        <f t="shared" si="3"/>
        <v>0</v>
      </c>
    </row>
    <row r="62" spans="1:50" hidden="1">
      <c r="A62" s="1">
        <v>62</v>
      </c>
      <c r="B62" s="2"/>
      <c r="C62" s="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13"/>
      <c r="AV62" s="47">
        <f t="shared" si="1"/>
        <v>0</v>
      </c>
      <c r="AW62" s="41">
        <f t="shared" si="2"/>
        <v>0</v>
      </c>
      <c r="AX62" s="41">
        <f t="shared" si="3"/>
        <v>0</v>
      </c>
    </row>
    <row r="63" spans="1:50" hidden="1">
      <c r="A63" s="1">
        <v>63</v>
      </c>
      <c r="B63" s="2"/>
      <c r="C63" s="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13"/>
      <c r="AV63" s="47">
        <f t="shared" si="1"/>
        <v>0</v>
      </c>
      <c r="AW63" s="41">
        <f t="shared" si="2"/>
        <v>0</v>
      </c>
      <c r="AX63" s="41">
        <f t="shared" si="3"/>
        <v>0</v>
      </c>
    </row>
    <row r="64" spans="1:50" hidden="1">
      <c r="A64" s="1">
        <v>64</v>
      </c>
      <c r="B64" s="2"/>
      <c r="C64" s="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13"/>
      <c r="AV64" s="47">
        <f t="shared" si="1"/>
        <v>0</v>
      </c>
      <c r="AW64" s="41">
        <f t="shared" si="2"/>
        <v>0</v>
      </c>
      <c r="AX64" s="41">
        <f t="shared" si="3"/>
        <v>0</v>
      </c>
    </row>
    <row r="65" spans="1:50" hidden="1">
      <c r="A65" s="1">
        <v>65</v>
      </c>
      <c r="B65" s="2"/>
      <c r="C65" s="3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13"/>
      <c r="AV65" s="47">
        <f t="shared" si="1"/>
        <v>0</v>
      </c>
      <c r="AW65" s="41">
        <f t="shared" si="2"/>
        <v>0</v>
      </c>
      <c r="AX65" s="41">
        <f t="shared" si="3"/>
        <v>0</v>
      </c>
    </row>
    <row r="66" spans="1:50" hidden="1">
      <c r="A66" s="1">
        <v>66</v>
      </c>
      <c r="B66" s="2"/>
      <c r="C66" s="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13"/>
      <c r="AV66" s="47">
        <f t="shared" si="1"/>
        <v>0</v>
      </c>
      <c r="AW66" s="41">
        <f t="shared" si="2"/>
        <v>0</v>
      </c>
      <c r="AX66" s="41">
        <f t="shared" si="3"/>
        <v>0</v>
      </c>
    </row>
    <row r="67" spans="1:50" hidden="1">
      <c r="A67" s="1">
        <v>67</v>
      </c>
      <c r="B67" s="2"/>
      <c r="C67" s="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13"/>
      <c r="AV67" s="47">
        <f t="shared" si="1"/>
        <v>0</v>
      </c>
      <c r="AW67" s="41">
        <f t="shared" si="2"/>
        <v>0</v>
      </c>
      <c r="AX67" s="41">
        <f t="shared" si="3"/>
        <v>0</v>
      </c>
    </row>
    <row r="68" spans="1:50" hidden="1">
      <c r="A68" s="1">
        <v>68</v>
      </c>
      <c r="B68" s="2"/>
      <c r="C68" s="3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13"/>
      <c r="AV68" s="47">
        <f t="shared" si="1"/>
        <v>0</v>
      </c>
      <c r="AW68" s="41">
        <f t="shared" si="2"/>
        <v>0</v>
      </c>
      <c r="AX68" s="41">
        <f t="shared" si="3"/>
        <v>0</v>
      </c>
    </row>
    <row r="69" spans="1:50" hidden="1">
      <c r="A69" s="1">
        <v>69</v>
      </c>
      <c r="B69" s="2"/>
      <c r="C69" s="3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13"/>
      <c r="AV69" s="47">
        <f t="shared" si="1"/>
        <v>0</v>
      </c>
      <c r="AW69" s="41">
        <f t="shared" si="2"/>
        <v>0</v>
      </c>
      <c r="AX69" s="41">
        <f t="shared" si="3"/>
        <v>0</v>
      </c>
    </row>
    <row r="70" spans="1:50" hidden="1">
      <c r="A70" s="1">
        <v>70</v>
      </c>
      <c r="B70" s="2"/>
      <c r="C70" s="3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3"/>
      <c r="AV70" s="47">
        <f t="shared" si="1"/>
        <v>0</v>
      </c>
      <c r="AW70" s="41">
        <f t="shared" si="2"/>
        <v>0</v>
      </c>
      <c r="AX70" s="41">
        <f t="shared" si="3"/>
        <v>0</v>
      </c>
    </row>
    <row r="71" spans="1:50" hidden="1">
      <c r="A71" s="1">
        <v>71</v>
      </c>
      <c r="B71" s="2"/>
      <c r="C71" s="3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3"/>
      <c r="AV71" s="47">
        <f t="shared" si="1"/>
        <v>0</v>
      </c>
      <c r="AW71" s="41">
        <f t="shared" si="2"/>
        <v>0</v>
      </c>
      <c r="AX71" s="41">
        <f t="shared" si="3"/>
        <v>0</v>
      </c>
    </row>
    <row r="72" spans="1:50" hidden="1">
      <c r="A72" s="1">
        <v>72</v>
      </c>
      <c r="B72" s="2"/>
      <c r="C72" s="3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13"/>
      <c r="AV72" s="47">
        <f t="shared" ref="AV72:AV135" si="4">COUNTIF($D72:$AT72,"Отл")</f>
        <v>0</v>
      </c>
      <c r="AW72" s="41">
        <f t="shared" ref="AW72:AW135" si="5">COUNTIF($D72:$AT72,"Хор")</f>
        <v>0</v>
      </c>
      <c r="AX72" s="41">
        <f t="shared" ref="AX72:AX135" si="6">COUNTIF($D72:$AT72,"Удв")</f>
        <v>0</v>
      </c>
    </row>
    <row r="73" spans="1:50" hidden="1">
      <c r="A73" s="1">
        <v>73</v>
      </c>
      <c r="B73" s="2"/>
      <c r="C73" s="3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3"/>
      <c r="AV73" s="47">
        <f t="shared" si="4"/>
        <v>0</v>
      </c>
      <c r="AW73" s="41">
        <f t="shared" si="5"/>
        <v>0</v>
      </c>
      <c r="AX73" s="41">
        <f t="shared" si="6"/>
        <v>0</v>
      </c>
    </row>
    <row r="74" spans="1:50" hidden="1">
      <c r="A74" s="1">
        <v>74</v>
      </c>
      <c r="B74" s="2"/>
      <c r="C74" s="3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3"/>
      <c r="AV74" s="47">
        <f t="shared" si="4"/>
        <v>0</v>
      </c>
      <c r="AW74" s="41">
        <f t="shared" si="5"/>
        <v>0</v>
      </c>
      <c r="AX74" s="41">
        <f t="shared" si="6"/>
        <v>0</v>
      </c>
    </row>
    <row r="75" spans="1:50" hidden="1">
      <c r="A75" s="1">
        <v>75</v>
      </c>
      <c r="B75" s="2"/>
      <c r="C75" s="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13"/>
      <c r="AV75" s="47">
        <f t="shared" si="4"/>
        <v>0</v>
      </c>
      <c r="AW75" s="41">
        <f t="shared" si="5"/>
        <v>0</v>
      </c>
      <c r="AX75" s="41">
        <f t="shared" si="6"/>
        <v>0</v>
      </c>
    </row>
    <row r="76" spans="1:50" hidden="1">
      <c r="A76" s="1">
        <v>76</v>
      </c>
      <c r="B76" s="2"/>
      <c r="C76" s="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13"/>
      <c r="AV76" s="47">
        <f t="shared" si="4"/>
        <v>0</v>
      </c>
      <c r="AW76" s="41">
        <f t="shared" si="5"/>
        <v>0</v>
      </c>
      <c r="AX76" s="41">
        <f t="shared" si="6"/>
        <v>0</v>
      </c>
    </row>
    <row r="77" spans="1:50" hidden="1">
      <c r="A77" s="1">
        <v>77</v>
      </c>
      <c r="B77" s="2"/>
      <c r="C77" s="3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13"/>
      <c r="AV77" s="47">
        <f t="shared" si="4"/>
        <v>0</v>
      </c>
      <c r="AW77" s="41">
        <f t="shared" si="5"/>
        <v>0</v>
      </c>
      <c r="AX77" s="41">
        <f t="shared" si="6"/>
        <v>0</v>
      </c>
    </row>
    <row r="78" spans="1:50" hidden="1">
      <c r="A78" s="1">
        <v>78</v>
      </c>
      <c r="B78" s="2"/>
      <c r="C78" s="3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13"/>
      <c r="AV78" s="47">
        <f t="shared" si="4"/>
        <v>0</v>
      </c>
      <c r="AW78" s="41">
        <f t="shared" si="5"/>
        <v>0</v>
      </c>
      <c r="AX78" s="41">
        <f t="shared" si="6"/>
        <v>0</v>
      </c>
    </row>
    <row r="79" spans="1:50" hidden="1">
      <c r="A79" s="1">
        <v>79</v>
      </c>
      <c r="B79" s="2"/>
      <c r="C79" s="3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13"/>
      <c r="AV79" s="47">
        <f t="shared" si="4"/>
        <v>0</v>
      </c>
      <c r="AW79" s="41">
        <f t="shared" si="5"/>
        <v>0</v>
      </c>
      <c r="AX79" s="41">
        <f t="shared" si="6"/>
        <v>0</v>
      </c>
    </row>
    <row r="80" spans="1:50" hidden="1">
      <c r="A80" s="1">
        <v>80</v>
      </c>
      <c r="B80" s="2"/>
      <c r="C80" s="3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13"/>
      <c r="AV80" s="47">
        <f t="shared" si="4"/>
        <v>0</v>
      </c>
      <c r="AW80" s="41">
        <f t="shared" si="5"/>
        <v>0</v>
      </c>
      <c r="AX80" s="41">
        <f t="shared" si="6"/>
        <v>0</v>
      </c>
    </row>
    <row r="81" spans="1:50" hidden="1">
      <c r="A81" s="1">
        <v>81</v>
      </c>
      <c r="B81" s="2"/>
      <c r="C81" s="3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13"/>
      <c r="AV81" s="47">
        <f t="shared" si="4"/>
        <v>0</v>
      </c>
      <c r="AW81" s="41">
        <f t="shared" si="5"/>
        <v>0</v>
      </c>
      <c r="AX81" s="41">
        <f t="shared" si="6"/>
        <v>0</v>
      </c>
    </row>
    <row r="82" spans="1:50" hidden="1">
      <c r="A82" s="1">
        <v>82</v>
      </c>
      <c r="B82" s="2"/>
      <c r="C82" s="3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13"/>
      <c r="AV82" s="47">
        <f t="shared" si="4"/>
        <v>0</v>
      </c>
      <c r="AW82" s="41">
        <f t="shared" si="5"/>
        <v>0</v>
      </c>
      <c r="AX82" s="41">
        <f t="shared" si="6"/>
        <v>0</v>
      </c>
    </row>
    <row r="83" spans="1:50" hidden="1">
      <c r="A83" s="1">
        <v>83</v>
      </c>
      <c r="B83" s="2"/>
      <c r="C83" s="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13"/>
      <c r="AV83" s="47">
        <f t="shared" si="4"/>
        <v>0</v>
      </c>
      <c r="AW83" s="41">
        <f t="shared" si="5"/>
        <v>0</v>
      </c>
      <c r="AX83" s="41">
        <f t="shared" si="6"/>
        <v>0</v>
      </c>
    </row>
    <row r="84" spans="1:50" hidden="1">
      <c r="A84" s="1">
        <v>84</v>
      </c>
      <c r="B84" s="2"/>
      <c r="C84" s="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13"/>
      <c r="AV84" s="47">
        <f t="shared" si="4"/>
        <v>0</v>
      </c>
      <c r="AW84" s="41">
        <f t="shared" si="5"/>
        <v>0</v>
      </c>
      <c r="AX84" s="41">
        <f t="shared" si="6"/>
        <v>0</v>
      </c>
    </row>
    <row r="85" spans="1:50" hidden="1">
      <c r="A85" s="1">
        <v>85</v>
      </c>
      <c r="B85" s="2"/>
      <c r="C85" s="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13"/>
      <c r="AV85" s="47">
        <f t="shared" si="4"/>
        <v>0</v>
      </c>
      <c r="AW85" s="41">
        <f t="shared" si="5"/>
        <v>0</v>
      </c>
      <c r="AX85" s="41">
        <f t="shared" si="6"/>
        <v>0</v>
      </c>
    </row>
    <row r="86" spans="1:50" hidden="1">
      <c r="A86" s="1">
        <v>86</v>
      </c>
      <c r="B86" s="2"/>
      <c r="C86" s="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13"/>
      <c r="AV86" s="47">
        <f t="shared" si="4"/>
        <v>0</v>
      </c>
      <c r="AW86" s="41">
        <f t="shared" si="5"/>
        <v>0</v>
      </c>
      <c r="AX86" s="41">
        <f t="shared" si="6"/>
        <v>0</v>
      </c>
    </row>
    <row r="87" spans="1:50" hidden="1">
      <c r="A87" s="1">
        <v>87</v>
      </c>
      <c r="B87" s="2"/>
      <c r="C87" s="3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13"/>
      <c r="AV87" s="47">
        <f t="shared" si="4"/>
        <v>0</v>
      </c>
      <c r="AW87" s="41">
        <f t="shared" si="5"/>
        <v>0</v>
      </c>
      <c r="AX87" s="41">
        <f t="shared" si="6"/>
        <v>0</v>
      </c>
    </row>
    <row r="88" spans="1:50" hidden="1">
      <c r="A88" s="1">
        <v>88</v>
      </c>
      <c r="B88" s="2"/>
      <c r="C88" s="3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13"/>
      <c r="AV88" s="47">
        <f t="shared" si="4"/>
        <v>0</v>
      </c>
      <c r="AW88" s="41">
        <f t="shared" si="5"/>
        <v>0</v>
      </c>
      <c r="AX88" s="41">
        <f t="shared" si="6"/>
        <v>0</v>
      </c>
    </row>
    <row r="89" spans="1:50" hidden="1">
      <c r="A89" s="1">
        <v>89</v>
      </c>
      <c r="B89" s="2"/>
      <c r="C89" s="3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13"/>
      <c r="AV89" s="47">
        <f t="shared" si="4"/>
        <v>0</v>
      </c>
      <c r="AW89" s="41">
        <f t="shared" si="5"/>
        <v>0</v>
      </c>
      <c r="AX89" s="41">
        <f t="shared" si="6"/>
        <v>0</v>
      </c>
    </row>
    <row r="90" spans="1:50" hidden="1">
      <c r="A90" s="1">
        <v>90</v>
      </c>
      <c r="B90" s="2"/>
      <c r="C90" s="3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13"/>
      <c r="AV90" s="47">
        <f t="shared" si="4"/>
        <v>0</v>
      </c>
      <c r="AW90" s="41">
        <f t="shared" si="5"/>
        <v>0</v>
      </c>
      <c r="AX90" s="41">
        <f t="shared" si="6"/>
        <v>0</v>
      </c>
    </row>
    <row r="91" spans="1:50" hidden="1">
      <c r="A91" s="1">
        <v>91</v>
      </c>
      <c r="B91" s="2"/>
      <c r="C91" s="3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13"/>
      <c r="AV91" s="47">
        <f t="shared" si="4"/>
        <v>0</v>
      </c>
      <c r="AW91" s="41">
        <f t="shared" si="5"/>
        <v>0</v>
      </c>
      <c r="AX91" s="41">
        <f t="shared" si="6"/>
        <v>0</v>
      </c>
    </row>
    <row r="92" spans="1:50" hidden="1">
      <c r="A92" s="1">
        <v>92</v>
      </c>
      <c r="B92" s="2"/>
      <c r="C92" s="3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13"/>
      <c r="AV92" s="47">
        <f t="shared" si="4"/>
        <v>0</v>
      </c>
      <c r="AW92" s="41">
        <f t="shared" si="5"/>
        <v>0</v>
      </c>
      <c r="AX92" s="41">
        <f t="shared" si="6"/>
        <v>0</v>
      </c>
    </row>
    <row r="93" spans="1:50" hidden="1">
      <c r="A93" s="1">
        <v>93</v>
      </c>
      <c r="B93" s="2"/>
      <c r="C93" s="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13"/>
      <c r="AV93" s="47">
        <f t="shared" si="4"/>
        <v>0</v>
      </c>
      <c r="AW93" s="41">
        <f t="shared" si="5"/>
        <v>0</v>
      </c>
      <c r="AX93" s="41">
        <f t="shared" si="6"/>
        <v>0</v>
      </c>
    </row>
    <row r="94" spans="1:50" hidden="1">
      <c r="A94" s="1">
        <v>94</v>
      </c>
      <c r="B94" s="2"/>
      <c r="C94" s="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13"/>
      <c r="AV94" s="47">
        <f t="shared" si="4"/>
        <v>0</v>
      </c>
      <c r="AW94" s="41">
        <f t="shared" si="5"/>
        <v>0</v>
      </c>
      <c r="AX94" s="41">
        <f t="shared" si="6"/>
        <v>0</v>
      </c>
    </row>
    <row r="95" spans="1:50" hidden="1">
      <c r="A95" s="1">
        <v>95</v>
      </c>
      <c r="B95" s="2"/>
      <c r="C95" s="3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13"/>
      <c r="AV95" s="47">
        <f t="shared" si="4"/>
        <v>0</v>
      </c>
      <c r="AW95" s="41">
        <f t="shared" si="5"/>
        <v>0</v>
      </c>
      <c r="AX95" s="41">
        <f t="shared" si="6"/>
        <v>0</v>
      </c>
    </row>
    <row r="96" spans="1:50" hidden="1">
      <c r="A96" s="1">
        <v>96</v>
      </c>
      <c r="B96" s="2"/>
      <c r="C96" s="3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13"/>
      <c r="AV96" s="47">
        <f t="shared" si="4"/>
        <v>0</v>
      </c>
      <c r="AW96" s="41">
        <f t="shared" si="5"/>
        <v>0</v>
      </c>
      <c r="AX96" s="41">
        <f t="shared" si="6"/>
        <v>0</v>
      </c>
    </row>
    <row r="97" spans="1:50" hidden="1">
      <c r="A97" s="1">
        <v>97</v>
      </c>
      <c r="B97" s="2"/>
      <c r="C97" s="3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12"/>
      <c r="AS97" s="8"/>
      <c r="AT97" s="8"/>
      <c r="AU97" s="13"/>
      <c r="AV97" s="47">
        <f t="shared" si="4"/>
        <v>0</v>
      </c>
      <c r="AW97" s="41">
        <f t="shared" si="5"/>
        <v>0</v>
      </c>
      <c r="AX97" s="41">
        <f t="shared" si="6"/>
        <v>0</v>
      </c>
    </row>
    <row r="98" spans="1:50" hidden="1">
      <c r="A98" s="1">
        <v>98</v>
      </c>
      <c r="B98" s="2"/>
      <c r="C98" s="3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13"/>
      <c r="AV98" s="47">
        <f t="shared" si="4"/>
        <v>0</v>
      </c>
      <c r="AW98" s="41">
        <f t="shared" si="5"/>
        <v>0</v>
      </c>
      <c r="AX98" s="41">
        <f t="shared" si="6"/>
        <v>0</v>
      </c>
    </row>
    <row r="99" spans="1:50" hidden="1">
      <c r="A99" s="1">
        <v>99</v>
      </c>
      <c r="B99" s="2"/>
      <c r="C99" s="3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13"/>
      <c r="AV99" s="47">
        <f t="shared" si="4"/>
        <v>0</v>
      </c>
      <c r="AW99" s="41">
        <f t="shared" si="5"/>
        <v>0</v>
      </c>
      <c r="AX99" s="41">
        <f t="shared" si="6"/>
        <v>0</v>
      </c>
    </row>
    <row r="100" spans="1:50" hidden="1">
      <c r="A100" s="1">
        <v>100</v>
      </c>
      <c r="B100" s="2"/>
      <c r="C100" s="3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13"/>
      <c r="AV100" s="47">
        <f t="shared" si="4"/>
        <v>0</v>
      </c>
      <c r="AW100" s="41">
        <f t="shared" si="5"/>
        <v>0</v>
      </c>
      <c r="AX100" s="41">
        <f t="shared" si="6"/>
        <v>0</v>
      </c>
    </row>
    <row r="101" spans="1:50" hidden="1">
      <c r="A101" s="1">
        <v>101</v>
      </c>
      <c r="B101" s="2"/>
      <c r="C101" s="3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13"/>
      <c r="AV101" s="47">
        <f t="shared" si="4"/>
        <v>0</v>
      </c>
      <c r="AW101" s="41">
        <f t="shared" si="5"/>
        <v>0</v>
      </c>
      <c r="AX101" s="41">
        <f t="shared" si="6"/>
        <v>0</v>
      </c>
    </row>
    <row r="102" spans="1:50" hidden="1">
      <c r="A102" s="1">
        <v>102</v>
      </c>
      <c r="B102" s="2"/>
      <c r="C102" s="3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13"/>
      <c r="AV102" s="47">
        <f t="shared" si="4"/>
        <v>0</v>
      </c>
      <c r="AW102" s="41">
        <f t="shared" si="5"/>
        <v>0</v>
      </c>
      <c r="AX102" s="41">
        <f t="shared" si="6"/>
        <v>0</v>
      </c>
    </row>
    <row r="103" spans="1:50" hidden="1">
      <c r="A103" s="1">
        <v>103</v>
      </c>
      <c r="B103" s="2"/>
      <c r="C103" s="3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13"/>
      <c r="AV103" s="47">
        <f t="shared" si="4"/>
        <v>0</v>
      </c>
      <c r="AW103" s="41">
        <f t="shared" si="5"/>
        <v>0</v>
      </c>
      <c r="AX103" s="41">
        <f t="shared" si="6"/>
        <v>0</v>
      </c>
    </row>
    <row r="104" spans="1:50" hidden="1">
      <c r="A104" s="1">
        <v>104</v>
      </c>
      <c r="B104" s="2"/>
      <c r="C104" s="3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13"/>
      <c r="AV104" s="47">
        <f t="shared" si="4"/>
        <v>0</v>
      </c>
      <c r="AW104" s="41">
        <f t="shared" si="5"/>
        <v>0</v>
      </c>
      <c r="AX104" s="41">
        <f t="shared" si="6"/>
        <v>0</v>
      </c>
    </row>
    <row r="105" spans="1:50" hidden="1">
      <c r="A105" s="1">
        <v>105</v>
      </c>
      <c r="B105" s="2"/>
      <c r="C105" s="3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13"/>
      <c r="AV105" s="47">
        <f t="shared" si="4"/>
        <v>0</v>
      </c>
      <c r="AW105" s="41">
        <f t="shared" si="5"/>
        <v>0</v>
      </c>
      <c r="AX105" s="41">
        <f t="shared" si="6"/>
        <v>0</v>
      </c>
    </row>
    <row r="106" spans="1:50" hidden="1">
      <c r="A106" s="1">
        <v>106</v>
      </c>
      <c r="B106" s="2"/>
      <c r="C106" s="3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13"/>
      <c r="AV106" s="47">
        <f t="shared" si="4"/>
        <v>0</v>
      </c>
      <c r="AW106" s="41">
        <f t="shared" si="5"/>
        <v>0</v>
      </c>
      <c r="AX106" s="41">
        <f t="shared" si="6"/>
        <v>0</v>
      </c>
    </row>
    <row r="107" spans="1:50" hidden="1">
      <c r="A107" s="1">
        <v>107</v>
      </c>
      <c r="B107" s="2"/>
      <c r="C107" s="3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13"/>
      <c r="AV107" s="47">
        <f t="shared" si="4"/>
        <v>0</v>
      </c>
      <c r="AW107" s="41">
        <f t="shared" si="5"/>
        <v>0</v>
      </c>
      <c r="AX107" s="41">
        <f t="shared" si="6"/>
        <v>0</v>
      </c>
    </row>
    <row r="108" spans="1:50" hidden="1">
      <c r="A108" s="1">
        <v>108</v>
      </c>
      <c r="B108" s="2"/>
      <c r="C108" s="3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13"/>
      <c r="AV108" s="47">
        <f t="shared" si="4"/>
        <v>0</v>
      </c>
      <c r="AW108" s="41">
        <f t="shared" si="5"/>
        <v>0</v>
      </c>
      <c r="AX108" s="41">
        <f t="shared" si="6"/>
        <v>0</v>
      </c>
    </row>
    <row r="109" spans="1:50" hidden="1">
      <c r="A109" s="1">
        <v>109</v>
      </c>
      <c r="B109" s="2"/>
      <c r="C109" s="3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13"/>
      <c r="AV109" s="47">
        <f t="shared" si="4"/>
        <v>0</v>
      </c>
      <c r="AW109" s="41">
        <f t="shared" si="5"/>
        <v>0</v>
      </c>
      <c r="AX109" s="41">
        <f t="shared" si="6"/>
        <v>0</v>
      </c>
    </row>
    <row r="110" spans="1:50" hidden="1">
      <c r="A110" s="1">
        <v>110</v>
      </c>
      <c r="B110" s="2"/>
      <c r="C110" s="3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13"/>
      <c r="AV110" s="47">
        <f t="shared" si="4"/>
        <v>0</v>
      </c>
      <c r="AW110" s="41">
        <f t="shared" si="5"/>
        <v>0</v>
      </c>
      <c r="AX110" s="41">
        <f t="shared" si="6"/>
        <v>0</v>
      </c>
    </row>
    <row r="111" spans="1:50" hidden="1">
      <c r="A111" s="1">
        <v>111</v>
      </c>
      <c r="B111" s="2"/>
      <c r="C111" s="3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13"/>
      <c r="AV111" s="47">
        <f t="shared" si="4"/>
        <v>0</v>
      </c>
      <c r="AW111" s="41">
        <f t="shared" si="5"/>
        <v>0</v>
      </c>
      <c r="AX111" s="41">
        <f t="shared" si="6"/>
        <v>0</v>
      </c>
    </row>
    <row r="112" spans="1:50" hidden="1">
      <c r="A112" s="1">
        <v>112</v>
      </c>
      <c r="B112" s="2"/>
      <c r="C112" s="3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13"/>
      <c r="AV112" s="47">
        <f t="shared" si="4"/>
        <v>0</v>
      </c>
      <c r="AW112" s="41">
        <f t="shared" si="5"/>
        <v>0</v>
      </c>
      <c r="AX112" s="41">
        <f t="shared" si="6"/>
        <v>0</v>
      </c>
    </row>
    <row r="113" spans="1:50" hidden="1">
      <c r="A113" s="1">
        <v>113</v>
      </c>
      <c r="B113" s="2"/>
      <c r="C113" s="3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13"/>
      <c r="AV113" s="47">
        <f t="shared" si="4"/>
        <v>0</v>
      </c>
      <c r="AW113" s="41">
        <f t="shared" si="5"/>
        <v>0</v>
      </c>
      <c r="AX113" s="41">
        <f t="shared" si="6"/>
        <v>0</v>
      </c>
    </row>
    <row r="114" spans="1:50" hidden="1">
      <c r="A114" s="1">
        <v>114</v>
      </c>
      <c r="B114" s="2"/>
      <c r="C114" s="3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13"/>
      <c r="AV114" s="47">
        <f t="shared" si="4"/>
        <v>0</v>
      </c>
      <c r="AW114" s="41">
        <f t="shared" si="5"/>
        <v>0</v>
      </c>
      <c r="AX114" s="41">
        <f t="shared" si="6"/>
        <v>0</v>
      </c>
    </row>
    <row r="115" spans="1:50" hidden="1">
      <c r="A115" s="1">
        <v>115</v>
      </c>
      <c r="B115" s="2"/>
      <c r="C115" s="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13"/>
      <c r="AV115" s="47">
        <f t="shared" si="4"/>
        <v>0</v>
      </c>
      <c r="AW115" s="41">
        <f t="shared" si="5"/>
        <v>0</v>
      </c>
      <c r="AX115" s="41">
        <f t="shared" si="6"/>
        <v>0</v>
      </c>
    </row>
    <row r="116" spans="1:50" hidden="1">
      <c r="A116" s="1">
        <v>116</v>
      </c>
      <c r="B116" s="2"/>
      <c r="C116" s="3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13"/>
      <c r="AV116" s="47">
        <f t="shared" si="4"/>
        <v>0</v>
      </c>
      <c r="AW116" s="41">
        <f t="shared" si="5"/>
        <v>0</v>
      </c>
      <c r="AX116" s="41">
        <f t="shared" si="6"/>
        <v>0</v>
      </c>
    </row>
    <row r="117" spans="1:50" hidden="1">
      <c r="A117" s="1">
        <v>117</v>
      </c>
      <c r="B117" s="2"/>
      <c r="C117" s="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13"/>
      <c r="AV117" s="47">
        <f t="shared" si="4"/>
        <v>0</v>
      </c>
      <c r="AW117" s="41">
        <f t="shared" si="5"/>
        <v>0</v>
      </c>
      <c r="AX117" s="41">
        <f t="shared" si="6"/>
        <v>0</v>
      </c>
    </row>
    <row r="118" spans="1:50" hidden="1">
      <c r="A118" s="1">
        <v>118</v>
      </c>
      <c r="B118" s="2"/>
      <c r="C118" s="3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13"/>
      <c r="AV118" s="47">
        <f t="shared" si="4"/>
        <v>0</v>
      </c>
      <c r="AW118" s="41">
        <f t="shared" si="5"/>
        <v>0</v>
      </c>
      <c r="AX118" s="41">
        <f t="shared" si="6"/>
        <v>0</v>
      </c>
    </row>
    <row r="119" spans="1:50" hidden="1">
      <c r="A119" s="1">
        <v>119</v>
      </c>
      <c r="B119" s="2"/>
      <c r="C119" s="3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13"/>
      <c r="AV119" s="47">
        <f t="shared" si="4"/>
        <v>0</v>
      </c>
      <c r="AW119" s="41">
        <f t="shared" si="5"/>
        <v>0</v>
      </c>
      <c r="AX119" s="41">
        <f t="shared" si="6"/>
        <v>0</v>
      </c>
    </row>
    <row r="120" spans="1:50" hidden="1">
      <c r="A120" s="1">
        <v>120</v>
      </c>
      <c r="B120" s="2"/>
      <c r="C120" s="3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13"/>
      <c r="AV120" s="47">
        <f t="shared" si="4"/>
        <v>0</v>
      </c>
      <c r="AW120" s="41">
        <f t="shared" si="5"/>
        <v>0</v>
      </c>
      <c r="AX120" s="41">
        <f t="shared" si="6"/>
        <v>0</v>
      </c>
    </row>
    <row r="121" spans="1:50" hidden="1">
      <c r="A121" s="1">
        <v>121</v>
      </c>
      <c r="B121" s="2"/>
      <c r="C121" s="3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13"/>
      <c r="AV121" s="47">
        <f t="shared" si="4"/>
        <v>0</v>
      </c>
      <c r="AW121" s="41">
        <f t="shared" si="5"/>
        <v>0</v>
      </c>
      <c r="AX121" s="41">
        <f t="shared" si="6"/>
        <v>0</v>
      </c>
    </row>
    <row r="122" spans="1:50" hidden="1">
      <c r="A122" s="1">
        <v>122</v>
      </c>
      <c r="B122" s="2"/>
      <c r="C122" s="3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13"/>
      <c r="AV122" s="47">
        <f t="shared" si="4"/>
        <v>0</v>
      </c>
      <c r="AW122" s="41">
        <f t="shared" si="5"/>
        <v>0</v>
      </c>
      <c r="AX122" s="41">
        <f t="shared" si="6"/>
        <v>0</v>
      </c>
    </row>
    <row r="123" spans="1:50" hidden="1">
      <c r="A123" s="1">
        <v>123</v>
      </c>
      <c r="B123" s="2"/>
      <c r="C123" s="3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13"/>
      <c r="AV123" s="47">
        <f t="shared" si="4"/>
        <v>0</v>
      </c>
      <c r="AW123" s="41">
        <f t="shared" si="5"/>
        <v>0</v>
      </c>
      <c r="AX123" s="41">
        <f t="shared" si="6"/>
        <v>0</v>
      </c>
    </row>
    <row r="124" spans="1:50" hidden="1">
      <c r="A124" s="1">
        <v>124</v>
      </c>
      <c r="B124" s="2"/>
      <c r="C124" s="3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13"/>
      <c r="AV124" s="47">
        <f t="shared" si="4"/>
        <v>0</v>
      </c>
      <c r="AW124" s="41">
        <f t="shared" si="5"/>
        <v>0</v>
      </c>
      <c r="AX124" s="41">
        <f t="shared" si="6"/>
        <v>0</v>
      </c>
    </row>
    <row r="125" spans="1:50" hidden="1">
      <c r="A125" s="1">
        <v>125</v>
      </c>
      <c r="B125" s="2"/>
      <c r="C125" s="3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13"/>
      <c r="AV125" s="47">
        <f t="shared" si="4"/>
        <v>0</v>
      </c>
      <c r="AW125" s="41">
        <f t="shared" si="5"/>
        <v>0</v>
      </c>
      <c r="AX125" s="41">
        <f t="shared" si="6"/>
        <v>0</v>
      </c>
    </row>
    <row r="126" spans="1:50" hidden="1">
      <c r="A126" s="1">
        <v>126</v>
      </c>
      <c r="B126" s="2"/>
      <c r="C126" s="3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13"/>
      <c r="AV126" s="47">
        <f t="shared" si="4"/>
        <v>0</v>
      </c>
      <c r="AW126" s="41">
        <f t="shared" si="5"/>
        <v>0</v>
      </c>
      <c r="AX126" s="41">
        <f t="shared" si="6"/>
        <v>0</v>
      </c>
    </row>
    <row r="127" spans="1:50" hidden="1">
      <c r="A127" s="1">
        <v>127</v>
      </c>
      <c r="B127" s="2"/>
      <c r="C127" s="3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13"/>
      <c r="AV127" s="47">
        <f t="shared" si="4"/>
        <v>0</v>
      </c>
      <c r="AW127" s="41">
        <f t="shared" si="5"/>
        <v>0</v>
      </c>
      <c r="AX127" s="41">
        <f t="shared" si="6"/>
        <v>0</v>
      </c>
    </row>
    <row r="128" spans="1:50" hidden="1">
      <c r="A128" s="1">
        <v>128</v>
      </c>
      <c r="B128" s="2"/>
      <c r="C128" s="3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13"/>
      <c r="AV128" s="47">
        <f t="shared" si="4"/>
        <v>0</v>
      </c>
      <c r="AW128" s="41">
        <f t="shared" si="5"/>
        <v>0</v>
      </c>
      <c r="AX128" s="41">
        <f t="shared" si="6"/>
        <v>0</v>
      </c>
    </row>
    <row r="129" spans="1:50" hidden="1">
      <c r="A129" s="1">
        <v>129</v>
      </c>
      <c r="B129" s="2"/>
      <c r="C129" s="3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13"/>
      <c r="AV129" s="47">
        <f t="shared" si="4"/>
        <v>0</v>
      </c>
      <c r="AW129" s="41">
        <f t="shared" si="5"/>
        <v>0</v>
      </c>
      <c r="AX129" s="41">
        <f t="shared" si="6"/>
        <v>0</v>
      </c>
    </row>
    <row r="130" spans="1:50" hidden="1">
      <c r="A130" s="1">
        <v>130</v>
      </c>
      <c r="B130" s="2"/>
      <c r="C130" s="3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13"/>
      <c r="AV130" s="47">
        <f t="shared" si="4"/>
        <v>0</v>
      </c>
      <c r="AW130" s="41">
        <f t="shared" si="5"/>
        <v>0</v>
      </c>
      <c r="AX130" s="41">
        <f t="shared" si="6"/>
        <v>0</v>
      </c>
    </row>
    <row r="131" spans="1:50" hidden="1">
      <c r="A131" s="1">
        <v>131</v>
      </c>
      <c r="B131" s="2"/>
      <c r="C131" s="3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13"/>
      <c r="AV131" s="47">
        <f t="shared" si="4"/>
        <v>0</v>
      </c>
      <c r="AW131" s="41">
        <f t="shared" si="5"/>
        <v>0</v>
      </c>
      <c r="AX131" s="41">
        <f t="shared" si="6"/>
        <v>0</v>
      </c>
    </row>
    <row r="132" spans="1:50" hidden="1">
      <c r="A132" s="1">
        <v>132</v>
      </c>
      <c r="B132" s="2"/>
      <c r="C132" s="3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13"/>
      <c r="AV132" s="47">
        <f t="shared" si="4"/>
        <v>0</v>
      </c>
      <c r="AW132" s="41">
        <f t="shared" si="5"/>
        <v>0</v>
      </c>
      <c r="AX132" s="41">
        <f t="shared" si="6"/>
        <v>0</v>
      </c>
    </row>
    <row r="133" spans="1:50" hidden="1">
      <c r="A133" s="1">
        <v>133</v>
      </c>
      <c r="B133" s="2"/>
      <c r="C133" s="3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13"/>
      <c r="AV133" s="47">
        <f t="shared" si="4"/>
        <v>0</v>
      </c>
      <c r="AW133" s="41">
        <f t="shared" si="5"/>
        <v>0</v>
      </c>
      <c r="AX133" s="41">
        <f t="shared" si="6"/>
        <v>0</v>
      </c>
    </row>
    <row r="134" spans="1:50" hidden="1">
      <c r="A134" s="1">
        <v>134</v>
      </c>
      <c r="B134" s="2"/>
      <c r="C134" s="3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13"/>
      <c r="AV134" s="47">
        <f t="shared" si="4"/>
        <v>0</v>
      </c>
      <c r="AW134" s="41">
        <f t="shared" si="5"/>
        <v>0</v>
      </c>
      <c r="AX134" s="41">
        <f t="shared" si="6"/>
        <v>0</v>
      </c>
    </row>
    <row r="135" spans="1:50" hidden="1">
      <c r="A135" s="1">
        <v>135</v>
      </c>
      <c r="B135" s="2"/>
      <c r="C135" s="3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13"/>
      <c r="AV135" s="47">
        <f t="shared" si="4"/>
        <v>0</v>
      </c>
      <c r="AW135" s="41">
        <f t="shared" si="5"/>
        <v>0</v>
      </c>
      <c r="AX135" s="41">
        <f t="shared" si="6"/>
        <v>0</v>
      </c>
    </row>
    <row r="136" spans="1:50" hidden="1">
      <c r="A136" s="1">
        <v>136</v>
      </c>
      <c r="B136" s="2"/>
      <c r="C136" s="3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13"/>
      <c r="AV136" s="47">
        <f t="shared" ref="AV136:AV148" si="7">COUNTIF($D136:$AT136,"Отл")</f>
        <v>0</v>
      </c>
      <c r="AW136" s="41">
        <f t="shared" ref="AW136:AW148" si="8">COUNTIF($D136:$AT136,"Хор")</f>
        <v>0</v>
      </c>
      <c r="AX136" s="41">
        <f t="shared" ref="AX136:AX148" si="9">COUNTIF($D136:$AT136,"Удв")</f>
        <v>0</v>
      </c>
    </row>
    <row r="137" spans="1:50" hidden="1">
      <c r="A137" s="1">
        <v>137</v>
      </c>
      <c r="B137" s="2"/>
      <c r="C137" s="3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13"/>
      <c r="AV137" s="47">
        <f t="shared" si="7"/>
        <v>0</v>
      </c>
      <c r="AW137" s="41">
        <f t="shared" si="8"/>
        <v>0</v>
      </c>
      <c r="AX137" s="41">
        <f t="shared" si="9"/>
        <v>0</v>
      </c>
    </row>
    <row r="138" spans="1:50" hidden="1">
      <c r="A138" s="1">
        <v>138</v>
      </c>
      <c r="B138" s="2"/>
      <c r="C138" s="3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13"/>
      <c r="AV138" s="47">
        <f t="shared" si="7"/>
        <v>0</v>
      </c>
      <c r="AW138" s="41">
        <f t="shared" si="8"/>
        <v>0</v>
      </c>
      <c r="AX138" s="41">
        <f t="shared" si="9"/>
        <v>0</v>
      </c>
    </row>
    <row r="139" spans="1:50" hidden="1">
      <c r="A139" s="1">
        <v>139</v>
      </c>
      <c r="B139" s="2"/>
      <c r="C139" s="3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13"/>
      <c r="AV139" s="47">
        <f t="shared" si="7"/>
        <v>0</v>
      </c>
      <c r="AW139" s="41">
        <f t="shared" si="8"/>
        <v>0</v>
      </c>
      <c r="AX139" s="41">
        <f t="shared" si="9"/>
        <v>0</v>
      </c>
    </row>
    <row r="140" spans="1:50" hidden="1">
      <c r="A140" s="1">
        <v>140</v>
      </c>
      <c r="B140" s="2"/>
      <c r="C140" s="3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13"/>
      <c r="AV140" s="47">
        <f t="shared" si="7"/>
        <v>0</v>
      </c>
      <c r="AW140" s="41">
        <f t="shared" si="8"/>
        <v>0</v>
      </c>
      <c r="AX140" s="41">
        <f t="shared" si="9"/>
        <v>0</v>
      </c>
    </row>
    <row r="141" spans="1:50" hidden="1">
      <c r="A141" s="1">
        <v>141</v>
      </c>
      <c r="B141" s="2"/>
      <c r="C141" s="3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13"/>
      <c r="AV141" s="47">
        <f t="shared" si="7"/>
        <v>0</v>
      </c>
      <c r="AW141" s="41">
        <f t="shared" si="8"/>
        <v>0</v>
      </c>
      <c r="AX141" s="41">
        <f t="shared" si="9"/>
        <v>0</v>
      </c>
    </row>
    <row r="142" spans="1:50" hidden="1">
      <c r="A142" s="1">
        <v>142</v>
      </c>
      <c r="B142" s="2"/>
      <c r="C142" s="3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13"/>
      <c r="AV142" s="47">
        <f t="shared" si="7"/>
        <v>0</v>
      </c>
      <c r="AW142" s="41">
        <f t="shared" si="8"/>
        <v>0</v>
      </c>
      <c r="AX142" s="41">
        <f t="shared" si="9"/>
        <v>0</v>
      </c>
    </row>
    <row r="143" spans="1:50" hidden="1">
      <c r="A143" s="1">
        <v>143</v>
      </c>
      <c r="B143" s="2"/>
      <c r="C143" s="3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13"/>
      <c r="AV143" s="47">
        <f t="shared" si="7"/>
        <v>0</v>
      </c>
      <c r="AW143" s="41">
        <f t="shared" si="8"/>
        <v>0</v>
      </c>
      <c r="AX143" s="41">
        <f t="shared" si="9"/>
        <v>0</v>
      </c>
    </row>
    <row r="144" spans="1:50" hidden="1">
      <c r="A144" s="1">
        <v>144</v>
      </c>
      <c r="B144" s="2"/>
      <c r="C144" s="3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13"/>
      <c r="AV144" s="47">
        <f t="shared" si="7"/>
        <v>0</v>
      </c>
      <c r="AW144" s="41">
        <f t="shared" si="8"/>
        <v>0</v>
      </c>
      <c r="AX144" s="41">
        <f t="shared" si="9"/>
        <v>0</v>
      </c>
    </row>
    <row r="145" spans="1:50" hidden="1">
      <c r="A145" s="1">
        <v>145</v>
      </c>
      <c r="B145" s="2"/>
      <c r="C145" s="3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13"/>
      <c r="AV145" s="47">
        <f t="shared" si="7"/>
        <v>0</v>
      </c>
      <c r="AW145" s="41">
        <f t="shared" si="8"/>
        <v>0</v>
      </c>
      <c r="AX145" s="41">
        <f t="shared" si="9"/>
        <v>0</v>
      </c>
    </row>
    <row r="146" spans="1:50" hidden="1">
      <c r="A146" s="1">
        <v>146</v>
      </c>
      <c r="B146" s="2"/>
      <c r="C146" s="3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13"/>
      <c r="AV146" s="47">
        <f t="shared" si="7"/>
        <v>0</v>
      </c>
      <c r="AW146" s="41">
        <f t="shared" si="8"/>
        <v>0</v>
      </c>
      <c r="AX146" s="41">
        <f t="shared" si="9"/>
        <v>0</v>
      </c>
    </row>
    <row r="147" spans="1:50" hidden="1">
      <c r="A147" s="1">
        <v>147</v>
      </c>
      <c r="B147" s="2"/>
      <c r="C147" s="3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13"/>
      <c r="AV147" s="47">
        <f t="shared" si="7"/>
        <v>0</v>
      </c>
      <c r="AW147" s="41">
        <f t="shared" si="8"/>
        <v>0</v>
      </c>
      <c r="AX147" s="41">
        <f t="shared" si="9"/>
        <v>0</v>
      </c>
    </row>
    <row r="148" spans="1:50" hidden="1">
      <c r="A148" s="1">
        <v>148</v>
      </c>
      <c r="B148" s="2"/>
      <c r="C148" s="3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13"/>
      <c r="AV148" s="47">
        <f t="shared" si="7"/>
        <v>0</v>
      </c>
      <c r="AW148" s="41">
        <f t="shared" si="8"/>
        <v>0</v>
      </c>
      <c r="AX148" s="41">
        <f t="shared" si="9"/>
        <v>0</v>
      </c>
    </row>
    <row r="149" spans="1:50" ht="39.75" customHeight="1" thickBot="1">
      <c r="A149" s="14"/>
      <c r="B149" s="15"/>
      <c r="C149" s="16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 t="e">
        <f>IF(SUM(R7:R148)&gt;0,AVERAGE(R7:R148),IF(#REF!="Да",COUNTIF(R7:R148,"Неуд")+COUNTIF(R7:R148,"Н/я")+COUNTIF(R7:R148,"Н/з"),0))</f>
        <v>#REF!</v>
      </c>
      <c r="S149" s="17" t="e">
        <f>IF(SUM(S7:S148)&gt;0,AVERAGE(S7:S148),IF(#REF!="Да",COUNTIF(S7:S148,"Неуд")+COUNTIF(S7:S148,"Н/я")+COUNTIF(S7:S148,"Н/з"),0))</f>
        <v>#REF!</v>
      </c>
      <c r="T149" s="17" t="e">
        <f>IF(SUM(T7:T148)&gt;0,AVERAGE(T7:T148),IF(#REF!="Да",COUNTIF(T7:T148,"Неуд")+COUNTIF(T7:T148,"Н/я")+COUNTIF(T7:T148,"Н/з"),0))</f>
        <v>#REF!</v>
      </c>
      <c r="U149" s="17" t="e">
        <f>IF(SUM(U7:U148)&gt;0,AVERAGE(U7:U148),IF(#REF!="Да",COUNTIF(U7:U148,"Неуд")+COUNTIF(U7:U148,"Н/я")+COUNTIF(U7:U148,"Н/з"),0))</f>
        <v>#REF!</v>
      </c>
      <c r="V149" s="17" t="e">
        <f>IF(SUM(V7:V148)&gt;0,AVERAGE(V7:V148),IF(#REF!="Да",COUNTIF(V7:V148,"Неуд")+COUNTIF(V7:V148,"Н/я")+COUNTIF(V7:V148,"Н/з"),0))</f>
        <v>#REF!</v>
      </c>
      <c r="W149" s="17" t="e">
        <f>IF(SUM(W7:W148)&gt;0,AVERAGE(W7:W148),IF(#REF!="Да",COUNTIF(W7:W148,"Неуд")+COUNTIF(W7:W148,"Н/я")+COUNTIF(W7:W148,"Н/з"),0))</f>
        <v>#REF!</v>
      </c>
      <c r="X149" s="17" t="e">
        <f>IF(SUM(X7:X148)&gt;0,AVERAGE(X7:X148),IF(#REF!="Да",COUNTIF(X7:X148,"Неуд")+COUNTIF(X7:X148,"Н/я")+COUNTIF(X7:X148,"Н/з"),0))</f>
        <v>#REF!</v>
      </c>
      <c r="Y149" s="17" t="e">
        <f>IF(SUM(Y7:Y148)&gt;0,AVERAGE(Y7:Y148),IF(#REF!="Да",COUNTIF(Y7:Y148,"Неуд")+COUNTIF(Y7:Y148,"Н/я")+COUNTIF(Y7:Y148,"Н/з"),0))</f>
        <v>#REF!</v>
      </c>
      <c r="Z149" s="17" t="e">
        <f>IF(SUM(Z7:Z148)&gt;0,AVERAGE(Z7:Z148),IF(#REF!="Да",COUNTIF(Z7:Z148,"Неуд")+COUNTIF(Z7:Z148,"Н/я")+COUNTIF(Z7:Z148,"Н/з"),0))</f>
        <v>#REF!</v>
      </c>
      <c r="AA149" s="17" t="e">
        <f>IF(SUM(AA7:AA148)&gt;0,AVERAGE(AA7:AA148),IF(#REF!="Да",COUNTIF(AA7:AA148,"Неуд")+COUNTIF(AA7:AA148,"Н/я")+COUNTIF(AA7:AA148,"Н/з"),0))</f>
        <v>#REF!</v>
      </c>
      <c r="AB149" s="17" t="e">
        <f>IF(SUM(AB7:AB148)&gt;0,AVERAGE(AB7:AB148),IF(#REF!="Да",COUNTIF(AB7:AB148,"Неуд")+COUNTIF(AB7:AB148,"Н/я")+COUNTIF(AB7:AB148,"Н/з"),0))</f>
        <v>#REF!</v>
      </c>
      <c r="AC149" s="17" t="e">
        <f>IF(SUM(AC7:AC148)&gt;0,AVERAGE(AC7:AC148),IF(#REF!="Да",COUNTIF(AC7:AC148,"Неуд")+COUNTIF(AC7:AC148,"Н/я")+COUNTIF(AC7:AC148,"Н/з"),0))</f>
        <v>#REF!</v>
      </c>
      <c r="AD149" s="17" t="e">
        <f>IF(SUM(AD7:AD148)&gt;0,AVERAGE(AD7:AD148),IF(#REF!="Да",COUNTIF(AD7:AD148,"Неуд")+COUNTIF(AD7:AD148,"Н/я")+COUNTIF(AD7:AD148,"Н/з"),0))</f>
        <v>#REF!</v>
      </c>
      <c r="AE149" s="17" t="e">
        <f>IF(SUM(AE7:AE148)&gt;0,AVERAGE(AE7:AE148),IF(#REF!="Да",COUNTIF(AE7:AE148,"Неуд")+COUNTIF(AE7:AE148,"Н/я")+COUNTIF(AE7:AE148,"Н/з"),0))</f>
        <v>#REF!</v>
      </c>
      <c r="AF149" s="17" t="e">
        <f>IF(SUM(AF7:AF148)&gt;0,AVERAGE(AF7:AF148),IF(#REF!="Да",COUNTIF(AF7:AF148,"Неуд")+COUNTIF(AF7:AF148,"Н/я")+COUNTIF(AF7:AF148,"Н/з"),0))</f>
        <v>#REF!</v>
      </c>
      <c r="AG149" s="17" t="e">
        <f>IF(SUM(AG7:AG148)&gt;0,AVERAGE(AG7:AG148),IF(#REF!="Да",COUNTIF(AG7:AG148,"Неуд")+COUNTIF(AG7:AG148,"Н/я")+COUNTIF(AG7:AG148,"Н/з"),0))</f>
        <v>#REF!</v>
      </c>
      <c r="AH149" s="17" t="e">
        <f>IF(SUM(AH7:AH148)&gt;0,AVERAGE(AH7:AH148),IF(#REF!="Да",COUNTIF(AH7:AH148,"Неуд")+COUNTIF(AH7:AH148,"Н/я")+COUNTIF(AH7:AH148,"Н/з"),0))</f>
        <v>#REF!</v>
      </c>
      <c r="AI149" s="17" t="e">
        <f>IF(SUM(AI7:AI148)&gt;0,AVERAGE(AI7:AI148),IF(#REF!="Да",COUNTIF(AI7:AI148,"Неуд")+COUNTIF(AI7:AI148,"Н/я")+COUNTIF(AI7:AI148,"Н/з"),0))</f>
        <v>#REF!</v>
      </c>
      <c r="AJ149" s="17" t="e">
        <f>IF(SUM(AJ7:AJ148)&gt;0,AVERAGE(AJ7:AJ148),IF(#REF!="Да",COUNTIF(AJ7:AJ148,"Неуд")+COUNTIF(AJ7:AJ148,"Н/я")+COUNTIF(AJ7:AJ148,"Н/з"),0))</f>
        <v>#REF!</v>
      </c>
      <c r="AK149" s="17" t="e">
        <f>IF(SUM(AK7:AK148)&gt;0,AVERAGE(AK7:AK148),IF(#REF!="Да",COUNTIF(AK7:AK148,"Неуд")+COUNTIF(AK7:AK148,"Н/я")+COUNTIF(AK7:AK148,"Н/з"),0))</f>
        <v>#REF!</v>
      </c>
      <c r="AL149" s="17" t="e">
        <f>IF(SUM(AL7:AL148)&gt;0,AVERAGE(AL7:AL148),IF(#REF!="Да",COUNTIF(AL7:AL148,"Неуд")+COUNTIF(AL7:AL148,"Н/я")+COUNTIF(AL7:AL148,"Н/з"),0))</f>
        <v>#REF!</v>
      </c>
      <c r="AM149" s="17" t="e">
        <f>IF(SUM(AM7:AM148)&gt;0,AVERAGE(AM7:AM148),IF(#REF!="Да",COUNTIF(AM7:AM148,"Неуд")+COUNTIF(AM7:AM148,"Н/я")+COUNTIF(AM7:AM148,"Н/з"),0))</f>
        <v>#REF!</v>
      </c>
      <c r="AN149" s="17" t="e">
        <f>IF(SUM(AN7:AN148)&gt;0,AVERAGE(AN7:AN148),IF(#REF!="Да",COUNTIF(AN7:AN148,"Неуд")+COUNTIF(AN7:AN148,"Н/я")+COUNTIF(AN7:AN148,"Н/з"),0))</f>
        <v>#REF!</v>
      </c>
      <c r="AO149" s="17" t="e">
        <f>IF(SUM(AO7:AO148)&gt;0,AVERAGE(AO7:AO148),IF(#REF!="Да",COUNTIF(AO7:AO148,"Неуд")+COUNTIF(AO7:AO148,"Н/я")+COUNTIF(AO7:AO148,"Н/з"),0))</f>
        <v>#REF!</v>
      </c>
      <c r="AP149" s="17" t="e">
        <f>IF(SUM(AP7:AP148)&gt;0,AVERAGE(AP7:AP148),IF(#REF!="Да",COUNTIF(AP7:AP148,"Неуд")+COUNTIF(AP7:AP148,"Н/я")+COUNTIF(AP7:AP148,"Н/з"),0))</f>
        <v>#REF!</v>
      </c>
      <c r="AQ149" s="17" t="e">
        <f>IF(SUM(AQ7:AQ148)&gt;0,AVERAGE(AQ7:AQ148),IF(#REF!="Да",COUNTIF(AQ7:AQ148,"Неуд")+COUNTIF(AQ7:AQ148,"Н/я")+COUNTIF(AQ7:AQ148,"Н/з"),0))</f>
        <v>#REF!</v>
      </c>
      <c r="AR149" s="17" t="e">
        <f>IF(SUM(AR7:AR148)&gt;0,AVERAGE(AR7:AR148),IF(#REF!="Да",COUNTIF(AR7:AR148,"Неуд")+COUNTIF(AR7:AR148,"Н/я")+COUNTIF(AR7:AR148,"Н/з"),0))</f>
        <v>#REF!</v>
      </c>
      <c r="AS149" s="17" t="e">
        <f>IF(SUM(AS7:AS148)&gt;0,AVERAGE(AS7:AS148),IF(#REF!="Да",COUNTIF(AS7:AS148,"Неуд")+COUNTIF(AS7:AS148,"Н/я")+COUNTIF(AS7:AS148,"Н/з"),0))</f>
        <v>#REF!</v>
      </c>
      <c r="AT149" s="17" t="e">
        <f>IF(SUM(AT7:AT148)&gt;0,AVERAGE(AT7:AT148),IF(#REF!="Да",COUNTIF(AT7:AT148,"Неуд")+COUNTIF(AT7:AT148,"Н/я")+COUNTIF(AT7:AT148,"Н/з"),0))</f>
        <v>#REF!</v>
      </c>
      <c r="AU149" s="13"/>
    </row>
  </sheetData>
  <mergeCells count="5">
    <mergeCell ref="B3:C3"/>
    <mergeCell ref="B4:C4"/>
    <mergeCell ref="B5:C5"/>
    <mergeCell ref="B6:C6"/>
    <mergeCell ref="D6:AT6"/>
  </mergeCells>
  <conditionalFormatting sqref="D7:AT148">
    <cfRule type="expression" dxfId="8" priority="1" stopIfTrue="1">
      <formula>AND(#REF!="Да",D7="Н/з")</formula>
    </cfRule>
    <cfRule type="expression" dxfId="7" priority="2" stopIfTrue="1">
      <formula>AND(#REF!="Да",D7="Неуд")</formula>
    </cfRule>
    <cfRule type="expression" dxfId="6" priority="3" stopIfTrue="1">
      <formula>AND(#REF!="Да",D7="Н/я")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155"/>
  <sheetViews>
    <sheetView workbookViewId="0">
      <selection activeCell="O163" sqref="O163"/>
    </sheetView>
  </sheetViews>
  <sheetFormatPr defaultRowHeight="11.25"/>
  <cols>
    <col min="1" max="1" width="3.7109375" style="21" customWidth="1"/>
    <col min="2" max="2" width="4.28515625" style="23" customWidth="1"/>
    <col min="3" max="3" width="10.42578125" style="23" customWidth="1"/>
    <col min="4" max="4" width="6.28515625" style="23" customWidth="1"/>
    <col min="5" max="5" width="6.42578125" style="23" customWidth="1"/>
    <col min="6" max="7" width="7.28515625" style="23" customWidth="1"/>
    <col min="8" max="10" width="7" style="23" customWidth="1"/>
    <col min="11" max="11" width="7.28515625" style="23" customWidth="1"/>
    <col min="12" max="12" width="9" style="23" customWidth="1"/>
    <col min="13" max="13" width="7.28515625" style="23" customWidth="1"/>
    <col min="14" max="14" width="6.42578125" style="23" customWidth="1"/>
    <col min="15" max="15" width="7" style="23" customWidth="1"/>
    <col min="16" max="18" width="3.42578125" style="23" hidden="1" customWidth="1"/>
    <col min="19" max="23" width="4" style="23" hidden="1" customWidth="1"/>
    <col min="24" max="27" width="3.42578125" style="23" hidden="1" customWidth="1"/>
    <col min="28" max="30" width="4" style="23" hidden="1" customWidth="1"/>
    <col min="31" max="34" width="3.42578125" style="23" hidden="1" customWidth="1"/>
    <col min="35" max="45" width="4" style="23" hidden="1" customWidth="1"/>
    <col min="46" max="46" width="7.140625" style="23" customWidth="1"/>
    <col min="47" max="49" width="9.140625" style="23" hidden="1" customWidth="1"/>
    <col min="50" max="255" width="9.140625" style="23"/>
    <col min="256" max="256" width="3.7109375" style="23" customWidth="1"/>
    <col min="257" max="257" width="17.5703125" style="23" customWidth="1"/>
    <col min="258" max="258" width="4.28515625" style="23" customWidth="1"/>
    <col min="259" max="259" width="10.42578125" style="23" customWidth="1"/>
    <col min="260" max="260" width="6.28515625" style="23" customWidth="1"/>
    <col min="261" max="261" width="6.42578125" style="23" customWidth="1"/>
    <col min="262" max="263" width="7.28515625" style="23" customWidth="1"/>
    <col min="264" max="266" width="7" style="23" customWidth="1"/>
    <col min="267" max="267" width="7.28515625" style="23" customWidth="1"/>
    <col min="268" max="268" width="9" style="23" customWidth="1"/>
    <col min="269" max="269" width="7.28515625" style="23" customWidth="1"/>
    <col min="270" max="270" width="6.42578125" style="23" customWidth="1"/>
    <col min="271" max="271" width="7" style="23" customWidth="1"/>
    <col min="272" max="301" width="0" style="23" hidden="1" customWidth="1"/>
    <col min="302" max="302" width="7.140625" style="23" customWidth="1"/>
    <col min="303" max="305" width="0" style="23" hidden="1" customWidth="1"/>
    <col min="306" max="511" width="9.140625" style="23"/>
    <col min="512" max="512" width="3.7109375" style="23" customWidth="1"/>
    <col min="513" max="513" width="17.5703125" style="23" customWidth="1"/>
    <col min="514" max="514" width="4.28515625" style="23" customWidth="1"/>
    <col min="515" max="515" width="10.42578125" style="23" customWidth="1"/>
    <col min="516" max="516" width="6.28515625" style="23" customWidth="1"/>
    <col min="517" max="517" width="6.42578125" style="23" customWidth="1"/>
    <col min="518" max="519" width="7.28515625" style="23" customWidth="1"/>
    <col min="520" max="522" width="7" style="23" customWidth="1"/>
    <col min="523" max="523" width="7.28515625" style="23" customWidth="1"/>
    <col min="524" max="524" width="9" style="23" customWidth="1"/>
    <col min="525" max="525" width="7.28515625" style="23" customWidth="1"/>
    <col min="526" max="526" width="6.42578125" style="23" customWidth="1"/>
    <col min="527" max="527" width="7" style="23" customWidth="1"/>
    <col min="528" max="557" width="0" style="23" hidden="1" customWidth="1"/>
    <col min="558" max="558" width="7.140625" style="23" customWidth="1"/>
    <col min="559" max="561" width="0" style="23" hidden="1" customWidth="1"/>
    <col min="562" max="767" width="9.140625" style="23"/>
    <col min="768" max="768" width="3.7109375" style="23" customWidth="1"/>
    <col min="769" max="769" width="17.5703125" style="23" customWidth="1"/>
    <col min="770" max="770" width="4.28515625" style="23" customWidth="1"/>
    <col min="771" max="771" width="10.42578125" style="23" customWidth="1"/>
    <col min="772" max="772" width="6.28515625" style="23" customWidth="1"/>
    <col min="773" max="773" width="6.42578125" style="23" customWidth="1"/>
    <col min="774" max="775" width="7.28515625" style="23" customWidth="1"/>
    <col min="776" max="778" width="7" style="23" customWidth="1"/>
    <col min="779" max="779" width="7.28515625" style="23" customWidth="1"/>
    <col min="780" max="780" width="9" style="23" customWidth="1"/>
    <col min="781" max="781" width="7.28515625" style="23" customWidth="1"/>
    <col min="782" max="782" width="6.42578125" style="23" customWidth="1"/>
    <col min="783" max="783" width="7" style="23" customWidth="1"/>
    <col min="784" max="813" width="0" style="23" hidden="1" customWidth="1"/>
    <col min="814" max="814" width="7.140625" style="23" customWidth="1"/>
    <col min="815" max="817" width="0" style="23" hidden="1" customWidth="1"/>
    <col min="818" max="1023" width="9.140625" style="23"/>
    <col min="1024" max="1024" width="3.7109375" style="23" customWidth="1"/>
    <col min="1025" max="1025" width="17.5703125" style="23" customWidth="1"/>
    <col min="1026" max="1026" width="4.28515625" style="23" customWidth="1"/>
    <col min="1027" max="1027" width="10.42578125" style="23" customWidth="1"/>
    <col min="1028" max="1028" width="6.28515625" style="23" customWidth="1"/>
    <col min="1029" max="1029" width="6.42578125" style="23" customWidth="1"/>
    <col min="1030" max="1031" width="7.28515625" style="23" customWidth="1"/>
    <col min="1032" max="1034" width="7" style="23" customWidth="1"/>
    <col min="1035" max="1035" width="7.28515625" style="23" customWidth="1"/>
    <col min="1036" max="1036" width="9" style="23" customWidth="1"/>
    <col min="1037" max="1037" width="7.28515625" style="23" customWidth="1"/>
    <col min="1038" max="1038" width="6.42578125" style="23" customWidth="1"/>
    <col min="1039" max="1039" width="7" style="23" customWidth="1"/>
    <col min="1040" max="1069" width="0" style="23" hidden="1" customWidth="1"/>
    <col min="1070" max="1070" width="7.140625" style="23" customWidth="1"/>
    <col min="1071" max="1073" width="0" style="23" hidden="1" customWidth="1"/>
    <col min="1074" max="1279" width="9.140625" style="23"/>
    <col min="1280" max="1280" width="3.7109375" style="23" customWidth="1"/>
    <col min="1281" max="1281" width="17.5703125" style="23" customWidth="1"/>
    <col min="1282" max="1282" width="4.28515625" style="23" customWidth="1"/>
    <col min="1283" max="1283" width="10.42578125" style="23" customWidth="1"/>
    <col min="1284" max="1284" width="6.28515625" style="23" customWidth="1"/>
    <col min="1285" max="1285" width="6.42578125" style="23" customWidth="1"/>
    <col min="1286" max="1287" width="7.28515625" style="23" customWidth="1"/>
    <col min="1288" max="1290" width="7" style="23" customWidth="1"/>
    <col min="1291" max="1291" width="7.28515625" style="23" customWidth="1"/>
    <col min="1292" max="1292" width="9" style="23" customWidth="1"/>
    <col min="1293" max="1293" width="7.28515625" style="23" customWidth="1"/>
    <col min="1294" max="1294" width="6.42578125" style="23" customWidth="1"/>
    <col min="1295" max="1295" width="7" style="23" customWidth="1"/>
    <col min="1296" max="1325" width="0" style="23" hidden="1" customWidth="1"/>
    <col min="1326" max="1326" width="7.140625" style="23" customWidth="1"/>
    <col min="1327" max="1329" width="0" style="23" hidden="1" customWidth="1"/>
    <col min="1330" max="1535" width="9.140625" style="23"/>
    <col min="1536" max="1536" width="3.7109375" style="23" customWidth="1"/>
    <col min="1537" max="1537" width="17.5703125" style="23" customWidth="1"/>
    <col min="1538" max="1538" width="4.28515625" style="23" customWidth="1"/>
    <col min="1539" max="1539" width="10.42578125" style="23" customWidth="1"/>
    <col min="1540" max="1540" width="6.28515625" style="23" customWidth="1"/>
    <col min="1541" max="1541" width="6.42578125" style="23" customWidth="1"/>
    <col min="1542" max="1543" width="7.28515625" style="23" customWidth="1"/>
    <col min="1544" max="1546" width="7" style="23" customWidth="1"/>
    <col min="1547" max="1547" width="7.28515625" style="23" customWidth="1"/>
    <col min="1548" max="1548" width="9" style="23" customWidth="1"/>
    <col min="1549" max="1549" width="7.28515625" style="23" customWidth="1"/>
    <col min="1550" max="1550" width="6.42578125" style="23" customWidth="1"/>
    <col min="1551" max="1551" width="7" style="23" customWidth="1"/>
    <col min="1552" max="1581" width="0" style="23" hidden="1" customWidth="1"/>
    <col min="1582" max="1582" width="7.140625" style="23" customWidth="1"/>
    <col min="1583" max="1585" width="0" style="23" hidden="1" customWidth="1"/>
    <col min="1586" max="1791" width="9.140625" style="23"/>
    <col min="1792" max="1792" width="3.7109375" style="23" customWidth="1"/>
    <col min="1793" max="1793" width="17.5703125" style="23" customWidth="1"/>
    <col min="1794" max="1794" width="4.28515625" style="23" customWidth="1"/>
    <col min="1795" max="1795" width="10.42578125" style="23" customWidth="1"/>
    <col min="1796" max="1796" width="6.28515625" style="23" customWidth="1"/>
    <col min="1797" max="1797" width="6.42578125" style="23" customWidth="1"/>
    <col min="1798" max="1799" width="7.28515625" style="23" customWidth="1"/>
    <col min="1800" max="1802" width="7" style="23" customWidth="1"/>
    <col min="1803" max="1803" width="7.28515625" style="23" customWidth="1"/>
    <col min="1804" max="1804" width="9" style="23" customWidth="1"/>
    <col min="1805" max="1805" width="7.28515625" style="23" customWidth="1"/>
    <col min="1806" max="1806" width="6.42578125" style="23" customWidth="1"/>
    <col min="1807" max="1807" width="7" style="23" customWidth="1"/>
    <col min="1808" max="1837" width="0" style="23" hidden="1" customWidth="1"/>
    <col min="1838" max="1838" width="7.140625" style="23" customWidth="1"/>
    <col min="1839" max="1841" width="0" style="23" hidden="1" customWidth="1"/>
    <col min="1842" max="2047" width="9.140625" style="23"/>
    <col min="2048" max="2048" width="3.7109375" style="23" customWidth="1"/>
    <col min="2049" max="2049" width="17.5703125" style="23" customWidth="1"/>
    <col min="2050" max="2050" width="4.28515625" style="23" customWidth="1"/>
    <col min="2051" max="2051" width="10.42578125" style="23" customWidth="1"/>
    <col min="2052" max="2052" width="6.28515625" style="23" customWidth="1"/>
    <col min="2053" max="2053" width="6.42578125" style="23" customWidth="1"/>
    <col min="2054" max="2055" width="7.28515625" style="23" customWidth="1"/>
    <col min="2056" max="2058" width="7" style="23" customWidth="1"/>
    <col min="2059" max="2059" width="7.28515625" style="23" customWidth="1"/>
    <col min="2060" max="2060" width="9" style="23" customWidth="1"/>
    <col min="2061" max="2061" width="7.28515625" style="23" customWidth="1"/>
    <col min="2062" max="2062" width="6.42578125" style="23" customWidth="1"/>
    <col min="2063" max="2063" width="7" style="23" customWidth="1"/>
    <col min="2064" max="2093" width="0" style="23" hidden="1" customWidth="1"/>
    <col min="2094" max="2094" width="7.140625" style="23" customWidth="1"/>
    <col min="2095" max="2097" width="0" style="23" hidden="1" customWidth="1"/>
    <col min="2098" max="2303" width="9.140625" style="23"/>
    <col min="2304" max="2304" width="3.7109375" style="23" customWidth="1"/>
    <col min="2305" max="2305" width="17.5703125" style="23" customWidth="1"/>
    <col min="2306" max="2306" width="4.28515625" style="23" customWidth="1"/>
    <col min="2307" max="2307" width="10.42578125" style="23" customWidth="1"/>
    <col min="2308" max="2308" width="6.28515625" style="23" customWidth="1"/>
    <col min="2309" max="2309" width="6.42578125" style="23" customWidth="1"/>
    <col min="2310" max="2311" width="7.28515625" style="23" customWidth="1"/>
    <col min="2312" max="2314" width="7" style="23" customWidth="1"/>
    <col min="2315" max="2315" width="7.28515625" style="23" customWidth="1"/>
    <col min="2316" max="2316" width="9" style="23" customWidth="1"/>
    <col min="2317" max="2317" width="7.28515625" style="23" customWidth="1"/>
    <col min="2318" max="2318" width="6.42578125" style="23" customWidth="1"/>
    <col min="2319" max="2319" width="7" style="23" customWidth="1"/>
    <col min="2320" max="2349" width="0" style="23" hidden="1" customWidth="1"/>
    <col min="2350" max="2350" width="7.140625" style="23" customWidth="1"/>
    <col min="2351" max="2353" width="0" style="23" hidden="1" customWidth="1"/>
    <col min="2354" max="2559" width="9.140625" style="23"/>
    <col min="2560" max="2560" width="3.7109375" style="23" customWidth="1"/>
    <col min="2561" max="2561" width="17.5703125" style="23" customWidth="1"/>
    <col min="2562" max="2562" width="4.28515625" style="23" customWidth="1"/>
    <col min="2563" max="2563" width="10.42578125" style="23" customWidth="1"/>
    <col min="2564" max="2564" width="6.28515625" style="23" customWidth="1"/>
    <col min="2565" max="2565" width="6.42578125" style="23" customWidth="1"/>
    <col min="2566" max="2567" width="7.28515625" style="23" customWidth="1"/>
    <col min="2568" max="2570" width="7" style="23" customWidth="1"/>
    <col min="2571" max="2571" width="7.28515625" style="23" customWidth="1"/>
    <col min="2572" max="2572" width="9" style="23" customWidth="1"/>
    <col min="2573" max="2573" width="7.28515625" style="23" customWidth="1"/>
    <col min="2574" max="2574" width="6.42578125" style="23" customWidth="1"/>
    <col min="2575" max="2575" width="7" style="23" customWidth="1"/>
    <col min="2576" max="2605" width="0" style="23" hidden="1" customWidth="1"/>
    <col min="2606" max="2606" width="7.140625" style="23" customWidth="1"/>
    <col min="2607" max="2609" width="0" style="23" hidden="1" customWidth="1"/>
    <col min="2610" max="2815" width="9.140625" style="23"/>
    <col min="2816" max="2816" width="3.7109375" style="23" customWidth="1"/>
    <col min="2817" max="2817" width="17.5703125" style="23" customWidth="1"/>
    <col min="2818" max="2818" width="4.28515625" style="23" customWidth="1"/>
    <col min="2819" max="2819" width="10.42578125" style="23" customWidth="1"/>
    <col min="2820" max="2820" width="6.28515625" style="23" customWidth="1"/>
    <col min="2821" max="2821" width="6.42578125" style="23" customWidth="1"/>
    <col min="2822" max="2823" width="7.28515625" style="23" customWidth="1"/>
    <col min="2824" max="2826" width="7" style="23" customWidth="1"/>
    <col min="2827" max="2827" width="7.28515625" style="23" customWidth="1"/>
    <col min="2828" max="2828" width="9" style="23" customWidth="1"/>
    <col min="2829" max="2829" width="7.28515625" style="23" customWidth="1"/>
    <col min="2830" max="2830" width="6.42578125" style="23" customWidth="1"/>
    <col min="2831" max="2831" width="7" style="23" customWidth="1"/>
    <col min="2832" max="2861" width="0" style="23" hidden="1" customWidth="1"/>
    <col min="2862" max="2862" width="7.140625" style="23" customWidth="1"/>
    <col min="2863" max="2865" width="0" style="23" hidden="1" customWidth="1"/>
    <col min="2866" max="3071" width="9.140625" style="23"/>
    <col min="3072" max="3072" width="3.7109375" style="23" customWidth="1"/>
    <col min="3073" max="3073" width="17.5703125" style="23" customWidth="1"/>
    <col min="3074" max="3074" width="4.28515625" style="23" customWidth="1"/>
    <col min="3075" max="3075" width="10.42578125" style="23" customWidth="1"/>
    <col min="3076" max="3076" width="6.28515625" style="23" customWidth="1"/>
    <col min="3077" max="3077" width="6.42578125" style="23" customWidth="1"/>
    <col min="3078" max="3079" width="7.28515625" style="23" customWidth="1"/>
    <col min="3080" max="3082" width="7" style="23" customWidth="1"/>
    <col min="3083" max="3083" width="7.28515625" style="23" customWidth="1"/>
    <col min="3084" max="3084" width="9" style="23" customWidth="1"/>
    <col min="3085" max="3085" width="7.28515625" style="23" customWidth="1"/>
    <col min="3086" max="3086" width="6.42578125" style="23" customWidth="1"/>
    <col min="3087" max="3087" width="7" style="23" customWidth="1"/>
    <col min="3088" max="3117" width="0" style="23" hidden="1" customWidth="1"/>
    <col min="3118" max="3118" width="7.140625" style="23" customWidth="1"/>
    <col min="3119" max="3121" width="0" style="23" hidden="1" customWidth="1"/>
    <col min="3122" max="3327" width="9.140625" style="23"/>
    <col min="3328" max="3328" width="3.7109375" style="23" customWidth="1"/>
    <col min="3329" max="3329" width="17.5703125" style="23" customWidth="1"/>
    <col min="3330" max="3330" width="4.28515625" style="23" customWidth="1"/>
    <col min="3331" max="3331" width="10.42578125" style="23" customWidth="1"/>
    <col min="3332" max="3332" width="6.28515625" style="23" customWidth="1"/>
    <col min="3333" max="3333" width="6.42578125" style="23" customWidth="1"/>
    <col min="3334" max="3335" width="7.28515625" style="23" customWidth="1"/>
    <col min="3336" max="3338" width="7" style="23" customWidth="1"/>
    <col min="3339" max="3339" width="7.28515625" style="23" customWidth="1"/>
    <col min="3340" max="3340" width="9" style="23" customWidth="1"/>
    <col min="3341" max="3341" width="7.28515625" style="23" customWidth="1"/>
    <col min="3342" max="3342" width="6.42578125" style="23" customWidth="1"/>
    <col min="3343" max="3343" width="7" style="23" customWidth="1"/>
    <col min="3344" max="3373" width="0" style="23" hidden="1" customWidth="1"/>
    <col min="3374" max="3374" width="7.140625" style="23" customWidth="1"/>
    <col min="3375" max="3377" width="0" style="23" hidden="1" customWidth="1"/>
    <col min="3378" max="3583" width="9.140625" style="23"/>
    <col min="3584" max="3584" width="3.7109375" style="23" customWidth="1"/>
    <col min="3585" max="3585" width="17.5703125" style="23" customWidth="1"/>
    <col min="3586" max="3586" width="4.28515625" style="23" customWidth="1"/>
    <col min="3587" max="3587" width="10.42578125" style="23" customWidth="1"/>
    <col min="3588" max="3588" width="6.28515625" style="23" customWidth="1"/>
    <col min="3589" max="3589" width="6.42578125" style="23" customWidth="1"/>
    <col min="3590" max="3591" width="7.28515625" style="23" customWidth="1"/>
    <col min="3592" max="3594" width="7" style="23" customWidth="1"/>
    <col min="3595" max="3595" width="7.28515625" style="23" customWidth="1"/>
    <col min="3596" max="3596" width="9" style="23" customWidth="1"/>
    <col min="3597" max="3597" width="7.28515625" style="23" customWidth="1"/>
    <col min="3598" max="3598" width="6.42578125" style="23" customWidth="1"/>
    <col min="3599" max="3599" width="7" style="23" customWidth="1"/>
    <col min="3600" max="3629" width="0" style="23" hidden="1" customWidth="1"/>
    <col min="3630" max="3630" width="7.140625" style="23" customWidth="1"/>
    <col min="3631" max="3633" width="0" style="23" hidden="1" customWidth="1"/>
    <col min="3634" max="3839" width="9.140625" style="23"/>
    <col min="3840" max="3840" width="3.7109375" style="23" customWidth="1"/>
    <col min="3841" max="3841" width="17.5703125" style="23" customWidth="1"/>
    <col min="3842" max="3842" width="4.28515625" style="23" customWidth="1"/>
    <col min="3843" max="3843" width="10.42578125" style="23" customWidth="1"/>
    <col min="3844" max="3844" width="6.28515625" style="23" customWidth="1"/>
    <col min="3845" max="3845" width="6.42578125" style="23" customWidth="1"/>
    <col min="3846" max="3847" width="7.28515625" style="23" customWidth="1"/>
    <col min="3848" max="3850" width="7" style="23" customWidth="1"/>
    <col min="3851" max="3851" width="7.28515625" style="23" customWidth="1"/>
    <col min="3852" max="3852" width="9" style="23" customWidth="1"/>
    <col min="3853" max="3853" width="7.28515625" style="23" customWidth="1"/>
    <col min="3854" max="3854" width="6.42578125" style="23" customWidth="1"/>
    <col min="3855" max="3855" width="7" style="23" customWidth="1"/>
    <col min="3856" max="3885" width="0" style="23" hidden="1" customWidth="1"/>
    <col min="3886" max="3886" width="7.140625" style="23" customWidth="1"/>
    <col min="3887" max="3889" width="0" style="23" hidden="1" customWidth="1"/>
    <col min="3890" max="4095" width="9.140625" style="23"/>
    <col min="4096" max="4096" width="3.7109375" style="23" customWidth="1"/>
    <col min="4097" max="4097" width="17.5703125" style="23" customWidth="1"/>
    <col min="4098" max="4098" width="4.28515625" style="23" customWidth="1"/>
    <col min="4099" max="4099" width="10.42578125" style="23" customWidth="1"/>
    <col min="4100" max="4100" width="6.28515625" style="23" customWidth="1"/>
    <col min="4101" max="4101" width="6.42578125" style="23" customWidth="1"/>
    <col min="4102" max="4103" width="7.28515625" style="23" customWidth="1"/>
    <col min="4104" max="4106" width="7" style="23" customWidth="1"/>
    <col min="4107" max="4107" width="7.28515625" style="23" customWidth="1"/>
    <col min="4108" max="4108" width="9" style="23" customWidth="1"/>
    <col min="4109" max="4109" width="7.28515625" style="23" customWidth="1"/>
    <col min="4110" max="4110" width="6.42578125" style="23" customWidth="1"/>
    <col min="4111" max="4111" width="7" style="23" customWidth="1"/>
    <col min="4112" max="4141" width="0" style="23" hidden="1" customWidth="1"/>
    <col min="4142" max="4142" width="7.140625" style="23" customWidth="1"/>
    <col min="4143" max="4145" width="0" style="23" hidden="1" customWidth="1"/>
    <col min="4146" max="4351" width="9.140625" style="23"/>
    <col min="4352" max="4352" width="3.7109375" style="23" customWidth="1"/>
    <col min="4353" max="4353" width="17.5703125" style="23" customWidth="1"/>
    <col min="4354" max="4354" width="4.28515625" style="23" customWidth="1"/>
    <col min="4355" max="4355" width="10.42578125" style="23" customWidth="1"/>
    <col min="4356" max="4356" width="6.28515625" style="23" customWidth="1"/>
    <col min="4357" max="4357" width="6.42578125" style="23" customWidth="1"/>
    <col min="4358" max="4359" width="7.28515625" style="23" customWidth="1"/>
    <col min="4360" max="4362" width="7" style="23" customWidth="1"/>
    <col min="4363" max="4363" width="7.28515625" style="23" customWidth="1"/>
    <col min="4364" max="4364" width="9" style="23" customWidth="1"/>
    <col min="4365" max="4365" width="7.28515625" style="23" customWidth="1"/>
    <col min="4366" max="4366" width="6.42578125" style="23" customWidth="1"/>
    <col min="4367" max="4367" width="7" style="23" customWidth="1"/>
    <col min="4368" max="4397" width="0" style="23" hidden="1" customWidth="1"/>
    <col min="4398" max="4398" width="7.140625" style="23" customWidth="1"/>
    <col min="4399" max="4401" width="0" style="23" hidden="1" customWidth="1"/>
    <col min="4402" max="4607" width="9.140625" style="23"/>
    <col min="4608" max="4608" width="3.7109375" style="23" customWidth="1"/>
    <col min="4609" max="4609" width="17.5703125" style="23" customWidth="1"/>
    <col min="4610" max="4610" width="4.28515625" style="23" customWidth="1"/>
    <col min="4611" max="4611" width="10.42578125" style="23" customWidth="1"/>
    <col min="4612" max="4612" width="6.28515625" style="23" customWidth="1"/>
    <col min="4613" max="4613" width="6.42578125" style="23" customWidth="1"/>
    <col min="4614" max="4615" width="7.28515625" style="23" customWidth="1"/>
    <col min="4616" max="4618" width="7" style="23" customWidth="1"/>
    <col min="4619" max="4619" width="7.28515625" style="23" customWidth="1"/>
    <col min="4620" max="4620" width="9" style="23" customWidth="1"/>
    <col min="4621" max="4621" width="7.28515625" style="23" customWidth="1"/>
    <col min="4622" max="4622" width="6.42578125" style="23" customWidth="1"/>
    <col min="4623" max="4623" width="7" style="23" customWidth="1"/>
    <col min="4624" max="4653" width="0" style="23" hidden="1" customWidth="1"/>
    <col min="4654" max="4654" width="7.140625" style="23" customWidth="1"/>
    <col min="4655" max="4657" width="0" style="23" hidden="1" customWidth="1"/>
    <col min="4658" max="4863" width="9.140625" style="23"/>
    <col min="4864" max="4864" width="3.7109375" style="23" customWidth="1"/>
    <col min="4865" max="4865" width="17.5703125" style="23" customWidth="1"/>
    <col min="4866" max="4866" width="4.28515625" style="23" customWidth="1"/>
    <col min="4867" max="4867" width="10.42578125" style="23" customWidth="1"/>
    <col min="4868" max="4868" width="6.28515625" style="23" customWidth="1"/>
    <col min="4869" max="4869" width="6.42578125" style="23" customWidth="1"/>
    <col min="4870" max="4871" width="7.28515625" style="23" customWidth="1"/>
    <col min="4872" max="4874" width="7" style="23" customWidth="1"/>
    <col min="4875" max="4875" width="7.28515625" style="23" customWidth="1"/>
    <col min="4876" max="4876" width="9" style="23" customWidth="1"/>
    <col min="4877" max="4877" width="7.28515625" style="23" customWidth="1"/>
    <col min="4878" max="4878" width="6.42578125" style="23" customWidth="1"/>
    <col min="4879" max="4879" width="7" style="23" customWidth="1"/>
    <col min="4880" max="4909" width="0" style="23" hidden="1" customWidth="1"/>
    <col min="4910" max="4910" width="7.140625" style="23" customWidth="1"/>
    <col min="4911" max="4913" width="0" style="23" hidden="1" customWidth="1"/>
    <col min="4914" max="5119" width="9.140625" style="23"/>
    <col min="5120" max="5120" width="3.7109375" style="23" customWidth="1"/>
    <col min="5121" max="5121" width="17.5703125" style="23" customWidth="1"/>
    <col min="5122" max="5122" width="4.28515625" style="23" customWidth="1"/>
    <col min="5123" max="5123" width="10.42578125" style="23" customWidth="1"/>
    <col min="5124" max="5124" width="6.28515625" style="23" customWidth="1"/>
    <col min="5125" max="5125" width="6.42578125" style="23" customWidth="1"/>
    <col min="5126" max="5127" width="7.28515625" style="23" customWidth="1"/>
    <col min="5128" max="5130" width="7" style="23" customWidth="1"/>
    <col min="5131" max="5131" width="7.28515625" style="23" customWidth="1"/>
    <col min="5132" max="5132" width="9" style="23" customWidth="1"/>
    <col min="5133" max="5133" width="7.28515625" style="23" customWidth="1"/>
    <col min="5134" max="5134" width="6.42578125" style="23" customWidth="1"/>
    <col min="5135" max="5135" width="7" style="23" customWidth="1"/>
    <col min="5136" max="5165" width="0" style="23" hidden="1" customWidth="1"/>
    <col min="5166" max="5166" width="7.140625" style="23" customWidth="1"/>
    <col min="5167" max="5169" width="0" style="23" hidden="1" customWidth="1"/>
    <col min="5170" max="5375" width="9.140625" style="23"/>
    <col min="5376" max="5376" width="3.7109375" style="23" customWidth="1"/>
    <col min="5377" max="5377" width="17.5703125" style="23" customWidth="1"/>
    <col min="5378" max="5378" width="4.28515625" style="23" customWidth="1"/>
    <col min="5379" max="5379" width="10.42578125" style="23" customWidth="1"/>
    <col min="5380" max="5380" width="6.28515625" style="23" customWidth="1"/>
    <col min="5381" max="5381" width="6.42578125" style="23" customWidth="1"/>
    <col min="5382" max="5383" width="7.28515625" style="23" customWidth="1"/>
    <col min="5384" max="5386" width="7" style="23" customWidth="1"/>
    <col min="5387" max="5387" width="7.28515625" style="23" customWidth="1"/>
    <col min="5388" max="5388" width="9" style="23" customWidth="1"/>
    <col min="5389" max="5389" width="7.28515625" style="23" customWidth="1"/>
    <col min="5390" max="5390" width="6.42578125" style="23" customWidth="1"/>
    <col min="5391" max="5391" width="7" style="23" customWidth="1"/>
    <col min="5392" max="5421" width="0" style="23" hidden="1" customWidth="1"/>
    <col min="5422" max="5422" width="7.140625" style="23" customWidth="1"/>
    <col min="5423" max="5425" width="0" style="23" hidden="1" customWidth="1"/>
    <col min="5426" max="5631" width="9.140625" style="23"/>
    <col min="5632" max="5632" width="3.7109375" style="23" customWidth="1"/>
    <col min="5633" max="5633" width="17.5703125" style="23" customWidth="1"/>
    <col min="5634" max="5634" width="4.28515625" style="23" customWidth="1"/>
    <col min="5635" max="5635" width="10.42578125" style="23" customWidth="1"/>
    <col min="5636" max="5636" width="6.28515625" style="23" customWidth="1"/>
    <col min="5637" max="5637" width="6.42578125" style="23" customWidth="1"/>
    <col min="5638" max="5639" width="7.28515625" style="23" customWidth="1"/>
    <col min="5640" max="5642" width="7" style="23" customWidth="1"/>
    <col min="5643" max="5643" width="7.28515625" style="23" customWidth="1"/>
    <col min="5644" max="5644" width="9" style="23" customWidth="1"/>
    <col min="5645" max="5645" width="7.28515625" style="23" customWidth="1"/>
    <col min="5646" max="5646" width="6.42578125" style="23" customWidth="1"/>
    <col min="5647" max="5647" width="7" style="23" customWidth="1"/>
    <col min="5648" max="5677" width="0" style="23" hidden="1" customWidth="1"/>
    <col min="5678" max="5678" width="7.140625" style="23" customWidth="1"/>
    <col min="5679" max="5681" width="0" style="23" hidden="1" customWidth="1"/>
    <col min="5682" max="5887" width="9.140625" style="23"/>
    <col min="5888" max="5888" width="3.7109375" style="23" customWidth="1"/>
    <col min="5889" max="5889" width="17.5703125" style="23" customWidth="1"/>
    <col min="5890" max="5890" width="4.28515625" style="23" customWidth="1"/>
    <col min="5891" max="5891" width="10.42578125" style="23" customWidth="1"/>
    <col min="5892" max="5892" width="6.28515625" style="23" customWidth="1"/>
    <col min="5893" max="5893" width="6.42578125" style="23" customWidth="1"/>
    <col min="5894" max="5895" width="7.28515625" style="23" customWidth="1"/>
    <col min="5896" max="5898" width="7" style="23" customWidth="1"/>
    <col min="5899" max="5899" width="7.28515625" style="23" customWidth="1"/>
    <col min="5900" max="5900" width="9" style="23" customWidth="1"/>
    <col min="5901" max="5901" width="7.28515625" style="23" customWidth="1"/>
    <col min="5902" max="5902" width="6.42578125" style="23" customWidth="1"/>
    <col min="5903" max="5903" width="7" style="23" customWidth="1"/>
    <col min="5904" max="5933" width="0" style="23" hidden="1" customWidth="1"/>
    <col min="5934" max="5934" width="7.140625" style="23" customWidth="1"/>
    <col min="5935" max="5937" width="0" style="23" hidden="1" customWidth="1"/>
    <col min="5938" max="6143" width="9.140625" style="23"/>
    <col min="6144" max="6144" width="3.7109375" style="23" customWidth="1"/>
    <col min="6145" max="6145" width="17.5703125" style="23" customWidth="1"/>
    <col min="6146" max="6146" width="4.28515625" style="23" customWidth="1"/>
    <col min="6147" max="6147" width="10.42578125" style="23" customWidth="1"/>
    <col min="6148" max="6148" width="6.28515625" style="23" customWidth="1"/>
    <col min="6149" max="6149" width="6.42578125" style="23" customWidth="1"/>
    <col min="6150" max="6151" width="7.28515625" style="23" customWidth="1"/>
    <col min="6152" max="6154" width="7" style="23" customWidth="1"/>
    <col min="6155" max="6155" width="7.28515625" style="23" customWidth="1"/>
    <col min="6156" max="6156" width="9" style="23" customWidth="1"/>
    <col min="6157" max="6157" width="7.28515625" style="23" customWidth="1"/>
    <col min="6158" max="6158" width="6.42578125" style="23" customWidth="1"/>
    <col min="6159" max="6159" width="7" style="23" customWidth="1"/>
    <col min="6160" max="6189" width="0" style="23" hidden="1" customWidth="1"/>
    <col min="6190" max="6190" width="7.140625" style="23" customWidth="1"/>
    <col min="6191" max="6193" width="0" style="23" hidden="1" customWidth="1"/>
    <col min="6194" max="6399" width="9.140625" style="23"/>
    <col min="6400" max="6400" width="3.7109375" style="23" customWidth="1"/>
    <col min="6401" max="6401" width="17.5703125" style="23" customWidth="1"/>
    <col min="6402" max="6402" width="4.28515625" style="23" customWidth="1"/>
    <col min="6403" max="6403" width="10.42578125" style="23" customWidth="1"/>
    <col min="6404" max="6404" width="6.28515625" style="23" customWidth="1"/>
    <col min="6405" max="6405" width="6.42578125" style="23" customWidth="1"/>
    <col min="6406" max="6407" width="7.28515625" style="23" customWidth="1"/>
    <col min="6408" max="6410" width="7" style="23" customWidth="1"/>
    <col min="6411" max="6411" width="7.28515625" style="23" customWidth="1"/>
    <col min="6412" max="6412" width="9" style="23" customWidth="1"/>
    <col min="6413" max="6413" width="7.28515625" style="23" customWidth="1"/>
    <col min="6414" max="6414" width="6.42578125" style="23" customWidth="1"/>
    <col min="6415" max="6415" width="7" style="23" customWidth="1"/>
    <col min="6416" max="6445" width="0" style="23" hidden="1" customWidth="1"/>
    <col min="6446" max="6446" width="7.140625" style="23" customWidth="1"/>
    <col min="6447" max="6449" width="0" style="23" hidden="1" customWidth="1"/>
    <col min="6450" max="6655" width="9.140625" style="23"/>
    <col min="6656" max="6656" width="3.7109375" style="23" customWidth="1"/>
    <col min="6657" max="6657" width="17.5703125" style="23" customWidth="1"/>
    <col min="6658" max="6658" width="4.28515625" style="23" customWidth="1"/>
    <col min="6659" max="6659" width="10.42578125" style="23" customWidth="1"/>
    <col min="6660" max="6660" width="6.28515625" style="23" customWidth="1"/>
    <col min="6661" max="6661" width="6.42578125" style="23" customWidth="1"/>
    <col min="6662" max="6663" width="7.28515625" style="23" customWidth="1"/>
    <col min="6664" max="6666" width="7" style="23" customWidth="1"/>
    <col min="6667" max="6667" width="7.28515625" style="23" customWidth="1"/>
    <col min="6668" max="6668" width="9" style="23" customWidth="1"/>
    <col min="6669" max="6669" width="7.28515625" style="23" customWidth="1"/>
    <col min="6670" max="6670" width="6.42578125" style="23" customWidth="1"/>
    <col min="6671" max="6671" width="7" style="23" customWidth="1"/>
    <col min="6672" max="6701" width="0" style="23" hidden="1" customWidth="1"/>
    <col min="6702" max="6702" width="7.140625" style="23" customWidth="1"/>
    <col min="6703" max="6705" width="0" style="23" hidden="1" customWidth="1"/>
    <col min="6706" max="6911" width="9.140625" style="23"/>
    <col min="6912" max="6912" width="3.7109375" style="23" customWidth="1"/>
    <col min="6913" max="6913" width="17.5703125" style="23" customWidth="1"/>
    <col min="6914" max="6914" width="4.28515625" style="23" customWidth="1"/>
    <col min="6915" max="6915" width="10.42578125" style="23" customWidth="1"/>
    <col min="6916" max="6916" width="6.28515625" style="23" customWidth="1"/>
    <col min="6917" max="6917" width="6.42578125" style="23" customWidth="1"/>
    <col min="6918" max="6919" width="7.28515625" style="23" customWidth="1"/>
    <col min="6920" max="6922" width="7" style="23" customWidth="1"/>
    <col min="6923" max="6923" width="7.28515625" style="23" customWidth="1"/>
    <col min="6924" max="6924" width="9" style="23" customWidth="1"/>
    <col min="6925" max="6925" width="7.28515625" style="23" customWidth="1"/>
    <col min="6926" max="6926" width="6.42578125" style="23" customWidth="1"/>
    <col min="6927" max="6927" width="7" style="23" customWidth="1"/>
    <col min="6928" max="6957" width="0" style="23" hidden="1" customWidth="1"/>
    <col min="6958" max="6958" width="7.140625" style="23" customWidth="1"/>
    <col min="6959" max="6961" width="0" style="23" hidden="1" customWidth="1"/>
    <col min="6962" max="7167" width="9.140625" style="23"/>
    <col min="7168" max="7168" width="3.7109375" style="23" customWidth="1"/>
    <col min="7169" max="7169" width="17.5703125" style="23" customWidth="1"/>
    <col min="7170" max="7170" width="4.28515625" style="23" customWidth="1"/>
    <col min="7171" max="7171" width="10.42578125" style="23" customWidth="1"/>
    <col min="7172" max="7172" width="6.28515625" style="23" customWidth="1"/>
    <col min="7173" max="7173" width="6.42578125" style="23" customWidth="1"/>
    <col min="7174" max="7175" width="7.28515625" style="23" customWidth="1"/>
    <col min="7176" max="7178" width="7" style="23" customWidth="1"/>
    <col min="7179" max="7179" width="7.28515625" style="23" customWidth="1"/>
    <col min="7180" max="7180" width="9" style="23" customWidth="1"/>
    <col min="7181" max="7181" width="7.28515625" style="23" customWidth="1"/>
    <col min="7182" max="7182" width="6.42578125" style="23" customWidth="1"/>
    <col min="7183" max="7183" width="7" style="23" customWidth="1"/>
    <col min="7184" max="7213" width="0" style="23" hidden="1" customWidth="1"/>
    <col min="7214" max="7214" width="7.140625" style="23" customWidth="1"/>
    <col min="7215" max="7217" width="0" style="23" hidden="1" customWidth="1"/>
    <col min="7218" max="7423" width="9.140625" style="23"/>
    <col min="7424" max="7424" width="3.7109375" style="23" customWidth="1"/>
    <col min="7425" max="7425" width="17.5703125" style="23" customWidth="1"/>
    <col min="7426" max="7426" width="4.28515625" style="23" customWidth="1"/>
    <col min="7427" max="7427" width="10.42578125" style="23" customWidth="1"/>
    <col min="7428" max="7428" width="6.28515625" style="23" customWidth="1"/>
    <col min="7429" max="7429" width="6.42578125" style="23" customWidth="1"/>
    <col min="7430" max="7431" width="7.28515625" style="23" customWidth="1"/>
    <col min="7432" max="7434" width="7" style="23" customWidth="1"/>
    <col min="7435" max="7435" width="7.28515625" style="23" customWidth="1"/>
    <col min="7436" max="7436" width="9" style="23" customWidth="1"/>
    <col min="7437" max="7437" width="7.28515625" style="23" customWidth="1"/>
    <col min="7438" max="7438" width="6.42578125" style="23" customWidth="1"/>
    <col min="7439" max="7439" width="7" style="23" customWidth="1"/>
    <col min="7440" max="7469" width="0" style="23" hidden="1" customWidth="1"/>
    <col min="7470" max="7470" width="7.140625" style="23" customWidth="1"/>
    <col min="7471" max="7473" width="0" style="23" hidden="1" customWidth="1"/>
    <col min="7474" max="7679" width="9.140625" style="23"/>
    <col min="7680" max="7680" width="3.7109375" style="23" customWidth="1"/>
    <col min="7681" max="7681" width="17.5703125" style="23" customWidth="1"/>
    <col min="7682" max="7682" width="4.28515625" style="23" customWidth="1"/>
    <col min="7683" max="7683" width="10.42578125" style="23" customWidth="1"/>
    <col min="7684" max="7684" width="6.28515625" style="23" customWidth="1"/>
    <col min="7685" max="7685" width="6.42578125" style="23" customWidth="1"/>
    <col min="7686" max="7687" width="7.28515625" style="23" customWidth="1"/>
    <col min="7688" max="7690" width="7" style="23" customWidth="1"/>
    <col min="7691" max="7691" width="7.28515625" style="23" customWidth="1"/>
    <col min="7692" max="7692" width="9" style="23" customWidth="1"/>
    <col min="7693" max="7693" width="7.28515625" style="23" customWidth="1"/>
    <col min="7694" max="7694" width="6.42578125" style="23" customWidth="1"/>
    <col min="7695" max="7695" width="7" style="23" customWidth="1"/>
    <col min="7696" max="7725" width="0" style="23" hidden="1" customWidth="1"/>
    <col min="7726" max="7726" width="7.140625" style="23" customWidth="1"/>
    <col min="7727" max="7729" width="0" style="23" hidden="1" customWidth="1"/>
    <col min="7730" max="7935" width="9.140625" style="23"/>
    <col min="7936" max="7936" width="3.7109375" style="23" customWidth="1"/>
    <col min="7937" max="7937" width="17.5703125" style="23" customWidth="1"/>
    <col min="7938" max="7938" width="4.28515625" style="23" customWidth="1"/>
    <col min="7939" max="7939" width="10.42578125" style="23" customWidth="1"/>
    <col min="7940" max="7940" width="6.28515625" style="23" customWidth="1"/>
    <col min="7941" max="7941" width="6.42578125" style="23" customWidth="1"/>
    <col min="7942" max="7943" width="7.28515625" style="23" customWidth="1"/>
    <col min="7944" max="7946" width="7" style="23" customWidth="1"/>
    <col min="7947" max="7947" width="7.28515625" style="23" customWidth="1"/>
    <col min="7948" max="7948" width="9" style="23" customWidth="1"/>
    <col min="7949" max="7949" width="7.28515625" style="23" customWidth="1"/>
    <col min="7950" max="7950" width="6.42578125" style="23" customWidth="1"/>
    <col min="7951" max="7951" width="7" style="23" customWidth="1"/>
    <col min="7952" max="7981" width="0" style="23" hidden="1" customWidth="1"/>
    <col min="7982" max="7982" width="7.140625" style="23" customWidth="1"/>
    <col min="7983" max="7985" width="0" style="23" hidden="1" customWidth="1"/>
    <col min="7986" max="8191" width="9.140625" style="23"/>
    <col min="8192" max="8192" width="3.7109375" style="23" customWidth="1"/>
    <col min="8193" max="8193" width="17.5703125" style="23" customWidth="1"/>
    <col min="8194" max="8194" width="4.28515625" style="23" customWidth="1"/>
    <col min="8195" max="8195" width="10.42578125" style="23" customWidth="1"/>
    <col min="8196" max="8196" width="6.28515625" style="23" customWidth="1"/>
    <col min="8197" max="8197" width="6.42578125" style="23" customWidth="1"/>
    <col min="8198" max="8199" width="7.28515625" style="23" customWidth="1"/>
    <col min="8200" max="8202" width="7" style="23" customWidth="1"/>
    <col min="8203" max="8203" width="7.28515625" style="23" customWidth="1"/>
    <col min="8204" max="8204" width="9" style="23" customWidth="1"/>
    <col min="8205" max="8205" width="7.28515625" style="23" customWidth="1"/>
    <col min="8206" max="8206" width="6.42578125" style="23" customWidth="1"/>
    <col min="8207" max="8207" width="7" style="23" customWidth="1"/>
    <col min="8208" max="8237" width="0" style="23" hidden="1" customWidth="1"/>
    <col min="8238" max="8238" width="7.140625" style="23" customWidth="1"/>
    <col min="8239" max="8241" width="0" style="23" hidden="1" customWidth="1"/>
    <col min="8242" max="8447" width="9.140625" style="23"/>
    <col min="8448" max="8448" width="3.7109375" style="23" customWidth="1"/>
    <col min="8449" max="8449" width="17.5703125" style="23" customWidth="1"/>
    <col min="8450" max="8450" width="4.28515625" style="23" customWidth="1"/>
    <col min="8451" max="8451" width="10.42578125" style="23" customWidth="1"/>
    <col min="8452" max="8452" width="6.28515625" style="23" customWidth="1"/>
    <col min="8453" max="8453" width="6.42578125" style="23" customWidth="1"/>
    <col min="8454" max="8455" width="7.28515625" style="23" customWidth="1"/>
    <col min="8456" max="8458" width="7" style="23" customWidth="1"/>
    <col min="8459" max="8459" width="7.28515625" style="23" customWidth="1"/>
    <col min="8460" max="8460" width="9" style="23" customWidth="1"/>
    <col min="8461" max="8461" width="7.28515625" style="23" customWidth="1"/>
    <col min="8462" max="8462" width="6.42578125" style="23" customWidth="1"/>
    <col min="8463" max="8463" width="7" style="23" customWidth="1"/>
    <col min="8464" max="8493" width="0" style="23" hidden="1" customWidth="1"/>
    <col min="8494" max="8494" width="7.140625" style="23" customWidth="1"/>
    <col min="8495" max="8497" width="0" style="23" hidden="1" customWidth="1"/>
    <col min="8498" max="8703" width="9.140625" style="23"/>
    <col min="8704" max="8704" width="3.7109375" style="23" customWidth="1"/>
    <col min="8705" max="8705" width="17.5703125" style="23" customWidth="1"/>
    <col min="8706" max="8706" width="4.28515625" style="23" customWidth="1"/>
    <col min="8707" max="8707" width="10.42578125" style="23" customWidth="1"/>
    <col min="8708" max="8708" width="6.28515625" style="23" customWidth="1"/>
    <col min="8709" max="8709" width="6.42578125" style="23" customWidth="1"/>
    <col min="8710" max="8711" width="7.28515625" style="23" customWidth="1"/>
    <col min="8712" max="8714" width="7" style="23" customWidth="1"/>
    <col min="8715" max="8715" width="7.28515625" style="23" customWidth="1"/>
    <col min="8716" max="8716" width="9" style="23" customWidth="1"/>
    <col min="8717" max="8717" width="7.28515625" style="23" customWidth="1"/>
    <col min="8718" max="8718" width="6.42578125" style="23" customWidth="1"/>
    <col min="8719" max="8719" width="7" style="23" customWidth="1"/>
    <col min="8720" max="8749" width="0" style="23" hidden="1" customWidth="1"/>
    <col min="8750" max="8750" width="7.140625" style="23" customWidth="1"/>
    <col min="8751" max="8753" width="0" style="23" hidden="1" customWidth="1"/>
    <col min="8754" max="8959" width="9.140625" style="23"/>
    <col min="8960" max="8960" width="3.7109375" style="23" customWidth="1"/>
    <col min="8961" max="8961" width="17.5703125" style="23" customWidth="1"/>
    <col min="8962" max="8962" width="4.28515625" style="23" customWidth="1"/>
    <col min="8963" max="8963" width="10.42578125" style="23" customWidth="1"/>
    <col min="8964" max="8964" width="6.28515625" style="23" customWidth="1"/>
    <col min="8965" max="8965" width="6.42578125" style="23" customWidth="1"/>
    <col min="8966" max="8967" width="7.28515625" style="23" customWidth="1"/>
    <col min="8968" max="8970" width="7" style="23" customWidth="1"/>
    <col min="8971" max="8971" width="7.28515625" style="23" customWidth="1"/>
    <col min="8972" max="8972" width="9" style="23" customWidth="1"/>
    <col min="8973" max="8973" width="7.28515625" style="23" customWidth="1"/>
    <col min="8974" max="8974" width="6.42578125" style="23" customWidth="1"/>
    <col min="8975" max="8975" width="7" style="23" customWidth="1"/>
    <col min="8976" max="9005" width="0" style="23" hidden="1" customWidth="1"/>
    <col min="9006" max="9006" width="7.140625" style="23" customWidth="1"/>
    <col min="9007" max="9009" width="0" style="23" hidden="1" customWidth="1"/>
    <col min="9010" max="9215" width="9.140625" style="23"/>
    <col min="9216" max="9216" width="3.7109375" style="23" customWidth="1"/>
    <col min="9217" max="9217" width="17.5703125" style="23" customWidth="1"/>
    <col min="9218" max="9218" width="4.28515625" style="23" customWidth="1"/>
    <col min="9219" max="9219" width="10.42578125" style="23" customWidth="1"/>
    <col min="9220" max="9220" width="6.28515625" style="23" customWidth="1"/>
    <col min="9221" max="9221" width="6.42578125" style="23" customWidth="1"/>
    <col min="9222" max="9223" width="7.28515625" style="23" customWidth="1"/>
    <col min="9224" max="9226" width="7" style="23" customWidth="1"/>
    <col min="9227" max="9227" width="7.28515625" style="23" customWidth="1"/>
    <col min="9228" max="9228" width="9" style="23" customWidth="1"/>
    <col min="9229" max="9229" width="7.28515625" style="23" customWidth="1"/>
    <col min="9230" max="9230" width="6.42578125" style="23" customWidth="1"/>
    <col min="9231" max="9231" width="7" style="23" customWidth="1"/>
    <col min="9232" max="9261" width="0" style="23" hidden="1" customWidth="1"/>
    <col min="9262" max="9262" width="7.140625" style="23" customWidth="1"/>
    <col min="9263" max="9265" width="0" style="23" hidden="1" customWidth="1"/>
    <col min="9266" max="9471" width="9.140625" style="23"/>
    <col min="9472" max="9472" width="3.7109375" style="23" customWidth="1"/>
    <col min="9473" max="9473" width="17.5703125" style="23" customWidth="1"/>
    <col min="9474" max="9474" width="4.28515625" style="23" customWidth="1"/>
    <col min="9475" max="9475" width="10.42578125" style="23" customWidth="1"/>
    <col min="9476" max="9476" width="6.28515625" style="23" customWidth="1"/>
    <col min="9477" max="9477" width="6.42578125" style="23" customWidth="1"/>
    <col min="9478" max="9479" width="7.28515625" style="23" customWidth="1"/>
    <col min="9480" max="9482" width="7" style="23" customWidth="1"/>
    <col min="9483" max="9483" width="7.28515625" style="23" customWidth="1"/>
    <col min="9484" max="9484" width="9" style="23" customWidth="1"/>
    <col min="9485" max="9485" width="7.28515625" style="23" customWidth="1"/>
    <col min="9486" max="9486" width="6.42578125" style="23" customWidth="1"/>
    <col min="9487" max="9487" width="7" style="23" customWidth="1"/>
    <col min="9488" max="9517" width="0" style="23" hidden="1" customWidth="1"/>
    <col min="9518" max="9518" width="7.140625" style="23" customWidth="1"/>
    <col min="9519" max="9521" width="0" style="23" hidden="1" customWidth="1"/>
    <col min="9522" max="9727" width="9.140625" style="23"/>
    <col min="9728" max="9728" width="3.7109375" style="23" customWidth="1"/>
    <col min="9729" max="9729" width="17.5703125" style="23" customWidth="1"/>
    <col min="9730" max="9730" width="4.28515625" style="23" customWidth="1"/>
    <col min="9731" max="9731" width="10.42578125" style="23" customWidth="1"/>
    <col min="9732" max="9732" width="6.28515625" style="23" customWidth="1"/>
    <col min="9733" max="9733" width="6.42578125" style="23" customWidth="1"/>
    <col min="9734" max="9735" width="7.28515625" style="23" customWidth="1"/>
    <col min="9736" max="9738" width="7" style="23" customWidth="1"/>
    <col min="9739" max="9739" width="7.28515625" style="23" customWidth="1"/>
    <col min="9740" max="9740" width="9" style="23" customWidth="1"/>
    <col min="9741" max="9741" width="7.28515625" style="23" customWidth="1"/>
    <col min="9742" max="9742" width="6.42578125" style="23" customWidth="1"/>
    <col min="9743" max="9743" width="7" style="23" customWidth="1"/>
    <col min="9744" max="9773" width="0" style="23" hidden="1" customWidth="1"/>
    <col min="9774" max="9774" width="7.140625" style="23" customWidth="1"/>
    <col min="9775" max="9777" width="0" style="23" hidden="1" customWidth="1"/>
    <col min="9778" max="9983" width="9.140625" style="23"/>
    <col min="9984" max="9984" width="3.7109375" style="23" customWidth="1"/>
    <col min="9985" max="9985" width="17.5703125" style="23" customWidth="1"/>
    <col min="9986" max="9986" width="4.28515625" style="23" customWidth="1"/>
    <col min="9987" max="9987" width="10.42578125" style="23" customWidth="1"/>
    <col min="9988" max="9988" width="6.28515625" style="23" customWidth="1"/>
    <col min="9989" max="9989" width="6.42578125" style="23" customWidth="1"/>
    <col min="9990" max="9991" width="7.28515625" style="23" customWidth="1"/>
    <col min="9992" max="9994" width="7" style="23" customWidth="1"/>
    <col min="9995" max="9995" width="7.28515625" style="23" customWidth="1"/>
    <col min="9996" max="9996" width="9" style="23" customWidth="1"/>
    <col min="9997" max="9997" width="7.28515625" style="23" customWidth="1"/>
    <col min="9998" max="9998" width="6.42578125" style="23" customWidth="1"/>
    <col min="9999" max="9999" width="7" style="23" customWidth="1"/>
    <col min="10000" max="10029" width="0" style="23" hidden="1" customWidth="1"/>
    <col min="10030" max="10030" width="7.140625" style="23" customWidth="1"/>
    <col min="10031" max="10033" width="0" style="23" hidden="1" customWidth="1"/>
    <col min="10034" max="10239" width="9.140625" style="23"/>
    <col min="10240" max="10240" width="3.7109375" style="23" customWidth="1"/>
    <col min="10241" max="10241" width="17.5703125" style="23" customWidth="1"/>
    <col min="10242" max="10242" width="4.28515625" style="23" customWidth="1"/>
    <col min="10243" max="10243" width="10.42578125" style="23" customWidth="1"/>
    <col min="10244" max="10244" width="6.28515625" style="23" customWidth="1"/>
    <col min="10245" max="10245" width="6.42578125" style="23" customWidth="1"/>
    <col min="10246" max="10247" width="7.28515625" style="23" customWidth="1"/>
    <col min="10248" max="10250" width="7" style="23" customWidth="1"/>
    <col min="10251" max="10251" width="7.28515625" style="23" customWidth="1"/>
    <col min="10252" max="10252" width="9" style="23" customWidth="1"/>
    <col min="10253" max="10253" width="7.28515625" style="23" customWidth="1"/>
    <col min="10254" max="10254" width="6.42578125" style="23" customWidth="1"/>
    <col min="10255" max="10255" width="7" style="23" customWidth="1"/>
    <col min="10256" max="10285" width="0" style="23" hidden="1" customWidth="1"/>
    <col min="10286" max="10286" width="7.140625" style="23" customWidth="1"/>
    <col min="10287" max="10289" width="0" style="23" hidden="1" customWidth="1"/>
    <col min="10290" max="10495" width="9.140625" style="23"/>
    <col min="10496" max="10496" width="3.7109375" style="23" customWidth="1"/>
    <col min="10497" max="10497" width="17.5703125" style="23" customWidth="1"/>
    <col min="10498" max="10498" width="4.28515625" style="23" customWidth="1"/>
    <col min="10499" max="10499" width="10.42578125" style="23" customWidth="1"/>
    <col min="10500" max="10500" width="6.28515625" style="23" customWidth="1"/>
    <col min="10501" max="10501" width="6.42578125" style="23" customWidth="1"/>
    <col min="10502" max="10503" width="7.28515625" style="23" customWidth="1"/>
    <col min="10504" max="10506" width="7" style="23" customWidth="1"/>
    <col min="10507" max="10507" width="7.28515625" style="23" customWidth="1"/>
    <col min="10508" max="10508" width="9" style="23" customWidth="1"/>
    <col min="10509" max="10509" width="7.28515625" style="23" customWidth="1"/>
    <col min="10510" max="10510" width="6.42578125" style="23" customWidth="1"/>
    <col min="10511" max="10511" width="7" style="23" customWidth="1"/>
    <col min="10512" max="10541" width="0" style="23" hidden="1" customWidth="1"/>
    <col min="10542" max="10542" width="7.140625" style="23" customWidth="1"/>
    <col min="10543" max="10545" width="0" style="23" hidden="1" customWidth="1"/>
    <col min="10546" max="10751" width="9.140625" style="23"/>
    <col min="10752" max="10752" width="3.7109375" style="23" customWidth="1"/>
    <col min="10753" max="10753" width="17.5703125" style="23" customWidth="1"/>
    <col min="10754" max="10754" width="4.28515625" style="23" customWidth="1"/>
    <col min="10755" max="10755" width="10.42578125" style="23" customWidth="1"/>
    <col min="10756" max="10756" width="6.28515625" style="23" customWidth="1"/>
    <col min="10757" max="10757" width="6.42578125" style="23" customWidth="1"/>
    <col min="10758" max="10759" width="7.28515625" style="23" customWidth="1"/>
    <col min="10760" max="10762" width="7" style="23" customWidth="1"/>
    <col min="10763" max="10763" width="7.28515625" style="23" customWidth="1"/>
    <col min="10764" max="10764" width="9" style="23" customWidth="1"/>
    <col min="10765" max="10765" width="7.28515625" style="23" customWidth="1"/>
    <col min="10766" max="10766" width="6.42578125" style="23" customWidth="1"/>
    <col min="10767" max="10767" width="7" style="23" customWidth="1"/>
    <col min="10768" max="10797" width="0" style="23" hidden="1" customWidth="1"/>
    <col min="10798" max="10798" width="7.140625" style="23" customWidth="1"/>
    <col min="10799" max="10801" width="0" style="23" hidden="1" customWidth="1"/>
    <col min="10802" max="11007" width="9.140625" style="23"/>
    <col min="11008" max="11008" width="3.7109375" style="23" customWidth="1"/>
    <col min="11009" max="11009" width="17.5703125" style="23" customWidth="1"/>
    <col min="11010" max="11010" width="4.28515625" style="23" customWidth="1"/>
    <col min="11011" max="11011" width="10.42578125" style="23" customWidth="1"/>
    <col min="11012" max="11012" width="6.28515625" style="23" customWidth="1"/>
    <col min="11013" max="11013" width="6.42578125" style="23" customWidth="1"/>
    <col min="11014" max="11015" width="7.28515625" style="23" customWidth="1"/>
    <col min="11016" max="11018" width="7" style="23" customWidth="1"/>
    <col min="11019" max="11019" width="7.28515625" style="23" customWidth="1"/>
    <col min="11020" max="11020" width="9" style="23" customWidth="1"/>
    <col min="11021" max="11021" width="7.28515625" style="23" customWidth="1"/>
    <col min="11022" max="11022" width="6.42578125" style="23" customWidth="1"/>
    <col min="11023" max="11023" width="7" style="23" customWidth="1"/>
    <col min="11024" max="11053" width="0" style="23" hidden="1" customWidth="1"/>
    <col min="11054" max="11054" width="7.140625" style="23" customWidth="1"/>
    <col min="11055" max="11057" width="0" style="23" hidden="1" customWidth="1"/>
    <col min="11058" max="11263" width="9.140625" style="23"/>
    <col min="11264" max="11264" width="3.7109375" style="23" customWidth="1"/>
    <col min="11265" max="11265" width="17.5703125" style="23" customWidth="1"/>
    <col min="11266" max="11266" width="4.28515625" style="23" customWidth="1"/>
    <col min="11267" max="11267" width="10.42578125" style="23" customWidth="1"/>
    <col min="11268" max="11268" width="6.28515625" style="23" customWidth="1"/>
    <col min="11269" max="11269" width="6.42578125" style="23" customWidth="1"/>
    <col min="11270" max="11271" width="7.28515625" style="23" customWidth="1"/>
    <col min="11272" max="11274" width="7" style="23" customWidth="1"/>
    <col min="11275" max="11275" width="7.28515625" style="23" customWidth="1"/>
    <col min="11276" max="11276" width="9" style="23" customWidth="1"/>
    <col min="11277" max="11277" width="7.28515625" style="23" customWidth="1"/>
    <col min="11278" max="11278" width="6.42578125" style="23" customWidth="1"/>
    <col min="11279" max="11279" width="7" style="23" customWidth="1"/>
    <col min="11280" max="11309" width="0" style="23" hidden="1" customWidth="1"/>
    <col min="11310" max="11310" width="7.140625" style="23" customWidth="1"/>
    <col min="11311" max="11313" width="0" style="23" hidden="1" customWidth="1"/>
    <col min="11314" max="11519" width="9.140625" style="23"/>
    <col min="11520" max="11520" width="3.7109375" style="23" customWidth="1"/>
    <col min="11521" max="11521" width="17.5703125" style="23" customWidth="1"/>
    <col min="11522" max="11522" width="4.28515625" style="23" customWidth="1"/>
    <col min="11523" max="11523" width="10.42578125" style="23" customWidth="1"/>
    <col min="11524" max="11524" width="6.28515625" style="23" customWidth="1"/>
    <col min="11525" max="11525" width="6.42578125" style="23" customWidth="1"/>
    <col min="11526" max="11527" width="7.28515625" style="23" customWidth="1"/>
    <col min="11528" max="11530" width="7" style="23" customWidth="1"/>
    <col min="11531" max="11531" width="7.28515625" style="23" customWidth="1"/>
    <col min="11532" max="11532" width="9" style="23" customWidth="1"/>
    <col min="11533" max="11533" width="7.28515625" style="23" customWidth="1"/>
    <col min="11534" max="11534" width="6.42578125" style="23" customWidth="1"/>
    <col min="11535" max="11535" width="7" style="23" customWidth="1"/>
    <col min="11536" max="11565" width="0" style="23" hidden="1" customWidth="1"/>
    <col min="11566" max="11566" width="7.140625" style="23" customWidth="1"/>
    <col min="11567" max="11569" width="0" style="23" hidden="1" customWidth="1"/>
    <col min="11570" max="11775" width="9.140625" style="23"/>
    <col min="11776" max="11776" width="3.7109375" style="23" customWidth="1"/>
    <col min="11777" max="11777" width="17.5703125" style="23" customWidth="1"/>
    <col min="11778" max="11778" width="4.28515625" style="23" customWidth="1"/>
    <col min="11779" max="11779" width="10.42578125" style="23" customWidth="1"/>
    <col min="11780" max="11780" width="6.28515625" style="23" customWidth="1"/>
    <col min="11781" max="11781" width="6.42578125" style="23" customWidth="1"/>
    <col min="11782" max="11783" width="7.28515625" style="23" customWidth="1"/>
    <col min="11784" max="11786" width="7" style="23" customWidth="1"/>
    <col min="11787" max="11787" width="7.28515625" style="23" customWidth="1"/>
    <col min="11788" max="11788" width="9" style="23" customWidth="1"/>
    <col min="11789" max="11789" width="7.28515625" style="23" customWidth="1"/>
    <col min="11790" max="11790" width="6.42578125" style="23" customWidth="1"/>
    <col min="11791" max="11791" width="7" style="23" customWidth="1"/>
    <col min="11792" max="11821" width="0" style="23" hidden="1" customWidth="1"/>
    <col min="11822" max="11822" width="7.140625" style="23" customWidth="1"/>
    <col min="11823" max="11825" width="0" style="23" hidden="1" customWidth="1"/>
    <col min="11826" max="12031" width="9.140625" style="23"/>
    <col min="12032" max="12032" width="3.7109375" style="23" customWidth="1"/>
    <col min="12033" max="12033" width="17.5703125" style="23" customWidth="1"/>
    <col min="12034" max="12034" width="4.28515625" style="23" customWidth="1"/>
    <col min="12035" max="12035" width="10.42578125" style="23" customWidth="1"/>
    <col min="12036" max="12036" width="6.28515625" style="23" customWidth="1"/>
    <col min="12037" max="12037" width="6.42578125" style="23" customWidth="1"/>
    <col min="12038" max="12039" width="7.28515625" style="23" customWidth="1"/>
    <col min="12040" max="12042" width="7" style="23" customWidth="1"/>
    <col min="12043" max="12043" width="7.28515625" style="23" customWidth="1"/>
    <col min="12044" max="12044" width="9" style="23" customWidth="1"/>
    <col min="12045" max="12045" width="7.28515625" style="23" customWidth="1"/>
    <col min="12046" max="12046" width="6.42578125" style="23" customWidth="1"/>
    <col min="12047" max="12047" width="7" style="23" customWidth="1"/>
    <col min="12048" max="12077" width="0" style="23" hidden="1" customWidth="1"/>
    <col min="12078" max="12078" width="7.140625" style="23" customWidth="1"/>
    <col min="12079" max="12081" width="0" style="23" hidden="1" customWidth="1"/>
    <col min="12082" max="12287" width="9.140625" style="23"/>
    <col min="12288" max="12288" width="3.7109375" style="23" customWidth="1"/>
    <col min="12289" max="12289" width="17.5703125" style="23" customWidth="1"/>
    <col min="12290" max="12290" width="4.28515625" style="23" customWidth="1"/>
    <col min="12291" max="12291" width="10.42578125" style="23" customWidth="1"/>
    <col min="12292" max="12292" width="6.28515625" style="23" customWidth="1"/>
    <col min="12293" max="12293" width="6.42578125" style="23" customWidth="1"/>
    <col min="12294" max="12295" width="7.28515625" style="23" customWidth="1"/>
    <col min="12296" max="12298" width="7" style="23" customWidth="1"/>
    <col min="12299" max="12299" width="7.28515625" style="23" customWidth="1"/>
    <col min="12300" max="12300" width="9" style="23" customWidth="1"/>
    <col min="12301" max="12301" width="7.28515625" style="23" customWidth="1"/>
    <col min="12302" max="12302" width="6.42578125" style="23" customWidth="1"/>
    <col min="12303" max="12303" width="7" style="23" customWidth="1"/>
    <col min="12304" max="12333" width="0" style="23" hidden="1" customWidth="1"/>
    <col min="12334" max="12334" width="7.140625" style="23" customWidth="1"/>
    <col min="12335" max="12337" width="0" style="23" hidden="1" customWidth="1"/>
    <col min="12338" max="12543" width="9.140625" style="23"/>
    <col min="12544" max="12544" width="3.7109375" style="23" customWidth="1"/>
    <col min="12545" max="12545" width="17.5703125" style="23" customWidth="1"/>
    <col min="12546" max="12546" width="4.28515625" style="23" customWidth="1"/>
    <col min="12547" max="12547" width="10.42578125" style="23" customWidth="1"/>
    <col min="12548" max="12548" width="6.28515625" style="23" customWidth="1"/>
    <col min="12549" max="12549" width="6.42578125" style="23" customWidth="1"/>
    <col min="12550" max="12551" width="7.28515625" style="23" customWidth="1"/>
    <col min="12552" max="12554" width="7" style="23" customWidth="1"/>
    <col min="12555" max="12555" width="7.28515625" style="23" customWidth="1"/>
    <col min="12556" max="12556" width="9" style="23" customWidth="1"/>
    <col min="12557" max="12557" width="7.28515625" style="23" customWidth="1"/>
    <col min="12558" max="12558" width="6.42578125" style="23" customWidth="1"/>
    <col min="12559" max="12559" width="7" style="23" customWidth="1"/>
    <col min="12560" max="12589" width="0" style="23" hidden="1" customWidth="1"/>
    <col min="12590" max="12590" width="7.140625" style="23" customWidth="1"/>
    <col min="12591" max="12593" width="0" style="23" hidden="1" customWidth="1"/>
    <col min="12594" max="12799" width="9.140625" style="23"/>
    <col min="12800" max="12800" width="3.7109375" style="23" customWidth="1"/>
    <col min="12801" max="12801" width="17.5703125" style="23" customWidth="1"/>
    <col min="12802" max="12802" width="4.28515625" style="23" customWidth="1"/>
    <col min="12803" max="12803" width="10.42578125" style="23" customWidth="1"/>
    <col min="12804" max="12804" width="6.28515625" style="23" customWidth="1"/>
    <col min="12805" max="12805" width="6.42578125" style="23" customWidth="1"/>
    <col min="12806" max="12807" width="7.28515625" style="23" customWidth="1"/>
    <col min="12808" max="12810" width="7" style="23" customWidth="1"/>
    <col min="12811" max="12811" width="7.28515625" style="23" customWidth="1"/>
    <col min="12812" max="12812" width="9" style="23" customWidth="1"/>
    <col min="12813" max="12813" width="7.28515625" style="23" customWidth="1"/>
    <col min="12814" max="12814" width="6.42578125" style="23" customWidth="1"/>
    <col min="12815" max="12815" width="7" style="23" customWidth="1"/>
    <col min="12816" max="12845" width="0" style="23" hidden="1" customWidth="1"/>
    <col min="12846" max="12846" width="7.140625" style="23" customWidth="1"/>
    <col min="12847" max="12849" width="0" style="23" hidden="1" customWidth="1"/>
    <col min="12850" max="13055" width="9.140625" style="23"/>
    <col min="13056" max="13056" width="3.7109375" style="23" customWidth="1"/>
    <col min="13057" max="13057" width="17.5703125" style="23" customWidth="1"/>
    <col min="13058" max="13058" width="4.28515625" style="23" customWidth="1"/>
    <col min="13059" max="13059" width="10.42578125" style="23" customWidth="1"/>
    <col min="13060" max="13060" width="6.28515625" style="23" customWidth="1"/>
    <col min="13061" max="13061" width="6.42578125" style="23" customWidth="1"/>
    <col min="13062" max="13063" width="7.28515625" style="23" customWidth="1"/>
    <col min="13064" max="13066" width="7" style="23" customWidth="1"/>
    <col min="13067" max="13067" width="7.28515625" style="23" customWidth="1"/>
    <col min="13068" max="13068" width="9" style="23" customWidth="1"/>
    <col min="13069" max="13069" width="7.28515625" style="23" customWidth="1"/>
    <col min="13070" max="13070" width="6.42578125" style="23" customWidth="1"/>
    <col min="13071" max="13071" width="7" style="23" customWidth="1"/>
    <col min="13072" max="13101" width="0" style="23" hidden="1" customWidth="1"/>
    <col min="13102" max="13102" width="7.140625" style="23" customWidth="1"/>
    <col min="13103" max="13105" width="0" style="23" hidden="1" customWidth="1"/>
    <col min="13106" max="13311" width="9.140625" style="23"/>
    <col min="13312" max="13312" width="3.7109375" style="23" customWidth="1"/>
    <col min="13313" max="13313" width="17.5703125" style="23" customWidth="1"/>
    <col min="13314" max="13314" width="4.28515625" style="23" customWidth="1"/>
    <col min="13315" max="13315" width="10.42578125" style="23" customWidth="1"/>
    <col min="13316" max="13316" width="6.28515625" style="23" customWidth="1"/>
    <col min="13317" max="13317" width="6.42578125" style="23" customWidth="1"/>
    <col min="13318" max="13319" width="7.28515625" style="23" customWidth="1"/>
    <col min="13320" max="13322" width="7" style="23" customWidth="1"/>
    <col min="13323" max="13323" width="7.28515625" style="23" customWidth="1"/>
    <col min="13324" max="13324" width="9" style="23" customWidth="1"/>
    <col min="13325" max="13325" width="7.28515625" style="23" customWidth="1"/>
    <col min="13326" max="13326" width="6.42578125" style="23" customWidth="1"/>
    <col min="13327" max="13327" width="7" style="23" customWidth="1"/>
    <col min="13328" max="13357" width="0" style="23" hidden="1" customWidth="1"/>
    <col min="13358" max="13358" width="7.140625" style="23" customWidth="1"/>
    <col min="13359" max="13361" width="0" style="23" hidden="1" customWidth="1"/>
    <col min="13362" max="13567" width="9.140625" style="23"/>
    <col min="13568" max="13568" width="3.7109375" style="23" customWidth="1"/>
    <col min="13569" max="13569" width="17.5703125" style="23" customWidth="1"/>
    <col min="13570" max="13570" width="4.28515625" style="23" customWidth="1"/>
    <col min="13571" max="13571" width="10.42578125" style="23" customWidth="1"/>
    <col min="13572" max="13572" width="6.28515625" style="23" customWidth="1"/>
    <col min="13573" max="13573" width="6.42578125" style="23" customWidth="1"/>
    <col min="13574" max="13575" width="7.28515625" style="23" customWidth="1"/>
    <col min="13576" max="13578" width="7" style="23" customWidth="1"/>
    <col min="13579" max="13579" width="7.28515625" style="23" customWidth="1"/>
    <col min="13580" max="13580" width="9" style="23" customWidth="1"/>
    <col min="13581" max="13581" width="7.28515625" style="23" customWidth="1"/>
    <col min="13582" max="13582" width="6.42578125" style="23" customWidth="1"/>
    <col min="13583" max="13583" width="7" style="23" customWidth="1"/>
    <col min="13584" max="13613" width="0" style="23" hidden="1" customWidth="1"/>
    <col min="13614" max="13614" width="7.140625" style="23" customWidth="1"/>
    <col min="13615" max="13617" width="0" style="23" hidden="1" customWidth="1"/>
    <col min="13618" max="13823" width="9.140625" style="23"/>
    <col min="13824" max="13824" width="3.7109375" style="23" customWidth="1"/>
    <col min="13825" max="13825" width="17.5703125" style="23" customWidth="1"/>
    <col min="13826" max="13826" width="4.28515625" style="23" customWidth="1"/>
    <col min="13827" max="13827" width="10.42578125" style="23" customWidth="1"/>
    <col min="13828" max="13828" width="6.28515625" style="23" customWidth="1"/>
    <col min="13829" max="13829" width="6.42578125" style="23" customWidth="1"/>
    <col min="13830" max="13831" width="7.28515625" style="23" customWidth="1"/>
    <col min="13832" max="13834" width="7" style="23" customWidth="1"/>
    <col min="13835" max="13835" width="7.28515625" style="23" customWidth="1"/>
    <col min="13836" max="13836" width="9" style="23" customWidth="1"/>
    <col min="13837" max="13837" width="7.28515625" style="23" customWidth="1"/>
    <col min="13838" max="13838" width="6.42578125" style="23" customWidth="1"/>
    <col min="13839" max="13839" width="7" style="23" customWidth="1"/>
    <col min="13840" max="13869" width="0" style="23" hidden="1" customWidth="1"/>
    <col min="13870" max="13870" width="7.140625" style="23" customWidth="1"/>
    <col min="13871" max="13873" width="0" style="23" hidden="1" customWidth="1"/>
    <col min="13874" max="14079" width="9.140625" style="23"/>
    <col min="14080" max="14080" width="3.7109375" style="23" customWidth="1"/>
    <col min="14081" max="14081" width="17.5703125" style="23" customWidth="1"/>
    <col min="14082" max="14082" width="4.28515625" style="23" customWidth="1"/>
    <col min="14083" max="14083" width="10.42578125" style="23" customWidth="1"/>
    <col min="14084" max="14084" width="6.28515625" style="23" customWidth="1"/>
    <col min="14085" max="14085" width="6.42578125" style="23" customWidth="1"/>
    <col min="14086" max="14087" width="7.28515625" style="23" customWidth="1"/>
    <col min="14088" max="14090" width="7" style="23" customWidth="1"/>
    <col min="14091" max="14091" width="7.28515625" style="23" customWidth="1"/>
    <col min="14092" max="14092" width="9" style="23" customWidth="1"/>
    <col min="14093" max="14093" width="7.28515625" style="23" customWidth="1"/>
    <col min="14094" max="14094" width="6.42578125" style="23" customWidth="1"/>
    <col min="14095" max="14095" width="7" style="23" customWidth="1"/>
    <col min="14096" max="14125" width="0" style="23" hidden="1" customWidth="1"/>
    <col min="14126" max="14126" width="7.140625" style="23" customWidth="1"/>
    <col min="14127" max="14129" width="0" style="23" hidden="1" customWidth="1"/>
    <col min="14130" max="14335" width="9.140625" style="23"/>
    <col min="14336" max="14336" width="3.7109375" style="23" customWidth="1"/>
    <col min="14337" max="14337" width="17.5703125" style="23" customWidth="1"/>
    <col min="14338" max="14338" width="4.28515625" style="23" customWidth="1"/>
    <col min="14339" max="14339" width="10.42578125" style="23" customWidth="1"/>
    <col min="14340" max="14340" width="6.28515625" style="23" customWidth="1"/>
    <col min="14341" max="14341" width="6.42578125" style="23" customWidth="1"/>
    <col min="14342" max="14343" width="7.28515625" style="23" customWidth="1"/>
    <col min="14344" max="14346" width="7" style="23" customWidth="1"/>
    <col min="14347" max="14347" width="7.28515625" style="23" customWidth="1"/>
    <col min="14348" max="14348" width="9" style="23" customWidth="1"/>
    <col min="14349" max="14349" width="7.28515625" style="23" customWidth="1"/>
    <col min="14350" max="14350" width="6.42578125" style="23" customWidth="1"/>
    <col min="14351" max="14351" width="7" style="23" customWidth="1"/>
    <col min="14352" max="14381" width="0" style="23" hidden="1" customWidth="1"/>
    <col min="14382" max="14382" width="7.140625" style="23" customWidth="1"/>
    <col min="14383" max="14385" width="0" style="23" hidden="1" customWidth="1"/>
    <col min="14386" max="14591" width="9.140625" style="23"/>
    <col min="14592" max="14592" width="3.7109375" style="23" customWidth="1"/>
    <col min="14593" max="14593" width="17.5703125" style="23" customWidth="1"/>
    <col min="14594" max="14594" width="4.28515625" style="23" customWidth="1"/>
    <col min="14595" max="14595" width="10.42578125" style="23" customWidth="1"/>
    <col min="14596" max="14596" width="6.28515625" style="23" customWidth="1"/>
    <col min="14597" max="14597" width="6.42578125" style="23" customWidth="1"/>
    <col min="14598" max="14599" width="7.28515625" style="23" customWidth="1"/>
    <col min="14600" max="14602" width="7" style="23" customWidth="1"/>
    <col min="14603" max="14603" width="7.28515625" style="23" customWidth="1"/>
    <col min="14604" max="14604" width="9" style="23" customWidth="1"/>
    <col min="14605" max="14605" width="7.28515625" style="23" customWidth="1"/>
    <col min="14606" max="14606" width="6.42578125" style="23" customWidth="1"/>
    <col min="14607" max="14607" width="7" style="23" customWidth="1"/>
    <col min="14608" max="14637" width="0" style="23" hidden="1" customWidth="1"/>
    <col min="14638" max="14638" width="7.140625" style="23" customWidth="1"/>
    <col min="14639" max="14641" width="0" style="23" hidden="1" customWidth="1"/>
    <col min="14642" max="14847" width="9.140625" style="23"/>
    <col min="14848" max="14848" width="3.7109375" style="23" customWidth="1"/>
    <col min="14849" max="14849" width="17.5703125" style="23" customWidth="1"/>
    <col min="14850" max="14850" width="4.28515625" style="23" customWidth="1"/>
    <col min="14851" max="14851" width="10.42578125" style="23" customWidth="1"/>
    <col min="14852" max="14852" width="6.28515625" style="23" customWidth="1"/>
    <col min="14853" max="14853" width="6.42578125" style="23" customWidth="1"/>
    <col min="14854" max="14855" width="7.28515625" style="23" customWidth="1"/>
    <col min="14856" max="14858" width="7" style="23" customWidth="1"/>
    <col min="14859" max="14859" width="7.28515625" style="23" customWidth="1"/>
    <col min="14860" max="14860" width="9" style="23" customWidth="1"/>
    <col min="14861" max="14861" width="7.28515625" style="23" customWidth="1"/>
    <col min="14862" max="14862" width="6.42578125" style="23" customWidth="1"/>
    <col min="14863" max="14863" width="7" style="23" customWidth="1"/>
    <col min="14864" max="14893" width="0" style="23" hidden="1" customWidth="1"/>
    <col min="14894" max="14894" width="7.140625" style="23" customWidth="1"/>
    <col min="14895" max="14897" width="0" style="23" hidden="1" customWidth="1"/>
    <col min="14898" max="15103" width="9.140625" style="23"/>
    <col min="15104" max="15104" width="3.7109375" style="23" customWidth="1"/>
    <col min="15105" max="15105" width="17.5703125" style="23" customWidth="1"/>
    <col min="15106" max="15106" width="4.28515625" style="23" customWidth="1"/>
    <col min="15107" max="15107" width="10.42578125" style="23" customWidth="1"/>
    <col min="15108" max="15108" width="6.28515625" style="23" customWidth="1"/>
    <col min="15109" max="15109" width="6.42578125" style="23" customWidth="1"/>
    <col min="15110" max="15111" width="7.28515625" style="23" customWidth="1"/>
    <col min="15112" max="15114" width="7" style="23" customWidth="1"/>
    <col min="15115" max="15115" width="7.28515625" style="23" customWidth="1"/>
    <col min="15116" max="15116" width="9" style="23" customWidth="1"/>
    <col min="15117" max="15117" width="7.28515625" style="23" customWidth="1"/>
    <col min="15118" max="15118" width="6.42578125" style="23" customWidth="1"/>
    <col min="15119" max="15119" width="7" style="23" customWidth="1"/>
    <col min="15120" max="15149" width="0" style="23" hidden="1" customWidth="1"/>
    <col min="15150" max="15150" width="7.140625" style="23" customWidth="1"/>
    <col min="15151" max="15153" width="0" style="23" hidden="1" customWidth="1"/>
    <col min="15154" max="15359" width="9.140625" style="23"/>
    <col min="15360" max="15360" width="3.7109375" style="23" customWidth="1"/>
    <col min="15361" max="15361" width="17.5703125" style="23" customWidth="1"/>
    <col min="15362" max="15362" width="4.28515625" style="23" customWidth="1"/>
    <col min="15363" max="15363" width="10.42578125" style="23" customWidth="1"/>
    <col min="15364" max="15364" width="6.28515625" style="23" customWidth="1"/>
    <col min="15365" max="15365" width="6.42578125" style="23" customWidth="1"/>
    <col min="15366" max="15367" width="7.28515625" style="23" customWidth="1"/>
    <col min="15368" max="15370" width="7" style="23" customWidth="1"/>
    <col min="15371" max="15371" width="7.28515625" style="23" customWidth="1"/>
    <col min="15372" max="15372" width="9" style="23" customWidth="1"/>
    <col min="15373" max="15373" width="7.28515625" style="23" customWidth="1"/>
    <col min="15374" max="15374" width="6.42578125" style="23" customWidth="1"/>
    <col min="15375" max="15375" width="7" style="23" customWidth="1"/>
    <col min="15376" max="15405" width="0" style="23" hidden="1" customWidth="1"/>
    <col min="15406" max="15406" width="7.140625" style="23" customWidth="1"/>
    <col min="15407" max="15409" width="0" style="23" hidden="1" customWidth="1"/>
    <col min="15410" max="15615" width="9.140625" style="23"/>
    <col min="15616" max="15616" width="3.7109375" style="23" customWidth="1"/>
    <col min="15617" max="15617" width="17.5703125" style="23" customWidth="1"/>
    <col min="15618" max="15618" width="4.28515625" style="23" customWidth="1"/>
    <col min="15619" max="15619" width="10.42578125" style="23" customWidth="1"/>
    <col min="15620" max="15620" width="6.28515625" style="23" customWidth="1"/>
    <col min="15621" max="15621" width="6.42578125" style="23" customWidth="1"/>
    <col min="15622" max="15623" width="7.28515625" style="23" customWidth="1"/>
    <col min="15624" max="15626" width="7" style="23" customWidth="1"/>
    <col min="15627" max="15627" width="7.28515625" style="23" customWidth="1"/>
    <col min="15628" max="15628" width="9" style="23" customWidth="1"/>
    <col min="15629" max="15629" width="7.28515625" style="23" customWidth="1"/>
    <col min="15630" max="15630" width="6.42578125" style="23" customWidth="1"/>
    <col min="15631" max="15631" width="7" style="23" customWidth="1"/>
    <col min="15632" max="15661" width="0" style="23" hidden="1" customWidth="1"/>
    <col min="15662" max="15662" width="7.140625" style="23" customWidth="1"/>
    <col min="15663" max="15665" width="0" style="23" hidden="1" customWidth="1"/>
    <col min="15666" max="15871" width="9.140625" style="23"/>
    <col min="15872" max="15872" width="3.7109375" style="23" customWidth="1"/>
    <col min="15873" max="15873" width="17.5703125" style="23" customWidth="1"/>
    <col min="15874" max="15874" width="4.28515625" style="23" customWidth="1"/>
    <col min="15875" max="15875" width="10.42578125" style="23" customWidth="1"/>
    <col min="15876" max="15876" width="6.28515625" style="23" customWidth="1"/>
    <col min="15877" max="15877" width="6.42578125" style="23" customWidth="1"/>
    <col min="15878" max="15879" width="7.28515625" style="23" customWidth="1"/>
    <col min="15880" max="15882" width="7" style="23" customWidth="1"/>
    <col min="15883" max="15883" width="7.28515625" style="23" customWidth="1"/>
    <col min="15884" max="15884" width="9" style="23" customWidth="1"/>
    <col min="15885" max="15885" width="7.28515625" style="23" customWidth="1"/>
    <col min="15886" max="15886" width="6.42578125" style="23" customWidth="1"/>
    <col min="15887" max="15887" width="7" style="23" customWidth="1"/>
    <col min="15888" max="15917" width="0" style="23" hidden="1" customWidth="1"/>
    <col min="15918" max="15918" width="7.140625" style="23" customWidth="1"/>
    <col min="15919" max="15921" width="0" style="23" hidden="1" customWidth="1"/>
    <col min="15922" max="16127" width="9.140625" style="23"/>
    <col min="16128" max="16128" width="3.7109375" style="23" customWidth="1"/>
    <col min="16129" max="16129" width="17.5703125" style="23" customWidth="1"/>
    <col min="16130" max="16130" width="4.28515625" style="23" customWidth="1"/>
    <col min="16131" max="16131" width="10.42578125" style="23" customWidth="1"/>
    <col min="16132" max="16132" width="6.28515625" style="23" customWidth="1"/>
    <col min="16133" max="16133" width="6.42578125" style="23" customWidth="1"/>
    <col min="16134" max="16135" width="7.28515625" style="23" customWidth="1"/>
    <col min="16136" max="16138" width="7" style="23" customWidth="1"/>
    <col min="16139" max="16139" width="7.28515625" style="23" customWidth="1"/>
    <col min="16140" max="16140" width="9" style="23" customWidth="1"/>
    <col min="16141" max="16141" width="7.28515625" style="23" customWidth="1"/>
    <col min="16142" max="16142" width="6.42578125" style="23" customWidth="1"/>
    <col min="16143" max="16143" width="7" style="23" customWidth="1"/>
    <col min="16144" max="16173" width="0" style="23" hidden="1" customWidth="1"/>
    <col min="16174" max="16174" width="7.140625" style="23" customWidth="1"/>
    <col min="16175" max="16177" width="0" style="23" hidden="1" customWidth="1"/>
    <col min="16178" max="16384" width="9.140625" style="23"/>
  </cols>
  <sheetData>
    <row r="1" spans="1:49">
      <c r="B1" s="22"/>
    </row>
    <row r="2" spans="1:49">
      <c r="B2" s="24"/>
    </row>
    <row r="3" spans="1:49" ht="13.5" customHeight="1">
      <c r="B3" s="92" t="s">
        <v>237</v>
      </c>
      <c r="C3" s="92"/>
      <c r="F3" s="25"/>
      <c r="G3" s="25" t="s">
        <v>268</v>
      </c>
      <c r="J3" s="25" t="s">
        <v>23</v>
      </c>
      <c r="U3" s="26">
        <v>5</v>
      </c>
    </row>
    <row r="4" spans="1:49" ht="14.25" customHeight="1" thickBot="1">
      <c r="B4" s="93" t="s">
        <v>85</v>
      </c>
      <c r="C4" s="93"/>
      <c r="D4" s="88" t="s">
        <v>269</v>
      </c>
      <c r="F4" s="25"/>
      <c r="G4" s="25"/>
      <c r="J4" s="27"/>
      <c r="M4" s="23" t="s">
        <v>25</v>
      </c>
    </row>
    <row r="5" spans="1:49" ht="157.5" customHeight="1">
      <c r="A5" s="28" t="s">
        <v>26</v>
      </c>
      <c r="B5" s="94"/>
      <c r="C5" s="95"/>
      <c r="D5" s="29" t="s">
        <v>238</v>
      </c>
      <c r="E5" s="29" t="s">
        <v>239</v>
      </c>
      <c r="F5" s="29" t="s">
        <v>240</v>
      </c>
      <c r="G5" s="29" t="s">
        <v>241</v>
      </c>
      <c r="H5" s="29" t="s">
        <v>210</v>
      </c>
      <c r="I5" s="29" t="s">
        <v>242</v>
      </c>
      <c r="J5" s="29" t="s">
        <v>243</v>
      </c>
      <c r="K5" s="29" t="s">
        <v>94</v>
      </c>
      <c r="L5" s="29" t="s">
        <v>244</v>
      </c>
      <c r="M5" s="29" t="s">
        <v>245</v>
      </c>
      <c r="N5" s="29" t="s">
        <v>246</v>
      </c>
      <c r="O5" s="29" t="s">
        <v>247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2" t="s">
        <v>40</v>
      </c>
    </row>
    <row r="6" spans="1:49" ht="11.25" hidden="1" customHeight="1">
      <c r="A6" s="30"/>
      <c r="B6" s="96"/>
      <c r="C6" s="97"/>
      <c r="D6" s="98" t="s">
        <v>36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100"/>
      <c r="AT6" s="34"/>
    </row>
    <row r="7" spans="1:49">
      <c r="A7" s="1">
        <v>1</v>
      </c>
      <c r="B7" s="2"/>
      <c r="C7" s="3" t="s">
        <v>248</v>
      </c>
      <c r="D7" s="86">
        <v>45</v>
      </c>
      <c r="E7" s="86">
        <v>57</v>
      </c>
      <c r="F7" s="86">
        <v>18</v>
      </c>
      <c r="G7" s="86">
        <v>10</v>
      </c>
      <c r="H7" s="86">
        <v>45</v>
      </c>
      <c r="I7" s="86">
        <v>10</v>
      </c>
      <c r="J7" s="86">
        <v>45</v>
      </c>
      <c r="K7" s="86">
        <v>30</v>
      </c>
      <c r="L7" s="86">
        <v>20</v>
      </c>
      <c r="M7" s="86">
        <v>15</v>
      </c>
      <c r="N7" s="86">
        <v>45</v>
      </c>
      <c r="O7" s="86">
        <v>15</v>
      </c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>
        <f t="shared" ref="AT7:AT23" si="0">SUM(D7:O7)</f>
        <v>355</v>
      </c>
      <c r="AU7" s="47">
        <f>COUNTIF($D7:$AS7,"Отл")</f>
        <v>0</v>
      </c>
      <c r="AV7" s="41">
        <f>COUNTIF($D7:$AS7,"Хор")</f>
        <v>0</v>
      </c>
      <c r="AW7" s="41">
        <f>COUNTIF($D7:$AS7,"Удв")</f>
        <v>0</v>
      </c>
    </row>
    <row r="8" spans="1:49">
      <c r="A8" s="1">
        <v>2</v>
      </c>
      <c r="B8" s="2"/>
      <c r="C8" s="3" t="s">
        <v>249</v>
      </c>
      <c r="D8" s="86">
        <v>35</v>
      </c>
      <c r="E8" s="86">
        <v>56</v>
      </c>
      <c r="F8" s="86">
        <v>26</v>
      </c>
      <c r="G8" s="86">
        <v>10</v>
      </c>
      <c r="H8" s="86">
        <v>36</v>
      </c>
      <c r="I8" s="86">
        <v>15</v>
      </c>
      <c r="J8" s="86">
        <v>35</v>
      </c>
      <c r="K8" s="86">
        <v>30</v>
      </c>
      <c r="L8" s="86">
        <v>5</v>
      </c>
      <c r="M8" s="86">
        <v>20</v>
      </c>
      <c r="N8" s="86">
        <v>40</v>
      </c>
      <c r="O8" s="86">
        <v>15</v>
      </c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>
        <f t="shared" si="0"/>
        <v>323</v>
      </c>
      <c r="AU8" s="47">
        <f t="shared" ref="AU8:AU71" si="1">COUNTIF($D8:$AS8,"Отл")</f>
        <v>0</v>
      </c>
      <c r="AV8" s="41">
        <f t="shared" ref="AV8:AV71" si="2">COUNTIF($D8:$AS8,"Хор")</f>
        <v>0</v>
      </c>
      <c r="AW8" s="41">
        <f t="shared" ref="AW8:AW71" si="3">COUNTIF($D8:$AS8,"Удв")</f>
        <v>0</v>
      </c>
    </row>
    <row r="9" spans="1:49">
      <c r="A9" s="1">
        <v>3</v>
      </c>
      <c r="B9" s="2"/>
      <c r="C9" s="3" t="s">
        <v>250</v>
      </c>
      <c r="D9" s="86">
        <v>42</v>
      </c>
      <c r="E9" s="86">
        <v>56</v>
      </c>
      <c r="F9" s="86">
        <v>31</v>
      </c>
      <c r="G9" s="86">
        <v>30</v>
      </c>
      <c r="H9" s="86">
        <v>45</v>
      </c>
      <c r="I9" s="86">
        <v>45</v>
      </c>
      <c r="J9" s="86">
        <v>45</v>
      </c>
      <c r="K9" s="86">
        <v>38</v>
      </c>
      <c r="L9" s="86">
        <v>20</v>
      </c>
      <c r="M9" s="86">
        <v>15</v>
      </c>
      <c r="N9" s="86">
        <v>50</v>
      </c>
      <c r="O9" s="86">
        <v>45</v>
      </c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>
        <f t="shared" si="0"/>
        <v>462</v>
      </c>
      <c r="AU9" s="47">
        <f t="shared" si="1"/>
        <v>0</v>
      </c>
      <c r="AV9" s="41">
        <f t="shared" si="2"/>
        <v>0</v>
      </c>
      <c r="AW9" s="41">
        <f t="shared" si="3"/>
        <v>0</v>
      </c>
    </row>
    <row r="10" spans="1:49">
      <c r="A10" s="1">
        <v>4</v>
      </c>
      <c r="B10" s="2"/>
      <c r="C10" s="3" t="s">
        <v>251</v>
      </c>
      <c r="D10" s="86">
        <v>40</v>
      </c>
      <c r="E10" s="86">
        <v>62</v>
      </c>
      <c r="F10" s="86">
        <v>36</v>
      </c>
      <c r="G10" s="86">
        <v>30</v>
      </c>
      <c r="H10" s="86">
        <v>45</v>
      </c>
      <c r="I10" s="86">
        <v>30</v>
      </c>
      <c r="J10" s="86">
        <v>35</v>
      </c>
      <c r="K10" s="86">
        <v>15</v>
      </c>
      <c r="L10" s="86">
        <v>10</v>
      </c>
      <c r="M10" s="86">
        <v>20</v>
      </c>
      <c r="N10" s="86">
        <v>50</v>
      </c>
      <c r="O10" s="86">
        <v>35</v>
      </c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>
        <f t="shared" si="0"/>
        <v>408</v>
      </c>
      <c r="AU10" s="47">
        <f t="shared" si="1"/>
        <v>0</v>
      </c>
      <c r="AV10" s="41">
        <f t="shared" si="2"/>
        <v>0</v>
      </c>
      <c r="AW10" s="41">
        <f t="shared" si="3"/>
        <v>0</v>
      </c>
    </row>
    <row r="11" spans="1:49">
      <c r="A11" s="1">
        <v>5</v>
      </c>
      <c r="B11" s="2"/>
      <c r="C11" s="3" t="s">
        <v>252</v>
      </c>
      <c r="D11" s="86">
        <v>40</v>
      </c>
      <c r="E11" s="86">
        <v>45</v>
      </c>
      <c r="F11" s="86">
        <v>19</v>
      </c>
      <c r="G11" s="86">
        <v>25</v>
      </c>
      <c r="H11" s="86">
        <v>42</v>
      </c>
      <c r="I11" s="86">
        <v>40</v>
      </c>
      <c r="J11" s="86">
        <v>45</v>
      </c>
      <c r="K11" s="86">
        <v>2</v>
      </c>
      <c r="L11" s="86">
        <v>5</v>
      </c>
      <c r="M11" s="86">
        <v>15</v>
      </c>
      <c r="N11" s="86">
        <v>45</v>
      </c>
      <c r="O11" s="86">
        <v>40</v>
      </c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>
        <f t="shared" si="0"/>
        <v>363</v>
      </c>
      <c r="AU11" s="47">
        <f t="shared" si="1"/>
        <v>0</v>
      </c>
      <c r="AV11" s="41">
        <f t="shared" si="2"/>
        <v>0</v>
      </c>
      <c r="AW11" s="41">
        <f t="shared" si="3"/>
        <v>0</v>
      </c>
    </row>
    <row r="12" spans="1:49">
      <c r="A12" s="1">
        <v>6</v>
      </c>
      <c r="B12" s="2"/>
      <c r="C12" s="3" t="s">
        <v>253</v>
      </c>
      <c r="D12" s="86">
        <v>40</v>
      </c>
      <c r="E12" s="86">
        <v>57</v>
      </c>
      <c r="F12" s="86">
        <v>11</v>
      </c>
      <c r="G12" s="86">
        <v>5</v>
      </c>
      <c r="H12" s="86">
        <v>40</v>
      </c>
      <c r="I12" s="86">
        <v>30</v>
      </c>
      <c r="J12" s="86">
        <v>35</v>
      </c>
      <c r="K12" s="86">
        <v>29</v>
      </c>
      <c r="L12" s="86">
        <v>20</v>
      </c>
      <c r="M12" s="86">
        <v>15</v>
      </c>
      <c r="N12" s="86">
        <v>42</v>
      </c>
      <c r="O12" s="86">
        <v>30</v>
      </c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>
        <f t="shared" si="0"/>
        <v>354</v>
      </c>
      <c r="AU12" s="47">
        <f t="shared" si="1"/>
        <v>0</v>
      </c>
      <c r="AV12" s="41">
        <f t="shared" si="2"/>
        <v>0</v>
      </c>
      <c r="AW12" s="41">
        <f t="shared" si="3"/>
        <v>0</v>
      </c>
    </row>
    <row r="13" spans="1:49">
      <c r="A13" s="1">
        <v>7</v>
      </c>
      <c r="B13" s="2"/>
      <c r="C13" s="3" t="s">
        <v>254</v>
      </c>
      <c r="D13" s="86">
        <v>35</v>
      </c>
      <c r="E13" s="86">
        <v>57</v>
      </c>
      <c r="F13" s="86">
        <v>31</v>
      </c>
      <c r="G13" s="86">
        <v>25</v>
      </c>
      <c r="H13" s="86">
        <v>42</v>
      </c>
      <c r="I13" s="86">
        <v>20</v>
      </c>
      <c r="J13" s="86">
        <v>45</v>
      </c>
      <c r="K13" s="86">
        <v>30</v>
      </c>
      <c r="L13" s="86">
        <v>20</v>
      </c>
      <c r="M13" s="86">
        <v>20</v>
      </c>
      <c r="N13" s="86">
        <v>45</v>
      </c>
      <c r="O13" s="86">
        <v>25</v>
      </c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>
        <f t="shared" si="0"/>
        <v>395</v>
      </c>
      <c r="AU13" s="47">
        <f t="shared" si="1"/>
        <v>0</v>
      </c>
      <c r="AV13" s="41">
        <f t="shared" si="2"/>
        <v>0</v>
      </c>
      <c r="AW13" s="41">
        <f t="shared" si="3"/>
        <v>0</v>
      </c>
    </row>
    <row r="14" spans="1:49">
      <c r="A14" s="1">
        <v>8</v>
      </c>
      <c r="B14" s="2"/>
      <c r="C14" s="3" t="s">
        <v>255</v>
      </c>
      <c r="D14" s="86">
        <v>40</v>
      </c>
      <c r="E14" s="86">
        <v>58</v>
      </c>
      <c r="F14" s="86">
        <v>31</v>
      </c>
      <c r="G14" s="86">
        <v>30</v>
      </c>
      <c r="H14" s="86">
        <v>45</v>
      </c>
      <c r="I14" s="86">
        <v>20</v>
      </c>
      <c r="J14" s="86">
        <v>45</v>
      </c>
      <c r="K14" s="86">
        <v>30</v>
      </c>
      <c r="L14" s="86">
        <v>10</v>
      </c>
      <c r="M14" s="86">
        <v>20</v>
      </c>
      <c r="N14" s="86">
        <v>50</v>
      </c>
      <c r="O14" s="86">
        <v>20</v>
      </c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>
        <f t="shared" si="0"/>
        <v>399</v>
      </c>
      <c r="AU14" s="47">
        <f t="shared" si="1"/>
        <v>0</v>
      </c>
      <c r="AV14" s="41">
        <f t="shared" si="2"/>
        <v>0</v>
      </c>
      <c r="AW14" s="41">
        <f t="shared" si="3"/>
        <v>0</v>
      </c>
    </row>
    <row r="15" spans="1:49">
      <c r="A15" s="1">
        <v>9</v>
      </c>
      <c r="B15" s="2"/>
      <c r="C15" s="3" t="s">
        <v>256</v>
      </c>
      <c r="D15" s="86">
        <v>35</v>
      </c>
      <c r="E15" s="86">
        <v>35</v>
      </c>
      <c r="F15" s="86">
        <v>12</v>
      </c>
      <c r="G15" s="86">
        <v>25</v>
      </c>
      <c r="H15" s="86">
        <v>38</v>
      </c>
      <c r="I15" s="86">
        <v>10</v>
      </c>
      <c r="J15" s="86">
        <v>40</v>
      </c>
      <c r="K15" s="86">
        <v>17</v>
      </c>
      <c r="L15" s="86">
        <v>20</v>
      </c>
      <c r="M15" s="86">
        <v>15</v>
      </c>
      <c r="N15" s="86">
        <v>40</v>
      </c>
      <c r="O15" s="86">
        <v>15</v>
      </c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>
        <f t="shared" si="0"/>
        <v>302</v>
      </c>
      <c r="AU15" s="47">
        <f t="shared" si="1"/>
        <v>0</v>
      </c>
      <c r="AV15" s="41">
        <f t="shared" si="2"/>
        <v>0</v>
      </c>
      <c r="AW15" s="41">
        <f t="shared" si="3"/>
        <v>0</v>
      </c>
    </row>
    <row r="16" spans="1:49">
      <c r="A16" s="1">
        <v>10</v>
      </c>
      <c r="B16" s="2"/>
      <c r="C16" s="3" t="s">
        <v>257</v>
      </c>
      <c r="D16" s="86">
        <v>40</v>
      </c>
      <c r="E16" s="86">
        <v>53</v>
      </c>
      <c r="F16" s="86">
        <v>33</v>
      </c>
      <c r="G16" s="86">
        <v>30</v>
      </c>
      <c r="H16" s="86">
        <v>42</v>
      </c>
      <c r="I16" s="86">
        <v>30</v>
      </c>
      <c r="J16" s="86">
        <v>45</v>
      </c>
      <c r="K16" s="86">
        <v>24</v>
      </c>
      <c r="L16" s="86">
        <v>20</v>
      </c>
      <c r="M16" s="86">
        <v>20</v>
      </c>
      <c r="N16" s="86">
        <v>46</v>
      </c>
      <c r="O16" s="86">
        <v>30</v>
      </c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>
        <f t="shared" si="0"/>
        <v>413</v>
      </c>
      <c r="AU16" s="47">
        <f>COUNTIF($D16:$AS16,"Отл")</f>
        <v>0</v>
      </c>
      <c r="AV16" s="41">
        <f t="shared" si="2"/>
        <v>0</v>
      </c>
      <c r="AW16" s="41">
        <f t="shared" si="3"/>
        <v>0</v>
      </c>
    </row>
    <row r="17" spans="1:49">
      <c r="A17" s="1">
        <v>11</v>
      </c>
      <c r="B17" s="2"/>
      <c r="C17" s="3" t="s">
        <v>258</v>
      </c>
      <c r="D17" s="86">
        <v>40</v>
      </c>
      <c r="E17" s="86">
        <v>44</v>
      </c>
      <c r="F17" s="86">
        <v>24</v>
      </c>
      <c r="G17" s="86">
        <v>25</v>
      </c>
      <c r="H17" s="86">
        <v>36</v>
      </c>
      <c r="I17" s="86">
        <v>45</v>
      </c>
      <c r="J17" s="86">
        <v>35</v>
      </c>
      <c r="K17" s="86">
        <v>30</v>
      </c>
      <c r="L17" s="86">
        <v>10</v>
      </c>
      <c r="M17" s="86">
        <v>15</v>
      </c>
      <c r="N17" s="86">
        <v>40</v>
      </c>
      <c r="O17" s="86">
        <v>40</v>
      </c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>
        <f t="shared" si="0"/>
        <v>384</v>
      </c>
      <c r="AU17" s="47">
        <f t="shared" si="1"/>
        <v>0</v>
      </c>
      <c r="AV17" s="41">
        <f t="shared" si="2"/>
        <v>0</v>
      </c>
      <c r="AW17" s="41">
        <f t="shared" si="3"/>
        <v>0</v>
      </c>
    </row>
    <row r="18" spans="1:49">
      <c r="A18" s="1">
        <v>12</v>
      </c>
      <c r="B18" s="2"/>
      <c r="C18" s="3" t="s">
        <v>259</v>
      </c>
      <c r="D18" s="86">
        <v>40</v>
      </c>
      <c r="E18" s="86">
        <v>38</v>
      </c>
      <c r="F18" s="86">
        <v>30</v>
      </c>
      <c r="G18" s="86">
        <v>30</v>
      </c>
      <c r="H18" s="86">
        <v>36</v>
      </c>
      <c r="I18" s="86">
        <v>30</v>
      </c>
      <c r="J18" s="86">
        <v>45</v>
      </c>
      <c r="K18" s="86">
        <v>30</v>
      </c>
      <c r="L18" s="86">
        <v>20</v>
      </c>
      <c r="M18" s="86">
        <v>15</v>
      </c>
      <c r="N18" s="86">
        <v>38</v>
      </c>
      <c r="O18" s="86">
        <v>35</v>
      </c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>
        <f t="shared" si="0"/>
        <v>387</v>
      </c>
      <c r="AU18" s="47">
        <f t="shared" si="1"/>
        <v>0</v>
      </c>
      <c r="AV18" s="41">
        <f t="shared" si="2"/>
        <v>0</v>
      </c>
      <c r="AW18" s="41">
        <f t="shared" si="3"/>
        <v>0</v>
      </c>
    </row>
    <row r="19" spans="1:49">
      <c r="A19" s="1">
        <v>13</v>
      </c>
      <c r="B19" s="2"/>
      <c r="C19" s="3" t="s">
        <v>260</v>
      </c>
      <c r="D19" s="86">
        <v>40</v>
      </c>
      <c r="E19" s="86">
        <v>58</v>
      </c>
      <c r="F19" s="86">
        <v>30</v>
      </c>
      <c r="G19" s="86">
        <v>30</v>
      </c>
      <c r="H19" s="86">
        <v>40</v>
      </c>
      <c r="I19" s="86">
        <v>30</v>
      </c>
      <c r="J19" s="86">
        <v>40</v>
      </c>
      <c r="K19" s="86">
        <v>31</v>
      </c>
      <c r="L19" s="86">
        <v>20</v>
      </c>
      <c r="M19" s="86">
        <v>15</v>
      </c>
      <c r="N19" s="86">
        <v>40</v>
      </c>
      <c r="O19" s="86">
        <v>30</v>
      </c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>
        <f t="shared" si="0"/>
        <v>404</v>
      </c>
      <c r="AU19" s="47">
        <f t="shared" si="1"/>
        <v>0</v>
      </c>
      <c r="AV19" s="41">
        <f t="shared" si="2"/>
        <v>0</v>
      </c>
      <c r="AW19" s="41">
        <f t="shared" si="3"/>
        <v>0</v>
      </c>
    </row>
    <row r="20" spans="1:49">
      <c r="A20" s="1">
        <v>14</v>
      </c>
      <c r="B20" s="2"/>
      <c r="C20" s="3" t="s">
        <v>261</v>
      </c>
      <c r="D20" s="86">
        <v>20</v>
      </c>
      <c r="E20" s="86">
        <v>39</v>
      </c>
      <c r="F20" s="86">
        <v>3</v>
      </c>
      <c r="G20" s="86"/>
      <c r="H20" s="86">
        <v>26</v>
      </c>
      <c r="I20" s="86">
        <v>10</v>
      </c>
      <c r="J20" s="86">
        <v>25</v>
      </c>
      <c r="K20" s="86"/>
      <c r="L20" s="86"/>
      <c r="M20" s="86"/>
      <c r="N20" s="86">
        <v>26</v>
      </c>
      <c r="O20" s="86">
        <v>10</v>
      </c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>
        <f t="shared" si="0"/>
        <v>159</v>
      </c>
      <c r="AU20" s="47">
        <f t="shared" si="1"/>
        <v>0</v>
      </c>
      <c r="AV20" s="41">
        <f t="shared" si="2"/>
        <v>0</v>
      </c>
      <c r="AW20" s="41">
        <f t="shared" si="3"/>
        <v>0</v>
      </c>
    </row>
    <row r="21" spans="1:49">
      <c r="A21" s="1">
        <v>15</v>
      </c>
      <c r="B21" s="2"/>
      <c r="C21" s="3" t="s">
        <v>262</v>
      </c>
      <c r="D21" s="86">
        <v>42</v>
      </c>
      <c r="E21" s="86">
        <v>68</v>
      </c>
      <c r="F21" s="86">
        <v>32</v>
      </c>
      <c r="G21" s="86">
        <v>30</v>
      </c>
      <c r="H21" s="86">
        <v>45</v>
      </c>
      <c r="I21" s="86">
        <v>45</v>
      </c>
      <c r="J21" s="86">
        <v>45</v>
      </c>
      <c r="K21" s="86">
        <v>34</v>
      </c>
      <c r="L21" s="86">
        <v>20</v>
      </c>
      <c r="M21" s="86">
        <v>15</v>
      </c>
      <c r="N21" s="86">
        <v>50</v>
      </c>
      <c r="O21" s="86">
        <v>45</v>
      </c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>
        <f t="shared" si="0"/>
        <v>471</v>
      </c>
      <c r="AU21" s="47">
        <f t="shared" si="1"/>
        <v>0</v>
      </c>
      <c r="AV21" s="41">
        <f t="shared" si="2"/>
        <v>0</v>
      </c>
      <c r="AW21" s="41">
        <f t="shared" si="3"/>
        <v>0</v>
      </c>
    </row>
    <row r="22" spans="1:49">
      <c r="A22" s="1">
        <v>16</v>
      </c>
      <c r="B22" s="2"/>
      <c r="C22" s="3" t="s">
        <v>263</v>
      </c>
      <c r="D22" s="86">
        <v>40</v>
      </c>
      <c r="E22" s="86">
        <v>58</v>
      </c>
      <c r="F22" s="86">
        <v>29</v>
      </c>
      <c r="G22" s="86">
        <v>30</v>
      </c>
      <c r="H22" s="86">
        <v>45</v>
      </c>
      <c r="I22" s="86">
        <v>50</v>
      </c>
      <c r="J22" s="86">
        <v>40</v>
      </c>
      <c r="K22" s="86">
        <v>36</v>
      </c>
      <c r="L22" s="86">
        <v>20</v>
      </c>
      <c r="M22" s="86">
        <v>20</v>
      </c>
      <c r="N22" s="86">
        <v>50</v>
      </c>
      <c r="O22" s="86">
        <v>50</v>
      </c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>
        <f t="shared" si="0"/>
        <v>468</v>
      </c>
      <c r="AU22" s="47">
        <f t="shared" si="1"/>
        <v>0</v>
      </c>
      <c r="AV22" s="41">
        <f t="shared" si="2"/>
        <v>0</v>
      </c>
      <c r="AW22" s="41">
        <f t="shared" si="3"/>
        <v>0</v>
      </c>
    </row>
    <row r="23" spans="1:49">
      <c r="A23" s="1">
        <v>17</v>
      </c>
      <c r="B23" s="2"/>
      <c r="C23" s="3" t="s">
        <v>264</v>
      </c>
      <c r="D23" s="86">
        <v>40</v>
      </c>
      <c r="E23" s="86">
        <v>38</v>
      </c>
      <c r="F23" s="86">
        <v>24</v>
      </c>
      <c r="G23" s="86">
        <v>30</v>
      </c>
      <c r="H23" s="86">
        <v>36</v>
      </c>
      <c r="I23" s="86">
        <v>35</v>
      </c>
      <c r="J23" s="86">
        <v>40</v>
      </c>
      <c r="K23" s="86">
        <v>24</v>
      </c>
      <c r="L23" s="86">
        <v>20</v>
      </c>
      <c r="M23" s="86">
        <v>15</v>
      </c>
      <c r="N23" s="86">
        <v>38</v>
      </c>
      <c r="O23" s="86">
        <v>35</v>
      </c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>
        <f t="shared" si="0"/>
        <v>375</v>
      </c>
      <c r="AU23" s="47">
        <f t="shared" si="1"/>
        <v>0</v>
      </c>
      <c r="AV23" s="41">
        <f t="shared" si="2"/>
        <v>0</v>
      </c>
      <c r="AW23" s="41">
        <f t="shared" si="3"/>
        <v>0</v>
      </c>
    </row>
    <row r="24" spans="1:49" hidden="1">
      <c r="A24" s="1">
        <v>18</v>
      </c>
      <c r="B24" s="2"/>
      <c r="C24" s="3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9"/>
      <c r="AU24" s="47">
        <f t="shared" si="1"/>
        <v>0</v>
      </c>
      <c r="AV24" s="41">
        <f t="shared" si="2"/>
        <v>0</v>
      </c>
      <c r="AW24" s="41">
        <f t="shared" si="3"/>
        <v>0</v>
      </c>
    </row>
    <row r="25" spans="1:49" hidden="1">
      <c r="A25" s="1">
        <v>19</v>
      </c>
      <c r="B25" s="2"/>
      <c r="C25" s="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9"/>
      <c r="AU25" s="47">
        <f t="shared" si="1"/>
        <v>0</v>
      </c>
      <c r="AV25" s="41">
        <f t="shared" si="2"/>
        <v>0</v>
      </c>
      <c r="AW25" s="41">
        <f t="shared" si="3"/>
        <v>0</v>
      </c>
    </row>
    <row r="26" spans="1:49" hidden="1">
      <c r="A26" s="1">
        <v>20</v>
      </c>
      <c r="B26" s="2"/>
      <c r="C26" s="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9"/>
      <c r="AU26" s="47">
        <f t="shared" si="1"/>
        <v>0</v>
      </c>
      <c r="AV26" s="41">
        <f t="shared" si="2"/>
        <v>0</v>
      </c>
      <c r="AW26" s="41">
        <f t="shared" si="3"/>
        <v>0</v>
      </c>
    </row>
    <row r="27" spans="1:49" hidden="1">
      <c r="A27" s="1">
        <v>21</v>
      </c>
      <c r="B27" s="2"/>
      <c r="C27" s="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9"/>
      <c r="AU27" s="47">
        <f t="shared" si="1"/>
        <v>0</v>
      </c>
      <c r="AV27" s="41">
        <f t="shared" si="2"/>
        <v>0</v>
      </c>
      <c r="AW27" s="41">
        <f t="shared" si="3"/>
        <v>0</v>
      </c>
    </row>
    <row r="28" spans="1:49" hidden="1">
      <c r="A28" s="1">
        <v>22</v>
      </c>
      <c r="B28" s="2"/>
      <c r="C28" s="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9"/>
      <c r="AU28" s="47">
        <f t="shared" si="1"/>
        <v>0</v>
      </c>
      <c r="AV28" s="41">
        <f t="shared" si="2"/>
        <v>0</v>
      </c>
      <c r="AW28" s="41">
        <f t="shared" si="3"/>
        <v>0</v>
      </c>
    </row>
    <row r="29" spans="1:49" hidden="1">
      <c r="A29" s="1">
        <v>23</v>
      </c>
      <c r="B29" s="2"/>
      <c r="C29" s="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9"/>
      <c r="AU29" s="47">
        <f t="shared" si="1"/>
        <v>0</v>
      </c>
      <c r="AV29" s="41">
        <f t="shared" si="2"/>
        <v>0</v>
      </c>
      <c r="AW29" s="41">
        <f t="shared" si="3"/>
        <v>0</v>
      </c>
    </row>
    <row r="30" spans="1:49" hidden="1">
      <c r="A30" s="1">
        <v>24</v>
      </c>
      <c r="B30" s="2"/>
      <c r="C30" s="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9"/>
      <c r="AU30" s="47">
        <f t="shared" si="1"/>
        <v>0</v>
      </c>
      <c r="AV30" s="41">
        <f t="shared" si="2"/>
        <v>0</v>
      </c>
      <c r="AW30" s="41">
        <f t="shared" si="3"/>
        <v>0</v>
      </c>
    </row>
    <row r="31" spans="1:49" hidden="1">
      <c r="A31" s="1">
        <v>25</v>
      </c>
      <c r="B31" s="2"/>
      <c r="C31" s="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9"/>
      <c r="AU31" s="47">
        <f t="shared" si="1"/>
        <v>0</v>
      </c>
      <c r="AV31" s="41">
        <f t="shared" si="2"/>
        <v>0</v>
      </c>
      <c r="AW31" s="41">
        <f t="shared" si="3"/>
        <v>0</v>
      </c>
    </row>
    <row r="32" spans="1:49" hidden="1">
      <c r="A32" s="1">
        <v>26</v>
      </c>
      <c r="B32" s="2"/>
      <c r="C32" s="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9"/>
      <c r="AU32" s="47">
        <f t="shared" si="1"/>
        <v>0</v>
      </c>
      <c r="AV32" s="41">
        <f t="shared" si="2"/>
        <v>0</v>
      </c>
      <c r="AW32" s="41">
        <f t="shared" si="3"/>
        <v>0</v>
      </c>
    </row>
    <row r="33" spans="1:49" hidden="1">
      <c r="A33" s="1">
        <v>27</v>
      </c>
      <c r="B33" s="2"/>
      <c r="C33" s="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9"/>
      <c r="AU33" s="47">
        <f t="shared" si="1"/>
        <v>0</v>
      </c>
      <c r="AV33" s="41">
        <f t="shared" si="2"/>
        <v>0</v>
      </c>
      <c r="AW33" s="41">
        <f t="shared" si="3"/>
        <v>0</v>
      </c>
    </row>
    <row r="34" spans="1:49" hidden="1">
      <c r="A34" s="1">
        <v>28</v>
      </c>
      <c r="B34" s="2"/>
      <c r="C34" s="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9"/>
      <c r="AU34" s="47">
        <f t="shared" si="1"/>
        <v>0</v>
      </c>
      <c r="AV34" s="41">
        <f t="shared" si="2"/>
        <v>0</v>
      </c>
      <c r="AW34" s="41">
        <f t="shared" si="3"/>
        <v>0</v>
      </c>
    </row>
    <row r="35" spans="1:49" hidden="1">
      <c r="A35" s="1">
        <v>29</v>
      </c>
      <c r="B35" s="2"/>
      <c r="C35" s="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9"/>
      <c r="AU35" s="47">
        <f t="shared" si="1"/>
        <v>0</v>
      </c>
      <c r="AV35" s="41">
        <f t="shared" si="2"/>
        <v>0</v>
      </c>
      <c r="AW35" s="41">
        <f t="shared" si="3"/>
        <v>0</v>
      </c>
    </row>
    <row r="36" spans="1:49" hidden="1">
      <c r="A36" s="1">
        <v>30</v>
      </c>
      <c r="B36" s="2"/>
      <c r="C36" s="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9"/>
      <c r="AU36" s="47">
        <f t="shared" si="1"/>
        <v>0</v>
      </c>
      <c r="AV36" s="41">
        <f t="shared" si="2"/>
        <v>0</v>
      </c>
      <c r="AW36" s="41">
        <f t="shared" si="3"/>
        <v>0</v>
      </c>
    </row>
    <row r="37" spans="1:49" hidden="1">
      <c r="A37" s="1">
        <v>31</v>
      </c>
      <c r="B37" s="2"/>
      <c r="C37" s="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9"/>
      <c r="AU37" s="47">
        <f t="shared" si="1"/>
        <v>0</v>
      </c>
      <c r="AV37" s="41">
        <f t="shared" si="2"/>
        <v>0</v>
      </c>
      <c r="AW37" s="41">
        <f t="shared" si="3"/>
        <v>0</v>
      </c>
    </row>
    <row r="38" spans="1:49" hidden="1">
      <c r="A38" s="1">
        <v>32</v>
      </c>
      <c r="B38" s="2"/>
      <c r="C38" s="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9"/>
      <c r="AU38" s="47">
        <f t="shared" si="1"/>
        <v>0</v>
      </c>
      <c r="AV38" s="41">
        <f t="shared" si="2"/>
        <v>0</v>
      </c>
      <c r="AW38" s="41">
        <f t="shared" si="3"/>
        <v>0</v>
      </c>
    </row>
    <row r="39" spans="1:49" hidden="1">
      <c r="A39" s="1">
        <v>33</v>
      </c>
      <c r="B39" s="2"/>
      <c r="C39" s="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9"/>
      <c r="AU39" s="47">
        <f t="shared" si="1"/>
        <v>0</v>
      </c>
      <c r="AV39" s="41">
        <f t="shared" si="2"/>
        <v>0</v>
      </c>
      <c r="AW39" s="41">
        <f t="shared" si="3"/>
        <v>0</v>
      </c>
    </row>
    <row r="40" spans="1:49" hidden="1">
      <c r="A40" s="1">
        <v>34</v>
      </c>
      <c r="B40" s="2"/>
      <c r="C40" s="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9"/>
      <c r="AU40" s="47">
        <f t="shared" si="1"/>
        <v>0</v>
      </c>
      <c r="AV40" s="41">
        <f t="shared" si="2"/>
        <v>0</v>
      </c>
      <c r="AW40" s="41">
        <f t="shared" si="3"/>
        <v>0</v>
      </c>
    </row>
    <row r="41" spans="1:49" hidden="1">
      <c r="A41" s="1">
        <v>35</v>
      </c>
      <c r="B41" s="2"/>
      <c r="C41" s="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9"/>
      <c r="AU41" s="47">
        <f t="shared" si="1"/>
        <v>0</v>
      </c>
      <c r="AV41" s="41">
        <f t="shared" si="2"/>
        <v>0</v>
      </c>
      <c r="AW41" s="41">
        <f t="shared" si="3"/>
        <v>0</v>
      </c>
    </row>
    <row r="42" spans="1:49" hidden="1">
      <c r="A42" s="1">
        <v>36</v>
      </c>
      <c r="B42" s="2"/>
      <c r="C42" s="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9"/>
      <c r="AU42" s="47">
        <f t="shared" si="1"/>
        <v>0</v>
      </c>
      <c r="AV42" s="41">
        <f t="shared" si="2"/>
        <v>0</v>
      </c>
      <c r="AW42" s="41">
        <f t="shared" si="3"/>
        <v>0</v>
      </c>
    </row>
    <row r="43" spans="1:49" hidden="1">
      <c r="A43" s="1">
        <v>37</v>
      </c>
      <c r="B43" s="2"/>
      <c r="C43" s="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9"/>
      <c r="AU43" s="47">
        <f t="shared" si="1"/>
        <v>0</v>
      </c>
      <c r="AV43" s="41">
        <f t="shared" si="2"/>
        <v>0</v>
      </c>
      <c r="AW43" s="41">
        <f t="shared" si="3"/>
        <v>0</v>
      </c>
    </row>
    <row r="44" spans="1:49" hidden="1">
      <c r="A44" s="1">
        <v>38</v>
      </c>
      <c r="B44" s="2"/>
      <c r="C44" s="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9"/>
      <c r="AU44" s="47">
        <f t="shared" si="1"/>
        <v>0</v>
      </c>
      <c r="AV44" s="41">
        <f t="shared" si="2"/>
        <v>0</v>
      </c>
      <c r="AW44" s="41">
        <f t="shared" si="3"/>
        <v>0</v>
      </c>
    </row>
    <row r="45" spans="1:49" hidden="1">
      <c r="A45" s="1">
        <v>39</v>
      </c>
      <c r="B45" s="2"/>
      <c r="C45" s="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9"/>
      <c r="AU45" s="47">
        <f t="shared" si="1"/>
        <v>0</v>
      </c>
      <c r="AV45" s="41">
        <f t="shared" si="2"/>
        <v>0</v>
      </c>
      <c r="AW45" s="41">
        <f t="shared" si="3"/>
        <v>0</v>
      </c>
    </row>
    <row r="46" spans="1:49" hidden="1">
      <c r="A46" s="1">
        <v>40</v>
      </c>
      <c r="B46" s="2"/>
      <c r="C46" s="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9"/>
      <c r="AU46" s="47">
        <f t="shared" si="1"/>
        <v>0</v>
      </c>
      <c r="AV46" s="41">
        <f t="shared" si="2"/>
        <v>0</v>
      </c>
      <c r="AW46" s="41">
        <f t="shared" si="3"/>
        <v>0</v>
      </c>
    </row>
    <row r="47" spans="1:49" hidden="1">
      <c r="A47" s="1">
        <v>41</v>
      </c>
      <c r="B47" s="2"/>
      <c r="C47" s="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9"/>
      <c r="AU47" s="47">
        <f t="shared" si="1"/>
        <v>0</v>
      </c>
      <c r="AV47" s="41">
        <f t="shared" si="2"/>
        <v>0</v>
      </c>
      <c r="AW47" s="41">
        <f t="shared" si="3"/>
        <v>0</v>
      </c>
    </row>
    <row r="48" spans="1:49" hidden="1">
      <c r="A48" s="1">
        <v>42</v>
      </c>
      <c r="B48" s="2"/>
      <c r="C48" s="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9"/>
      <c r="AU48" s="47">
        <f t="shared" si="1"/>
        <v>0</v>
      </c>
      <c r="AV48" s="41">
        <f t="shared" si="2"/>
        <v>0</v>
      </c>
      <c r="AW48" s="41">
        <f t="shared" si="3"/>
        <v>0</v>
      </c>
    </row>
    <row r="49" spans="1:49" hidden="1">
      <c r="A49" s="1">
        <v>43</v>
      </c>
      <c r="B49" s="2"/>
      <c r="C49" s="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9"/>
      <c r="AU49" s="47">
        <f t="shared" si="1"/>
        <v>0</v>
      </c>
      <c r="AV49" s="41">
        <f t="shared" si="2"/>
        <v>0</v>
      </c>
      <c r="AW49" s="41">
        <f t="shared" si="3"/>
        <v>0</v>
      </c>
    </row>
    <row r="50" spans="1:49" hidden="1">
      <c r="A50" s="1">
        <v>44</v>
      </c>
      <c r="B50" s="2"/>
      <c r="C50" s="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9"/>
      <c r="AU50" s="47">
        <f t="shared" si="1"/>
        <v>0</v>
      </c>
      <c r="AV50" s="41">
        <f t="shared" si="2"/>
        <v>0</v>
      </c>
      <c r="AW50" s="41">
        <f t="shared" si="3"/>
        <v>0</v>
      </c>
    </row>
    <row r="51" spans="1:49" hidden="1">
      <c r="A51" s="1">
        <v>45</v>
      </c>
      <c r="B51" s="2"/>
      <c r="C51" s="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9"/>
      <c r="AU51" s="47">
        <f t="shared" si="1"/>
        <v>0</v>
      </c>
      <c r="AV51" s="41">
        <f t="shared" si="2"/>
        <v>0</v>
      </c>
      <c r="AW51" s="41">
        <f t="shared" si="3"/>
        <v>0</v>
      </c>
    </row>
    <row r="52" spans="1:49" hidden="1">
      <c r="A52" s="1">
        <v>46</v>
      </c>
      <c r="B52" s="2"/>
      <c r="C52" s="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9"/>
      <c r="AU52" s="47">
        <f t="shared" si="1"/>
        <v>0</v>
      </c>
      <c r="AV52" s="41">
        <f t="shared" si="2"/>
        <v>0</v>
      </c>
      <c r="AW52" s="41">
        <f t="shared" si="3"/>
        <v>0</v>
      </c>
    </row>
    <row r="53" spans="1:49" hidden="1">
      <c r="A53" s="1">
        <v>47</v>
      </c>
      <c r="B53" s="2"/>
      <c r="C53" s="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9"/>
      <c r="AU53" s="47">
        <f t="shared" si="1"/>
        <v>0</v>
      </c>
      <c r="AV53" s="41">
        <f t="shared" si="2"/>
        <v>0</v>
      </c>
      <c r="AW53" s="41">
        <f t="shared" si="3"/>
        <v>0</v>
      </c>
    </row>
    <row r="54" spans="1:49" hidden="1">
      <c r="A54" s="1">
        <v>48</v>
      </c>
      <c r="B54" s="2"/>
      <c r="C54" s="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9"/>
      <c r="AU54" s="47">
        <f t="shared" si="1"/>
        <v>0</v>
      </c>
      <c r="AV54" s="41">
        <f t="shared" si="2"/>
        <v>0</v>
      </c>
      <c r="AW54" s="41">
        <f t="shared" si="3"/>
        <v>0</v>
      </c>
    </row>
    <row r="55" spans="1:49" hidden="1">
      <c r="A55" s="1">
        <v>49</v>
      </c>
      <c r="B55" s="2"/>
      <c r="C55" s="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9"/>
      <c r="AU55" s="47">
        <f t="shared" si="1"/>
        <v>0</v>
      </c>
      <c r="AV55" s="41">
        <f t="shared" si="2"/>
        <v>0</v>
      </c>
      <c r="AW55" s="41">
        <f t="shared" si="3"/>
        <v>0</v>
      </c>
    </row>
    <row r="56" spans="1:49" hidden="1">
      <c r="A56" s="1">
        <v>50</v>
      </c>
      <c r="B56" s="2"/>
      <c r="C56" s="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9"/>
      <c r="AU56" s="47">
        <f t="shared" si="1"/>
        <v>0</v>
      </c>
      <c r="AV56" s="41">
        <f t="shared" si="2"/>
        <v>0</v>
      </c>
      <c r="AW56" s="41">
        <f t="shared" si="3"/>
        <v>0</v>
      </c>
    </row>
    <row r="57" spans="1:49" hidden="1">
      <c r="A57" s="1">
        <v>51</v>
      </c>
      <c r="B57" s="2"/>
      <c r="C57" s="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9"/>
      <c r="AU57" s="47">
        <f t="shared" si="1"/>
        <v>0</v>
      </c>
      <c r="AV57" s="41">
        <f t="shared" si="2"/>
        <v>0</v>
      </c>
      <c r="AW57" s="41">
        <f t="shared" si="3"/>
        <v>0</v>
      </c>
    </row>
    <row r="58" spans="1:49" hidden="1">
      <c r="A58" s="1">
        <v>52</v>
      </c>
      <c r="B58" s="2"/>
      <c r="C58" s="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9"/>
      <c r="AU58" s="47">
        <f t="shared" si="1"/>
        <v>0</v>
      </c>
      <c r="AV58" s="41">
        <f t="shared" si="2"/>
        <v>0</v>
      </c>
      <c r="AW58" s="41">
        <f t="shared" si="3"/>
        <v>0</v>
      </c>
    </row>
    <row r="59" spans="1:49" hidden="1">
      <c r="A59" s="1">
        <v>53</v>
      </c>
      <c r="B59" s="2"/>
      <c r="C59" s="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9"/>
      <c r="AU59" s="47">
        <f t="shared" si="1"/>
        <v>0</v>
      </c>
      <c r="AV59" s="41">
        <f t="shared" si="2"/>
        <v>0</v>
      </c>
      <c r="AW59" s="41">
        <f t="shared" si="3"/>
        <v>0</v>
      </c>
    </row>
    <row r="60" spans="1:49" hidden="1">
      <c r="A60" s="1">
        <v>54</v>
      </c>
      <c r="B60" s="2"/>
      <c r="C60" s="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9"/>
      <c r="AU60" s="47">
        <f t="shared" si="1"/>
        <v>0</v>
      </c>
      <c r="AV60" s="41">
        <f t="shared" si="2"/>
        <v>0</v>
      </c>
      <c r="AW60" s="41">
        <f t="shared" si="3"/>
        <v>0</v>
      </c>
    </row>
    <row r="61" spans="1:49" hidden="1">
      <c r="A61" s="1">
        <v>55</v>
      </c>
      <c r="B61" s="2"/>
      <c r="C61" s="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9"/>
      <c r="AU61" s="47">
        <f t="shared" si="1"/>
        <v>0</v>
      </c>
      <c r="AV61" s="41">
        <f t="shared" si="2"/>
        <v>0</v>
      </c>
      <c r="AW61" s="41">
        <f t="shared" si="3"/>
        <v>0</v>
      </c>
    </row>
    <row r="62" spans="1:49" hidden="1">
      <c r="A62" s="1">
        <v>56</v>
      </c>
      <c r="B62" s="2"/>
      <c r="C62" s="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9"/>
      <c r="AU62" s="47">
        <f t="shared" si="1"/>
        <v>0</v>
      </c>
      <c r="AV62" s="41">
        <f t="shared" si="2"/>
        <v>0</v>
      </c>
      <c r="AW62" s="41">
        <f t="shared" si="3"/>
        <v>0</v>
      </c>
    </row>
    <row r="63" spans="1:49" hidden="1">
      <c r="A63" s="1">
        <v>57</v>
      </c>
      <c r="B63" s="2"/>
      <c r="C63" s="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9"/>
      <c r="AU63" s="47">
        <f t="shared" si="1"/>
        <v>0</v>
      </c>
      <c r="AV63" s="41">
        <f t="shared" si="2"/>
        <v>0</v>
      </c>
      <c r="AW63" s="41">
        <f t="shared" si="3"/>
        <v>0</v>
      </c>
    </row>
    <row r="64" spans="1:49" hidden="1">
      <c r="A64" s="1">
        <v>58</v>
      </c>
      <c r="B64" s="2"/>
      <c r="C64" s="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9"/>
      <c r="AU64" s="47">
        <f t="shared" si="1"/>
        <v>0</v>
      </c>
      <c r="AV64" s="41">
        <f t="shared" si="2"/>
        <v>0</v>
      </c>
      <c r="AW64" s="41">
        <f t="shared" si="3"/>
        <v>0</v>
      </c>
    </row>
    <row r="65" spans="1:49" hidden="1">
      <c r="A65" s="1">
        <v>59</v>
      </c>
      <c r="B65" s="2"/>
      <c r="C65" s="3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9"/>
      <c r="AU65" s="47">
        <f t="shared" si="1"/>
        <v>0</v>
      </c>
      <c r="AV65" s="41">
        <f t="shared" si="2"/>
        <v>0</v>
      </c>
      <c r="AW65" s="41">
        <f t="shared" si="3"/>
        <v>0</v>
      </c>
    </row>
    <row r="66" spans="1:49" hidden="1">
      <c r="A66" s="1">
        <v>60</v>
      </c>
      <c r="B66" s="2"/>
      <c r="C66" s="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9"/>
      <c r="AU66" s="47">
        <f t="shared" si="1"/>
        <v>0</v>
      </c>
      <c r="AV66" s="41">
        <f t="shared" si="2"/>
        <v>0</v>
      </c>
      <c r="AW66" s="41">
        <f t="shared" si="3"/>
        <v>0</v>
      </c>
    </row>
    <row r="67" spans="1:49" hidden="1">
      <c r="A67" s="1">
        <v>61</v>
      </c>
      <c r="B67" s="2"/>
      <c r="C67" s="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9"/>
      <c r="AU67" s="47">
        <f t="shared" si="1"/>
        <v>0</v>
      </c>
      <c r="AV67" s="41">
        <f t="shared" si="2"/>
        <v>0</v>
      </c>
      <c r="AW67" s="41">
        <f t="shared" si="3"/>
        <v>0</v>
      </c>
    </row>
    <row r="68" spans="1:49" hidden="1">
      <c r="A68" s="1">
        <v>62</v>
      </c>
      <c r="B68" s="2"/>
      <c r="C68" s="3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9"/>
      <c r="AU68" s="47">
        <f t="shared" si="1"/>
        <v>0</v>
      </c>
      <c r="AV68" s="41">
        <f t="shared" si="2"/>
        <v>0</v>
      </c>
      <c r="AW68" s="41">
        <f t="shared" si="3"/>
        <v>0</v>
      </c>
    </row>
    <row r="69" spans="1:49" hidden="1">
      <c r="A69" s="1">
        <v>63</v>
      </c>
      <c r="B69" s="2"/>
      <c r="C69" s="3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9"/>
      <c r="AU69" s="47">
        <f t="shared" si="1"/>
        <v>0</v>
      </c>
      <c r="AV69" s="41">
        <f t="shared" si="2"/>
        <v>0</v>
      </c>
      <c r="AW69" s="41">
        <f t="shared" si="3"/>
        <v>0</v>
      </c>
    </row>
    <row r="70" spans="1:49" hidden="1">
      <c r="A70" s="1">
        <v>64</v>
      </c>
      <c r="B70" s="2"/>
      <c r="C70" s="3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9"/>
      <c r="AU70" s="47">
        <f t="shared" si="1"/>
        <v>0</v>
      </c>
      <c r="AV70" s="41">
        <f t="shared" si="2"/>
        <v>0</v>
      </c>
      <c r="AW70" s="41">
        <f t="shared" si="3"/>
        <v>0</v>
      </c>
    </row>
    <row r="71" spans="1:49" hidden="1">
      <c r="A71" s="1">
        <v>65</v>
      </c>
      <c r="B71" s="2"/>
      <c r="C71" s="3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9"/>
      <c r="AU71" s="47">
        <f t="shared" si="1"/>
        <v>0</v>
      </c>
      <c r="AV71" s="41">
        <f t="shared" si="2"/>
        <v>0</v>
      </c>
      <c r="AW71" s="41">
        <f t="shared" si="3"/>
        <v>0</v>
      </c>
    </row>
    <row r="72" spans="1:49" hidden="1">
      <c r="A72" s="1">
        <v>66</v>
      </c>
      <c r="B72" s="2"/>
      <c r="C72" s="3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9"/>
      <c r="AU72" s="47">
        <f t="shared" ref="AU72:AU135" si="4">COUNTIF($D72:$AS72,"Отл")</f>
        <v>0</v>
      </c>
      <c r="AV72" s="41">
        <f t="shared" ref="AV72:AV135" si="5">COUNTIF($D72:$AS72,"Хор")</f>
        <v>0</v>
      </c>
      <c r="AW72" s="41">
        <f t="shared" ref="AW72:AW135" si="6">COUNTIF($D72:$AS72,"Удв")</f>
        <v>0</v>
      </c>
    </row>
    <row r="73" spans="1:49" hidden="1">
      <c r="A73" s="1">
        <v>67</v>
      </c>
      <c r="B73" s="2"/>
      <c r="C73" s="3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9"/>
      <c r="AU73" s="47">
        <f t="shared" si="4"/>
        <v>0</v>
      </c>
      <c r="AV73" s="41">
        <f t="shared" si="5"/>
        <v>0</v>
      </c>
      <c r="AW73" s="41">
        <f t="shared" si="6"/>
        <v>0</v>
      </c>
    </row>
    <row r="74" spans="1:49" hidden="1">
      <c r="A74" s="1">
        <v>68</v>
      </c>
      <c r="B74" s="2"/>
      <c r="C74" s="3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9"/>
      <c r="AU74" s="47">
        <f t="shared" si="4"/>
        <v>0</v>
      </c>
      <c r="AV74" s="41">
        <f t="shared" si="5"/>
        <v>0</v>
      </c>
      <c r="AW74" s="41">
        <f t="shared" si="6"/>
        <v>0</v>
      </c>
    </row>
    <row r="75" spans="1:49" hidden="1">
      <c r="A75" s="1">
        <v>69</v>
      </c>
      <c r="B75" s="2"/>
      <c r="C75" s="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9"/>
      <c r="AU75" s="47">
        <f t="shared" si="4"/>
        <v>0</v>
      </c>
      <c r="AV75" s="41">
        <f t="shared" si="5"/>
        <v>0</v>
      </c>
      <c r="AW75" s="41">
        <f t="shared" si="6"/>
        <v>0</v>
      </c>
    </row>
    <row r="76" spans="1:49" hidden="1">
      <c r="A76" s="1">
        <v>70</v>
      </c>
      <c r="B76" s="2"/>
      <c r="C76" s="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9"/>
      <c r="AU76" s="47">
        <f t="shared" si="4"/>
        <v>0</v>
      </c>
      <c r="AV76" s="41">
        <f t="shared" si="5"/>
        <v>0</v>
      </c>
      <c r="AW76" s="41">
        <f t="shared" si="6"/>
        <v>0</v>
      </c>
    </row>
    <row r="77" spans="1:49" hidden="1">
      <c r="A77" s="1">
        <v>71</v>
      </c>
      <c r="B77" s="2"/>
      <c r="C77" s="3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9"/>
      <c r="AU77" s="47">
        <f t="shared" si="4"/>
        <v>0</v>
      </c>
      <c r="AV77" s="41">
        <f t="shared" si="5"/>
        <v>0</v>
      </c>
      <c r="AW77" s="41">
        <f t="shared" si="6"/>
        <v>0</v>
      </c>
    </row>
    <row r="78" spans="1:49" hidden="1">
      <c r="A78" s="1">
        <v>72</v>
      </c>
      <c r="B78" s="2"/>
      <c r="C78" s="3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9"/>
      <c r="AU78" s="47">
        <f t="shared" si="4"/>
        <v>0</v>
      </c>
      <c r="AV78" s="41">
        <f t="shared" si="5"/>
        <v>0</v>
      </c>
      <c r="AW78" s="41">
        <f t="shared" si="6"/>
        <v>0</v>
      </c>
    </row>
    <row r="79" spans="1:49" hidden="1">
      <c r="A79" s="1">
        <v>73</v>
      </c>
      <c r="B79" s="2"/>
      <c r="C79" s="3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9"/>
      <c r="AU79" s="47">
        <f t="shared" si="4"/>
        <v>0</v>
      </c>
      <c r="AV79" s="41">
        <f t="shared" si="5"/>
        <v>0</v>
      </c>
      <c r="AW79" s="41">
        <f t="shared" si="6"/>
        <v>0</v>
      </c>
    </row>
    <row r="80" spans="1:49" hidden="1">
      <c r="A80" s="1">
        <v>74</v>
      </c>
      <c r="B80" s="2"/>
      <c r="C80" s="3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9"/>
      <c r="AU80" s="47">
        <f t="shared" si="4"/>
        <v>0</v>
      </c>
      <c r="AV80" s="41">
        <f t="shared" si="5"/>
        <v>0</v>
      </c>
      <c r="AW80" s="41">
        <f t="shared" si="6"/>
        <v>0</v>
      </c>
    </row>
    <row r="81" spans="1:49" hidden="1">
      <c r="A81" s="1">
        <v>75</v>
      </c>
      <c r="B81" s="2"/>
      <c r="C81" s="3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9"/>
      <c r="AU81" s="47">
        <f t="shared" si="4"/>
        <v>0</v>
      </c>
      <c r="AV81" s="41">
        <f t="shared" si="5"/>
        <v>0</v>
      </c>
      <c r="AW81" s="41">
        <f t="shared" si="6"/>
        <v>0</v>
      </c>
    </row>
    <row r="82" spans="1:49" hidden="1">
      <c r="A82" s="1">
        <v>76</v>
      </c>
      <c r="B82" s="2"/>
      <c r="C82" s="3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9"/>
      <c r="AU82" s="47">
        <f t="shared" si="4"/>
        <v>0</v>
      </c>
      <c r="AV82" s="41">
        <f t="shared" si="5"/>
        <v>0</v>
      </c>
      <c r="AW82" s="41">
        <f t="shared" si="6"/>
        <v>0</v>
      </c>
    </row>
    <row r="83" spans="1:49" hidden="1">
      <c r="A83" s="1">
        <v>77</v>
      </c>
      <c r="B83" s="2"/>
      <c r="C83" s="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9"/>
      <c r="AU83" s="47">
        <f t="shared" si="4"/>
        <v>0</v>
      </c>
      <c r="AV83" s="41">
        <f t="shared" si="5"/>
        <v>0</v>
      </c>
      <c r="AW83" s="41">
        <f t="shared" si="6"/>
        <v>0</v>
      </c>
    </row>
    <row r="84" spans="1:49" hidden="1">
      <c r="A84" s="1">
        <v>78</v>
      </c>
      <c r="B84" s="2"/>
      <c r="C84" s="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9"/>
      <c r="AU84" s="47">
        <f t="shared" si="4"/>
        <v>0</v>
      </c>
      <c r="AV84" s="41">
        <f t="shared" si="5"/>
        <v>0</v>
      </c>
      <c r="AW84" s="41">
        <f t="shared" si="6"/>
        <v>0</v>
      </c>
    </row>
    <row r="85" spans="1:49" hidden="1">
      <c r="A85" s="1">
        <v>79</v>
      </c>
      <c r="B85" s="2"/>
      <c r="C85" s="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9"/>
      <c r="AU85" s="47">
        <f t="shared" si="4"/>
        <v>0</v>
      </c>
      <c r="AV85" s="41">
        <f t="shared" si="5"/>
        <v>0</v>
      </c>
      <c r="AW85" s="41">
        <f t="shared" si="6"/>
        <v>0</v>
      </c>
    </row>
    <row r="86" spans="1:49" hidden="1">
      <c r="A86" s="1">
        <v>80</v>
      </c>
      <c r="B86" s="2"/>
      <c r="C86" s="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9"/>
      <c r="AU86" s="47">
        <f t="shared" si="4"/>
        <v>0</v>
      </c>
      <c r="AV86" s="41">
        <f t="shared" si="5"/>
        <v>0</v>
      </c>
      <c r="AW86" s="41">
        <f t="shared" si="6"/>
        <v>0</v>
      </c>
    </row>
    <row r="87" spans="1:49" hidden="1">
      <c r="A87" s="1">
        <v>81</v>
      </c>
      <c r="B87" s="2"/>
      <c r="C87" s="3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9"/>
      <c r="AU87" s="47">
        <f t="shared" si="4"/>
        <v>0</v>
      </c>
      <c r="AV87" s="41">
        <f t="shared" si="5"/>
        <v>0</v>
      </c>
      <c r="AW87" s="41">
        <f t="shared" si="6"/>
        <v>0</v>
      </c>
    </row>
    <row r="88" spans="1:49" hidden="1">
      <c r="A88" s="1">
        <v>82</v>
      </c>
      <c r="B88" s="2"/>
      <c r="C88" s="3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9"/>
      <c r="AU88" s="47">
        <f t="shared" si="4"/>
        <v>0</v>
      </c>
      <c r="AV88" s="41">
        <f t="shared" si="5"/>
        <v>0</v>
      </c>
      <c r="AW88" s="41">
        <f t="shared" si="6"/>
        <v>0</v>
      </c>
    </row>
    <row r="89" spans="1:49" hidden="1">
      <c r="A89" s="1">
        <v>83</v>
      </c>
      <c r="B89" s="2"/>
      <c r="C89" s="3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9"/>
      <c r="AU89" s="47">
        <f t="shared" si="4"/>
        <v>0</v>
      </c>
      <c r="AV89" s="41">
        <f t="shared" si="5"/>
        <v>0</v>
      </c>
      <c r="AW89" s="41">
        <f t="shared" si="6"/>
        <v>0</v>
      </c>
    </row>
    <row r="90" spans="1:49" hidden="1">
      <c r="A90" s="1">
        <v>84</v>
      </c>
      <c r="B90" s="2"/>
      <c r="C90" s="3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9"/>
      <c r="AU90" s="47">
        <f t="shared" si="4"/>
        <v>0</v>
      </c>
      <c r="AV90" s="41">
        <f t="shared" si="5"/>
        <v>0</v>
      </c>
      <c r="AW90" s="41">
        <f t="shared" si="6"/>
        <v>0</v>
      </c>
    </row>
    <row r="91" spans="1:49" hidden="1">
      <c r="A91" s="1">
        <v>85</v>
      </c>
      <c r="B91" s="2"/>
      <c r="C91" s="3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9"/>
      <c r="AU91" s="47">
        <f t="shared" si="4"/>
        <v>0</v>
      </c>
      <c r="AV91" s="41">
        <f t="shared" si="5"/>
        <v>0</v>
      </c>
      <c r="AW91" s="41">
        <f t="shared" si="6"/>
        <v>0</v>
      </c>
    </row>
    <row r="92" spans="1:49" hidden="1">
      <c r="A92" s="1">
        <v>86</v>
      </c>
      <c r="B92" s="2"/>
      <c r="C92" s="3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9"/>
      <c r="AU92" s="47">
        <f t="shared" si="4"/>
        <v>0</v>
      </c>
      <c r="AV92" s="41">
        <f t="shared" si="5"/>
        <v>0</v>
      </c>
      <c r="AW92" s="41">
        <f t="shared" si="6"/>
        <v>0</v>
      </c>
    </row>
    <row r="93" spans="1:49" hidden="1">
      <c r="A93" s="1">
        <v>87</v>
      </c>
      <c r="B93" s="2"/>
      <c r="C93" s="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9"/>
      <c r="AU93" s="47">
        <f t="shared" si="4"/>
        <v>0</v>
      </c>
      <c r="AV93" s="41">
        <f t="shared" si="5"/>
        <v>0</v>
      </c>
      <c r="AW93" s="41">
        <f t="shared" si="6"/>
        <v>0</v>
      </c>
    </row>
    <row r="94" spans="1:49" hidden="1">
      <c r="A94" s="1">
        <v>88</v>
      </c>
      <c r="B94" s="2"/>
      <c r="C94" s="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9"/>
      <c r="AU94" s="47">
        <f t="shared" si="4"/>
        <v>0</v>
      </c>
      <c r="AV94" s="41">
        <f t="shared" si="5"/>
        <v>0</v>
      </c>
      <c r="AW94" s="41">
        <f t="shared" si="6"/>
        <v>0</v>
      </c>
    </row>
    <row r="95" spans="1:49" hidden="1">
      <c r="A95" s="1">
        <v>89</v>
      </c>
      <c r="B95" s="2"/>
      <c r="C95" s="3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9"/>
      <c r="AU95" s="47">
        <f t="shared" si="4"/>
        <v>0</v>
      </c>
      <c r="AV95" s="41">
        <f t="shared" si="5"/>
        <v>0</v>
      </c>
      <c r="AW95" s="41">
        <f t="shared" si="6"/>
        <v>0</v>
      </c>
    </row>
    <row r="96" spans="1:49" hidden="1">
      <c r="A96" s="1">
        <v>90</v>
      </c>
      <c r="B96" s="2"/>
      <c r="C96" s="3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9"/>
      <c r="AU96" s="47">
        <f t="shared" si="4"/>
        <v>0</v>
      </c>
      <c r="AV96" s="41">
        <f t="shared" si="5"/>
        <v>0</v>
      </c>
      <c r="AW96" s="41">
        <f t="shared" si="6"/>
        <v>0</v>
      </c>
    </row>
    <row r="97" spans="1:49" hidden="1">
      <c r="A97" s="1">
        <v>91</v>
      </c>
      <c r="B97" s="2"/>
      <c r="C97" s="3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9"/>
      <c r="AU97" s="47">
        <f t="shared" si="4"/>
        <v>0</v>
      </c>
      <c r="AV97" s="41">
        <f t="shared" si="5"/>
        <v>0</v>
      </c>
      <c r="AW97" s="41">
        <f t="shared" si="6"/>
        <v>0</v>
      </c>
    </row>
    <row r="98" spans="1:49" hidden="1">
      <c r="A98" s="1">
        <v>92</v>
      </c>
      <c r="B98" s="2"/>
      <c r="C98" s="3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9"/>
      <c r="AU98" s="47">
        <f t="shared" si="4"/>
        <v>0</v>
      </c>
      <c r="AV98" s="41">
        <f t="shared" si="5"/>
        <v>0</v>
      </c>
      <c r="AW98" s="41">
        <f t="shared" si="6"/>
        <v>0</v>
      </c>
    </row>
    <row r="99" spans="1:49" hidden="1">
      <c r="A99" s="1">
        <v>93</v>
      </c>
      <c r="B99" s="2"/>
      <c r="C99" s="3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9"/>
      <c r="AU99" s="47">
        <f t="shared" si="4"/>
        <v>0</v>
      </c>
      <c r="AV99" s="41">
        <f t="shared" si="5"/>
        <v>0</v>
      </c>
      <c r="AW99" s="41">
        <f t="shared" si="6"/>
        <v>0</v>
      </c>
    </row>
    <row r="100" spans="1:49" hidden="1">
      <c r="A100" s="1">
        <v>94</v>
      </c>
      <c r="B100" s="2"/>
      <c r="C100" s="3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9"/>
      <c r="AU100" s="47">
        <f t="shared" si="4"/>
        <v>0</v>
      </c>
      <c r="AV100" s="41">
        <f t="shared" si="5"/>
        <v>0</v>
      </c>
      <c r="AW100" s="41">
        <f t="shared" si="6"/>
        <v>0</v>
      </c>
    </row>
    <row r="101" spans="1:49" hidden="1">
      <c r="A101" s="1">
        <v>95</v>
      </c>
      <c r="B101" s="2"/>
      <c r="C101" s="3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9"/>
      <c r="AU101" s="47">
        <f t="shared" si="4"/>
        <v>0</v>
      </c>
      <c r="AV101" s="41">
        <f t="shared" si="5"/>
        <v>0</v>
      </c>
      <c r="AW101" s="41">
        <f t="shared" si="6"/>
        <v>0</v>
      </c>
    </row>
    <row r="102" spans="1:49" hidden="1">
      <c r="A102" s="1">
        <v>96</v>
      </c>
      <c r="B102" s="2"/>
      <c r="C102" s="3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9"/>
      <c r="AU102" s="47">
        <f t="shared" si="4"/>
        <v>0</v>
      </c>
      <c r="AV102" s="41">
        <f t="shared" si="5"/>
        <v>0</v>
      </c>
      <c r="AW102" s="41">
        <f t="shared" si="6"/>
        <v>0</v>
      </c>
    </row>
    <row r="103" spans="1:49" hidden="1">
      <c r="A103" s="1">
        <v>97</v>
      </c>
      <c r="B103" s="2"/>
      <c r="C103" s="3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12"/>
      <c r="AR103" s="8"/>
      <c r="AS103" s="8"/>
      <c r="AT103" s="9"/>
      <c r="AU103" s="47">
        <f t="shared" si="4"/>
        <v>0</v>
      </c>
      <c r="AV103" s="41">
        <f t="shared" si="5"/>
        <v>0</v>
      </c>
      <c r="AW103" s="41">
        <f t="shared" si="6"/>
        <v>0</v>
      </c>
    </row>
    <row r="104" spans="1:49" hidden="1">
      <c r="A104" s="1">
        <v>98</v>
      </c>
      <c r="B104" s="2"/>
      <c r="C104" s="3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9"/>
      <c r="AU104" s="47">
        <f t="shared" si="4"/>
        <v>0</v>
      </c>
      <c r="AV104" s="41">
        <f t="shared" si="5"/>
        <v>0</v>
      </c>
      <c r="AW104" s="41">
        <f t="shared" si="6"/>
        <v>0</v>
      </c>
    </row>
    <row r="105" spans="1:49" hidden="1">
      <c r="A105" s="1">
        <v>99</v>
      </c>
      <c r="B105" s="2"/>
      <c r="C105" s="3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9"/>
      <c r="AU105" s="47">
        <f t="shared" si="4"/>
        <v>0</v>
      </c>
      <c r="AV105" s="41">
        <f t="shared" si="5"/>
        <v>0</v>
      </c>
      <c r="AW105" s="41">
        <f t="shared" si="6"/>
        <v>0</v>
      </c>
    </row>
    <row r="106" spans="1:49" hidden="1">
      <c r="A106" s="1">
        <v>100</v>
      </c>
      <c r="B106" s="2"/>
      <c r="C106" s="3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9"/>
      <c r="AU106" s="47">
        <f t="shared" si="4"/>
        <v>0</v>
      </c>
      <c r="AV106" s="41">
        <f t="shared" si="5"/>
        <v>0</v>
      </c>
      <c r="AW106" s="41">
        <f t="shared" si="6"/>
        <v>0</v>
      </c>
    </row>
    <row r="107" spans="1:49" hidden="1">
      <c r="A107" s="1">
        <v>101</v>
      </c>
      <c r="B107" s="2"/>
      <c r="C107" s="3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9"/>
      <c r="AU107" s="47">
        <f t="shared" si="4"/>
        <v>0</v>
      </c>
      <c r="AV107" s="41">
        <f t="shared" si="5"/>
        <v>0</v>
      </c>
      <c r="AW107" s="41">
        <f t="shared" si="6"/>
        <v>0</v>
      </c>
    </row>
    <row r="108" spans="1:49" hidden="1">
      <c r="A108" s="1">
        <v>102</v>
      </c>
      <c r="B108" s="2"/>
      <c r="C108" s="3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9"/>
      <c r="AU108" s="47">
        <f t="shared" si="4"/>
        <v>0</v>
      </c>
      <c r="AV108" s="41">
        <f t="shared" si="5"/>
        <v>0</v>
      </c>
      <c r="AW108" s="41">
        <f t="shared" si="6"/>
        <v>0</v>
      </c>
    </row>
    <row r="109" spans="1:49" hidden="1">
      <c r="A109" s="1">
        <v>103</v>
      </c>
      <c r="B109" s="2"/>
      <c r="C109" s="3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9"/>
      <c r="AU109" s="47">
        <f t="shared" si="4"/>
        <v>0</v>
      </c>
      <c r="AV109" s="41">
        <f t="shared" si="5"/>
        <v>0</v>
      </c>
      <c r="AW109" s="41">
        <f t="shared" si="6"/>
        <v>0</v>
      </c>
    </row>
    <row r="110" spans="1:49" hidden="1">
      <c r="A110" s="1">
        <v>104</v>
      </c>
      <c r="B110" s="2"/>
      <c r="C110" s="3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9"/>
      <c r="AU110" s="47">
        <f t="shared" si="4"/>
        <v>0</v>
      </c>
      <c r="AV110" s="41">
        <f t="shared" si="5"/>
        <v>0</v>
      </c>
      <c r="AW110" s="41">
        <f t="shared" si="6"/>
        <v>0</v>
      </c>
    </row>
    <row r="111" spans="1:49" hidden="1">
      <c r="A111" s="1">
        <v>105</v>
      </c>
      <c r="B111" s="2"/>
      <c r="C111" s="3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9"/>
      <c r="AU111" s="47">
        <f t="shared" si="4"/>
        <v>0</v>
      </c>
      <c r="AV111" s="41">
        <f t="shared" si="5"/>
        <v>0</v>
      </c>
      <c r="AW111" s="41">
        <f t="shared" si="6"/>
        <v>0</v>
      </c>
    </row>
    <row r="112" spans="1:49" hidden="1">
      <c r="A112" s="1">
        <v>106</v>
      </c>
      <c r="B112" s="2"/>
      <c r="C112" s="3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9"/>
      <c r="AU112" s="47">
        <f t="shared" si="4"/>
        <v>0</v>
      </c>
      <c r="AV112" s="41">
        <f t="shared" si="5"/>
        <v>0</v>
      </c>
      <c r="AW112" s="41">
        <f t="shared" si="6"/>
        <v>0</v>
      </c>
    </row>
    <row r="113" spans="1:49" hidden="1">
      <c r="A113" s="1">
        <v>107</v>
      </c>
      <c r="B113" s="2"/>
      <c r="C113" s="3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9"/>
      <c r="AU113" s="47">
        <f t="shared" si="4"/>
        <v>0</v>
      </c>
      <c r="AV113" s="41">
        <f t="shared" si="5"/>
        <v>0</v>
      </c>
      <c r="AW113" s="41">
        <f t="shared" si="6"/>
        <v>0</v>
      </c>
    </row>
    <row r="114" spans="1:49" hidden="1">
      <c r="A114" s="1">
        <v>108</v>
      </c>
      <c r="B114" s="2"/>
      <c r="C114" s="3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9"/>
      <c r="AU114" s="47">
        <f t="shared" si="4"/>
        <v>0</v>
      </c>
      <c r="AV114" s="41">
        <f t="shared" si="5"/>
        <v>0</v>
      </c>
      <c r="AW114" s="41">
        <f t="shared" si="6"/>
        <v>0</v>
      </c>
    </row>
    <row r="115" spans="1:49" hidden="1">
      <c r="A115" s="1">
        <v>109</v>
      </c>
      <c r="B115" s="2"/>
      <c r="C115" s="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9"/>
      <c r="AU115" s="47">
        <f t="shared" si="4"/>
        <v>0</v>
      </c>
      <c r="AV115" s="41">
        <f t="shared" si="5"/>
        <v>0</v>
      </c>
      <c r="AW115" s="41">
        <f t="shared" si="6"/>
        <v>0</v>
      </c>
    </row>
    <row r="116" spans="1:49" hidden="1">
      <c r="A116" s="1">
        <v>110</v>
      </c>
      <c r="B116" s="2"/>
      <c r="C116" s="3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9"/>
      <c r="AU116" s="47">
        <f t="shared" si="4"/>
        <v>0</v>
      </c>
      <c r="AV116" s="41">
        <f t="shared" si="5"/>
        <v>0</v>
      </c>
      <c r="AW116" s="41">
        <f t="shared" si="6"/>
        <v>0</v>
      </c>
    </row>
    <row r="117" spans="1:49" hidden="1">
      <c r="A117" s="1">
        <v>111</v>
      </c>
      <c r="B117" s="2"/>
      <c r="C117" s="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9"/>
      <c r="AU117" s="47">
        <f t="shared" si="4"/>
        <v>0</v>
      </c>
      <c r="AV117" s="41">
        <f t="shared" si="5"/>
        <v>0</v>
      </c>
      <c r="AW117" s="41">
        <f t="shared" si="6"/>
        <v>0</v>
      </c>
    </row>
    <row r="118" spans="1:49" hidden="1">
      <c r="A118" s="1">
        <v>112</v>
      </c>
      <c r="B118" s="2"/>
      <c r="C118" s="3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9"/>
      <c r="AU118" s="47">
        <f t="shared" si="4"/>
        <v>0</v>
      </c>
      <c r="AV118" s="41">
        <f t="shared" si="5"/>
        <v>0</v>
      </c>
      <c r="AW118" s="41">
        <f t="shared" si="6"/>
        <v>0</v>
      </c>
    </row>
    <row r="119" spans="1:49" hidden="1">
      <c r="A119" s="1">
        <v>113</v>
      </c>
      <c r="B119" s="2"/>
      <c r="C119" s="3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9"/>
      <c r="AU119" s="47">
        <f t="shared" si="4"/>
        <v>0</v>
      </c>
      <c r="AV119" s="41">
        <f t="shared" si="5"/>
        <v>0</v>
      </c>
      <c r="AW119" s="41">
        <f t="shared" si="6"/>
        <v>0</v>
      </c>
    </row>
    <row r="120" spans="1:49" hidden="1">
      <c r="A120" s="1">
        <v>114</v>
      </c>
      <c r="B120" s="2"/>
      <c r="C120" s="3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9"/>
      <c r="AU120" s="47">
        <f t="shared" si="4"/>
        <v>0</v>
      </c>
      <c r="AV120" s="41">
        <f t="shared" si="5"/>
        <v>0</v>
      </c>
      <c r="AW120" s="41">
        <f t="shared" si="6"/>
        <v>0</v>
      </c>
    </row>
    <row r="121" spans="1:49" hidden="1">
      <c r="A121" s="1">
        <v>115</v>
      </c>
      <c r="B121" s="2"/>
      <c r="C121" s="3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9"/>
      <c r="AU121" s="47">
        <f t="shared" si="4"/>
        <v>0</v>
      </c>
      <c r="AV121" s="41">
        <f t="shared" si="5"/>
        <v>0</v>
      </c>
      <c r="AW121" s="41">
        <f t="shared" si="6"/>
        <v>0</v>
      </c>
    </row>
    <row r="122" spans="1:49" hidden="1">
      <c r="A122" s="1">
        <v>116</v>
      </c>
      <c r="B122" s="2"/>
      <c r="C122" s="3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9"/>
      <c r="AU122" s="47">
        <f t="shared" si="4"/>
        <v>0</v>
      </c>
      <c r="AV122" s="41">
        <f t="shared" si="5"/>
        <v>0</v>
      </c>
      <c r="AW122" s="41">
        <f t="shared" si="6"/>
        <v>0</v>
      </c>
    </row>
    <row r="123" spans="1:49" hidden="1">
      <c r="A123" s="1">
        <v>117</v>
      </c>
      <c r="B123" s="2"/>
      <c r="C123" s="3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9"/>
      <c r="AU123" s="47">
        <f t="shared" si="4"/>
        <v>0</v>
      </c>
      <c r="AV123" s="41">
        <f t="shared" si="5"/>
        <v>0</v>
      </c>
      <c r="AW123" s="41">
        <f t="shared" si="6"/>
        <v>0</v>
      </c>
    </row>
    <row r="124" spans="1:49" hidden="1">
      <c r="A124" s="1">
        <v>118</v>
      </c>
      <c r="B124" s="2"/>
      <c r="C124" s="3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9"/>
      <c r="AU124" s="47">
        <f t="shared" si="4"/>
        <v>0</v>
      </c>
      <c r="AV124" s="41">
        <f t="shared" si="5"/>
        <v>0</v>
      </c>
      <c r="AW124" s="41">
        <f t="shared" si="6"/>
        <v>0</v>
      </c>
    </row>
    <row r="125" spans="1:49" hidden="1">
      <c r="A125" s="1">
        <v>119</v>
      </c>
      <c r="B125" s="2"/>
      <c r="C125" s="3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9"/>
      <c r="AU125" s="47">
        <f t="shared" si="4"/>
        <v>0</v>
      </c>
      <c r="AV125" s="41">
        <f t="shared" si="5"/>
        <v>0</v>
      </c>
      <c r="AW125" s="41">
        <f t="shared" si="6"/>
        <v>0</v>
      </c>
    </row>
    <row r="126" spans="1:49" hidden="1">
      <c r="A126" s="1">
        <v>120</v>
      </c>
      <c r="B126" s="2"/>
      <c r="C126" s="3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9"/>
      <c r="AU126" s="47">
        <f t="shared" si="4"/>
        <v>0</v>
      </c>
      <c r="AV126" s="41">
        <f t="shared" si="5"/>
        <v>0</v>
      </c>
      <c r="AW126" s="41">
        <f t="shared" si="6"/>
        <v>0</v>
      </c>
    </row>
    <row r="127" spans="1:49" hidden="1">
      <c r="A127" s="1">
        <v>121</v>
      </c>
      <c r="B127" s="2"/>
      <c r="C127" s="3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9"/>
      <c r="AU127" s="47">
        <f t="shared" si="4"/>
        <v>0</v>
      </c>
      <c r="AV127" s="41">
        <f t="shared" si="5"/>
        <v>0</v>
      </c>
      <c r="AW127" s="41">
        <f t="shared" si="6"/>
        <v>0</v>
      </c>
    </row>
    <row r="128" spans="1:49" hidden="1">
      <c r="A128" s="1">
        <v>122</v>
      </c>
      <c r="B128" s="2"/>
      <c r="C128" s="3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9"/>
      <c r="AU128" s="47">
        <f t="shared" si="4"/>
        <v>0</v>
      </c>
      <c r="AV128" s="41">
        <f t="shared" si="5"/>
        <v>0</v>
      </c>
      <c r="AW128" s="41">
        <f t="shared" si="6"/>
        <v>0</v>
      </c>
    </row>
    <row r="129" spans="1:49" hidden="1">
      <c r="A129" s="1">
        <v>123</v>
      </c>
      <c r="B129" s="2"/>
      <c r="C129" s="3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9"/>
      <c r="AU129" s="47">
        <f t="shared" si="4"/>
        <v>0</v>
      </c>
      <c r="AV129" s="41">
        <f t="shared" si="5"/>
        <v>0</v>
      </c>
      <c r="AW129" s="41">
        <f t="shared" si="6"/>
        <v>0</v>
      </c>
    </row>
    <row r="130" spans="1:49" hidden="1">
      <c r="A130" s="1">
        <v>124</v>
      </c>
      <c r="B130" s="2"/>
      <c r="C130" s="3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9"/>
      <c r="AU130" s="47">
        <f t="shared" si="4"/>
        <v>0</v>
      </c>
      <c r="AV130" s="41">
        <f t="shared" si="5"/>
        <v>0</v>
      </c>
      <c r="AW130" s="41">
        <f t="shared" si="6"/>
        <v>0</v>
      </c>
    </row>
    <row r="131" spans="1:49" hidden="1">
      <c r="A131" s="1">
        <v>125</v>
      </c>
      <c r="B131" s="2"/>
      <c r="C131" s="3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9"/>
      <c r="AU131" s="47">
        <f t="shared" si="4"/>
        <v>0</v>
      </c>
      <c r="AV131" s="41">
        <f t="shared" si="5"/>
        <v>0</v>
      </c>
      <c r="AW131" s="41">
        <f t="shared" si="6"/>
        <v>0</v>
      </c>
    </row>
    <row r="132" spans="1:49" hidden="1">
      <c r="A132" s="1">
        <v>126</v>
      </c>
      <c r="B132" s="2"/>
      <c r="C132" s="3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9"/>
      <c r="AU132" s="47">
        <f t="shared" si="4"/>
        <v>0</v>
      </c>
      <c r="AV132" s="41">
        <f t="shared" si="5"/>
        <v>0</v>
      </c>
      <c r="AW132" s="41">
        <f t="shared" si="6"/>
        <v>0</v>
      </c>
    </row>
    <row r="133" spans="1:49" hidden="1">
      <c r="A133" s="1">
        <v>127</v>
      </c>
      <c r="B133" s="2"/>
      <c r="C133" s="3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9"/>
      <c r="AU133" s="47">
        <f t="shared" si="4"/>
        <v>0</v>
      </c>
      <c r="AV133" s="41">
        <f t="shared" si="5"/>
        <v>0</v>
      </c>
      <c r="AW133" s="41">
        <f t="shared" si="6"/>
        <v>0</v>
      </c>
    </row>
    <row r="134" spans="1:49" hidden="1">
      <c r="A134" s="1">
        <v>128</v>
      </c>
      <c r="B134" s="2"/>
      <c r="C134" s="3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9"/>
      <c r="AU134" s="47">
        <f t="shared" si="4"/>
        <v>0</v>
      </c>
      <c r="AV134" s="41">
        <f t="shared" si="5"/>
        <v>0</v>
      </c>
      <c r="AW134" s="41">
        <f t="shared" si="6"/>
        <v>0</v>
      </c>
    </row>
    <row r="135" spans="1:49" hidden="1">
      <c r="A135" s="1">
        <v>129</v>
      </c>
      <c r="B135" s="2"/>
      <c r="C135" s="3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9"/>
      <c r="AU135" s="47">
        <f t="shared" si="4"/>
        <v>0</v>
      </c>
      <c r="AV135" s="41">
        <f t="shared" si="5"/>
        <v>0</v>
      </c>
      <c r="AW135" s="41">
        <f t="shared" si="6"/>
        <v>0</v>
      </c>
    </row>
    <row r="136" spans="1:49" hidden="1">
      <c r="A136" s="1">
        <v>130</v>
      </c>
      <c r="B136" s="2"/>
      <c r="C136" s="3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9"/>
      <c r="AU136" s="47">
        <f t="shared" ref="AU136:AU154" si="7">COUNTIF($D136:$AS136,"Отл")</f>
        <v>0</v>
      </c>
      <c r="AV136" s="41">
        <f t="shared" ref="AV136:AV154" si="8">COUNTIF($D136:$AS136,"Хор")</f>
        <v>0</v>
      </c>
      <c r="AW136" s="41">
        <f t="shared" ref="AW136:AW154" si="9">COUNTIF($D136:$AS136,"Удв")</f>
        <v>0</v>
      </c>
    </row>
    <row r="137" spans="1:49" hidden="1">
      <c r="A137" s="1">
        <v>131</v>
      </c>
      <c r="B137" s="2"/>
      <c r="C137" s="3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9"/>
      <c r="AU137" s="47">
        <f t="shared" si="7"/>
        <v>0</v>
      </c>
      <c r="AV137" s="41">
        <f t="shared" si="8"/>
        <v>0</v>
      </c>
      <c r="AW137" s="41">
        <f t="shared" si="9"/>
        <v>0</v>
      </c>
    </row>
    <row r="138" spans="1:49" hidden="1">
      <c r="A138" s="1">
        <v>132</v>
      </c>
      <c r="B138" s="2"/>
      <c r="C138" s="3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9"/>
      <c r="AU138" s="47">
        <f t="shared" si="7"/>
        <v>0</v>
      </c>
      <c r="AV138" s="41">
        <f t="shared" si="8"/>
        <v>0</v>
      </c>
      <c r="AW138" s="41">
        <f t="shared" si="9"/>
        <v>0</v>
      </c>
    </row>
    <row r="139" spans="1:49" hidden="1">
      <c r="A139" s="1">
        <v>133</v>
      </c>
      <c r="B139" s="2"/>
      <c r="C139" s="3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9"/>
      <c r="AU139" s="47">
        <f t="shared" si="7"/>
        <v>0</v>
      </c>
      <c r="AV139" s="41">
        <f t="shared" si="8"/>
        <v>0</v>
      </c>
      <c r="AW139" s="41">
        <f t="shared" si="9"/>
        <v>0</v>
      </c>
    </row>
    <row r="140" spans="1:49" hidden="1">
      <c r="A140" s="1">
        <v>134</v>
      </c>
      <c r="B140" s="2"/>
      <c r="C140" s="3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9"/>
      <c r="AU140" s="47">
        <f t="shared" si="7"/>
        <v>0</v>
      </c>
      <c r="AV140" s="41">
        <f t="shared" si="8"/>
        <v>0</v>
      </c>
      <c r="AW140" s="41">
        <f t="shared" si="9"/>
        <v>0</v>
      </c>
    </row>
    <row r="141" spans="1:49" hidden="1">
      <c r="A141" s="1">
        <v>135</v>
      </c>
      <c r="B141" s="2"/>
      <c r="C141" s="3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9"/>
      <c r="AU141" s="47">
        <f t="shared" si="7"/>
        <v>0</v>
      </c>
      <c r="AV141" s="41">
        <f t="shared" si="8"/>
        <v>0</v>
      </c>
      <c r="AW141" s="41">
        <f t="shared" si="9"/>
        <v>0</v>
      </c>
    </row>
    <row r="142" spans="1:49" hidden="1">
      <c r="A142" s="1">
        <v>136</v>
      </c>
      <c r="B142" s="2"/>
      <c r="C142" s="3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9"/>
      <c r="AU142" s="47">
        <f t="shared" si="7"/>
        <v>0</v>
      </c>
      <c r="AV142" s="41">
        <f t="shared" si="8"/>
        <v>0</v>
      </c>
      <c r="AW142" s="41">
        <f t="shared" si="9"/>
        <v>0</v>
      </c>
    </row>
    <row r="143" spans="1:49" hidden="1">
      <c r="A143" s="1">
        <v>137</v>
      </c>
      <c r="B143" s="2"/>
      <c r="C143" s="3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9"/>
      <c r="AU143" s="47">
        <f t="shared" si="7"/>
        <v>0</v>
      </c>
      <c r="AV143" s="41">
        <f t="shared" si="8"/>
        <v>0</v>
      </c>
      <c r="AW143" s="41">
        <f t="shared" si="9"/>
        <v>0</v>
      </c>
    </row>
    <row r="144" spans="1:49" hidden="1">
      <c r="A144" s="1">
        <v>138</v>
      </c>
      <c r="B144" s="2"/>
      <c r="C144" s="3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9"/>
      <c r="AU144" s="47">
        <f t="shared" si="7"/>
        <v>0</v>
      </c>
      <c r="AV144" s="41">
        <f t="shared" si="8"/>
        <v>0</v>
      </c>
      <c r="AW144" s="41">
        <f t="shared" si="9"/>
        <v>0</v>
      </c>
    </row>
    <row r="145" spans="1:49" hidden="1">
      <c r="A145" s="1">
        <v>139</v>
      </c>
      <c r="B145" s="2"/>
      <c r="C145" s="3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9"/>
      <c r="AU145" s="47">
        <f t="shared" si="7"/>
        <v>0</v>
      </c>
      <c r="AV145" s="41">
        <f t="shared" si="8"/>
        <v>0</v>
      </c>
      <c r="AW145" s="41">
        <f t="shared" si="9"/>
        <v>0</v>
      </c>
    </row>
    <row r="146" spans="1:49" hidden="1">
      <c r="A146" s="1">
        <v>140</v>
      </c>
      <c r="B146" s="2"/>
      <c r="C146" s="3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9"/>
      <c r="AU146" s="47">
        <f t="shared" si="7"/>
        <v>0</v>
      </c>
      <c r="AV146" s="41">
        <f t="shared" si="8"/>
        <v>0</v>
      </c>
      <c r="AW146" s="41">
        <f t="shared" si="9"/>
        <v>0</v>
      </c>
    </row>
    <row r="147" spans="1:49" hidden="1">
      <c r="A147" s="1">
        <v>141</v>
      </c>
      <c r="B147" s="2"/>
      <c r="C147" s="3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9"/>
      <c r="AU147" s="47">
        <f t="shared" si="7"/>
        <v>0</v>
      </c>
      <c r="AV147" s="41">
        <f t="shared" si="8"/>
        <v>0</v>
      </c>
      <c r="AW147" s="41">
        <f t="shared" si="9"/>
        <v>0</v>
      </c>
    </row>
    <row r="148" spans="1:49" hidden="1">
      <c r="A148" s="1">
        <v>142</v>
      </c>
      <c r="B148" s="2"/>
      <c r="C148" s="3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9"/>
      <c r="AU148" s="47">
        <f t="shared" si="7"/>
        <v>0</v>
      </c>
      <c r="AV148" s="41">
        <f t="shared" si="8"/>
        <v>0</v>
      </c>
      <c r="AW148" s="41">
        <f t="shared" si="9"/>
        <v>0</v>
      </c>
    </row>
    <row r="149" spans="1:49" hidden="1">
      <c r="A149" s="1">
        <v>143</v>
      </c>
      <c r="B149" s="2"/>
      <c r="C149" s="3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9"/>
      <c r="AU149" s="47">
        <f t="shared" si="7"/>
        <v>0</v>
      </c>
      <c r="AV149" s="41">
        <f t="shared" si="8"/>
        <v>0</v>
      </c>
      <c r="AW149" s="41">
        <f t="shared" si="9"/>
        <v>0</v>
      </c>
    </row>
    <row r="150" spans="1:49" hidden="1">
      <c r="A150" s="1">
        <v>144</v>
      </c>
      <c r="B150" s="2"/>
      <c r="C150" s="3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9"/>
      <c r="AU150" s="47">
        <f t="shared" si="7"/>
        <v>0</v>
      </c>
      <c r="AV150" s="41">
        <f t="shared" si="8"/>
        <v>0</v>
      </c>
      <c r="AW150" s="41">
        <f t="shared" si="9"/>
        <v>0</v>
      </c>
    </row>
    <row r="151" spans="1:49" hidden="1">
      <c r="A151" s="1">
        <v>145</v>
      </c>
      <c r="B151" s="2"/>
      <c r="C151" s="3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9"/>
      <c r="AU151" s="47">
        <f t="shared" si="7"/>
        <v>0</v>
      </c>
      <c r="AV151" s="41">
        <f t="shared" si="8"/>
        <v>0</v>
      </c>
      <c r="AW151" s="41">
        <f t="shared" si="9"/>
        <v>0</v>
      </c>
    </row>
    <row r="152" spans="1:49" hidden="1">
      <c r="A152" s="1">
        <v>146</v>
      </c>
      <c r="B152" s="2"/>
      <c r="C152" s="3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9"/>
      <c r="AU152" s="47">
        <f t="shared" si="7"/>
        <v>0</v>
      </c>
      <c r="AV152" s="41">
        <f t="shared" si="8"/>
        <v>0</v>
      </c>
      <c r="AW152" s="41">
        <f t="shared" si="9"/>
        <v>0</v>
      </c>
    </row>
    <row r="153" spans="1:49" hidden="1">
      <c r="A153" s="1">
        <v>147</v>
      </c>
      <c r="B153" s="2"/>
      <c r="C153" s="3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9"/>
      <c r="AU153" s="47">
        <f t="shared" si="7"/>
        <v>0</v>
      </c>
      <c r="AV153" s="41">
        <f t="shared" si="8"/>
        <v>0</v>
      </c>
      <c r="AW153" s="41">
        <f t="shared" si="9"/>
        <v>0</v>
      </c>
    </row>
    <row r="154" spans="1:49" hidden="1">
      <c r="A154" s="1">
        <v>148</v>
      </c>
      <c r="B154" s="2"/>
      <c r="C154" s="3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13"/>
      <c r="AU154" s="47">
        <f t="shared" si="7"/>
        <v>0</v>
      </c>
      <c r="AV154" s="41">
        <f t="shared" si="8"/>
        <v>0</v>
      </c>
      <c r="AW154" s="41">
        <f t="shared" si="9"/>
        <v>0</v>
      </c>
    </row>
    <row r="155" spans="1:49" ht="43.5" customHeight="1" thickBot="1">
      <c r="A155" s="14"/>
      <c r="B155" s="15"/>
      <c r="C155" s="16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 t="e">
        <f>IF(SUM(P7:P154)&gt;0,AVERAGE(P7:P154),IF(#REF!="Да",COUNTIF(P7:P154,"Неуд")+COUNTIF(P7:P154,"Н/я")+COUNTIF(P7:P154,"Н/з"),0))</f>
        <v>#REF!</v>
      </c>
      <c r="Q155" s="17" t="e">
        <f>IF(SUM(Q7:Q154)&gt;0,AVERAGE(Q7:Q154),IF(#REF!="Да",COUNTIF(Q7:Q154,"Неуд")+COUNTIF(Q7:Q154,"Н/я")+COUNTIF(Q7:Q154,"Н/з"),0))</f>
        <v>#REF!</v>
      </c>
      <c r="R155" s="17" t="e">
        <f>IF(SUM(R7:R154)&gt;0,AVERAGE(R7:R154),IF(#REF!="Да",COUNTIF(R7:R154,"Неуд")+COUNTIF(R7:R154,"Н/я")+COUNTIF(R7:R154,"Н/з"),0))</f>
        <v>#REF!</v>
      </c>
      <c r="S155" s="17" t="e">
        <f>IF(SUM(S7:S154)&gt;0,AVERAGE(S7:S154),IF(#REF!="Да",COUNTIF(S7:S154,"Неуд")+COUNTIF(S7:S154,"Н/я")+COUNTIF(S7:S154,"Н/з"),0))</f>
        <v>#REF!</v>
      </c>
      <c r="T155" s="17" t="e">
        <f>IF(SUM(T7:T154)&gt;0,AVERAGE(T7:T154),IF(#REF!="Да",COUNTIF(T7:T154,"Неуд")+COUNTIF(T7:T154,"Н/я")+COUNTIF(T7:T154,"Н/з"),0))</f>
        <v>#REF!</v>
      </c>
      <c r="U155" s="17" t="e">
        <f>IF(SUM(U7:U154)&gt;0,AVERAGE(U7:U154),IF(#REF!="Да",COUNTIF(U7:U154,"Неуд")+COUNTIF(U7:U154,"Н/я")+COUNTIF(U7:U154,"Н/з"),0))</f>
        <v>#REF!</v>
      </c>
      <c r="V155" s="17" t="e">
        <f>IF(SUM(V7:V154)&gt;0,AVERAGE(V7:V154),IF(#REF!="Да",COUNTIF(V7:V154,"Неуд")+COUNTIF(V7:V154,"Н/я")+COUNTIF(V7:V154,"Н/з"),0))</f>
        <v>#REF!</v>
      </c>
      <c r="W155" s="17" t="e">
        <f>IF(SUM(W7:W154)&gt;0,AVERAGE(W7:W154),IF(#REF!="Да",COUNTIF(W7:W154,"Неуд")+COUNTIF(W7:W154,"Н/я")+COUNTIF(W7:W154,"Н/з"),0))</f>
        <v>#REF!</v>
      </c>
      <c r="X155" s="17" t="e">
        <f>IF(SUM(X7:X154)&gt;0,AVERAGE(X7:X154),IF(#REF!="Да",COUNTIF(X7:X154,"Неуд")+COUNTIF(X7:X154,"Н/я")+COUNTIF(X7:X154,"Н/з"),0))</f>
        <v>#REF!</v>
      </c>
      <c r="Y155" s="17" t="e">
        <f>IF(SUM(Y7:Y154)&gt;0,AVERAGE(Y7:Y154),IF(#REF!="Да",COUNTIF(Y7:Y154,"Неуд")+COUNTIF(Y7:Y154,"Н/я")+COUNTIF(Y7:Y154,"Н/з"),0))</f>
        <v>#REF!</v>
      </c>
      <c r="Z155" s="17" t="e">
        <f>IF(SUM(Z7:Z154)&gt;0,AVERAGE(Z7:Z154),IF(#REF!="Да",COUNTIF(Z7:Z154,"Неуд")+COUNTIF(Z7:Z154,"Н/я")+COUNTIF(Z7:Z154,"Н/з"),0))</f>
        <v>#REF!</v>
      </c>
      <c r="AA155" s="17" t="e">
        <f>IF(SUM(AA7:AA154)&gt;0,AVERAGE(AA7:AA154),IF(#REF!="Да",COUNTIF(AA7:AA154,"Неуд")+COUNTIF(AA7:AA154,"Н/я")+COUNTIF(AA7:AA154,"Н/з"),0))</f>
        <v>#REF!</v>
      </c>
      <c r="AB155" s="17" t="e">
        <f>IF(SUM(AB7:AB154)&gt;0,AVERAGE(AB7:AB154),IF(#REF!="Да",COUNTIF(AB7:AB154,"Неуд")+COUNTIF(AB7:AB154,"Н/я")+COUNTIF(AB7:AB154,"Н/з"),0))</f>
        <v>#REF!</v>
      </c>
      <c r="AC155" s="17" t="e">
        <f>IF(SUM(AC7:AC154)&gt;0,AVERAGE(AC7:AC154),IF(#REF!="Да",COUNTIF(AC7:AC154,"Неуд")+COUNTIF(AC7:AC154,"Н/я")+COUNTIF(AC7:AC154,"Н/з"),0))</f>
        <v>#REF!</v>
      </c>
      <c r="AD155" s="17" t="e">
        <f>IF(SUM(AD7:AD154)&gt;0,AVERAGE(AD7:AD154),IF(#REF!="Да",COUNTIF(AD7:AD154,"Неуд")+COUNTIF(AD7:AD154,"Н/я")+COUNTIF(AD7:AD154,"Н/з"),0))</f>
        <v>#REF!</v>
      </c>
      <c r="AE155" s="17" t="e">
        <f>IF(SUM(AE7:AE154)&gt;0,AVERAGE(AE7:AE154),IF(#REF!="Да",COUNTIF(AE7:AE154,"Неуд")+COUNTIF(AE7:AE154,"Н/я")+COUNTIF(AE7:AE154,"Н/з"),0))</f>
        <v>#REF!</v>
      </c>
      <c r="AF155" s="17" t="e">
        <f>IF(SUM(AF7:AF154)&gt;0,AVERAGE(AF7:AF154),IF(#REF!="Да",COUNTIF(AF7:AF154,"Неуд")+COUNTIF(AF7:AF154,"Н/я")+COUNTIF(AF7:AF154,"Н/з"),0))</f>
        <v>#REF!</v>
      </c>
      <c r="AG155" s="17" t="e">
        <f>IF(SUM(AG7:AG154)&gt;0,AVERAGE(AG7:AG154),IF(#REF!="Да",COUNTIF(AG7:AG154,"Неуд")+COUNTIF(AG7:AG154,"Н/я")+COUNTIF(AG7:AG154,"Н/з"),0))</f>
        <v>#REF!</v>
      </c>
      <c r="AH155" s="17" t="e">
        <f>IF(SUM(AH7:AH154)&gt;0,AVERAGE(AH7:AH154),IF(#REF!="Да",COUNTIF(AH7:AH154,"Неуд")+COUNTIF(AH7:AH154,"Н/я")+COUNTIF(AH7:AH154,"Н/з"),0))</f>
        <v>#REF!</v>
      </c>
      <c r="AI155" s="17" t="e">
        <f>IF(SUM(AI7:AI154)&gt;0,AVERAGE(AI7:AI154),IF(#REF!="Да",COUNTIF(AI7:AI154,"Неуд")+COUNTIF(AI7:AI154,"Н/я")+COUNTIF(AI7:AI154,"Н/з"),0))</f>
        <v>#REF!</v>
      </c>
      <c r="AJ155" s="17" t="e">
        <f>IF(SUM(AJ7:AJ154)&gt;0,AVERAGE(AJ7:AJ154),IF(#REF!="Да",COUNTIF(AJ7:AJ154,"Неуд")+COUNTIF(AJ7:AJ154,"Н/я")+COUNTIF(AJ7:AJ154,"Н/з"),0))</f>
        <v>#REF!</v>
      </c>
      <c r="AK155" s="17" t="e">
        <f>IF(SUM(AK7:AK154)&gt;0,AVERAGE(AK7:AK154),IF(#REF!="Да",COUNTIF(AK7:AK154,"Неуд")+COUNTIF(AK7:AK154,"Н/я")+COUNTIF(AK7:AK154,"Н/з"),0))</f>
        <v>#REF!</v>
      </c>
      <c r="AL155" s="17" t="e">
        <f>IF(SUM(AL7:AL154)&gt;0,AVERAGE(AL7:AL154),IF(#REF!="Да",COUNTIF(AL7:AL154,"Неуд")+COUNTIF(AL7:AL154,"Н/я")+COUNTIF(AL7:AL154,"Н/з"),0))</f>
        <v>#REF!</v>
      </c>
      <c r="AM155" s="17" t="e">
        <f>IF(SUM(AM7:AM154)&gt;0,AVERAGE(AM7:AM154),IF(#REF!="Да",COUNTIF(AM7:AM154,"Неуд")+COUNTIF(AM7:AM154,"Н/я")+COUNTIF(AM7:AM154,"Н/з"),0))</f>
        <v>#REF!</v>
      </c>
      <c r="AN155" s="17" t="e">
        <f>IF(SUM(AN7:AN154)&gt;0,AVERAGE(AN7:AN154),IF(#REF!="Да",COUNTIF(AN7:AN154,"Неуд")+COUNTIF(AN7:AN154,"Н/я")+COUNTIF(AN7:AN154,"Н/з"),0))</f>
        <v>#REF!</v>
      </c>
      <c r="AO155" s="17" t="e">
        <f>IF(SUM(AO7:AO154)&gt;0,AVERAGE(AO7:AO154),IF(#REF!="Да",COUNTIF(AO7:AO154,"Неуд")+COUNTIF(AO7:AO154,"Н/я")+COUNTIF(AO7:AO154,"Н/з"),0))</f>
        <v>#REF!</v>
      </c>
      <c r="AP155" s="17" t="e">
        <f>IF(SUM(AP7:AP154)&gt;0,AVERAGE(AP7:AP154),IF(#REF!="Да",COUNTIF(AP7:AP154,"Неуд")+COUNTIF(AP7:AP154,"Н/я")+COUNTIF(AP7:AP154,"Н/з"),0))</f>
        <v>#REF!</v>
      </c>
      <c r="AQ155" s="17" t="e">
        <f>IF(SUM(AQ7:AQ154)&gt;0,AVERAGE(AQ7:AQ154),IF(#REF!="Да",COUNTIF(AQ7:AQ154,"Неуд")+COUNTIF(AQ7:AQ154,"Н/я")+COUNTIF(AQ7:AQ154,"Н/з"),0))</f>
        <v>#REF!</v>
      </c>
      <c r="AR155" s="17" t="e">
        <f>IF(SUM(AR7:AR154)&gt;0,AVERAGE(AR7:AR154),IF(#REF!="Да",COUNTIF(AR7:AR154,"Неуд")+COUNTIF(AR7:AR154,"Н/я")+COUNTIF(AR7:AR154,"Н/з"),0))</f>
        <v>#REF!</v>
      </c>
      <c r="AS155" s="17" t="e">
        <f>IF(SUM(AS7:AS154)&gt;0,AVERAGE(AS7:AS154),IF(#REF!="Да",COUNTIF(AS7:AS154,"Неуд")+COUNTIF(AS7:AS154,"Н/я")+COUNTIF(AS7:AS154,"Н/з"),0))</f>
        <v>#REF!</v>
      </c>
      <c r="AT155" s="18"/>
    </row>
  </sheetData>
  <mergeCells count="5">
    <mergeCell ref="B3:C3"/>
    <mergeCell ref="B4:C4"/>
    <mergeCell ref="B5:C5"/>
    <mergeCell ref="B6:C6"/>
    <mergeCell ref="D6:AS6"/>
  </mergeCells>
  <conditionalFormatting sqref="D7:AS154">
    <cfRule type="expression" dxfId="5" priority="1" stopIfTrue="1">
      <formula>AND(#REF!="Да",D7="Н/з")</formula>
    </cfRule>
    <cfRule type="expression" dxfId="4" priority="2" stopIfTrue="1">
      <formula>AND(#REF!="Да",D7="Неуд")</formula>
    </cfRule>
    <cfRule type="expression" dxfId="3" priority="3" stopIfTrue="1">
      <formula>AND(#REF!="Да",D7="Н/я")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V155"/>
  <sheetViews>
    <sheetView workbookViewId="0">
      <selection activeCell="BG18" sqref="BG18"/>
    </sheetView>
  </sheetViews>
  <sheetFormatPr defaultRowHeight="11.25"/>
  <cols>
    <col min="1" max="1" width="3.7109375" style="21" customWidth="1"/>
    <col min="2" max="2" width="10.42578125" style="23" customWidth="1"/>
    <col min="3" max="3" width="6.28515625" style="23" customWidth="1"/>
    <col min="4" max="4" width="6.42578125" style="23" customWidth="1"/>
    <col min="5" max="6" width="7.28515625" style="23" customWidth="1"/>
    <col min="7" max="9" width="7" style="23" customWidth="1"/>
    <col min="10" max="12" width="7.28515625" style="23" customWidth="1"/>
    <col min="13" max="13" width="6.42578125" style="23" customWidth="1"/>
    <col min="14" max="14" width="7" style="23" customWidth="1"/>
    <col min="15" max="17" width="3.42578125" style="23" hidden="1" customWidth="1"/>
    <col min="18" max="22" width="4" style="23" hidden="1" customWidth="1"/>
    <col min="23" max="26" width="3.42578125" style="23" hidden="1" customWidth="1"/>
    <col min="27" max="29" width="4" style="23" hidden="1" customWidth="1"/>
    <col min="30" max="33" width="3.42578125" style="23" hidden="1" customWidth="1"/>
    <col min="34" max="44" width="4" style="23" hidden="1" customWidth="1"/>
    <col min="45" max="45" width="7.140625" style="23" customWidth="1"/>
    <col min="46" max="48" width="9.140625" style="23" hidden="1" customWidth="1"/>
    <col min="49" max="254" width="9.140625" style="23"/>
    <col min="255" max="255" width="3.7109375" style="23" customWidth="1"/>
    <col min="256" max="256" width="17.5703125" style="23" customWidth="1"/>
    <col min="257" max="257" width="4.28515625" style="23" customWidth="1"/>
    <col min="258" max="258" width="10.42578125" style="23" customWidth="1"/>
    <col min="259" max="259" width="6.28515625" style="23" customWidth="1"/>
    <col min="260" max="260" width="6.42578125" style="23" customWidth="1"/>
    <col min="261" max="262" width="7.28515625" style="23" customWidth="1"/>
    <col min="263" max="265" width="7" style="23" customWidth="1"/>
    <col min="266" max="268" width="7.28515625" style="23" customWidth="1"/>
    <col min="269" max="269" width="6.42578125" style="23" customWidth="1"/>
    <col min="270" max="270" width="7" style="23" customWidth="1"/>
    <col min="271" max="300" width="0" style="23" hidden="1" customWidth="1"/>
    <col min="301" max="301" width="7.140625" style="23" customWidth="1"/>
    <col min="302" max="304" width="0" style="23" hidden="1" customWidth="1"/>
    <col min="305" max="510" width="9.140625" style="23"/>
    <col min="511" max="511" width="3.7109375" style="23" customWidth="1"/>
    <col min="512" max="512" width="17.5703125" style="23" customWidth="1"/>
    <col min="513" max="513" width="4.28515625" style="23" customWidth="1"/>
    <col min="514" max="514" width="10.42578125" style="23" customWidth="1"/>
    <col min="515" max="515" width="6.28515625" style="23" customWidth="1"/>
    <col min="516" max="516" width="6.42578125" style="23" customWidth="1"/>
    <col min="517" max="518" width="7.28515625" style="23" customWidth="1"/>
    <col min="519" max="521" width="7" style="23" customWidth="1"/>
    <col min="522" max="524" width="7.28515625" style="23" customWidth="1"/>
    <col min="525" max="525" width="6.42578125" style="23" customWidth="1"/>
    <col min="526" max="526" width="7" style="23" customWidth="1"/>
    <col min="527" max="556" width="0" style="23" hidden="1" customWidth="1"/>
    <col min="557" max="557" width="7.140625" style="23" customWidth="1"/>
    <col min="558" max="560" width="0" style="23" hidden="1" customWidth="1"/>
    <col min="561" max="766" width="9.140625" style="23"/>
    <col min="767" max="767" width="3.7109375" style="23" customWidth="1"/>
    <col min="768" max="768" width="17.5703125" style="23" customWidth="1"/>
    <col min="769" max="769" width="4.28515625" style="23" customWidth="1"/>
    <col min="770" max="770" width="10.42578125" style="23" customWidth="1"/>
    <col min="771" max="771" width="6.28515625" style="23" customWidth="1"/>
    <col min="772" max="772" width="6.42578125" style="23" customWidth="1"/>
    <col min="773" max="774" width="7.28515625" style="23" customWidth="1"/>
    <col min="775" max="777" width="7" style="23" customWidth="1"/>
    <col min="778" max="780" width="7.28515625" style="23" customWidth="1"/>
    <col min="781" max="781" width="6.42578125" style="23" customWidth="1"/>
    <col min="782" max="782" width="7" style="23" customWidth="1"/>
    <col min="783" max="812" width="0" style="23" hidden="1" customWidth="1"/>
    <col min="813" max="813" width="7.140625" style="23" customWidth="1"/>
    <col min="814" max="816" width="0" style="23" hidden="1" customWidth="1"/>
    <col min="817" max="1022" width="9.140625" style="23"/>
    <col min="1023" max="1023" width="3.7109375" style="23" customWidth="1"/>
    <col min="1024" max="1024" width="17.5703125" style="23" customWidth="1"/>
    <col min="1025" max="1025" width="4.28515625" style="23" customWidth="1"/>
    <col min="1026" max="1026" width="10.42578125" style="23" customWidth="1"/>
    <col min="1027" max="1027" width="6.28515625" style="23" customWidth="1"/>
    <col min="1028" max="1028" width="6.42578125" style="23" customWidth="1"/>
    <col min="1029" max="1030" width="7.28515625" style="23" customWidth="1"/>
    <col min="1031" max="1033" width="7" style="23" customWidth="1"/>
    <col min="1034" max="1036" width="7.28515625" style="23" customWidth="1"/>
    <col min="1037" max="1037" width="6.42578125" style="23" customWidth="1"/>
    <col min="1038" max="1038" width="7" style="23" customWidth="1"/>
    <col min="1039" max="1068" width="0" style="23" hidden="1" customWidth="1"/>
    <col min="1069" max="1069" width="7.140625" style="23" customWidth="1"/>
    <col min="1070" max="1072" width="0" style="23" hidden="1" customWidth="1"/>
    <col min="1073" max="1278" width="9.140625" style="23"/>
    <col min="1279" max="1279" width="3.7109375" style="23" customWidth="1"/>
    <col min="1280" max="1280" width="17.5703125" style="23" customWidth="1"/>
    <col min="1281" max="1281" width="4.28515625" style="23" customWidth="1"/>
    <col min="1282" max="1282" width="10.42578125" style="23" customWidth="1"/>
    <col min="1283" max="1283" width="6.28515625" style="23" customWidth="1"/>
    <col min="1284" max="1284" width="6.42578125" style="23" customWidth="1"/>
    <col min="1285" max="1286" width="7.28515625" style="23" customWidth="1"/>
    <col min="1287" max="1289" width="7" style="23" customWidth="1"/>
    <col min="1290" max="1292" width="7.28515625" style="23" customWidth="1"/>
    <col min="1293" max="1293" width="6.42578125" style="23" customWidth="1"/>
    <col min="1294" max="1294" width="7" style="23" customWidth="1"/>
    <col min="1295" max="1324" width="0" style="23" hidden="1" customWidth="1"/>
    <col min="1325" max="1325" width="7.140625" style="23" customWidth="1"/>
    <col min="1326" max="1328" width="0" style="23" hidden="1" customWidth="1"/>
    <col min="1329" max="1534" width="9.140625" style="23"/>
    <col min="1535" max="1535" width="3.7109375" style="23" customWidth="1"/>
    <col min="1536" max="1536" width="17.5703125" style="23" customWidth="1"/>
    <col min="1537" max="1537" width="4.28515625" style="23" customWidth="1"/>
    <col min="1538" max="1538" width="10.42578125" style="23" customWidth="1"/>
    <col min="1539" max="1539" width="6.28515625" style="23" customWidth="1"/>
    <col min="1540" max="1540" width="6.42578125" style="23" customWidth="1"/>
    <col min="1541" max="1542" width="7.28515625" style="23" customWidth="1"/>
    <col min="1543" max="1545" width="7" style="23" customWidth="1"/>
    <col min="1546" max="1548" width="7.28515625" style="23" customWidth="1"/>
    <col min="1549" max="1549" width="6.42578125" style="23" customWidth="1"/>
    <col min="1550" max="1550" width="7" style="23" customWidth="1"/>
    <col min="1551" max="1580" width="0" style="23" hidden="1" customWidth="1"/>
    <col min="1581" max="1581" width="7.140625" style="23" customWidth="1"/>
    <col min="1582" max="1584" width="0" style="23" hidden="1" customWidth="1"/>
    <col min="1585" max="1790" width="9.140625" style="23"/>
    <col min="1791" max="1791" width="3.7109375" style="23" customWidth="1"/>
    <col min="1792" max="1792" width="17.5703125" style="23" customWidth="1"/>
    <col min="1793" max="1793" width="4.28515625" style="23" customWidth="1"/>
    <col min="1794" max="1794" width="10.42578125" style="23" customWidth="1"/>
    <col min="1795" max="1795" width="6.28515625" style="23" customWidth="1"/>
    <col min="1796" max="1796" width="6.42578125" style="23" customWidth="1"/>
    <col min="1797" max="1798" width="7.28515625" style="23" customWidth="1"/>
    <col min="1799" max="1801" width="7" style="23" customWidth="1"/>
    <col min="1802" max="1804" width="7.28515625" style="23" customWidth="1"/>
    <col min="1805" max="1805" width="6.42578125" style="23" customWidth="1"/>
    <col min="1806" max="1806" width="7" style="23" customWidth="1"/>
    <col min="1807" max="1836" width="0" style="23" hidden="1" customWidth="1"/>
    <col min="1837" max="1837" width="7.140625" style="23" customWidth="1"/>
    <col min="1838" max="1840" width="0" style="23" hidden="1" customWidth="1"/>
    <col min="1841" max="2046" width="9.140625" style="23"/>
    <col min="2047" max="2047" width="3.7109375" style="23" customWidth="1"/>
    <col min="2048" max="2048" width="17.5703125" style="23" customWidth="1"/>
    <col min="2049" max="2049" width="4.28515625" style="23" customWidth="1"/>
    <col min="2050" max="2050" width="10.42578125" style="23" customWidth="1"/>
    <col min="2051" max="2051" width="6.28515625" style="23" customWidth="1"/>
    <col min="2052" max="2052" width="6.42578125" style="23" customWidth="1"/>
    <col min="2053" max="2054" width="7.28515625" style="23" customWidth="1"/>
    <col min="2055" max="2057" width="7" style="23" customWidth="1"/>
    <col min="2058" max="2060" width="7.28515625" style="23" customWidth="1"/>
    <col min="2061" max="2061" width="6.42578125" style="23" customWidth="1"/>
    <col min="2062" max="2062" width="7" style="23" customWidth="1"/>
    <col min="2063" max="2092" width="0" style="23" hidden="1" customWidth="1"/>
    <col min="2093" max="2093" width="7.140625" style="23" customWidth="1"/>
    <col min="2094" max="2096" width="0" style="23" hidden="1" customWidth="1"/>
    <col min="2097" max="2302" width="9.140625" style="23"/>
    <col min="2303" max="2303" width="3.7109375" style="23" customWidth="1"/>
    <col min="2304" max="2304" width="17.5703125" style="23" customWidth="1"/>
    <col min="2305" max="2305" width="4.28515625" style="23" customWidth="1"/>
    <col min="2306" max="2306" width="10.42578125" style="23" customWidth="1"/>
    <col min="2307" max="2307" width="6.28515625" style="23" customWidth="1"/>
    <col min="2308" max="2308" width="6.42578125" style="23" customWidth="1"/>
    <col min="2309" max="2310" width="7.28515625" style="23" customWidth="1"/>
    <col min="2311" max="2313" width="7" style="23" customWidth="1"/>
    <col min="2314" max="2316" width="7.28515625" style="23" customWidth="1"/>
    <col min="2317" max="2317" width="6.42578125" style="23" customWidth="1"/>
    <col min="2318" max="2318" width="7" style="23" customWidth="1"/>
    <col min="2319" max="2348" width="0" style="23" hidden="1" customWidth="1"/>
    <col min="2349" max="2349" width="7.140625" style="23" customWidth="1"/>
    <col min="2350" max="2352" width="0" style="23" hidden="1" customWidth="1"/>
    <col min="2353" max="2558" width="9.140625" style="23"/>
    <col min="2559" max="2559" width="3.7109375" style="23" customWidth="1"/>
    <col min="2560" max="2560" width="17.5703125" style="23" customWidth="1"/>
    <col min="2561" max="2561" width="4.28515625" style="23" customWidth="1"/>
    <col min="2562" max="2562" width="10.42578125" style="23" customWidth="1"/>
    <col min="2563" max="2563" width="6.28515625" style="23" customWidth="1"/>
    <col min="2564" max="2564" width="6.42578125" style="23" customWidth="1"/>
    <col min="2565" max="2566" width="7.28515625" style="23" customWidth="1"/>
    <col min="2567" max="2569" width="7" style="23" customWidth="1"/>
    <col min="2570" max="2572" width="7.28515625" style="23" customWidth="1"/>
    <col min="2573" max="2573" width="6.42578125" style="23" customWidth="1"/>
    <col min="2574" max="2574" width="7" style="23" customWidth="1"/>
    <col min="2575" max="2604" width="0" style="23" hidden="1" customWidth="1"/>
    <col min="2605" max="2605" width="7.140625" style="23" customWidth="1"/>
    <col min="2606" max="2608" width="0" style="23" hidden="1" customWidth="1"/>
    <col min="2609" max="2814" width="9.140625" style="23"/>
    <col min="2815" max="2815" width="3.7109375" style="23" customWidth="1"/>
    <col min="2816" max="2816" width="17.5703125" style="23" customWidth="1"/>
    <col min="2817" max="2817" width="4.28515625" style="23" customWidth="1"/>
    <col min="2818" max="2818" width="10.42578125" style="23" customWidth="1"/>
    <col min="2819" max="2819" width="6.28515625" style="23" customWidth="1"/>
    <col min="2820" max="2820" width="6.42578125" style="23" customWidth="1"/>
    <col min="2821" max="2822" width="7.28515625" style="23" customWidth="1"/>
    <col min="2823" max="2825" width="7" style="23" customWidth="1"/>
    <col min="2826" max="2828" width="7.28515625" style="23" customWidth="1"/>
    <col min="2829" max="2829" width="6.42578125" style="23" customWidth="1"/>
    <col min="2830" max="2830" width="7" style="23" customWidth="1"/>
    <col min="2831" max="2860" width="0" style="23" hidden="1" customWidth="1"/>
    <col min="2861" max="2861" width="7.140625" style="23" customWidth="1"/>
    <col min="2862" max="2864" width="0" style="23" hidden="1" customWidth="1"/>
    <col min="2865" max="3070" width="9.140625" style="23"/>
    <col min="3071" max="3071" width="3.7109375" style="23" customWidth="1"/>
    <col min="3072" max="3072" width="17.5703125" style="23" customWidth="1"/>
    <col min="3073" max="3073" width="4.28515625" style="23" customWidth="1"/>
    <col min="3074" max="3074" width="10.42578125" style="23" customWidth="1"/>
    <col min="3075" max="3075" width="6.28515625" style="23" customWidth="1"/>
    <col min="3076" max="3076" width="6.42578125" style="23" customWidth="1"/>
    <col min="3077" max="3078" width="7.28515625" style="23" customWidth="1"/>
    <col min="3079" max="3081" width="7" style="23" customWidth="1"/>
    <col min="3082" max="3084" width="7.28515625" style="23" customWidth="1"/>
    <col min="3085" max="3085" width="6.42578125" style="23" customWidth="1"/>
    <col min="3086" max="3086" width="7" style="23" customWidth="1"/>
    <col min="3087" max="3116" width="0" style="23" hidden="1" customWidth="1"/>
    <col min="3117" max="3117" width="7.140625" style="23" customWidth="1"/>
    <col min="3118" max="3120" width="0" style="23" hidden="1" customWidth="1"/>
    <col min="3121" max="3326" width="9.140625" style="23"/>
    <col min="3327" max="3327" width="3.7109375" style="23" customWidth="1"/>
    <col min="3328" max="3328" width="17.5703125" style="23" customWidth="1"/>
    <col min="3329" max="3329" width="4.28515625" style="23" customWidth="1"/>
    <col min="3330" max="3330" width="10.42578125" style="23" customWidth="1"/>
    <col min="3331" max="3331" width="6.28515625" style="23" customWidth="1"/>
    <col min="3332" max="3332" width="6.42578125" style="23" customWidth="1"/>
    <col min="3333" max="3334" width="7.28515625" style="23" customWidth="1"/>
    <col min="3335" max="3337" width="7" style="23" customWidth="1"/>
    <col min="3338" max="3340" width="7.28515625" style="23" customWidth="1"/>
    <col min="3341" max="3341" width="6.42578125" style="23" customWidth="1"/>
    <col min="3342" max="3342" width="7" style="23" customWidth="1"/>
    <col min="3343" max="3372" width="0" style="23" hidden="1" customWidth="1"/>
    <col min="3373" max="3373" width="7.140625" style="23" customWidth="1"/>
    <col min="3374" max="3376" width="0" style="23" hidden="1" customWidth="1"/>
    <col min="3377" max="3582" width="9.140625" style="23"/>
    <col min="3583" max="3583" width="3.7109375" style="23" customWidth="1"/>
    <col min="3584" max="3584" width="17.5703125" style="23" customWidth="1"/>
    <col min="3585" max="3585" width="4.28515625" style="23" customWidth="1"/>
    <col min="3586" max="3586" width="10.42578125" style="23" customWidth="1"/>
    <col min="3587" max="3587" width="6.28515625" style="23" customWidth="1"/>
    <col min="3588" max="3588" width="6.42578125" style="23" customWidth="1"/>
    <col min="3589" max="3590" width="7.28515625" style="23" customWidth="1"/>
    <col min="3591" max="3593" width="7" style="23" customWidth="1"/>
    <col min="3594" max="3596" width="7.28515625" style="23" customWidth="1"/>
    <col min="3597" max="3597" width="6.42578125" style="23" customWidth="1"/>
    <col min="3598" max="3598" width="7" style="23" customWidth="1"/>
    <col min="3599" max="3628" width="0" style="23" hidden="1" customWidth="1"/>
    <col min="3629" max="3629" width="7.140625" style="23" customWidth="1"/>
    <col min="3630" max="3632" width="0" style="23" hidden="1" customWidth="1"/>
    <col min="3633" max="3838" width="9.140625" style="23"/>
    <col min="3839" max="3839" width="3.7109375" style="23" customWidth="1"/>
    <col min="3840" max="3840" width="17.5703125" style="23" customWidth="1"/>
    <col min="3841" max="3841" width="4.28515625" style="23" customWidth="1"/>
    <col min="3842" max="3842" width="10.42578125" style="23" customWidth="1"/>
    <col min="3843" max="3843" width="6.28515625" style="23" customWidth="1"/>
    <col min="3844" max="3844" width="6.42578125" style="23" customWidth="1"/>
    <col min="3845" max="3846" width="7.28515625" style="23" customWidth="1"/>
    <col min="3847" max="3849" width="7" style="23" customWidth="1"/>
    <col min="3850" max="3852" width="7.28515625" style="23" customWidth="1"/>
    <col min="3853" max="3853" width="6.42578125" style="23" customWidth="1"/>
    <col min="3854" max="3854" width="7" style="23" customWidth="1"/>
    <col min="3855" max="3884" width="0" style="23" hidden="1" customWidth="1"/>
    <col min="3885" max="3885" width="7.140625" style="23" customWidth="1"/>
    <col min="3886" max="3888" width="0" style="23" hidden="1" customWidth="1"/>
    <col min="3889" max="4094" width="9.140625" style="23"/>
    <col min="4095" max="4095" width="3.7109375" style="23" customWidth="1"/>
    <col min="4096" max="4096" width="17.5703125" style="23" customWidth="1"/>
    <col min="4097" max="4097" width="4.28515625" style="23" customWidth="1"/>
    <col min="4098" max="4098" width="10.42578125" style="23" customWidth="1"/>
    <col min="4099" max="4099" width="6.28515625" style="23" customWidth="1"/>
    <col min="4100" max="4100" width="6.42578125" style="23" customWidth="1"/>
    <col min="4101" max="4102" width="7.28515625" style="23" customWidth="1"/>
    <col min="4103" max="4105" width="7" style="23" customWidth="1"/>
    <col min="4106" max="4108" width="7.28515625" style="23" customWidth="1"/>
    <col min="4109" max="4109" width="6.42578125" style="23" customWidth="1"/>
    <col min="4110" max="4110" width="7" style="23" customWidth="1"/>
    <col min="4111" max="4140" width="0" style="23" hidden="1" customWidth="1"/>
    <col min="4141" max="4141" width="7.140625" style="23" customWidth="1"/>
    <col min="4142" max="4144" width="0" style="23" hidden="1" customWidth="1"/>
    <col min="4145" max="4350" width="9.140625" style="23"/>
    <col min="4351" max="4351" width="3.7109375" style="23" customWidth="1"/>
    <col min="4352" max="4352" width="17.5703125" style="23" customWidth="1"/>
    <col min="4353" max="4353" width="4.28515625" style="23" customWidth="1"/>
    <col min="4354" max="4354" width="10.42578125" style="23" customWidth="1"/>
    <col min="4355" max="4355" width="6.28515625" style="23" customWidth="1"/>
    <col min="4356" max="4356" width="6.42578125" style="23" customWidth="1"/>
    <col min="4357" max="4358" width="7.28515625" style="23" customWidth="1"/>
    <col min="4359" max="4361" width="7" style="23" customWidth="1"/>
    <col min="4362" max="4364" width="7.28515625" style="23" customWidth="1"/>
    <col min="4365" max="4365" width="6.42578125" style="23" customWidth="1"/>
    <col min="4366" max="4366" width="7" style="23" customWidth="1"/>
    <col min="4367" max="4396" width="0" style="23" hidden="1" customWidth="1"/>
    <col min="4397" max="4397" width="7.140625" style="23" customWidth="1"/>
    <col min="4398" max="4400" width="0" style="23" hidden="1" customWidth="1"/>
    <col min="4401" max="4606" width="9.140625" style="23"/>
    <col min="4607" max="4607" width="3.7109375" style="23" customWidth="1"/>
    <col min="4608" max="4608" width="17.5703125" style="23" customWidth="1"/>
    <col min="4609" max="4609" width="4.28515625" style="23" customWidth="1"/>
    <col min="4610" max="4610" width="10.42578125" style="23" customWidth="1"/>
    <col min="4611" max="4611" width="6.28515625" style="23" customWidth="1"/>
    <col min="4612" max="4612" width="6.42578125" style="23" customWidth="1"/>
    <col min="4613" max="4614" width="7.28515625" style="23" customWidth="1"/>
    <col min="4615" max="4617" width="7" style="23" customWidth="1"/>
    <col min="4618" max="4620" width="7.28515625" style="23" customWidth="1"/>
    <col min="4621" max="4621" width="6.42578125" style="23" customWidth="1"/>
    <col min="4622" max="4622" width="7" style="23" customWidth="1"/>
    <col min="4623" max="4652" width="0" style="23" hidden="1" customWidth="1"/>
    <col min="4653" max="4653" width="7.140625" style="23" customWidth="1"/>
    <col min="4654" max="4656" width="0" style="23" hidden="1" customWidth="1"/>
    <col min="4657" max="4862" width="9.140625" style="23"/>
    <col min="4863" max="4863" width="3.7109375" style="23" customWidth="1"/>
    <col min="4864" max="4864" width="17.5703125" style="23" customWidth="1"/>
    <col min="4865" max="4865" width="4.28515625" style="23" customWidth="1"/>
    <col min="4866" max="4866" width="10.42578125" style="23" customWidth="1"/>
    <col min="4867" max="4867" width="6.28515625" style="23" customWidth="1"/>
    <col min="4868" max="4868" width="6.42578125" style="23" customWidth="1"/>
    <col min="4869" max="4870" width="7.28515625" style="23" customWidth="1"/>
    <col min="4871" max="4873" width="7" style="23" customWidth="1"/>
    <col min="4874" max="4876" width="7.28515625" style="23" customWidth="1"/>
    <col min="4877" max="4877" width="6.42578125" style="23" customWidth="1"/>
    <col min="4878" max="4878" width="7" style="23" customWidth="1"/>
    <col min="4879" max="4908" width="0" style="23" hidden="1" customWidth="1"/>
    <col min="4909" max="4909" width="7.140625" style="23" customWidth="1"/>
    <col min="4910" max="4912" width="0" style="23" hidden="1" customWidth="1"/>
    <col min="4913" max="5118" width="9.140625" style="23"/>
    <col min="5119" max="5119" width="3.7109375" style="23" customWidth="1"/>
    <col min="5120" max="5120" width="17.5703125" style="23" customWidth="1"/>
    <col min="5121" max="5121" width="4.28515625" style="23" customWidth="1"/>
    <col min="5122" max="5122" width="10.42578125" style="23" customWidth="1"/>
    <col min="5123" max="5123" width="6.28515625" style="23" customWidth="1"/>
    <col min="5124" max="5124" width="6.42578125" style="23" customWidth="1"/>
    <col min="5125" max="5126" width="7.28515625" style="23" customWidth="1"/>
    <col min="5127" max="5129" width="7" style="23" customWidth="1"/>
    <col min="5130" max="5132" width="7.28515625" style="23" customWidth="1"/>
    <col min="5133" max="5133" width="6.42578125" style="23" customWidth="1"/>
    <col min="5134" max="5134" width="7" style="23" customWidth="1"/>
    <col min="5135" max="5164" width="0" style="23" hidden="1" customWidth="1"/>
    <col min="5165" max="5165" width="7.140625" style="23" customWidth="1"/>
    <col min="5166" max="5168" width="0" style="23" hidden="1" customWidth="1"/>
    <col min="5169" max="5374" width="9.140625" style="23"/>
    <col min="5375" max="5375" width="3.7109375" style="23" customWidth="1"/>
    <col min="5376" max="5376" width="17.5703125" style="23" customWidth="1"/>
    <col min="5377" max="5377" width="4.28515625" style="23" customWidth="1"/>
    <col min="5378" max="5378" width="10.42578125" style="23" customWidth="1"/>
    <col min="5379" max="5379" width="6.28515625" style="23" customWidth="1"/>
    <col min="5380" max="5380" width="6.42578125" style="23" customWidth="1"/>
    <col min="5381" max="5382" width="7.28515625" style="23" customWidth="1"/>
    <col min="5383" max="5385" width="7" style="23" customWidth="1"/>
    <col min="5386" max="5388" width="7.28515625" style="23" customWidth="1"/>
    <col min="5389" max="5389" width="6.42578125" style="23" customWidth="1"/>
    <col min="5390" max="5390" width="7" style="23" customWidth="1"/>
    <col min="5391" max="5420" width="0" style="23" hidden="1" customWidth="1"/>
    <col min="5421" max="5421" width="7.140625" style="23" customWidth="1"/>
    <col min="5422" max="5424" width="0" style="23" hidden="1" customWidth="1"/>
    <col min="5425" max="5630" width="9.140625" style="23"/>
    <col min="5631" max="5631" width="3.7109375" style="23" customWidth="1"/>
    <col min="5632" max="5632" width="17.5703125" style="23" customWidth="1"/>
    <col min="5633" max="5633" width="4.28515625" style="23" customWidth="1"/>
    <col min="5634" max="5634" width="10.42578125" style="23" customWidth="1"/>
    <col min="5635" max="5635" width="6.28515625" style="23" customWidth="1"/>
    <col min="5636" max="5636" width="6.42578125" style="23" customWidth="1"/>
    <col min="5637" max="5638" width="7.28515625" style="23" customWidth="1"/>
    <col min="5639" max="5641" width="7" style="23" customWidth="1"/>
    <col min="5642" max="5644" width="7.28515625" style="23" customWidth="1"/>
    <col min="5645" max="5645" width="6.42578125" style="23" customWidth="1"/>
    <col min="5646" max="5646" width="7" style="23" customWidth="1"/>
    <col min="5647" max="5676" width="0" style="23" hidden="1" customWidth="1"/>
    <col min="5677" max="5677" width="7.140625" style="23" customWidth="1"/>
    <col min="5678" max="5680" width="0" style="23" hidden="1" customWidth="1"/>
    <col min="5681" max="5886" width="9.140625" style="23"/>
    <col min="5887" max="5887" width="3.7109375" style="23" customWidth="1"/>
    <col min="5888" max="5888" width="17.5703125" style="23" customWidth="1"/>
    <col min="5889" max="5889" width="4.28515625" style="23" customWidth="1"/>
    <col min="5890" max="5890" width="10.42578125" style="23" customWidth="1"/>
    <col min="5891" max="5891" width="6.28515625" style="23" customWidth="1"/>
    <col min="5892" max="5892" width="6.42578125" style="23" customWidth="1"/>
    <col min="5893" max="5894" width="7.28515625" style="23" customWidth="1"/>
    <col min="5895" max="5897" width="7" style="23" customWidth="1"/>
    <col min="5898" max="5900" width="7.28515625" style="23" customWidth="1"/>
    <col min="5901" max="5901" width="6.42578125" style="23" customWidth="1"/>
    <col min="5902" max="5902" width="7" style="23" customWidth="1"/>
    <col min="5903" max="5932" width="0" style="23" hidden="1" customWidth="1"/>
    <col min="5933" max="5933" width="7.140625" style="23" customWidth="1"/>
    <col min="5934" max="5936" width="0" style="23" hidden="1" customWidth="1"/>
    <col min="5937" max="6142" width="9.140625" style="23"/>
    <col min="6143" max="6143" width="3.7109375" style="23" customWidth="1"/>
    <col min="6144" max="6144" width="17.5703125" style="23" customWidth="1"/>
    <col min="6145" max="6145" width="4.28515625" style="23" customWidth="1"/>
    <col min="6146" max="6146" width="10.42578125" style="23" customWidth="1"/>
    <col min="6147" max="6147" width="6.28515625" style="23" customWidth="1"/>
    <col min="6148" max="6148" width="6.42578125" style="23" customWidth="1"/>
    <col min="6149" max="6150" width="7.28515625" style="23" customWidth="1"/>
    <col min="6151" max="6153" width="7" style="23" customWidth="1"/>
    <col min="6154" max="6156" width="7.28515625" style="23" customWidth="1"/>
    <col min="6157" max="6157" width="6.42578125" style="23" customWidth="1"/>
    <col min="6158" max="6158" width="7" style="23" customWidth="1"/>
    <col min="6159" max="6188" width="0" style="23" hidden="1" customWidth="1"/>
    <col min="6189" max="6189" width="7.140625" style="23" customWidth="1"/>
    <col min="6190" max="6192" width="0" style="23" hidden="1" customWidth="1"/>
    <col min="6193" max="6398" width="9.140625" style="23"/>
    <col min="6399" max="6399" width="3.7109375" style="23" customWidth="1"/>
    <col min="6400" max="6400" width="17.5703125" style="23" customWidth="1"/>
    <col min="6401" max="6401" width="4.28515625" style="23" customWidth="1"/>
    <col min="6402" max="6402" width="10.42578125" style="23" customWidth="1"/>
    <col min="6403" max="6403" width="6.28515625" style="23" customWidth="1"/>
    <col min="6404" max="6404" width="6.42578125" style="23" customWidth="1"/>
    <col min="6405" max="6406" width="7.28515625" style="23" customWidth="1"/>
    <col min="6407" max="6409" width="7" style="23" customWidth="1"/>
    <col min="6410" max="6412" width="7.28515625" style="23" customWidth="1"/>
    <col min="6413" max="6413" width="6.42578125" style="23" customWidth="1"/>
    <col min="6414" max="6414" width="7" style="23" customWidth="1"/>
    <col min="6415" max="6444" width="0" style="23" hidden="1" customWidth="1"/>
    <col min="6445" max="6445" width="7.140625" style="23" customWidth="1"/>
    <col min="6446" max="6448" width="0" style="23" hidden="1" customWidth="1"/>
    <col min="6449" max="6654" width="9.140625" style="23"/>
    <col min="6655" max="6655" width="3.7109375" style="23" customWidth="1"/>
    <col min="6656" max="6656" width="17.5703125" style="23" customWidth="1"/>
    <col min="6657" max="6657" width="4.28515625" style="23" customWidth="1"/>
    <col min="6658" max="6658" width="10.42578125" style="23" customWidth="1"/>
    <col min="6659" max="6659" width="6.28515625" style="23" customWidth="1"/>
    <col min="6660" max="6660" width="6.42578125" style="23" customWidth="1"/>
    <col min="6661" max="6662" width="7.28515625" style="23" customWidth="1"/>
    <col min="6663" max="6665" width="7" style="23" customWidth="1"/>
    <col min="6666" max="6668" width="7.28515625" style="23" customWidth="1"/>
    <col min="6669" max="6669" width="6.42578125" style="23" customWidth="1"/>
    <col min="6670" max="6670" width="7" style="23" customWidth="1"/>
    <col min="6671" max="6700" width="0" style="23" hidden="1" customWidth="1"/>
    <col min="6701" max="6701" width="7.140625" style="23" customWidth="1"/>
    <col min="6702" max="6704" width="0" style="23" hidden="1" customWidth="1"/>
    <col min="6705" max="6910" width="9.140625" style="23"/>
    <col min="6911" max="6911" width="3.7109375" style="23" customWidth="1"/>
    <col min="6912" max="6912" width="17.5703125" style="23" customWidth="1"/>
    <col min="6913" max="6913" width="4.28515625" style="23" customWidth="1"/>
    <col min="6914" max="6914" width="10.42578125" style="23" customWidth="1"/>
    <col min="6915" max="6915" width="6.28515625" style="23" customWidth="1"/>
    <col min="6916" max="6916" width="6.42578125" style="23" customWidth="1"/>
    <col min="6917" max="6918" width="7.28515625" style="23" customWidth="1"/>
    <col min="6919" max="6921" width="7" style="23" customWidth="1"/>
    <col min="6922" max="6924" width="7.28515625" style="23" customWidth="1"/>
    <col min="6925" max="6925" width="6.42578125" style="23" customWidth="1"/>
    <col min="6926" max="6926" width="7" style="23" customWidth="1"/>
    <col min="6927" max="6956" width="0" style="23" hidden="1" customWidth="1"/>
    <col min="6957" max="6957" width="7.140625" style="23" customWidth="1"/>
    <col min="6958" max="6960" width="0" style="23" hidden="1" customWidth="1"/>
    <col min="6961" max="7166" width="9.140625" style="23"/>
    <col min="7167" max="7167" width="3.7109375" style="23" customWidth="1"/>
    <col min="7168" max="7168" width="17.5703125" style="23" customWidth="1"/>
    <col min="7169" max="7169" width="4.28515625" style="23" customWidth="1"/>
    <col min="7170" max="7170" width="10.42578125" style="23" customWidth="1"/>
    <col min="7171" max="7171" width="6.28515625" style="23" customWidth="1"/>
    <col min="7172" max="7172" width="6.42578125" style="23" customWidth="1"/>
    <col min="7173" max="7174" width="7.28515625" style="23" customWidth="1"/>
    <col min="7175" max="7177" width="7" style="23" customWidth="1"/>
    <col min="7178" max="7180" width="7.28515625" style="23" customWidth="1"/>
    <col min="7181" max="7181" width="6.42578125" style="23" customWidth="1"/>
    <col min="7182" max="7182" width="7" style="23" customWidth="1"/>
    <col min="7183" max="7212" width="0" style="23" hidden="1" customWidth="1"/>
    <col min="7213" max="7213" width="7.140625" style="23" customWidth="1"/>
    <col min="7214" max="7216" width="0" style="23" hidden="1" customWidth="1"/>
    <col min="7217" max="7422" width="9.140625" style="23"/>
    <col min="7423" max="7423" width="3.7109375" style="23" customWidth="1"/>
    <col min="7424" max="7424" width="17.5703125" style="23" customWidth="1"/>
    <col min="7425" max="7425" width="4.28515625" style="23" customWidth="1"/>
    <col min="7426" max="7426" width="10.42578125" style="23" customWidth="1"/>
    <col min="7427" max="7427" width="6.28515625" style="23" customWidth="1"/>
    <col min="7428" max="7428" width="6.42578125" style="23" customWidth="1"/>
    <col min="7429" max="7430" width="7.28515625" style="23" customWidth="1"/>
    <col min="7431" max="7433" width="7" style="23" customWidth="1"/>
    <col min="7434" max="7436" width="7.28515625" style="23" customWidth="1"/>
    <col min="7437" max="7437" width="6.42578125" style="23" customWidth="1"/>
    <col min="7438" max="7438" width="7" style="23" customWidth="1"/>
    <col min="7439" max="7468" width="0" style="23" hidden="1" customWidth="1"/>
    <col min="7469" max="7469" width="7.140625" style="23" customWidth="1"/>
    <col min="7470" max="7472" width="0" style="23" hidden="1" customWidth="1"/>
    <col min="7473" max="7678" width="9.140625" style="23"/>
    <col min="7679" max="7679" width="3.7109375" style="23" customWidth="1"/>
    <col min="7680" max="7680" width="17.5703125" style="23" customWidth="1"/>
    <col min="7681" max="7681" width="4.28515625" style="23" customWidth="1"/>
    <col min="7682" max="7682" width="10.42578125" style="23" customWidth="1"/>
    <col min="7683" max="7683" width="6.28515625" style="23" customWidth="1"/>
    <col min="7684" max="7684" width="6.42578125" style="23" customWidth="1"/>
    <col min="7685" max="7686" width="7.28515625" style="23" customWidth="1"/>
    <col min="7687" max="7689" width="7" style="23" customWidth="1"/>
    <col min="7690" max="7692" width="7.28515625" style="23" customWidth="1"/>
    <col min="7693" max="7693" width="6.42578125" style="23" customWidth="1"/>
    <col min="7694" max="7694" width="7" style="23" customWidth="1"/>
    <col min="7695" max="7724" width="0" style="23" hidden="1" customWidth="1"/>
    <col min="7725" max="7725" width="7.140625" style="23" customWidth="1"/>
    <col min="7726" max="7728" width="0" style="23" hidden="1" customWidth="1"/>
    <col min="7729" max="7934" width="9.140625" style="23"/>
    <col min="7935" max="7935" width="3.7109375" style="23" customWidth="1"/>
    <col min="7936" max="7936" width="17.5703125" style="23" customWidth="1"/>
    <col min="7937" max="7937" width="4.28515625" style="23" customWidth="1"/>
    <col min="7938" max="7938" width="10.42578125" style="23" customWidth="1"/>
    <col min="7939" max="7939" width="6.28515625" style="23" customWidth="1"/>
    <col min="7940" max="7940" width="6.42578125" style="23" customWidth="1"/>
    <col min="7941" max="7942" width="7.28515625" style="23" customWidth="1"/>
    <col min="7943" max="7945" width="7" style="23" customWidth="1"/>
    <col min="7946" max="7948" width="7.28515625" style="23" customWidth="1"/>
    <col min="7949" max="7949" width="6.42578125" style="23" customWidth="1"/>
    <col min="7950" max="7950" width="7" style="23" customWidth="1"/>
    <col min="7951" max="7980" width="0" style="23" hidden="1" customWidth="1"/>
    <col min="7981" max="7981" width="7.140625" style="23" customWidth="1"/>
    <col min="7982" max="7984" width="0" style="23" hidden="1" customWidth="1"/>
    <col min="7985" max="8190" width="9.140625" style="23"/>
    <col min="8191" max="8191" width="3.7109375" style="23" customWidth="1"/>
    <col min="8192" max="8192" width="17.5703125" style="23" customWidth="1"/>
    <col min="8193" max="8193" width="4.28515625" style="23" customWidth="1"/>
    <col min="8194" max="8194" width="10.42578125" style="23" customWidth="1"/>
    <col min="8195" max="8195" width="6.28515625" style="23" customWidth="1"/>
    <col min="8196" max="8196" width="6.42578125" style="23" customWidth="1"/>
    <col min="8197" max="8198" width="7.28515625" style="23" customWidth="1"/>
    <col min="8199" max="8201" width="7" style="23" customWidth="1"/>
    <col min="8202" max="8204" width="7.28515625" style="23" customWidth="1"/>
    <col min="8205" max="8205" width="6.42578125" style="23" customWidth="1"/>
    <col min="8206" max="8206" width="7" style="23" customWidth="1"/>
    <col min="8207" max="8236" width="0" style="23" hidden="1" customWidth="1"/>
    <col min="8237" max="8237" width="7.140625" style="23" customWidth="1"/>
    <col min="8238" max="8240" width="0" style="23" hidden="1" customWidth="1"/>
    <col min="8241" max="8446" width="9.140625" style="23"/>
    <col min="8447" max="8447" width="3.7109375" style="23" customWidth="1"/>
    <col min="8448" max="8448" width="17.5703125" style="23" customWidth="1"/>
    <col min="8449" max="8449" width="4.28515625" style="23" customWidth="1"/>
    <col min="8450" max="8450" width="10.42578125" style="23" customWidth="1"/>
    <col min="8451" max="8451" width="6.28515625" style="23" customWidth="1"/>
    <col min="8452" max="8452" width="6.42578125" style="23" customWidth="1"/>
    <col min="8453" max="8454" width="7.28515625" style="23" customWidth="1"/>
    <col min="8455" max="8457" width="7" style="23" customWidth="1"/>
    <col min="8458" max="8460" width="7.28515625" style="23" customWidth="1"/>
    <col min="8461" max="8461" width="6.42578125" style="23" customWidth="1"/>
    <col min="8462" max="8462" width="7" style="23" customWidth="1"/>
    <col min="8463" max="8492" width="0" style="23" hidden="1" customWidth="1"/>
    <col min="8493" max="8493" width="7.140625" style="23" customWidth="1"/>
    <col min="8494" max="8496" width="0" style="23" hidden="1" customWidth="1"/>
    <col min="8497" max="8702" width="9.140625" style="23"/>
    <col min="8703" max="8703" width="3.7109375" style="23" customWidth="1"/>
    <col min="8704" max="8704" width="17.5703125" style="23" customWidth="1"/>
    <col min="8705" max="8705" width="4.28515625" style="23" customWidth="1"/>
    <col min="8706" max="8706" width="10.42578125" style="23" customWidth="1"/>
    <col min="8707" max="8707" width="6.28515625" style="23" customWidth="1"/>
    <col min="8708" max="8708" width="6.42578125" style="23" customWidth="1"/>
    <col min="8709" max="8710" width="7.28515625" style="23" customWidth="1"/>
    <col min="8711" max="8713" width="7" style="23" customWidth="1"/>
    <col min="8714" max="8716" width="7.28515625" style="23" customWidth="1"/>
    <col min="8717" max="8717" width="6.42578125" style="23" customWidth="1"/>
    <col min="8718" max="8718" width="7" style="23" customWidth="1"/>
    <col min="8719" max="8748" width="0" style="23" hidden="1" customWidth="1"/>
    <col min="8749" max="8749" width="7.140625" style="23" customWidth="1"/>
    <col min="8750" max="8752" width="0" style="23" hidden="1" customWidth="1"/>
    <col min="8753" max="8958" width="9.140625" style="23"/>
    <col min="8959" max="8959" width="3.7109375" style="23" customWidth="1"/>
    <col min="8960" max="8960" width="17.5703125" style="23" customWidth="1"/>
    <col min="8961" max="8961" width="4.28515625" style="23" customWidth="1"/>
    <col min="8962" max="8962" width="10.42578125" style="23" customWidth="1"/>
    <col min="8963" max="8963" width="6.28515625" style="23" customWidth="1"/>
    <col min="8964" max="8964" width="6.42578125" style="23" customWidth="1"/>
    <col min="8965" max="8966" width="7.28515625" style="23" customWidth="1"/>
    <col min="8967" max="8969" width="7" style="23" customWidth="1"/>
    <col min="8970" max="8972" width="7.28515625" style="23" customWidth="1"/>
    <col min="8973" max="8973" width="6.42578125" style="23" customWidth="1"/>
    <col min="8974" max="8974" width="7" style="23" customWidth="1"/>
    <col min="8975" max="9004" width="0" style="23" hidden="1" customWidth="1"/>
    <col min="9005" max="9005" width="7.140625" style="23" customWidth="1"/>
    <col min="9006" max="9008" width="0" style="23" hidden="1" customWidth="1"/>
    <col min="9009" max="9214" width="9.140625" style="23"/>
    <col min="9215" max="9215" width="3.7109375" style="23" customWidth="1"/>
    <col min="9216" max="9216" width="17.5703125" style="23" customWidth="1"/>
    <col min="9217" max="9217" width="4.28515625" style="23" customWidth="1"/>
    <col min="9218" max="9218" width="10.42578125" style="23" customWidth="1"/>
    <col min="9219" max="9219" width="6.28515625" style="23" customWidth="1"/>
    <col min="9220" max="9220" width="6.42578125" style="23" customWidth="1"/>
    <col min="9221" max="9222" width="7.28515625" style="23" customWidth="1"/>
    <col min="9223" max="9225" width="7" style="23" customWidth="1"/>
    <col min="9226" max="9228" width="7.28515625" style="23" customWidth="1"/>
    <col min="9229" max="9229" width="6.42578125" style="23" customWidth="1"/>
    <col min="9230" max="9230" width="7" style="23" customWidth="1"/>
    <col min="9231" max="9260" width="0" style="23" hidden="1" customWidth="1"/>
    <col min="9261" max="9261" width="7.140625" style="23" customWidth="1"/>
    <col min="9262" max="9264" width="0" style="23" hidden="1" customWidth="1"/>
    <col min="9265" max="9470" width="9.140625" style="23"/>
    <col min="9471" max="9471" width="3.7109375" style="23" customWidth="1"/>
    <col min="9472" max="9472" width="17.5703125" style="23" customWidth="1"/>
    <col min="9473" max="9473" width="4.28515625" style="23" customWidth="1"/>
    <col min="9474" max="9474" width="10.42578125" style="23" customWidth="1"/>
    <col min="9475" max="9475" width="6.28515625" style="23" customWidth="1"/>
    <col min="9476" max="9476" width="6.42578125" style="23" customWidth="1"/>
    <col min="9477" max="9478" width="7.28515625" style="23" customWidth="1"/>
    <col min="9479" max="9481" width="7" style="23" customWidth="1"/>
    <col min="9482" max="9484" width="7.28515625" style="23" customWidth="1"/>
    <col min="9485" max="9485" width="6.42578125" style="23" customWidth="1"/>
    <col min="9486" max="9486" width="7" style="23" customWidth="1"/>
    <col min="9487" max="9516" width="0" style="23" hidden="1" customWidth="1"/>
    <col min="9517" max="9517" width="7.140625" style="23" customWidth="1"/>
    <col min="9518" max="9520" width="0" style="23" hidden="1" customWidth="1"/>
    <col min="9521" max="9726" width="9.140625" style="23"/>
    <col min="9727" max="9727" width="3.7109375" style="23" customWidth="1"/>
    <col min="9728" max="9728" width="17.5703125" style="23" customWidth="1"/>
    <col min="9729" max="9729" width="4.28515625" style="23" customWidth="1"/>
    <col min="9730" max="9730" width="10.42578125" style="23" customWidth="1"/>
    <col min="9731" max="9731" width="6.28515625" style="23" customWidth="1"/>
    <col min="9732" max="9732" width="6.42578125" style="23" customWidth="1"/>
    <col min="9733" max="9734" width="7.28515625" style="23" customWidth="1"/>
    <col min="9735" max="9737" width="7" style="23" customWidth="1"/>
    <col min="9738" max="9740" width="7.28515625" style="23" customWidth="1"/>
    <col min="9741" max="9741" width="6.42578125" style="23" customWidth="1"/>
    <col min="9742" max="9742" width="7" style="23" customWidth="1"/>
    <col min="9743" max="9772" width="0" style="23" hidden="1" customWidth="1"/>
    <col min="9773" max="9773" width="7.140625" style="23" customWidth="1"/>
    <col min="9774" max="9776" width="0" style="23" hidden="1" customWidth="1"/>
    <col min="9777" max="9982" width="9.140625" style="23"/>
    <col min="9983" max="9983" width="3.7109375" style="23" customWidth="1"/>
    <col min="9984" max="9984" width="17.5703125" style="23" customWidth="1"/>
    <col min="9985" max="9985" width="4.28515625" style="23" customWidth="1"/>
    <col min="9986" max="9986" width="10.42578125" style="23" customWidth="1"/>
    <col min="9987" max="9987" width="6.28515625" style="23" customWidth="1"/>
    <col min="9988" max="9988" width="6.42578125" style="23" customWidth="1"/>
    <col min="9989" max="9990" width="7.28515625" style="23" customWidth="1"/>
    <col min="9991" max="9993" width="7" style="23" customWidth="1"/>
    <col min="9994" max="9996" width="7.28515625" style="23" customWidth="1"/>
    <col min="9997" max="9997" width="6.42578125" style="23" customWidth="1"/>
    <col min="9998" max="9998" width="7" style="23" customWidth="1"/>
    <col min="9999" max="10028" width="0" style="23" hidden="1" customWidth="1"/>
    <col min="10029" max="10029" width="7.140625" style="23" customWidth="1"/>
    <col min="10030" max="10032" width="0" style="23" hidden="1" customWidth="1"/>
    <col min="10033" max="10238" width="9.140625" style="23"/>
    <col min="10239" max="10239" width="3.7109375" style="23" customWidth="1"/>
    <col min="10240" max="10240" width="17.5703125" style="23" customWidth="1"/>
    <col min="10241" max="10241" width="4.28515625" style="23" customWidth="1"/>
    <col min="10242" max="10242" width="10.42578125" style="23" customWidth="1"/>
    <col min="10243" max="10243" width="6.28515625" style="23" customWidth="1"/>
    <col min="10244" max="10244" width="6.42578125" style="23" customWidth="1"/>
    <col min="10245" max="10246" width="7.28515625" style="23" customWidth="1"/>
    <col min="10247" max="10249" width="7" style="23" customWidth="1"/>
    <col min="10250" max="10252" width="7.28515625" style="23" customWidth="1"/>
    <col min="10253" max="10253" width="6.42578125" style="23" customWidth="1"/>
    <col min="10254" max="10254" width="7" style="23" customWidth="1"/>
    <col min="10255" max="10284" width="0" style="23" hidden="1" customWidth="1"/>
    <col min="10285" max="10285" width="7.140625" style="23" customWidth="1"/>
    <col min="10286" max="10288" width="0" style="23" hidden="1" customWidth="1"/>
    <col min="10289" max="10494" width="9.140625" style="23"/>
    <col min="10495" max="10495" width="3.7109375" style="23" customWidth="1"/>
    <col min="10496" max="10496" width="17.5703125" style="23" customWidth="1"/>
    <col min="10497" max="10497" width="4.28515625" style="23" customWidth="1"/>
    <col min="10498" max="10498" width="10.42578125" style="23" customWidth="1"/>
    <col min="10499" max="10499" width="6.28515625" style="23" customWidth="1"/>
    <col min="10500" max="10500" width="6.42578125" style="23" customWidth="1"/>
    <col min="10501" max="10502" width="7.28515625" style="23" customWidth="1"/>
    <col min="10503" max="10505" width="7" style="23" customWidth="1"/>
    <col min="10506" max="10508" width="7.28515625" style="23" customWidth="1"/>
    <col min="10509" max="10509" width="6.42578125" style="23" customWidth="1"/>
    <col min="10510" max="10510" width="7" style="23" customWidth="1"/>
    <col min="10511" max="10540" width="0" style="23" hidden="1" customWidth="1"/>
    <col min="10541" max="10541" width="7.140625" style="23" customWidth="1"/>
    <col min="10542" max="10544" width="0" style="23" hidden="1" customWidth="1"/>
    <col min="10545" max="10750" width="9.140625" style="23"/>
    <col min="10751" max="10751" width="3.7109375" style="23" customWidth="1"/>
    <col min="10752" max="10752" width="17.5703125" style="23" customWidth="1"/>
    <col min="10753" max="10753" width="4.28515625" style="23" customWidth="1"/>
    <col min="10754" max="10754" width="10.42578125" style="23" customWidth="1"/>
    <col min="10755" max="10755" width="6.28515625" style="23" customWidth="1"/>
    <col min="10756" max="10756" width="6.42578125" style="23" customWidth="1"/>
    <col min="10757" max="10758" width="7.28515625" style="23" customWidth="1"/>
    <col min="10759" max="10761" width="7" style="23" customWidth="1"/>
    <col min="10762" max="10764" width="7.28515625" style="23" customWidth="1"/>
    <col min="10765" max="10765" width="6.42578125" style="23" customWidth="1"/>
    <col min="10766" max="10766" width="7" style="23" customWidth="1"/>
    <col min="10767" max="10796" width="0" style="23" hidden="1" customWidth="1"/>
    <col min="10797" max="10797" width="7.140625" style="23" customWidth="1"/>
    <col min="10798" max="10800" width="0" style="23" hidden="1" customWidth="1"/>
    <col min="10801" max="11006" width="9.140625" style="23"/>
    <col min="11007" max="11007" width="3.7109375" style="23" customWidth="1"/>
    <col min="11008" max="11008" width="17.5703125" style="23" customWidth="1"/>
    <col min="11009" max="11009" width="4.28515625" style="23" customWidth="1"/>
    <col min="11010" max="11010" width="10.42578125" style="23" customWidth="1"/>
    <col min="11011" max="11011" width="6.28515625" style="23" customWidth="1"/>
    <col min="11012" max="11012" width="6.42578125" style="23" customWidth="1"/>
    <col min="11013" max="11014" width="7.28515625" style="23" customWidth="1"/>
    <col min="11015" max="11017" width="7" style="23" customWidth="1"/>
    <col min="11018" max="11020" width="7.28515625" style="23" customWidth="1"/>
    <col min="11021" max="11021" width="6.42578125" style="23" customWidth="1"/>
    <col min="11022" max="11022" width="7" style="23" customWidth="1"/>
    <col min="11023" max="11052" width="0" style="23" hidden="1" customWidth="1"/>
    <col min="11053" max="11053" width="7.140625" style="23" customWidth="1"/>
    <col min="11054" max="11056" width="0" style="23" hidden="1" customWidth="1"/>
    <col min="11057" max="11262" width="9.140625" style="23"/>
    <col min="11263" max="11263" width="3.7109375" style="23" customWidth="1"/>
    <col min="11264" max="11264" width="17.5703125" style="23" customWidth="1"/>
    <col min="11265" max="11265" width="4.28515625" style="23" customWidth="1"/>
    <col min="11266" max="11266" width="10.42578125" style="23" customWidth="1"/>
    <col min="11267" max="11267" width="6.28515625" style="23" customWidth="1"/>
    <col min="11268" max="11268" width="6.42578125" style="23" customWidth="1"/>
    <col min="11269" max="11270" width="7.28515625" style="23" customWidth="1"/>
    <col min="11271" max="11273" width="7" style="23" customWidth="1"/>
    <col min="11274" max="11276" width="7.28515625" style="23" customWidth="1"/>
    <col min="11277" max="11277" width="6.42578125" style="23" customWidth="1"/>
    <col min="11278" max="11278" width="7" style="23" customWidth="1"/>
    <col min="11279" max="11308" width="0" style="23" hidden="1" customWidth="1"/>
    <col min="11309" max="11309" width="7.140625" style="23" customWidth="1"/>
    <col min="11310" max="11312" width="0" style="23" hidden="1" customWidth="1"/>
    <col min="11313" max="11518" width="9.140625" style="23"/>
    <col min="11519" max="11519" width="3.7109375" style="23" customWidth="1"/>
    <col min="11520" max="11520" width="17.5703125" style="23" customWidth="1"/>
    <col min="11521" max="11521" width="4.28515625" style="23" customWidth="1"/>
    <col min="11522" max="11522" width="10.42578125" style="23" customWidth="1"/>
    <col min="11523" max="11523" width="6.28515625" style="23" customWidth="1"/>
    <col min="11524" max="11524" width="6.42578125" style="23" customWidth="1"/>
    <col min="11525" max="11526" width="7.28515625" style="23" customWidth="1"/>
    <col min="11527" max="11529" width="7" style="23" customWidth="1"/>
    <col min="11530" max="11532" width="7.28515625" style="23" customWidth="1"/>
    <col min="11533" max="11533" width="6.42578125" style="23" customWidth="1"/>
    <col min="11534" max="11534" width="7" style="23" customWidth="1"/>
    <col min="11535" max="11564" width="0" style="23" hidden="1" customWidth="1"/>
    <col min="11565" max="11565" width="7.140625" style="23" customWidth="1"/>
    <col min="11566" max="11568" width="0" style="23" hidden="1" customWidth="1"/>
    <col min="11569" max="11774" width="9.140625" style="23"/>
    <col min="11775" max="11775" width="3.7109375" style="23" customWidth="1"/>
    <col min="11776" max="11776" width="17.5703125" style="23" customWidth="1"/>
    <col min="11777" max="11777" width="4.28515625" style="23" customWidth="1"/>
    <col min="11778" max="11778" width="10.42578125" style="23" customWidth="1"/>
    <col min="11779" max="11779" width="6.28515625" style="23" customWidth="1"/>
    <col min="11780" max="11780" width="6.42578125" style="23" customWidth="1"/>
    <col min="11781" max="11782" width="7.28515625" style="23" customWidth="1"/>
    <col min="11783" max="11785" width="7" style="23" customWidth="1"/>
    <col min="11786" max="11788" width="7.28515625" style="23" customWidth="1"/>
    <col min="11789" max="11789" width="6.42578125" style="23" customWidth="1"/>
    <col min="11790" max="11790" width="7" style="23" customWidth="1"/>
    <col min="11791" max="11820" width="0" style="23" hidden="1" customWidth="1"/>
    <col min="11821" max="11821" width="7.140625" style="23" customWidth="1"/>
    <col min="11822" max="11824" width="0" style="23" hidden="1" customWidth="1"/>
    <col min="11825" max="12030" width="9.140625" style="23"/>
    <col min="12031" max="12031" width="3.7109375" style="23" customWidth="1"/>
    <col min="12032" max="12032" width="17.5703125" style="23" customWidth="1"/>
    <col min="12033" max="12033" width="4.28515625" style="23" customWidth="1"/>
    <col min="12034" max="12034" width="10.42578125" style="23" customWidth="1"/>
    <col min="12035" max="12035" width="6.28515625" style="23" customWidth="1"/>
    <col min="12036" max="12036" width="6.42578125" style="23" customWidth="1"/>
    <col min="12037" max="12038" width="7.28515625" style="23" customWidth="1"/>
    <col min="12039" max="12041" width="7" style="23" customWidth="1"/>
    <col min="12042" max="12044" width="7.28515625" style="23" customWidth="1"/>
    <col min="12045" max="12045" width="6.42578125" style="23" customWidth="1"/>
    <col min="12046" max="12046" width="7" style="23" customWidth="1"/>
    <col min="12047" max="12076" width="0" style="23" hidden="1" customWidth="1"/>
    <col min="12077" max="12077" width="7.140625" style="23" customWidth="1"/>
    <col min="12078" max="12080" width="0" style="23" hidden="1" customWidth="1"/>
    <col min="12081" max="12286" width="9.140625" style="23"/>
    <col min="12287" max="12287" width="3.7109375" style="23" customWidth="1"/>
    <col min="12288" max="12288" width="17.5703125" style="23" customWidth="1"/>
    <col min="12289" max="12289" width="4.28515625" style="23" customWidth="1"/>
    <col min="12290" max="12290" width="10.42578125" style="23" customWidth="1"/>
    <col min="12291" max="12291" width="6.28515625" style="23" customWidth="1"/>
    <col min="12292" max="12292" width="6.42578125" style="23" customWidth="1"/>
    <col min="12293" max="12294" width="7.28515625" style="23" customWidth="1"/>
    <col min="12295" max="12297" width="7" style="23" customWidth="1"/>
    <col min="12298" max="12300" width="7.28515625" style="23" customWidth="1"/>
    <col min="12301" max="12301" width="6.42578125" style="23" customWidth="1"/>
    <col min="12302" max="12302" width="7" style="23" customWidth="1"/>
    <col min="12303" max="12332" width="0" style="23" hidden="1" customWidth="1"/>
    <col min="12333" max="12333" width="7.140625" style="23" customWidth="1"/>
    <col min="12334" max="12336" width="0" style="23" hidden="1" customWidth="1"/>
    <col min="12337" max="12542" width="9.140625" style="23"/>
    <col min="12543" max="12543" width="3.7109375" style="23" customWidth="1"/>
    <col min="12544" max="12544" width="17.5703125" style="23" customWidth="1"/>
    <col min="12545" max="12545" width="4.28515625" style="23" customWidth="1"/>
    <col min="12546" max="12546" width="10.42578125" style="23" customWidth="1"/>
    <col min="12547" max="12547" width="6.28515625" style="23" customWidth="1"/>
    <col min="12548" max="12548" width="6.42578125" style="23" customWidth="1"/>
    <col min="12549" max="12550" width="7.28515625" style="23" customWidth="1"/>
    <col min="12551" max="12553" width="7" style="23" customWidth="1"/>
    <col min="12554" max="12556" width="7.28515625" style="23" customWidth="1"/>
    <col min="12557" max="12557" width="6.42578125" style="23" customWidth="1"/>
    <col min="12558" max="12558" width="7" style="23" customWidth="1"/>
    <col min="12559" max="12588" width="0" style="23" hidden="1" customWidth="1"/>
    <col min="12589" max="12589" width="7.140625" style="23" customWidth="1"/>
    <col min="12590" max="12592" width="0" style="23" hidden="1" customWidth="1"/>
    <col min="12593" max="12798" width="9.140625" style="23"/>
    <col min="12799" max="12799" width="3.7109375" style="23" customWidth="1"/>
    <col min="12800" max="12800" width="17.5703125" style="23" customWidth="1"/>
    <col min="12801" max="12801" width="4.28515625" style="23" customWidth="1"/>
    <col min="12802" max="12802" width="10.42578125" style="23" customWidth="1"/>
    <col min="12803" max="12803" width="6.28515625" style="23" customWidth="1"/>
    <col min="12804" max="12804" width="6.42578125" style="23" customWidth="1"/>
    <col min="12805" max="12806" width="7.28515625" style="23" customWidth="1"/>
    <col min="12807" max="12809" width="7" style="23" customWidth="1"/>
    <col min="12810" max="12812" width="7.28515625" style="23" customWidth="1"/>
    <col min="12813" max="12813" width="6.42578125" style="23" customWidth="1"/>
    <col min="12814" max="12814" width="7" style="23" customWidth="1"/>
    <col min="12815" max="12844" width="0" style="23" hidden="1" customWidth="1"/>
    <col min="12845" max="12845" width="7.140625" style="23" customWidth="1"/>
    <col min="12846" max="12848" width="0" style="23" hidden="1" customWidth="1"/>
    <col min="12849" max="13054" width="9.140625" style="23"/>
    <col min="13055" max="13055" width="3.7109375" style="23" customWidth="1"/>
    <col min="13056" max="13056" width="17.5703125" style="23" customWidth="1"/>
    <col min="13057" max="13057" width="4.28515625" style="23" customWidth="1"/>
    <col min="13058" max="13058" width="10.42578125" style="23" customWidth="1"/>
    <col min="13059" max="13059" width="6.28515625" style="23" customWidth="1"/>
    <col min="13060" max="13060" width="6.42578125" style="23" customWidth="1"/>
    <col min="13061" max="13062" width="7.28515625" style="23" customWidth="1"/>
    <col min="13063" max="13065" width="7" style="23" customWidth="1"/>
    <col min="13066" max="13068" width="7.28515625" style="23" customWidth="1"/>
    <col min="13069" max="13069" width="6.42578125" style="23" customWidth="1"/>
    <col min="13070" max="13070" width="7" style="23" customWidth="1"/>
    <col min="13071" max="13100" width="0" style="23" hidden="1" customWidth="1"/>
    <col min="13101" max="13101" width="7.140625" style="23" customWidth="1"/>
    <col min="13102" max="13104" width="0" style="23" hidden="1" customWidth="1"/>
    <col min="13105" max="13310" width="9.140625" style="23"/>
    <col min="13311" max="13311" width="3.7109375" style="23" customWidth="1"/>
    <col min="13312" max="13312" width="17.5703125" style="23" customWidth="1"/>
    <col min="13313" max="13313" width="4.28515625" style="23" customWidth="1"/>
    <col min="13314" max="13314" width="10.42578125" style="23" customWidth="1"/>
    <col min="13315" max="13315" width="6.28515625" style="23" customWidth="1"/>
    <col min="13316" max="13316" width="6.42578125" style="23" customWidth="1"/>
    <col min="13317" max="13318" width="7.28515625" style="23" customWidth="1"/>
    <col min="13319" max="13321" width="7" style="23" customWidth="1"/>
    <col min="13322" max="13324" width="7.28515625" style="23" customWidth="1"/>
    <col min="13325" max="13325" width="6.42578125" style="23" customWidth="1"/>
    <col min="13326" max="13326" width="7" style="23" customWidth="1"/>
    <col min="13327" max="13356" width="0" style="23" hidden="1" customWidth="1"/>
    <col min="13357" max="13357" width="7.140625" style="23" customWidth="1"/>
    <col min="13358" max="13360" width="0" style="23" hidden="1" customWidth="1"/>
    <col min="13361" max="13566" width="9.140625" style="23"/>
    <col min="13567" max="13567" width="3.7109375" style="23" customWidth="1"/>
    <col min="13568" max="13568" width="17.5703125" style="23" customWidth="1"/>
    <col min="13569" max="13569" width="4.28515625" style="23" customWidth="1"/>
    <col min="13570" max="13570" width="10.42578125" style="23" customWidth="1"/>
    <col min="13571" max="13571" width="6.28515625" style="23" customWidth="1"/>
    <col min="13572" max="13572" width="6.42578125" style="23" customWidth="1"/>
    <col min="13573" max="13574" width="7.28515625" style="23" customWidth="1"/>
    <col min="13575" max="13577" width="7" style="23" customWidth="1"/>
    <col min="13578" max="13580" width="7.28515625" style="23" customWidth="1"/>
    <col min="13581" max="13581" width="6.42578125" style="23" customWidth="1"/>
    <col min="13582" max="13582" width="7" style="23" customWidth="1"/>
    <col min="13583" max="13612" width="0" style="23" hidden="1" customWidth="1"/>
    <col min="13613" max="13613" width="7.140625" style="23" customWidth="1"/>
    <col min="13614" max="13616" width="0" style="23" hidden="1" customWidth="1"/>
    <col min="13617" max="13822" width="9.140625" style="23"/>
    <col min="13823" max="13823" width="3.7109375" style="23" customWidth="1"/>
    <col min="13824" max="13824" width="17.5703125" style="23" customWidth="1"/>
    <col min="13825" max="13825" width="4.28515625" style="23" customWidth="1"/>
    <col min="13826" max="13826" width="10.42578125" style="23" customWidth="1"/>
    <col min="13827" max="13827" width="6.28515625" style="23" customWidth="1"/>
    <col min="13828" max="13828" width="6.42578125" style="23" customWidth="1"/>
    <col min="13829" max="13830" width="7.28515625" style="23" customWidth="1"/>
    <col min="13831" max="13833" width="7" style="23" customWidth="1"/>
    <col min="13834" max="13836" width="7.28515625" style="23" customWidth="1"/>
    <col min="13837" max="13837" width="6.42578125" style="23" customWidth="1"/>
    <col min="13838" max="13838" width="7" style="23" customWidth="1"/>
    <col min="13839" max="13868" width="0" style="23" hidden="1" customWidth="1"/>
    <col min="13869" max="13869" width="7.140625" style="23" customWidth="1"/>
    <col min="13870" max="13872" width="0" style="23" hidden="1" customWidth="1"/>
    <col min="13873" max="14078" width="9.140625" style="23"/>
    <col min="14079" max="14079" width="3.7109375" style="23" customWidth="1"/>
    <col min="14080" max="14080" width="17.5703125" style="23" customWidth="1"/>
    <col min="14081" max="14081" width="4.28515625" style="23" customWidth="1"/>
    <col min="14082" max="14082" width="10.42578125" style="23" customWidth="1"/>
    <col min="14083" max="14083" width="6.28515625" style="23" customWidth="1"/>
    <col min="14084" max="14084" width="6.42578125" style="23" customWidth="1"/>
    <col min="14085" max="14086" width="7.28515625" style="23" customWidth="1"/>
    <col min="14087" max="14089" width="7" style="23" customWidth="1"/>
    <col min="14090" max="14092" width="7.28515625" style="23" customWidth="1"/>
    <col min="14093" max="14093" width="6.42578125" style="23" customWidth="1"/>
    <col min="14094" max="14094" width="7" style="23" customWidth="1"/>
    <col min="14095" max="14124" width="0" style="23" hidden="1" customWidth="1"/>
    <col min="14125" max="14125" width="7.140625" style="23" customWidth="1"/>
    <col min="14126" max="14128" width="0" style="23" hidden="1" customWidth="1"/>
    <col min="14129" max="14334" width="9.140625" style="23"/>
    <col min="14335" max="14335" width="3.7109375" style="23" customWidth="1"/>
    <col min="14336" max="14336" width="17.5703125" style="23" customWidth="1"/>
    <col min="14337" max="14337" width="4.28515625" style="23" customWidth="1"/>
    <col min="14338" max="14338" width="10.42578125" style="23" customWidth="1"/>
    <col min="14339" max="14339" width="6.28515625" style="23" customWidth="1"/>
    <col min="14340" max="14340" width="6.42578125" style="23" customWidth="1"/>
    <col min="14341" max="14342" width="7.28515625" style="23" customWidth="1"/>
    <col min="14343" max="14345" width="7" style="23" customWidth="1"/>
    <col min="14346" max="14348" width="7.28515625" style="23" customWidth="1"/>
    <col min="14349" max="14349" width="6.42578125" style="23" customWidth="1"/>
    <col min="14350" max="14350" width="7" style="23" customWidth="1"/>
    <col min="14351" max="14380" width="0" style="23" hidden="1" customWidth="1"/>
    <col min="14381" max="14381" width="7.140625" style="23" customWidth="1"/>
    <col min="14382" max="14384" width="0" style="23" hidden="1" customWidth="1"/>
    <col min="14385" max="14590" width="9.140625" style="23"/>
    <col min="14591" max="14591" width="3.7109375" style="23" customWidth="1"/>
    <col min="14592" max="14592" width="17.5703125" style="23" customWidth="1"/>
    <col min="14593" max="14593" width="4.28515625" style="23" customWidth="1"/>
    <col min="14594" max="14594" width="10.42578125" style="23" customWidth="1"/>
    <col min="14595" max="14595" width="6.28515625" style="23" customWidth="1"/>
    <col min="14596" max="14596" width="6.42578125" style="23" customWidth="1"/>
    <col min="14597" max="14598" width="7.28515625" style="23" customWidth="1"/>
    <col min="14599" max="14601" width="7" style="23" customWidth="1"/>
    <col min="14602" max="14604" width="7.28515625" style="23" customWidth="1"/>
    <col min="14605" max="14605" width="6.42578125" style="23" customWidth="1"/>
    <col min="14606" max="14606" width="7" style="23" customWidth="1"/>
    <col min="14607" max="14636" width="0" style="23" hidden="1" customWidth="1"/>
    <col min="14637" max="14637" width="7.140625" style="23" customWidth="1"/>
    <col min="14638" max="14640" width="0" style="23" hidden="1" customWidth="1"/>
    <col min="14641" max="14846" width="9.140625" style="23"/>
    <col min="14847" max="14847" width="3.7109375" style="23" customWidth="1"/>
    <col min="14848" max="14848" width="17.5703125" style="23" customWidth="1"/>
    <col min="14849" max="14849" width="4.28515625" style="23" customWidth="1"/>
    <col min="14850" max="14850" width="10.42578125" style="23" customWidth="1"/>
    <col min="14851" max="14851" width="6.28515625" style="23" customWidth="1"/>
    <col min="14852" max="14852" width="6.42578125" style="23" customWidth="1"/>
    <col min="14853" max="14854" width="7.28515625" style="23" customWidth="1"/>
    <col min="14855" max="14857" width="7" style="23" customWidth="1"/>
    <col min="14858" max="14860" width="7.28515625" style="23" customWidth="1"/>
    <col min="14861" max="14861" width="6.42578125" style="23" customWidth="1"/>
    <col min="14862" max="14862" width="7" style="23" customWidth="1"/>
    <col min="14863" max="14892" width="0" style="23" hidden="1" customWidth="1"/>
    <col min="14893" max="14893" width="7.140625" style="23" customWidth="1"/>
    <col min="14894" max="14896" width="0" style="23" hidden="1" customWidth="1"/>
    <col min="14897" max="15102" width="9.140625" style="23"/>
    <col min="15103" max="15103" width="3.7109375" style="23" customWidth="1"/>
    <col min="15104" max="15104" width="17.5703125" style="23" customWidth="1"/>
    <col min="15105" max="15105" width="4.28515625" style="23" customWidth="1"/>
    <col min="15106" max="15106" width="10.42578125" style="23" customWidth="1"/>
    <col min="15107" max="15107" width="6.28515625" style="23" customWidth="1"/>
    <col min="15108" max="15108" width="6.42578125" style="23" customWidth="1"/>
    <col min="15109" max="15110" width="7.28515625" style="23" customWidth="1"/>
    <col min="15111" max="15113" width="7" style="23" customWidth="1"/>
    <col min="15114" max="15116" width="7.28515625" style="23" customWidth="1"/>
    <col min="15117" max="15117" width="6.42578125" style="23" customWidth="1"/>
    <col min="15118" max="15118" width="7" style="23" customWidth="1"/>
    <col min="15119" max="15148" width="0" style="23" hidden="1" customWidth="1"/>
    <col min="15149" max="15149" width="7.140625" style="23" customWidth="1"/>
    <col min="15150" max="15152" width="0" style="23" hidden="1" customWidth="1"/>
    <col min="15153" max="15358" width="9.140625" style="23"/>
    <col min="15359" max="15359" width="3.7109375" style="23" customWidth="1"/>
    <col min="15360" max="15360" width="17.5703125" style="23" customWidth="1"/>
    <col min="15361" max="15361" width="4.28515625" style="23" customWidth="1"/>
    <col min="15362" max="15362" width="10.42578125" style="23" customWidth="1"/>
    <col min="15363" max="15363" width="6.28515625" style="23" customWidth="1"/>
    <col min="15364" max="15364" width="6.42578125" style="23" customWidth="1"/>
    <col min="15365" max="15366" width="7.28515625" style="23" customWidth="1"/>
    <col min="15367" max="15369" width="7" style="23" customWidth="1"/>
    <col min="15370" max="15372" width="7.28515625" style="23" customWidth="1"/>
    <col min="15373" max="15373" width="6.42578125" style="23" customWidth="1"/>
    <col min="15374" max="15374" width="7" style="23" customWidth="1"/>
    <col min="15375" max="15404" width="0" style="23" hidden="1" customWidth="1"/>
    <col min="15405" max="15405" width="7.140625" style="23" customWidth="1"/>
    <col min="15406" max="15408" width="0" style="23" hidden="1" customWidth="1"/>
    <col min="15409" max="15614" width="9.140625" style="23"/>
    <col min="15615" max="15615" width="3.7109375" style="23" customWidth="1"/>
    <col min="15616" max="15616" width="17.5703125" style="23" customWidth="1"/>
    <col min="15617" max="15617" width="4.28515625" style="23" customWidth="1"/>
    <col min="15618" max="15618" width="10.42578125" style="23" customWidth="1"/>
    <col min="15619" max="15619" width="6.28515625" style="23" customWidth="1"/>
    <col min="15620" max="15620" width="6.42578125" style="23" customWidth="1"/>
    <col min="15621" max="15622" width="7.28515625" style="23" customWidth="1"/>
    <col min="15623" max="15625" width="7" style="23" customWidth="1"/>
    <col min="15626" max="15628" width="7.28515625" style="23" customWidth="1"/>
    <col min="15629" max="15629" width="6.42578125" style="23" customWidth="1"/>
    <col min="15630" max="15630" width="7" style="23" customWidth="1"/>
    <col min="15631" max="15660" width="0" style="23" hidden="1" customWidth="1"/>
    <col min="15661" max="15661" width="7.140625" style="23" customWidth="1"/>
    <col min="15662" max="15664" width="0" style="23" hidden="1" customWidth="1"/>
    <col min="15665" max="15870" width="9.140625" style="23"/>
    <col min="15871" max="15871" width="3.7109375" style="23" customWidth="1"/>
    <col min="15872" max="15872" width="17.5703125" style="23" customWidth="1"/>
    <col min="15873" max="15873" width="4.28515625" style="23" customWidth="1"/>
    <col min="15874" max="15874" width="10.42578125" style="23" customWidth="1"/>
    <col min="15875" max="15875" width="6.28515625" style="23" customWidth="1"/>
    <col min="15876" max="15876" width="6.42578125" style="23" customWidth="1"/>
    <col min="15877" max="15878" width="7.28515625" style="23" customWidth="1"/>
    <col min="15879" max="15881" width="7" style="23" customWidth="1"/>
    <col min="15882" max="15884" width="7.28515625" style="23" customWidth="1"/>
    <col min="15885" max="15885" width="6.42578125" style="23" customWidth="1"/>
    <col min="15886" max="15886" width="7" style="23" customWidth="1"/>
    <col min="15887" max="15916" width="0" style="23" hidden="1" customWidth="1"/>
    <col min="15917" max="15917" width="7.140625" style="23" customWidth="1"/>
    <col min="15918" max="15920" width="0" style="23" hidden="1" customWidth="1"/>
    <col min="15921" max="16126" width="9.140625" style="23"/>
    <col min="16127" max="16127" width="3.7109375" style="23" customWidth="1"/>
    <col min="16128" max="16128" width="17.5703125" style="23" customWidth="1"/>
    <col min="16129" max="16129" width="4.28515625" style="23" customWidth="1"/>
    <col min="16130" max="16130" width="10.42578125" style="23" customWidth="1"/>
    <col min="16131" max="16131" width="6.28515625" style="23" customWidth="1"/>
    <col min="16132" max="16132" width="6.42578125" style="23" customWidth="1"/>
    <col min="16133" max="16134" width="7.28515625" style="23" customWidth="1"/>
    <col min="16135" max="16137" width="7" style="23" customWidth="1"/>
    <col min="16138" max="16140" width="7.28515625" style="23" customWidth="1"/>
    <col min="16141" max="16141" width="6.42578125" style="23" customWidth="1"/>
    <col min="16142" max="16142" width="7" style="23" customWidth="1"/>
    <col min="16143" max="16172" width="0" style="23" hidden="1" customWidth="1"/>
    <col min="16173" max="16173" width="7.140625" style="23" customWidth="1"/>
    <col min="16174" max="16176" width="0" style="23" hidden="1" customWidth="1"/>
    <col min="16177" max="16384" width="9.140625" style="23"/>
  </cols>
  <sheetData>
    <row r="3" spans="1:48" ht="13.5" customHeight="1">
      <c r="B3" s="88"/>
      <c r="C3" s="23" t="s">
        <v>265</v>
      </c>
      <c r="E3" s="25"/>
      <c r="F3" s="25"/>
      <c r="H3" s="25" t="s">
        <v>268</v>
      </c>
      <c r="K3" s="25" t="s">
        <v>23</v>
      </c>
      <c r="T3" s="26">
        <v>5</v>
      </c>
    </row>
    <row r="4" spans="1:48" ht="14.25" customHeight="1" thickBot="1">
      <c r="B4" s="89"/>
      <c r="C4" s="88" t="s">
        <v>269</v>
      </c>
      <c r="E4" s="25"/>
      <c r="F4" s="25" t="s">
        <v>273</v>
      </c>
      <c r="I4" s="27"/>
      <c r="L4" s="23" t="s">
        <v>25</v>
      </c>
    </row>
    <row r="5" spans="1:48" ht="157.5" customHeight="1">
      <c r="A5" s="28" t="s">
        <v>26</v>
      </c>
      <c r="B5" s="90"/>
      <c r="C5" s="29" t="s">
        <v>238</v>
      </c>
      <c r="D5" s="29" t="s">
        <v>239</v>
      </c>
      <c r="E5" s="29" t="s">
        <v>240</v>
      </c>
      <c r="F5" s="29" t="s">
        <v>241</v>
      </c>
      <c r="G5" s="29" t="s">
        <v>210</v>
      </c>
      <c r="H5" s="29" t="s">
        <v>242</v>
      </c>
      <c r="I5" s="29" t="s">
        <v>243</v>
      </c>
      <c r="J5" s="29" t="s">
        <v>94</v>
      </c>
      <c r="K5" s="29" t="s">
        <v>266</v>
      </c>
      <c r="L5" s="29" t="s">
        <v>267</v>
      </c>
      <c r="M5" s="29" t="s">
        <v>246</v>
      </c>
      <c r="N5" s="29" t="s">
        <v>247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32" t="s">
        <v>40</v>
      </c>
    </row>
    <row r="6" spans="1:48" ht="11.25" hidden="1" customHeight="1">
      <c r="A6" s="30"/>
      <c r="B6" s="91"/>
      <c r="C6" s="98" t="s">
        <v>36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100"/>
      <c r="AS6" s="34"/>
    </row>
    <row r="7" spans="1:48">
      <c r="A7" s="1">
        <v>1</v>
      </c>
      <c r="B7" s="3">
        <v>160602</v>
      </c>
      <c r="C7" s="87">
        <v>35</v>
      </c>
      <c r="D7" s="87">
        <v>16</v>
      </c>
      <c r="E7" s="87">
        <v>6</v>
      </c>
      <c r="F7" s="87">
        <v>5</v>
      </c>
      <c r="G7" s="87">
        <v>26</v>
      </c>
      <c r="H7" s="87">
        <v>5</v>
      </c>
      <c r="I7" s="87">
        <v>15</v>
      </c>
      <c r="J7" s="87">
        <v>2</v>
      </c>
      <c r="K7" s="87"/>
      <c r="L7" s="87">
        <v>10</v>
      </c>
      <c r="M7" s="87">
        <v>26</v>
      </c>
      <c r="N7" s="87">
        <v>5</v>
      </c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>
        <f t="shared" ref="AS7:AS23" si="0">SUM(C7:N7)</f>
        <v>151</v>
      </c>
      <c r="AT7" s="47">
        <f>COUNTIF($C7:$AR7,"Отл")</f>
        <v>0</v>
      </c>
      <c r="AU7" s="41">
        <f>COUNTIF($C7:$AR7,"Хор")</f>
        <v>0</v>
      </c>
      <c r="AV7" s="41">
        <f>COUNTIF($C7:$AR7,"Удв")</f>
        <v>0</v>
      </c>
    </row>
    <row r="8" spans="1:48">
      <c r="A8" s="1">
        <v>2</v>
      </c>
      <c r="B8" s="3">
        <v>160603</v>
      </c>
      <c r="C8" s="87">
        <v>15</v>
      </c>
      <c r="D8" s="87">
        <v>36</v>
      </c>
      <c r="E8" s="87">
        <v>9</v>
      </c>
      <c r="F8" s="87">
        <v>30</v>
      </c>
      <c r="G8" s="87">
        <v>28</v>
      </c>
      <c r="H8" s="87">
        <v>30</v>
      </c>
      <c r="I8" s="87">
        <v>10</v>
      </c>
      <c r="J8" s="87"/>
      <c r="K8" s="87"/>
      <c r="L8" s="87">
        <v>15</v>
      </c>
      <c r="M8" s="87">
        <v>28</v>
      </c>
      <c r="N8" s="87">
        <v>20</v>
      </c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>
        <f t="shared" si="0"/>
        <v>221</v>
      </c>
      <c r="AT8" s="47">
        <f t="shared" ref="AT8:AT71" si="1">COUNTIF($C8:$AR8,"Отл")</f>
        <v>0</v>
      </c>
      <c r="AU8" s="41">
        <f t="shared" ref="AU8:AU71" si="2">COUNTIF($C8:$AR8,"Хор")</f>
        <v>0</v>
      </c>
      <c r="AV8" s="41">
        <f t="shared" ref="AV8:AV71" si="3">COUNTIF($C8:$AR8,"Удв")</f>
        <v>0</v>
      </c>
    </row>
    <row r="9" spans="1:48">
      <c r="A9" s="1">
        <v>3</v>
      </c>
      <c r="B9" s="3">
        <v>160604</v>
      </c>
      <c r="C9" s="87">
        <v>45</v>
      </c>
      <c r="D9" s="87">
        <v>58</v>
      </c>
      <c r="E9" s="87">
        <v>39</v>
      </c>
      <c r="F9" s="87">
        <v>25</v>
      </c>
      <c r="G9" s="87">
        <v>45</v>
      </c>
      <c r="H9" s="87">
        <v>45</v>
      </c>
      <c r="I9" s="87">
        <v>35</v>
      </c>
      <c r="J9" s="87">
        <v>2</v>
      </c>
      <c r="K9" s="87">
        <v>5</v>
      </c>
      <c r="L9" s="87">
        <v>15</v>
      </c>
      <c r="M9" s="87">
        <v>50</v>
      </c>
      <c r="N9" s="87">
        <v>40</v>
      </c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>
        <f t="shared" si="0"/>
        <v>404</v>
      </c>
      <c r="AT9" s="47">
        <f t="shared" si="1"/>
        <v>0</v>
      </c>
      <c r="AU9" s="41">
        <f t="shared" si="2"/>
        <v>0</v>
      </c>
      <c r="AV9" s="41">
        <f t="shared" si="3"/>
        <v>0</v>
      </c>
    </row>
    <row r="10" spans="1:48">
      <c r="A10" s="1">
        <v>4</v>
      </c>
      <c r="B10" s="3">
        <v>160605</v>
      </c>
      <c r="C10" s="87">
        <v>15</v>
      </c>
      <c r="D10" s="87">
        <v>19</v>
      </c>
      <c r="E10" s="87">
        <v>18</v>
      </c>
      <c r="F10" s="87">
        <v>5</v>
      </c>
      <c r="G10" s="87">
        <v>26</v>
      </c>
      <c r="H10" s="87">
        <v>30</v>
      </c>
      <c r="I10" s="87">
        <v>35</v>
      </c>
      <c r="J10" s="87"/>
      <c r="K10" s="87"/>
      <c r="L10" s="87">
        <v>15</v>
      </c>
      <c r="M10" s="87">
        <v>30</v>
      </c>
      <c r="N10" s="87">
        <v>20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>
        <f t="shared" si="0"/>
        <v>213</v>
      </c>
      <c r="AT10" s="47">
        <f t="shared" si="1"/>
        <v>0</v>
      </c>
      <c r="AU10" s="41">
        <f t="shared" si="2"/>
        <v>0</v>
      </c>
      <c r="AV10" s="41">
        <f t="shared" si="3"/>
        <v>0</v>
      </c>
    </row>
    <row r="11" spans="1:48">
      <c r="A11" s="1">
        <v>5</v>
      </c>
      <c r="B11" s="3">
        <v>160606</v>
      </c>
      <c r="C11" s="87">
        <v>35</v>
      </c>
      <c r="D11" s="87">
        <v>50</v>
      </c>
      <c r="E11" s="87">
        <v>30</v>
      </c>
      <c r="F11" s="87">
        <v>10</v>
      </c>
      <c r="G11" s="87">
        <v>45</v>
      </c>
      <c r="H11" s="87">
        <v>50</v>
      </c>
      <c r="I11" s="87">
        <v>45</v>
      </c>
      <c r="J11" s="87">
        <v>22</v>
      </c>
      <c r="K11" s="87">
        <v>5</v>
      </c>
      <c r="L11" s="87">
        <v>20</v>
      </c>
      <c r="M11" s="87">
        <v>50</v>
      </c>
      <c r="N11" s="87">
        <v>45</v>
      </c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>
        <f t="shared" si="0"/>
        <v>407</v>
      </c>
      <c r="AT11" s="47">
        <f t="shared" si="1"/>
        <v>0</v>
      </c>
      <c r="AU11" s="41">
        <f t="shared" si="2"/>
        <v>0</v>
      </c>
      <c r="AV11" s="41">
        <f t="shared" si="3"/>
        <v>0</v>
      </c>
    </row>
    <row r="12" spans="1:48">
      <c r="A12" s="1">
        <v>6</v>
      </c>
      <c r="B12" s="3">
        <v>160607</v>
      </c>
      <c r="C12" s="87">
        <v>32</v>
      </c>
      <c r="D12" s="87">
        <v>41</v>
      </c>
      <c r="E12" s="87">
        <v>31</v>
      </c>
      <c r="F12" s="87">
        <v>30</v>
      </c>
      <c r="G12" s="87">
        <v>40</v>
      </c>
      <c r="H12" s="87">
        <v>45</v>
      </c>
      <c r="I12" s="87">
        <v>40</v>
      </c>
      <c r="J12" s="87">
        <v>2</v>
      </c>
      <c r="K12" s="87">
        <v>20</v>
      </c>
      <c r="L12" s="87">
        <v>16</v>
      </c>
      <c r="M12" s="87">
        <v>38</v>
      </c>
      <c r="N12" s="87">
        <v>30</v>
      </c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>
        <f t="shared" si="0"/>
        <v>365</v>
      </c>
      <c r="AT12" s="47">
        <f t="shared" si="1"/>
        <v>0</v>
      </c>
      <c r="AU12" s="41">
        <f t="shared" si="2"/>
        <v>0</v>
      </c>
      <c r="AV12" s="41">
        <f t="shared" si="3"/>
        <v>0</v>
      </c>
    </row>
    <row r="13" spans="1:48">
      <c r="A13" s="1">
        <v>7</v>
      </c>
      <c r="B13" s="3">
        <v>160608</v>
      </c>
      <c r="C13" s="87">
        <v>40</v>
      </c>
      <c r="D13" s="87">
        <v>37</v>
      </c>
      <c r="E13" s="87">
        <v>41</v>
      </c>
      <c r="F13" s="87">
        <v>30</v>
      </c>
      <c r="G13" s="87">
        <v>42</v>
      </c>
      <c r="H13" s="87">
        <v>45</v>
      </c>
      <c r="I13" s="87">
        <v>40</v>
      </c>
      <c r="J13" s="87">
        <v>30</v>
      </c>
      <c r="K13" s="87">
        <v>20</v>
      </c>
      <c r="L13" s="87">
        <v>10</v>
      </c>
      <c r="M13" s="87">
        <v>40</v>
      </c>
      <c r="N13" s="87">
        <v>35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>
        <f t="shared" si="0"/>
        <v>410</v>
      </c>
      <c r="AT13" s="47">
        <f t="shared" si="1"/>
        <v>0</v>
      </c>
      <c r="AU13" s="41">
        <f t="shared" si="2"/>
        <v>0</v>
      </c>
      <c r="AV13" s="41">
        <f t="shared" si="3"/>
        <v>0</v>
      </c>
    </row>
    <row r="14" spans="1:48">
      <c r="A14" s="1">
        <v>8</v>
      </c>
      <c r="B14" s="3">
        <v>160609</v>
      </c>
      <c r="C14" s="87">
        <v>40</v>
      </c>
      <c r="D14" s="87">
        <v>47</v>
      </c>
      <c r="E14" s="87">
        <v>35</v>
      </c>
      <c r="F14" s="87">
        <v>15</v>
      </c>
      <c r="G14" s="87">
        <v>45</v>
      </c>
      <c r="H14" s="87">
        <v>40</v>
      </c>
      <c r="I14" s="87">
        <v>45</v>
      </c>
      <c r="J14" s="87"/>
      <c r="K14" s="87">
        <v>20</v>
      </c>
      <c r="L14" s="87">
        <v>15</v>
      </c>
      <c r="M14" s="87">
        <v>45</v>
      </c>
      <c r="N14" s="87">
        <v>35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>
        <f t="shared" si="0"/>
        <v>382</v>
      </c>
      <c r="AT14" s="47">
        <f t="shared" si="1"/>
        <v>0</v>
      </c>
      <c r="AU14" s="41">
        <f t="shared" si="2"/>
        <v>0</v>
      </c>
      <c r="AV14" s="41">
        <f t="shared" si="3"/>
        <v>0</v>
      </c>
    </row>
    <row r="15" spans="1:48">
      <c r="A15" s="1">
        <v>9</v>
      </c>
      <c r="B15" s="3">
        <v>160610</v>
      </c>
      <c r="C15" s="87">
        <v>30</v>
      </c>
      <c r="D15" s="87">
        <v>33</v>
      </c>
      <c r="E15" s="87">
        <v>21</v>
      </c>
      <c r="F15" s="87">
        <v>25</v>
      </c>
      <c r="G15" s="87">
        <v>26</v>
      </c>
      <c r="H15" s="87">
        <v>40</v>
      </c>
      <c r="I15" s="87">
        <v>30</v>
      </c>
      <c r="J15" s="87">
        <v>12</v>
      </c>
      <c r="K15" s="87">
        <v>5</v>
      </c>
      <c r="L15" s="87">
        <v>5</v>
      </c>
      <c r="M15" s="87">
        <v>20</v>
      </c>
      <c r="N15" s="87">
        <v>35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>
        <f t="shared" si="0"/>
        <v>282</v>
      </c>
      <c r="AT15" s="47">
        <f t="shared" si="1"/>
        <v>0</v>
      </c>
      <c r="AU15" s="41">
        <f t="shared" si="2"/>
        <v>0</v>
      </c>
      <c r="AV15" s="41">
        <f t="shared" si="3"/>
        <v>0</v>
      </c>
    </row>
    <row r="16" spans="1:48">
      <c r="A16" s="1">
        <v>10</v>
      </c>
      <c r="B16" s="3">
        <v>160611</v>
      </c>
      <c r="C16" s="87">
        <v>30</v>
      </c>
      <c r="D16" s="87">
        <v>39</v>
      </c>
      <c r="E16" s="87">
        <v>30</v>
      </c>
      <c r="F16" s="87">
        <v>25</v>
      </c>
      <c r="G16" s="87">
        <v>26</v>
      </c>
      <c r="H16" s="87">
        <v>10</v>
      </c>
      <c r="I16" s="87">
        <v>35</v>
      </c>
      <c r="J16" s="87">
        <v>30</v>
      </c>
      <c r="K16" s="87">
        <v>20</v>
      </c>
      <c r="L16" s="87">
        <v>15</v>
      </c>
      <c r="M16" s="87">
        <v>26</v>
      </c>
      <c r="N16" s="87">
        <v>5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>
        <f t="shared" si="0"/>
        <v>291</v>
      </c>
      <c r="AT16" s="47">
        <f>COUNTIF($C16:$AR16,"Отл")</f>
        <v>0</v>
      </c>
      <c r="AU16" s="41">
        <f t="shared" si="2"/>
        <v>0</v>
      </c>
      <c r="AV16" s="41">
        <f t="shared" si="3"/>
        <v>0</v>
      </c>
    </row>
    <row r="17" spans="1:48">
      <c r="A17" s="1">
        <v>11</v>
      </c>
      <c r="B17" s="3">
        <v>160612</v>
      </c>
      <c r="C17" s="87">
        <v>45</v>
      </c>
      <c r="D17" s="87">
        <v>63</v>
      </c>
      <c r="E17" s="87">
        <v>41</v>
      </c>
      <c r="F17" s="87">
        <v>30</v>
      </c>
      <c r="G17" s="87">
        <v>45</v>
      </c>
      <c r="H17" s="87">
        <v>47</v>
      </c>
      <c r="I17" s="87">
        <v>45</v>
      </c>
      <c r="J17" s="87">
        <v>25</v>
      </c>
      <c r="K17" s="87">
        <v>20</v>
      </c>
      <c r="L17" s="87">
        <v>20</v>
      </c>
      <c r="M17" s="87">
        <v>50</v>
      </c>
      <c r="N17" s="87">
        <v>40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>
        <f t="shared" si="0"/>
        <v>471</v>
      </c>
      <c r="AT17" s="47">
        <f t="shared" si="1"/>
        <v>0</v>
      </c>
      <c r="AU17" s="41">
        <f t="shared" si="2"/>
        <v>0</v>
      </c>
      <c r="AV17" s="41">
        <f t="shared" si="3"/>
        <v>0</v>
      </c>
    </row>
    <row r="18" spans="1:48">
      <c r="A18" s="1">
        <v>12</v>
      </c>
      <c r="B18" s="3">
        <v>160614</v>
      </c>
      <c r="C18" s="87">
        <v>40</v>
      </c>
      <c r="D18" s="87">
        <v>48</v>
      </c>
      <c r="E18" s="87">
        <v>40</v>
      </c>
      <c r="F18" s="87">
        <v>30</v>
      </c>
      <c r="G18" s="87">
        <v>45</v>
      </c>
      <c r="H18" s="87">
        <v>45</v>
      </c>
      <c r="I18" s="87">
        <v>40</v>
      </c>
      <c r="J18" s="87">
        <v>30</v>
      </c>
      <c r="K18" s="87">
        <v>20</v>
      </c>
      <c r="L18" s="87">
        <v>15</v>
      </c>
      <c r="M18" s="87">
        <v>50</v>
      </c>
      <c r="N18" s="87">
        <v>40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>
        <f t="shared" si="0"/>
        <v>443</v>
      </c>
      <c r="AT18" s="47">
        <f t="shared" si="1"/>
        <v>0</v>
      </c>
      <c r="AU18" s="41">
        <f t="shared" si="2"/>
        <v>0</v>
      </c>
      <c r="AV18" s="41">
        <f t="shared" si="3"/>
        <v>0</v>
      </c>
    </row>
    <row r="19" spans="1:48">
      <c r="A19" s="1">
        <v>13</v>
      </c>
      <c r="B19" s="3">
        <v>160615</v>
      </c>
      <c r="C19" s="87">
        <v>15</v>
      </c>
      <c r="D19" s="87">
        <v>50</v>
      </c>
      <c r="E19" s="87">
        <v>13</v>
      </c>
      <c r="F19" s="87">
        <v>5</v>
      </c>
      <c r="G19" s="87">
        <v>20</v>
      </c>
      <c r="H19" s="87">
        <v>5</v>
      </c>
      <c r="I19" s="87">
        <v>10</v>
      </c>
      <c r="J19" s="87"/>
      <c r="K19" s="87"/>
      <c r="L19" s="87">
        <v>15</v>
      </c>
      <c r="M19" s="87">
        <v>20</v>
      </c>
      <c r="N19" s="87">
        <v>5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>
        <f t="shared" si="0"/>
        <v>158</v>
      </c>
      <c r="AT19" s="47">
        <f t="shared" si="1"/>
        <v>0</v>
      </c>
      <c r="AU19" s="41">
        <f t="shared" si="2"/>
        <v>0</v>
      </c>
      <c r="AV19" s="41">
        <f t="shared" si="3"/>
        <v>0</v>
      </c>
    </row>
    <row r="20" spans="1:48">
      <c r="A20" s="1">
        <v>14</v>
      </c>
      <c r="B20" s="3">
        <v>160617</v>
      </c>
      <c r="C20" s="87">
        <v>45</v>
      </c>
      <c r="D20" s="87">
        <v>59</v>
      </c>
      <c r="E20" s="87">
        <v>36</v>
      </c>
      <c r="F20" s="87">
        <v>20</v>
      </c>
      <c r="G20" s="87">
        <v>48</v>
      </c>
      <c r="H20" s="87">
        <v>50</v>
      </c>
      <c r="I20" s="87">
        <v>45</v>
      </c>
      <c r="J20" s="87">
        <v>30</v>
      </c>
      <c r="K20" s="87">
        <v>20</v>
      </c>
      <c r="L20" s="87">
        <v>20</v>
      </c>
      <c r="M20" s="87">
        <v>50</v>
      </c>
      <c r="N20" s="87">
        <v>15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>
        <f t="shared" si="0"/>
        <v>438</v>
      </c>
      <c r="AT20" s="47">
        <f t="shared" si="1"/>
        <v>0</v>
      </c>
      <c r="AU20" s="41">
        <f t="shared" si="2"/>
        <v>0</v>
      </c>
      <c r="AV20" s="41">
        <f t="shared" si="3"/>
        <v>0</v>
      </c>
    </row>
    <row r="21" spans="1:48">
      <c r="A21" s="1">
        <v>15</v>
      </c>
      <c r="B21" s="3">
        <v>160618</v>
      </c>
      <c r="C21" s="87">
        <v>25</v>
      </c>
      <c r="D21" s="87">
        <v>43</v>
      </c>
      <c r="E21" s="87">
        <v>4</v>
      </c>
      <c r="F21" s="87">
        <v>5</v>
      </c>
      <c r="G21" s="87">
        <v>20</v>
      </c>
      <c r="H21" s="87">
        <v>5</v>
      </c>
      <c r="I21" s="87">
        <v>25</v>
      </c>
      <c r="J21" s="87"/>
      <c r="K21" s="87">
        <v>20</v>
      </c>
      <c r="L21" s="87">
        <v>10</v>
      </c>
      <c r="M21" s="87">
        <v>20</v>
      </c>
      <c r="N21" s="87">
        <v>5</v>
      </c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>
        <f t="shared" si="0"/>
        <v>182</v>
      </c>
      <c r="AT21" s="47">
        <f t="shared" si="1"/>
        <v>0</v>
      </c>
      <c r="AU21" s="41">
        <f t="shared" si="2"/>
        <v>0</v>
      </c>
      <c r="AV21" s="41">
        <f t="shared" si="3"/>
        <v>0</v>
      </c>
    </row>
    <row r="22" spans="1:48">
      <c r="A22" s="1">
        <v>16</v>
      </c>
      <c r="B22" s="3">
        <v>160619</v>
      </c>
      <c r="C22" s="87">
        <v>40</v>
      </c>
      <c r="D22" s="87">
        <v>53</v>
      </c>
      <c r="E22" s="87">
        <v>36</v>
      </c>
      <c r="F22" s="87">
        <v>30</v>
      </c>
      <c r="G22" s="87">
        <v>45</v>
      </c>
      <c r="H22" s="87">
        <v>40</v>
      </c>
      <c r="I22" s="87">
        <v>45</v>
      </c>
      <c r="J22" s="87">
        <v>24</v>
      </c>
      <c r="K22" s="87">
        <v>20</v>
      </c>
      <c r="L22" s="87">
        <v>15</v>
      </c>
      <c r="M22" s="87">
        <v>45</v>
      </c>
      <c r="N22" s="87">
        <v>35</v>
      </c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>
        <f t="shared" si="0"/>
        <v>428</v>
      </c>
      <c r="AT22" s="47">
        <f t="shared" si="1"/>
        <v>0</v>
      </c>
      <c r="AU22" s="41">
        <f t="shared" si="2"/>
        <v>0</v>
      </c>
      <c r="AV22" s="41">
        <f t="shared" si="3"/>
        <v>0</v>
      </c>
    </row>
    <row r="23" spans="1:48">
      <c r="A23" s="1">
        <v>17</v>
      </c>
      <c r="B23" s="3">
        <v>160620</v>
      </c>
      <c r="C23" s="87">
        <v>10</v>
      </c>
      <c r="D23" s="87">
        <v>13</v>
      </c>
      <c r="E23" s="87">
        <v>20</v>
      </c>
      <c r="F23" s="87">
        <v>10</v>
      </c>
      <c r="G23" s="87">
        <v>20</v>
      </c>
      <c r="H23" s="87">
        <v>30</v>
      </c>
      <c r="I23" s="87">
        <v>35</v>
      </c>
      <c r="J23" s="87"/>
      <c r="K23" s="87"/>
      <c r="L23" s="87">
        <v>15</v>
      </c>
      <c r="M23" s="87">
        <v>20</v>
      </c>
      <c r="N23" s="87">
        <v>20</v>
      </c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>
        <f t="shared" si="0"/>
        <v>193</v>
      </c>
      <c r="AT23" s="47">
        <f t="shared" si="1"/>
        <v>0</v>
      </c>
      <c r="AU23" s="41">
        <f t="shared" si="2"/>
        <v>0</v>
      </c>
      <c r="AV23" s="41">
        <f t="shared" si="3"/>
        <v>0</v>
      </c>
    </row>
    <row r="24" spans="1:48" hidden="1">
      <c r="A24" s="1">
        <v>18</v>
      </c>
      <c r="B24" s="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9"/>
      <c r="AT24" s="47">
        <f t="shared" si="1"/>
        <v>0</v>
      </c>
      <c r="AU24" s="41">
        <f t="shared" si="2"/>
        <v>0</v>
      </c>
      <c r="AV24" s="41">
        <f t="shared" si="3"/>
        <v>0</v>
      </c>
    </row>
    <row r="25" spans="1:48" hidden="1">
      <c r="A25" s="1">
        <v>19</v>
      </c>
      <c r="B25" s="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9"/>
      <c r="AT25" s="47">
        <f t="shared" si="1"/>
        <v>0</v>
      </c>
      <c r="AU25" s="41">
        <f t="shared" si="2"/>
        <v>0</v>
      </c>
      <c r="AV25" s="41">
        <f t="shared" si="3"/>
        <v>0</v>
      </c>
    </row>
    <row r="26" spans="1:48" hidden="1">
      <c r="A26" s="1">
        <v>20</v>
      </c>
      <c r="B26" s="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9"/>
      <c r="AT26" s="47">
        <f t="shared" si="1"/>
        <v>0</v>
      </c>
      <c r="AU26" s="41">
        <f t="shared" si="2"/>
        <v>0</v>
      </c>
      <c r="AV26" s="41">
        <f t="shared" si="3"/>
        <v>0</v>
      </c>
    </row>
    <row r="27" spans="1:48" hidden="1">
      <c r="A27" s="1">
        <v>21</v>
      </c>
      <c r="B27" s="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9"/>
      <c r="AT27" s="47">
        <f t="shared" si="1"/>
        <v>0</v>
      </c>
      <c r="AU27" s="41">
        <f t="shared" si="2"/>
        <v>0</v>
      </c>
      <c r="AV27" s="41">
        <f t="shared" si="3"/>
        <v>0</v>
      </c>
    </row>
    <row r="28" spans="1:48" hidden="1">
      <c r="A28" s="1">
        <v>22</v>
      </c>
      <c r="B28" s="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9"/>
      <c r="AT28" s="47">
        <f t="shared" si="1"/>
        <v>0</v>
      </c>
      <c r="AU28" s="41">
        <f t="shared" si="2"/>
        <v>0</v>
      </c>
      <c r="AV28" s="41">
        <f t="shared" si="3"/>
        <v>0</v>
      </c>
    </row>
    <row r="29" spans="1:48" hidden="1">
      <c r="A29" s="1">
        <v>23</v>
      </c>
      <c r="B29" s="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9"/>
      <c r="AT29" s="47">
        <f t="shared" si="1"/>
        <v>0</v>
      </c>
      <c r="AU29" s="41">
        <f t="shared" si="2"/>
        <v>0</v>
      </c>
      <c r="AV29" s="41">
        <f t="shared" si="3"/>
        <v>0</v>
      </c>
    </row>
    <row r="30" spans="1:48" hidden="1">
      <c r="A30" s="1">
        <v>24</v>
      </c>
      <c r="B30" s="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9"/>
      <c r="AT30" s="47">
        <f t="shared" si="1"/>
        <v>0</v>
      </c>
      <c r="AU30" s="41">
        <f t="shared" si="2"/>
        <v>0</v>
      </c>
      <c r="AV30" s="41">
        <f t="shared" si="3"/>
        <v>0</v>
      </c>
    </row>
    <row r="31" spans="1:48" hidden="1">
      <c r="A31" s="1">
        <v>25</v>
      </c>
      <c r="B31" s="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9"/>
      <c r="AT31" s="47">
        <f t="shared" si="1"/>
        <v>0</v>
      </c>
      <c r="AU31" s="41">
        <f t="shared" si="2"/>
        <v>0</v>
      </c>
      <c r="AV31" s="41">
        <f t="shared" si="3"/>
        <v>0</v>
      </c>
    </row>
    <row r="32" spans="1:48" hidden="1">
      <c r="A32" s="1">
        <v>26</v>
      </c>
      <c r="B32" s="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9"/>
      <c r="AT32" s="47">
        <f t="shared" si="1"/>
        <v>0</v>
      </c>
      <c r="AU32" s="41">
        <f t="shared" si="2"/>
        <v>0</v>
      </c>
      <c r="AV32" s="41">
        <f t="shared" si="3"/>
        <v>0</v>
      </c>
    </row>
    <row r="33" spans="1:48" hidden="1">
      <c r="A33" s="1">
        <v>27</v>
      </c>
      <c r="B33" s="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9"/>
      <c r="AT33" s="47">
        <f t="shared" si="1"/>
        <v>0</v>
      </c>
      <c r="AU33" s="41">
        <f t="shared" si="2"/>
        <v>0</v>
      </c>
      <c r="AV33" s="41">
        <f t="shared" si="3"/>
        <v>0</v>
      </c>
    </row>
    <row r="34" spans="1:48" hidden="1">
      <c r="A34" s="1">
        <v>28</v>
      </c>
      <c r="B34" s="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9"/>
      <c r="AT34" s="47">
        <f t="shared" si="1"/>
        <v>0</v>
      </c>
      <c r="AU34" s="41">
        <f t="shared" si="2"/>
        <v>0</v>
      </c>
      <c r="AV34" s="41">
        <f t="shared" si="3"/>
        <v>0</v>
      </c>
    </row>
    <row r="35" spans="1:48" hidden="1">
      <c r="A35" s="1">
        <v>29</v>
      </c>
      <c r="B35" s="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9"/>
      <c r="AT35" s="47">
        <f t="shared" si="1"/>
        <v>0</v>
      </c>
      <c r="AU35" s="41">
        <f t="shared" si="2"/>
        <v>0</v>
      </c>
      <c r="AV35" s="41">
        <f t="shared" si="3"/>
        <v>0</v>
      </c>
    </row>
    <row r="36" spans="1:48" hidden="1">
      <c r="A36" s="1">
        <v>30</v>
      </c>
      <c r="B36" s="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9"/>
      <c r="AT36" s="47">
        <f t="shared" si="1"/>
        <v>0</v>
      </c>
      <c r="AU36" s="41">
        <f t="shared" si="2"/>
        <v>0</v>
      </c>
      <c r="AV36" s="41">
        <f t="shared" si="3"/>
        <v>0</v>
      </c>
    </row>
    <row r="37" spans="1:48" hidden="1">
      <c r="A37" s="1">
        <v>31</v>
      </c>
      <c r="B37" s="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9"/>
      <c r="AT37" s="47">
        <f t="shared" si="1"/>
        <v>0</v>
      </c>
      <c r="AU37" s="41">
        <f t="shared" si="2"/>
        <v>0</v>
      </c>
      <c r="AV37" s="41">
        <f t="shared" si="3"/>
        <v>0</v>
      </c>
    </row>
    <row r="38" spans="1:48" hidden="1">
      <c r="A38" s="1">
        <v>32</v>
      </c>
      <c r="B38" s="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9"/>
      <c r="AT38" s="47">
        <f t="shared" si="1"/>
        <v>0</v>
      </c>
      <c r="AU38" s="41">
        <f t="shared" si="2"/>
        <v>0</v>
      </c>
      <c r="AV38" s="41">
        <f t="shared" si="3"/>
        <v>0</v>
      </c>
    </row>
    <row r="39" spans="1:48" hidden="1">
      <c r="A39" s="1">
        <v>33</v>
      </c>
      <c r="B39" s="3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9"/>
      <c r="AT39" s="47">
        <f t="shared" si="1"/>
        <v>0</v>
      </c>
      <c r="AU39" s="41">
        <f t="shared" si="2"/>
        <v>0</v>
      </c>
      <c r="AV39" s="41">
        <f t="shared" si="3"/>
        <v>0</v>
      </c>
    </row>
    <row r="40" spans="1:48" hidden="1">
      <c r="A40" s="1">
        <v>34</v>
      </c>
      <c r="B40" s="3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9"/>
      <c r="AT40" s="47">
        <f t="shared" si="1"/>
        <v>0</v>
      </c>
      <c r="AU40" s="41">
        <f t="shared" si="2"/>
        <v>0</v>
      </c>
      <c r="AV40" s="41">
        <f t="shared" si="3"/>
        <v>0</v>
      </c>
    </row>
    <row r="41" spans="1:48" hidden="1">
      <c r="A41" s="1">
        <v>35</v>
      </c>
      <c r="B41" s="3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9"/>
      <c r="AT41" s="47">
        <f t="shared" si="1"/>
        <v>0</v>
      </c>
      <c r="AU41" s="41">
        <f t="shared" si="2"/>
        <v>0</v>
      </c>
      <c r="AV41" s="41">
        <f t="shared" si="3"/>
        <v>0</v>
      </c>
    </row>
    <row r="42" spans="1:48" hidden="1">
      <c r="A42" s="1">
        <v>36</v>
      </c>
      <c r="B42" s="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9"/>
      <c r="AT42" s="47">
        <f t="shared" si="1"/>
        <v>0</v>
      </c>
      <c r="AU42" s="41">
        <f t="shared" si="2"/>
        <v>0</v>
      </c>
      <c r="AV42" s="41">
        <f t="shared" si="3"/>
        <v>0</v>
      </c>
    </row>
    <row r="43" spans="1:48" hidden="1">
      <c r="A43" s="1">
        <v>37</v>
      </c>
      <c r="B43" s="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9"/>
      <c r="AT43" s="47">
        <f t="shared" si="1"/>
        <v>0</v>
      </c>
      <c r="AU43" s="41">
        <f t="shared" si="2"/>
        <v>0</v>
      </c>
      <c r="AV43" s="41">
        <f t="shared" si="3"/>
        <v>0</v>
      </c>
    </row>
    <row r="44" spans="1:48" hidden="1">
      <c r="A44" s="1">
        <v>38</v>
      </c>
      <c r="B44" s="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9"/>
      <c r="AT44" s="47">
        <f t="shared" si="1"/>
        <v>0</v>
      </c>
      <c r="AU44" s="41">
        <f t="shared" si="2"/>
        <v>0</v>
      </c>
      <c r="AV44" s="41">
        <f t="shared" si="3"/>
        <v>0</v>
      </c>
    </row>
    <row r="45" spans="1:48" hidden="1">
      <c r="A45" s="1">
        <v>39</v>
      </c>
      <c r="B45" s="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9"/>
      <c r="AT45" s="47">
        <f t="shared" si="1"/>
        <v>0</v>
      </c>
      <c r="AU45" s="41">
        <f t="shared" si="2"/>
        <v>0</v>
      </c>
      <c r="AV45" s="41">
        <f t="shared" si="3"/>
        <v>0</v>
      </c>
    </row>
    <row r="46" spans="1:48" hidden="1">
      <c r="A46" s="1">
        <v>40</v>
      </c>
      <c r="B46" s="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9"/>
      <c r="AT46" s="47">
        <f t="shared" si="1"/>
        <v>0</v>
      </c>
      <c r="AU46" s="41">
        <f t="shared" si="2"/>
        <v>0</v>
      </c>
      <c r="AV46" s="41">
        <f t="shared" si="3"/>
        <v>0</v>
      </c>
    </row>
    <row r="47" spans="1:48" hidden="1">
      <c r="A47" s="1">
        <v>41</v>
      </c>
      <c r="B47" s="3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9"/>
      <c r="AT47" s="47">
        <f t="shared" si="1"/>
        <v>0</v>
      </c>
      <c r="AU47" s="41">
        <f t="shared" si="2"/>
        <v>0</v>
      </c>
      <c r="AV47" s="41">
        <f t="shared" si="3"/>
        <v>0</v>
      </c>
    </row>
    <row r="48" spans="1:48" hidden="1">
      <c r="A48" s="1">
        <v>42</v>
      </c>
      <c r="B48" s="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9"/>
      <c r="AT48" s="47">
        <f t="shared" si="1"/>
        <v>0</v>
      </c>
      <c r="AU48" s="41">
        <f t="shared" si="2"/>
        <v>0</v>
      </c>
      <c r="AV48" s="41">
        <f t="shared" si="3"/>
        <v>0</v>
      </c>
    </row>
    <row r="49" spans="1:48" hidden="1">
      <c r="A49" s="1">
        <v>43</v>
      </c>
      <c r="B49" s="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9"/>
      <c r="AT49" s="47">
        <f t="shared" si="1"/>
        <v>0</v>
      </c>
      <c r="AU49" s="41">
        <f t="shared" si="2"/>
        <v>0</v>
      </c>
      <c r="AV49" s="41">
        <f t="shared" si="3"/>
        <v>0</v>
      </c>
    </row>
    <row r="50" spans="1:48" hidden="1">
      <c r="A50" s="1">
        <v>44</v>
      </c>
      <c r="B50" s="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9"/>
      <c r="AT50" s="47">
        <f t="shared" si="1"/>
        <v>0</v>
      </c>
      <c r="AU50" s="41">
        <f t="shared" si="2"/>
        <v>0</v>
      </c>
      <c r="AV50" s="41">
        <f t="shared" si="3"/>
        <v>0</v>
      </c>
    </row>
    <row r="51" spans="1:48" hidden="1">
      <c r="A51" s="1">
        <v>45</v>
      </c>
      <c r="B51" s="3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9"/>
      <c r="AT51" s="47">
        <f t="shared" si="1"/>
        <v>0</v>
      </c>
      <c r="AU51" s="41">
        <f t="shared" si="2"/>
        <v>0</v>
      </c>
      <c r="AV51" s="41">
        <f t="shared" si="3"/>
        <v>0</v>
      </c>
    </row>
    <row r="52" spans="1:48" hidden="1">
      <c r="A52" s="1">
        <v>46</v>
      </c>
      <c r="B52" s="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9"/>
      <c r="AT52" s="47">
        <f t="shared" si="1"/>
        <v>0</v>
      </c>
      <c r="AU52" s="41">
        <f t="shared" si="2"/>
        <v>0</v>
      </c>
      <c r="AV52" s="41">
        <f t="shared" si="3"/>
        <v>0</v>
      </c>
    </row>
    <row r="53" spans="1:48" hidden="1">
      <c r="A53" s="1">
        <v>47</v>
      </c>
      <c r="B53" s="3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9"/>
      <c r="AT53" s="47">
        <f t="shared" si="1"/>
        <v>0</v>
      </c>
      <c r="AU53" s="41">
        <f t="shared" si="2"/>
        <v>0</v>
      </c>
      <c r="AV53" s="41">
        <f t="shared" si="3"/>
        <v>0</v>
      </c>
    </row>
    <row r="54" spans="1:48" hidden="1">
      <c r="A54" s="1">
        <v>48</v>
      </c>
      <c r="B54" s="3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9"/>
      <c r="AT54" s="47">
        <f t="shared" si="1"/>
        <v>0</v>
      </c>
      <c r="AU54" s="41">
        <f t="shared" si="2"/>
        <v>0</v>
      </c>
      <c r="AV54" s="41">
        <f t="shared" si="3"/>
        <v>0</v>
      </c>
    </row>
    <row r="55" spans="1:48" hidden="1">
      <c r="A55" s="1">
        <v>49</v>
      </c>
      <c r="B55" s="3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9"/>
      <c r="AT55" s="47">
        <f t="shared" si="1"/>
        <v>0</v>
      </c>
      <c r="AU55" s="41">
        <f t="shared" si="2"/>
        <v>0</v>
      </c>
      <c r="AV55" s="41">
        <f t="shared" si="3"/>
        <v>0</v>
      </c>
    </row>
    <row r="56" spans="1:48" hidden="1">
      <c r="A56" s="1">
        <v>50</v>
      </c>
      <c r="B56" s="3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9"/>
      <c r="AT56" s="47">
        <f t="shared" si="1"/>
        <v>0</v>
      </c>
      <c r="AU56" s="41">
        <f t="shared" si="2"/>
        <v>0</v>
      </c>
      <c r="AV56" s="41">
        <f t="shared" si="3"/>
        <v>0</v>
      </c>
    </row>
    <row r="57" spans="1:48" hidden="1">
      <c r="A57" s="1">
        <v>51</v>
      </c>
      <c r="B57" s="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9"/>
      <c r="AT57" s="47">
        <f t="shared" si="1"/>
        <v>0</v>
      </c>
      <c r="AU57" s="41">
        <f t="shared" si="2"/>
        <v>0</v>
      </c>
      <c r="AV57" s="41">
        <f t="shared" si="3"/>
        <v>0</v>
      </c>
    </row>
    <row r="58" spans="1:48" hidden="1">
      <c r="A58" s="1">
        <v>52</v>
      </c>
      <c r="B58" s="3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9"/>
      <c r="AT58" s="47">
        <f t="shared" si="1"/>
        <v>0</v>
      </c>
      <c r="AU58" s="41">
        <f t="shared" si="2"/>
        <v>0</v>
      </c>
      <c r="AV58" s="41">
        <f t="shared" si="3"/>
        <v>0</v>
      </c>
    </row>
    <row r="59" spans="1:48" hidden="1">
      <c r="A59" s="1">
        <v>53</v>
      </c>
      <c r="B59" s="3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9"/>
      <c r="AT59" s="47">
        <f t="shared" si="1"/>
        <v>0</v>
      </c>
      <c r="AU59" s="41">
        <f t="shared" si="2"/>
        <v>0</v>
      </c>
      <c r="AV59" s="41">
        <f t="shared" si="3"/>
        <v>0</v>
      </c>
    </row>
    <row r="60" spans="1:48" hidden="1">
      <c r="A60" s="1">
        <v>54</v>
      </c>
      <c r="B60" s="3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9"/>
      <c r="AT60" s="47">
        <f t="shared" si="1"/>
        <v>0</v>
      </c>
      <c r="AU60" s="41">
        <f t="shared" si="2"/>
        <v>0</v>
      </c>
      <c r="AV60" s="41">
        <f t="shared" si="3"/>
        <v>0</v>
      </c>
    </row>
    <row r="61" spans="1:48" hidden="1">
      <c r="A61" s="1">
        <v>55</v>
      </c>
      <c r="B61" s="3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9"/>
      <c r="AT61" s="47">
        <f t="shared" si="1"/>
        <v>0</v>
      </c>
      <c r="AU61" s="41">
        <f t="shared" si="2"/>
        <v>0</v>
      </c>
      <c r="AV61" s="41">
        <f t="shared" si="3"/>
        <v>0</v>
      </c>
    </row>
    <row r="62" spans="1:48" hidden="1">
      <c r="A62" s="1">
        <v>56</v>
      </c>
      <c r="B62" s="3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9"/>
      <c r="AT62" s="47">
        <f t="shared" si="1"/>
        <v>0</v>
      </c>
      <c r="AU62" s="41">
        <f t="shared" si="2"/>
        <v>0</v>
      </c>
      <c r="AV62" s="41">
        <f t="shared" si="3"/>
        <v>0</v>
      </c>
    </row>
    <row r="63" spans="1:48" hidden="1">
      <c r="A63" s="1">
        <v>57</v>
      </c>
      <c r="B63" s="3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9"/>
      <c r="AT63" s="47">
        <f t="shared" si="1"/>
        <v>0</v>
      </c>
      <c r="AU63" s="41">
        <f t="shared" si="2"/>
        <v>0</v>
      </c>
      <c r="AV63" s="41">
        <f t="shared" si="3"/>
        <v>0</v>
      </c>
    </row>
    <row r="64" spans="1:48" hidden="1">
      <c r="A64" s="1">
        <v>58</v>
      </c>
      <c r="B64" s="3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9"/>
      <c r="AT64" s="47">
        <f t="shared" si="1"/>
        <v>0</v>
      </c>
      <c r="AU64" s="41">
        <f t="shared" si="2"/>
        <v>0</v>
      </c>
      <c r="AV64" s="41">
        <f t="shared" si="3"/>
        <v>0</v>
      </c>
    </row>
    <row r="65" spans="1:48" hidden="1">
      <c r="A65" s="1">
        <v>59</v>
      </c>
      <c r="B65" s="3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9"/>
      <c r="AT65" s="47">
        <f t="shared" si="1"/>
        <v>0</v>
      </c>
      <c r="AU65" s="41">
        <f t="shared" si="2"/>
        <v>0</v>
      </c>
      <c r="AV65" s="41">
        <f t="shared" si="3"/>
        <v>0</v>
      </c>
    </row>
    <row r="66" spans="1:48" hidden="1">
      <c r="A66" s="1">
        <v>60</v>
      </c>
      <c r="B66" s="3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9"/>
      <c r="AT66" s="47">
        <f t="shared" si="1"/>
        <v>0</v>
      </c>
      <c r="AU66" s="41">
        <f t="shared" si="2"/>
        <v>0</v>
      </c>
      <c r="AV66" s="41">
        <f t="shared" si="3"/>
        <v>0</v>
      </c>
    </row>
    <row r="67" spans="1:48" hidden="1">
      <c r="A67" s="1">
        <v>61</v>
      </c>
      <c r="B67" s="3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9"/>
      <c r="AT67" s="47">
        <f t="shared" si="1"/>
        <v>0</v>
      </c>
      <c r="AU67" s="41">
        <f t="shared" si="2"/>
        <v>0</v>
      </c>
      <c r="AV67" s="41">
        <f t="shared" si="3"/>
        <v>0</v>
      </c>
    </row>
    <row r="68" spans="1:48" hidden="1">
      <c r="A68" s="1">
        <v>62</v>
      </c>
      <c r="B68" s="3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9"/>
      <c r="AT68" s="47">
        <f t="shared" si="1"/>
        <v>0</v>
      </c>
      <c r="AU68" s="41">
        <f t="shared" si="2"/>
        <v>0</v>
      </c>
      <c r="AV68" s="41">
        <f t="shared" si="3"/>
        <v>0</v>
      </c>
    </row>
    <row r="69" spans="1:48" hidden="1">
      <c r="A69" s="1">
        <v>63</v>
      </c>
      <c r="B69" s="3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9"/>
      <c r="AT69" s="47">
        <f t="shared" si="1"/>
        <v>0</v>
      </c>
      <c r="AU69" s="41">
        <f t="shared" si="2"/>
        <v>0</v>
      </c>
      <c r="AV69" s="41">
        <f t="shared" si="3"/>
        <v>0</v>
      </c>
    </row>
    <row r="70" spans="1:48" hidden="1">
      <c r="A70" s="1">
        <v>64</v>
      </c>
      <c r="B70" s="3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9"/>
      <c r="AT70" s="47">
        <f t="shared" si="1"/>
        <v>0</v>
      </c>
      <c r="AU70" s="41">
        <f t="shared" si="2"/>
        <v>0</v>
      </c>
      <c r="AV70" s="41">
        <f t="shared" si="3"/>
        <v>0</v>
      </c>
    </row>
    <row r="71" spans="1:48" hidden="1">
      <c r="A71" s="1">
        <v>65</v>
      </c>
      <c r="B71" s="3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9"/>
      <c r="AT71" s="47">
        <f t="shared" si="1"/>
        <v>0</v>
      </c>
      <c r="AU71" s="41">
        <f t="shared" si="2"/>
        <v>0</v>
      </c>
      <c r="AV71" s="41">
        <f t="shared" si="3"/>
        <v>0</v>
      </c>
    </row>
    <row r="72" spans="1:48" hidden="1">
      <c r="A72" s="1">
        <v>66</v>
      </c>
      <c r="B72" s="3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9"/>
      <c r="AT72" s="47">
        <f t="shared" ref="AT72:AT135" si="4">COUNTIF($C72:$AR72,"Отл")</f>
        <v>0</v>
      </c>
      <c r="AU72" s="41">
        <f t="shared" ref="AU72:AU135" si="5">COUNTIF($C72:$AR72,"Хор")</f>
        <v>0</v>
      </c>
      <c r="AV72" s="41">
        <f t="shared" ref="AV72:AV135" si="6">COUNTIF($C72:$AR72,"Удв")</f>
        <v>0</v>
      </c>
    </row>
    <row r="73" spans="1:48" hidden="1">
      <c r="A73" s="1">
        <v>67</v>
      </c>
      <c r="B73" s="3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9"/>
      <c r="AT73" s="47">
        <f t="shared" si="4"/>
        <v>0</v>
      </c>
      <c r="AU73" s="41">
        <f t="shared" si="5"/>
        <v>0</v>
      </c>
      <c r="AV73" s="41">
        <f t="shared" si="6"/>
        <v>0</v>
      </c>
    </row>
    <row r="74" spans="1:48" hidden="1">
      <c r="A74" s="1">
        <v>68</v>
      </c>
      <c r="B74" s="3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9"/>
      <c r="AT74" s="47">
        <f t="shared" si="4"/>
        <v>0</v>
      </c>
      <c r="AU74" s="41">
        <f t="shared" si="5"/>
        <v>0</v>
      </c>
      <c r="AV74" s="41">
        <f t="shared" si="6"/>
        <v>0</v>
      </c>
    </row>
    <row r="75" spans="1:48" hidden="1">
      <c r="A75" s="1">
        <v>69</v>
      </c>
      <c r="B75" s="3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9"/>
      <c r="AT75" s="47">
        <f t="shared" si="4"/>
        <v>0</v>
      </c>
      <c r="AU75" s="41">
        <f t="shared" si="5"/>
        <v>0</v>
      </c>
      <c r="AV75" s="41">
        <f t="shared" si="6"/>
        <v>0</v>
      </c>
    </row>
    <row r="76" spans="1:48" hidden="1">
      <c r="A76" s="1">
        <v>70</v>
      </c>
      <c r="B76" s="3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9"/>
      <c r="AT76" s="47">
        <f t="shared" si="4"/>
        <v>0</v>
      </c>
      <c r="AU76" s="41">
        <f t="shared" si="5"/>
        <v>0</v>
      </c>
      <c r="AV76" s="41">
        <f t="shared" si="6"/>
        <v>0</v>
      </c>
    </row>
    <row r="77" spans="1:48" hidden="1">
      <c r="A77" s="1">
        <v>71</v>
      </c>
      <c r="B77" s="3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9"/>
      <c r="AT77" s="47">
        <f t="shared" si="4"/>
        <v>0</v>
      </c>
      <c r="AU77" s="41">
        <f t="shared" si="5"/>
        <v>0</v>
      </c>
      <c r="AV77" s="41">
        <f t="shared" si="6"/>
        <v>0</v>
      </c>
    </row>
    <row r="78" spans="1:48" hidden="1">
      <c r="A78" s="1">
        <v>72</v>
      </c>
      <c r="B78" s="3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9"/>
      <c r="AT78" s="47">
        <f t="shared" si="4"/>
        <v>0</v>
      </c>
      <c r="AU78" s="41">
        <f t="shared" si="5"/>
        <v>0</v>
      </c>
      <c r="AV78" s="41">
        <f t="shared" si="6"/>
        <v>0</v>
      </c>
    </row>
    <row r="79" spans="1:48" hidden="1">
      <c r="A79" s="1">
        <v>73</v>
      </c>
      <c r="B79" s="3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9"/>
      <c r="AT79" s="47">
        <f t="shared" si="4"/>
        <v>0</v>
      </c>
      <c r="AU79" s="41">
        <f t="shared" si="5"/>
        <v>0</v>
      </c>
      <c r="AV79" s="41">
        <f t="shared" si="6"/>
        <v>0</v>
      </c>
    </row>
    <row r="80" spans="1:48" hidden="1">
      <c r="A80" s="1">
        <v>74</v>
      </c>
      <c r="B80" s="3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9"/>
      <c r="AT80" s="47">
        <f t="shared" si="4"/>
        <v>0</v>
      </c>
      <c r="AU80" s="41">
        <f t="shared" si="5"/>
        <v>0</v>
      </c>
      <c r="AV80" s="41">
        <f t="shared" si="6"/>
        <v>0</v>
      </c>
    </row>
    <row r="81" spans="1:48" hidden="1">
      <c r="A81" s="1">
        <v>75</v>
      </c>
      <c r="B81" s="3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9"/>
      <c r="AT81" s="47">
        <f t="shared" si="4"/>
        <v>0</v>
      </c>
      <c r="AU81" s="41">
        <f t="shared" si="5"/>
        <v>0</v>
      </c>
      <c r="AV81" s="41">
        <f t="shared" si="6"/>
        <v>0</v>
      </c>
    </row>
    <row r="82" spans="1:48" hidden="1">
      <c r="A82" s="1">
        <v>76</v>
      </c>
      <c r="B82" s="3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9"/>
      <c r="AT82" s="47">
        <f t="shared" si="4"/>
        <v>0</v>
      </c>
      <c r="AU82" s="41">
        <f t="shared" si="5"/>
        <v>0</v>
      </c>
      <c r="AV82" s="41">
        <f t="shared" si="6"/>
        <v>0</v>
      </c>
    </row>
    <row r="83" spans="1:48" hidden="1">
      <c r="A83" s="1">
        <v>77</v>
      </c>
      <c r="B83" s="3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9"/>
      <c r="AT83" s="47">
        <f t="shared" si="4"/>
        <v>0</v>
      </c>
      <c r="AU83" s="41">
        <f t="shared" si="5"/>
        <v>0</v>
      </c>
      <c r="AV83" s="41">
        <f t="shared" si="6"/>
        <v>0</v>
      </c>
    </row>
    <row r="84" spans="1:48" hidden="1">
      <c r="A84" s="1">
        <v>78</v>
      </c>
      <c r="B84" s="3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9"/>
      <c r="AT84" s="47">
        <f t="shared" si="4"/>
        <v>0</v>
      </c>
      <c r="AU84" s="41">
        <f t="shared" si="5"/>
        <v>0</v>
      </c>
      <c r="AV84" s="41">
        <f t="shared" si="6"/>
        <v>0</v>
      </c>
    </row>
    <row r="85" spans="1:48" hidden="1">
      <c r="A85" s="1">
        <v>79</v>
      </c>
      <c r="B85" s="3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9"/>
      <c r="AT85" s="47">
        <f t="shared" si="4"/>
        <v>0</v>
      </c>
      <c r="AU85" s="41">
        <f t="shared" si="5"/>
        <v>0</v>
      </c>
      <c r="AV85" s="41">
        <f t="shared" si="6"/>
        <v>0</v>
      </c>
    </row>
    <row r="86" spans="1:48" hidden="1">
      <c r="A86" s="1">
        <v>80</v>
      </c>
      <c r="B86" s="3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9"/>
      <c r="AT86" s="47">
        <f t="shared" si="4"/>
        <v>0</v>
      </c>
      <c r="AU86" s="41">
        <f t="shared" si="5"/>
        <v>0</v>
      </c>
      <c r="AV86" s="41">
        <f t="shared" si="6"/>
        <v>0</v>
      </c>
    </row>
    <row r="87" spans="1:48" hidden="1">
      <c r="A87" s="1">
        <v>81</v>
      </c>
      <c r="B87" s="3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9"/>
      <c r="AT87" s="47">
        <f t="shared" si="4"/>
        <v>0</v>
      </c>
      <c r="AU87" s="41">
        <f t="shared" si="5"/>
        <v>0</v>
      </c>
      <c r="AV87" s="41">
        <f t="shared" si="6"/>
        <v>0</v>
      </c>
    </row>
    <row r="88" spans="1:48" hidden="1">
      <c r="A88" s="1">
        <v>82</v>
      </c>
      <c r="B88" s="3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9"/>
      <c r="AT88" s="47">
        <f t="shared" si="4"/>
        <v>0</v>
      </c>
      <c r="AU88" s="41">
        <f t="shared" si="5"/>
        <v>0</v>
      </c>
      <c r="AV88" s="41">
        <f t="shared" si="6"/>
        <v>0</v>
      </c>
    </row>
    <row r="89" spans="1:48" hidden="1">
      <c r="A89" s="1">
        <v>83</v>
      </c>
      <c r="B89" s="3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9"/>
      <c r="AT89" s="47">
        <f t="shared" si="4"/>
        <v>0</v>
      </c>
      <c r="AU89" s="41">
        <f t="shared" si="5"/>
        <v>0</v>
      </c>
      <c r="AV89" s="41">
        <f t="shared" si="6"/>
        <v>0</v>
      </c>
    </row>
    <row r="90" spans="1:48" hidden="1">
      <c r="A90" s="1">
        <v>84</v>
      </c>
      <c r="B90" s="3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9"/>
      <c r="AT90" s="47">
        <f t="shared" si="4"/>
        <v>0</v>
      </c>
      <c r="AU90" s="41">
        <f t="shared" si="5"/>
        <v>0</v>
      </c>
      <c r="AV90" s="41">
        <f t="shared" si="6"/>
        <v>0</v>
      </c>
    </row>
    <row r="91" spans="1:48" hidden="1">
      <c r="A91" s="1">
        <v>85</v>
      </c>
      <c r="B91" s="3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9"/>
      <c r="AT91" s="47">
        <f t="shared" si="4"/>
        <v>0</v>
      </c>
      <c r="AU91" s="41">
        <f t="shared" si="5"/>
        <v>0</v>
      </c>
      <c r="AV91" s="41">
        <f t="shared" si="6"/>
        <v>0</v>
      </c>
    </row>
    <row r="92" spans="1:48" hidden="1">
      <c r="A92" s="1">
        <v>86</v>
      </c>
      <c r="B92" s="3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9"/>
      <c r="AT92" s="47">
        <f t="shared" si="4"/>
        <v>0</v>
      </c>
      <c r="AU92" s="41">
        <f t="shared" si="5"/>
        <v>0</v>
      </c>
      <c r="AV92" s="41">
        <f t="shared" si="6"/>
        <v>0</v>
      </c>
    </row>
    <row r="93" spans="1:48" hidden="1">
      <c r="A93" s="1">
        <v>87</v>
      </c>
      <c r="B93" s="3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9"/>
      <c r="AT93" s="47">
        <f t="shared" si="4"/>
        <v>0</v>
      </c>
      <c r="AU93" s="41">
        <f t="shared" si="5"/>
        <v>0</v>
      </c>
      <c r="AV93" s="41">
        <f t="shared" si="6"/>
        <v>0</v>
      </c>
    </row>
    <row r="94" spans="1:48" hidden="1">
      <c r="A94" s="1">
        <v>88</v>
      </c>
      <c r="B94" s="3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9"/>
      <c r="AT94" s="47">
        <f t="shared" si="4"/>
        <v>0</v>
      </c>
      <c r="AU94" s="41">
        <f t="shared" si="5"/>
        <v>0</v>
      </c>
      <c r="AV94" s="41">
        <f t="shared" si="6"/>
        <v>0</v>
      </c>
    </row>
    <row r="95" spans="1:48" hidden="1">
      <c r="A95" s="1">
        <v>89</v>
      </c>
      <c r="B95" s="3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9"/>
      <c r="AT95" s="47">
        <f t="shared" si="4"/>
        <v>0</v>
      </c>
      <c r="AU95" s="41">
        <f t="shared" si="5"/>
        <v>0</v>
      </c>
      <c r="AV95" s="41">
        <f t="shared" si="6"/>
        <v>0</v>
      </c>
    </row>
    <row r="96" spans="1:48" hidden="1">
      <c r="A96" s="1">
        <v>90</v>
      </c>
      <c r="B96" s="3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9"/>
      <c r="AT96" s="47">
        <f t="shared" si="4"/>
        <v>0</v>
      </c>
      <c r="AU96" s="41">
        <f t="shared" si="5"/>
        <v>0</v>
      </c>
      <c r="AV96" s="41">
        <f t="shared" si="6"/>
        <v>0</v>
      </c>
    </row>
    <row r="97" spans="1:48" hidden="1">
      <c r="A97" s="1">
        <v>91</v>
      </c>
      <c r="B97" s="3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9"/>
      <c r="AT97" s="47">
        <f t="shared" si="4"/>
        <v>0</v>
      </c>
      <c r="AU97" s="41">
        <f t="shared" si="5"/>
        <v>0</v>
      </c>
      <c r="AV97" s="41">
        <f t="shared" si="6"/>
        <v>0</v>
      </c>
    </row>
    <row r="98" spans="1:48" hidden="1">
      <c r="A98" s="1">
        <v>92</v>
      </c>
      <c r="B98" s="3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9"/>
      <c r="AT98" s="47">
        <f t="shared" si="4"/>
        <v>0</v>
      </c>
      <c r="AU98" s="41">
        <f t="shared" si="5"/>
        <v>0</v>
      </c>
      <c r="AV98" s="41">
        <f t="shared" si="6"/>
        <v>0</v>
      </c>
    </row>
    <row r="99" spans="1:48" hidden="1">
      <c r="A99" s="1">
        <v>93</v>
      </c>
      <c r="B99" s="3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9"/>
      <c r="AT99" s="47">
        <f t="shared" si="4"/>
        <v>0</v>
      </c>
      <c r="AU99" s="41">
        <f t="shared" si="5"/>
        <v>0</v>
      </c>
      <c r="AV99" s="41">
        <f t="shared" si="6"/>
        <v>0</v>
      </c>
    </row>
    <row r="100" spans="1:48" hidden="1">
      <c r="A100" s="1">
        <v>94</v>
      </c>
      <c r="B100" s="3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9"/>
      <c r="AT100" s="47">
        <f t="shared" si="4"/>
        <v>0</v>
      </c>
      <c r="AU100" s="41">
        <f t="shared" si="5"/>
        <v>0</v>
      </c>
      <c r="AV100" s="41">
        <f t="shared" si="6"/>
        <v>0</v>
      </c>
    </row>
    <row r="101" spans="1:48" hidden="1">
      <c r="A101" s="1">
        <v>95</v>
      </c>
      <c r="B101" s="3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9"/>
      <c r="AT101" s="47">
        <f t="shared" si="4"/>
        <v>0</v>
      </c>
      <c r="AU101" s="41">
        <f t="shared" si="5"/>
        <v>0</v>
      </c>
      <c r="AV101" s="41">
        <f t="shared" si="6"/>
        <v>0</v>
      </c>
    </row>
    <row r="102" spans="1:48" hidden="1">
      <c r="A102" s="1">
        <v>96</v>
      </c>
      <c r="B102" s="3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9"/>
      <c r="AT102" s="47">
        <f t="shared" si="4"/>
        <v>0</v>
      </c>
      <c r="AU102" s="41">
        <f t="shared" si="5"/>
        <v>0</v>
      </c>
      <c r="AV102" s="41">
        <f t="shared" si="6"/>
        <v>0</v>
      </c>
    </row>
    <row r="103" spans="1:48" hidden="1">
      <c r="A103" s="1">
        <v>97</v>
      </c>
      <c r="B103" s="3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12"/>
      <c r="AQ103" s="8"/>
      <c r="AR103" s="8"/>
      <c r="AS103" s="9"/>
      <c r="AT103" s="47">
        <f t="shared" si="4"/>
        <v>0</v>
      </c>
      <c r="AU103" s="41">
        <f t="shared" si="5"/>
        <v>0</v>
      </c>
      <c r="AV103" s="41">
        <f t="shared" si="6"/>
        <v>0</v>
      </c>
    </row>
    <row r="104" spans="1:48" hidden="1">
      <c r="A104" s="1">
        <v>98</v>
      </c>
      <c r="B104" s="3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9"/>
      <c r="AT104" s="47">
        <f t="shared" si="4"/>
        <v>0</v>
      </c>
      <c r="AU104" s="41">
        <f t="shared" si="5"/>
        <v>0</v>
      </c>
      <c r="AV104" s="41">
        <f t="shared" si="6"/>
        <v>0</v>
      </c>
    </row>
    <row r="105" spans="1:48" hidden="1">
      <c r="A105" s="1">
        <v>99</v>
      </c>
      <c r="B105" s="3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9"/>
      <c r="AT105" s="47">
        <f t="shared" si="4"/>
        <v>0</v>
      </c>
      <c r="AU105" s="41">
        <f t="shared" si="5"/>
        <v>0</v>
      </c>
      <c r="AV105" s="41">
        <f t="shared" si="6"/>
        <v>0</v>
      </c>
    </row>
    <row r="106" spans="1:48" hidden="1">
      <c r="A106" s="1">
        <v>100</v>
      </c>
      <c r="B106" s="3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9"/>
      <c r="AT106" s="47">
        <f t="shared" si="4"/>
        <v>0</v>
      </c>
      <c r="AU106" s="41">
        <f t="shared" si="5"/>
        <v>0</v>
      </c>
      <c r="AV106" s="41">
        <f t="shared" si="6"/>
        <v>0</v>
      </c>
    </row>
    <row r="107" spans="1:48" hidden="1">
      <c r="A107" s="1">
        <v>101</v>
      </c>
      <c r="B107" s="3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9"/>
      <c r="AT107" s="47">
        <f t="shared" si="4"/>
        <v>0</v>
      </c>
      <c r="AU107" s="41">
        <f t="shared" si="5"/>
        <v>0</v>
      </c>
      <c r="AV107" s="41">
        <f t="shared" si="6"/>
        <v>0</v>
      </c>
    </row>
    <row r="108" spans="1:48" hidden="1">
      <c r="A108" s="1">
        <v>102</v>
      </c>
      <c r="B108" s="3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9"/>
      <c r="AT108" s="47">
        <f t="shared" si="4"/>
        <v>0</v>
      </c>
      <c r="AU108" s="41">
        <f t="shared" si="5"/>
        <v>0</v>
      </c>
      <c r="AV108" s="41">
        <f t="shared" si="6"/>
        <v>0</v>
      </c>
    </row>
    <row r="109" spans="1:48" hidden="1">
      <c r="A109" s="1">
        <v>103</v>
      </c>
      <c r="B109" s="3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9"/>
      <c r="AT109" s="47">
        <f t="shared" si="4"/>
        <v>0</v>
      </c>
      <c r="AU109" s="41">
        <f t="shared" si="5"/>
        <v>0</v>
      </c>
      <c r="AV109" s="41">
        <f t="shared" si="6"/>
        <v>0</v>
      </c>
    </row>
    <row r="110" spans="1:48" hidden="1">
      <c r="A110" s="1">
        <v>104</v>
      </c>
      <c r="B110" s="3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9"/>
      <c r="AT110" s="47">
        <f t="shared" si="4"/>
        <v>0</v>
      </c>
      <c r="AU110" s="41">
        <f t="shared" si="5"/>
        <v>0</v>
      </c>
      <c r="AV110" s="41">
        <f t="shared" si="6"/>
        <v>0</v>
      </c>
    </row>
    <row r="111" spans="1:48" hidden="1">
      <c r="A111" s="1">
        <v>105</v>
      </c>
      <c r="B111" s="3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9"/>
      <c r="AT111" s="47">
        <f t="shared" si="4"/>
        <v>0</v>
      </c>
      <c r="AU111" s="41">
        <f t="shared" si="5"/>
        <v>0</v>
      </c>
      <c r="AV111" s="41">
        <f t="shared" si="6"/>
        <v>0</v>
      </c>
    </row>
    <row r="112" spans="1:48" hidden="1">
      <c r="A112" s="1">
        <v>106</v>
      </c>
      <c r="B112" s="3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9"/>
      <c r="AT112" s="47">
        <f t="shared" si="4"/>
        <v>0</v>
      </c>
      <c r="AU112" s="41">
        <f t="shared" si="5"/>
        <v>0</v>
      </c>
      <c r="AV112" s="41">
        <f t="shared" si="6"/>
        <v>0</v>
      </c>
    </row>
    <row r="113" spans="1:48" hidden="1">
      <c r="A113" s="1">
        <v>107</v>
      </c>
      <c r="B113" s="3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9"/>
      <c r="AT113" s="47">
        <f t="shared" si="4"/>
        <v>0</v>
      </c>
      <c r="AU113" s="41">
        <f t="shared" si="5"/>
        <v>0</v>
      </c>
      <c r="AV113" s="41">
        <f t="shared" si="6"/>
        <v>0</v>
      </c>
    </row>
    <row r="114" spans="1:48" hidden="1">
      <c r="A114" s="1">
        <v>108</v>
      </c>
      <c r="B114" s="3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9"/>
      <c r="AT114" s="47">
        <f t="shared" si="4"/>
        <v>0</v>
      </c>
      <c r="AU114" s="41">
        <f t="shared" si="5"/>
        <v>0</v>
      </c>
      <c r="AV114" s="41">
        <f t="shared" si="6"/>
        <v>0</v>
      </c>
    </row>
    <row r="115" spans="1:48" hidden="1">
      <c r="A115" s="1">
        <v>109</v>
      </c>
      <c r="B115" s="3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9"/>
      <c r="AT115" s="47">
        <f t="shared" si="4"/>
        <v>0</v>
      </c>
      <c r="AU115" s="41">
        <f t="shared" si="5"/>
        <v>0</v>
      </c>
      <c r="AV115" s="41">
        <f t="shared" si="6"/>
        <v>0</v>
      </c>
    </row>
    <row r="116" spans="1:48" hidden="1">
      <c r="A116" s="1">
        <v>110</v>
      </c>
      <c r="B116" s="3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9"/>
      <c r="AT116" s="47">
        <f t="shared" si="4"/>
        <v>0</v>
      </c>
      <c r="AU116" s="41">
        <f t="shared" si="5"/>
        <v>0</v>
      </c>
      <c r="AV116" s="41">
        <f t="shared" si="6"/>
        <v>0</v>
      </c>
    </row>
    <row r="117" spans="1:48" hidden="1">
      <c r="A117" s="1">
        <v>111</v>
      </c>
      <c r="B117" s="3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9"/>
      <c r="AT117" s="47">
        <f t="shared" si="4"/>
        <v>0</v>
      </c>
      <c r="AU117" s="41">
        <f t="shared" si="5"/>
        <v>0</v>
      </c>
      <c r="AV117" s="41">
        <f t="shared" si="6"/>
        <v>0</v>
      </c>
    </row>
    <row r="118" spans="1:48" hidden="1">
      <c r="A118" s="1">
        <v>112</v>
      </c>
      <c r="B118" s="3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9"/>
      <c r="AT118" s="47">
        <f t="shared" si="4"/>
        <v>0</v>
      </c>
      <c r="AU118" s="41">
        <f t="shared" si="5"/>
        <v>0</v>
      </c>
      <c r="AV118" s="41">
        <f t="shared" si="6"/>
        <v>0</v>
      </c>
    </row>
    <row r="119" spans="1:48" hidden="1">
      <c r="A119" s="1">
        <v>113</v>
      </c>
      <c r="B119" s="3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9"/>
      <c r="AT119" s="47">
        <f t="shared" si="4"/>
        <v>0</v>
      </c>
      <c r="AU119" s="41">
        <f t="shared" si="5"/>
        <v>0</v>
      </c>
      <c r="AV119" s="41">
        <f t="shared" si="6"/>
        <v>0</v>
      </c>
    </row>
    <row r="120" spans="1:48" hidden="1">
      <c r="A120" s="1">
        <v>114</v>
      </c>
      <c r="B120" s="3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9"/>
      <c r="AT120" s="47">
        <f t="shared" si="4"/>
        <v>0</v>
      </c>
      <c r="AU120" s="41">
        <f t="shared" si="5"/>
        <v>0</v>
      </c>
      <c r="AV120" s="41">
        <f t="shared" si="6"/>
        <v>0</v>
      </c>
    </row>
    <row r="121" spans="1:48" hidden="1">
      <c r="A121" s="1">
        <v>115</v>
      </c>
      <c r="B121" s="3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9"/>
      <c r="AT121" s="47">
        <f t="shared" si="4"/>
        <v>0</v>
      </c>
      <c r="AU121" s="41">
        <f t="shared" si="5"/>
        <v>0</v>
      </c>
      <c r="AV121" s="41">
        <f t="shared" si="6"/>
        <v>0</v>
      </c>
    </row>
    <row r="122" spans="1:48" hidden="1">
      <c r="A122" s="1">
        <v>116</v>
      </c>
      <c r="B122" s="3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9"/>
      <c r="AT122" s="47">
        <f t="shared" si="4"/>
        <v>0</v>
      </c>
      <c r="AU122" s="41">
        <f t="shared" si="5"/>
        <v>0</v>
      </c>
      <c r="AV122" s="41">
        <f t="shared" si="6"/>
        <v>0</v>
      </c>
    </row>
    <row r="123" spans="1:48" hidden="1">
      <c r="A123" s="1">
        <v>117</v>
      </c>
      <c r="B123" s="3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9"/>
      <c r="AT123" s="47">
        <f t="shared" si="4"/>
        <v>0</v>
      </c>
      <c r="AU123" s="41">
        <f t="shared" si="5"/>
        <v>0</v>
      </c>
      <c r="AV123" s="41">
        <f t="shared" si="6"/>
        <v>0</v>
      </c>
    </row>
    <row r="124" spans="1:48" hidden="1">
      <c r="A124" s="1">
        <v>118</v>
      </c>
      <c r="B124" s="3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9"/>
      <c r="AT124" s="47">
        <f t="shared" si="4"/>
        <v>0</v>
      </c>
      <c r="AU124" s="41">
        <f t="shared" si="5"/>
        <v>0</v>
      </c>
      <c r="AV124" s="41">
        <f t="shared" si="6"/>
        <v>0</v>
      </c>
    </row>
    <row r="125" spans="1:48" hidden="1">
      <c r="A125" s="1">
        <v>119</v>
      </c>
      <c r="B125" s="3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9"/>
      <c r="AT125" s="47">
        <f t="shared" si="4"/>
        <v>0</v>
      </c>
      <c r="AU125" s="41">
        <f t="shared" si="5"/>
        <v>0</v>
      </c>
      <c r="AV125" s="41">
        <f t="shared" si="6"/>
        <v>0</v>
      </c>
    </row>
    <row r="126" spans="1:48" hidden="1">
      <c r="A126" s="1">
        <v>120</v>
      </c>
      <c r="B126" s="3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9"/>
      <c r="AT126" s="47">
        <f t="shared" si="4"/>
        <v>0</v>
      </c>
      <c r="AU126" s="41">
        <f t="shared" si="5"/>
        <v>0</v>
      </c>
      <c r="AV126" s="41">
        <f t="shared" si="6"/>
        <v>0</v>
      </c>
    </row>
    <row r="127" spans="1:48" hidden="1">
      <c r="A127" s="1">
        <v>121</v>
      </c>
      <c r="B127" s="3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9"/>
      <c r="AT127" s="47">
        <f t="shared" si="4"/>
        <v>0</v>
      </c>
      <c r="AU127" s="41">
        <f t="shared" si="5"/>
        <v>0</v>
      </c>
      <c r="AV127" s="41">
        <f t="shared" si="6"/>
        <v>0</v>
      </c>
    </row>
    <row r="128" spans="1:48" hidden="1">
      <c r="A128" s="1">
        <v>122</v>
      </c>
      <c r="B128" s="3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9"/>
      <c r="AT128" s="47">
        <f t="shared" si="4"/>
        <v>0</v>
      </c>
      <c r="AU128" s="41">
        <f t="shared" si="5"/>
        <v>0</v>
      </c>
      <c r="AV128" s="41">
        <f t="shared" si="6"/>
        <v>0</v>
      </c>
    </row>
    <row r="129" spans="1:48" hidden="1">
      <c r="A129" s="1">
        <v>123</v>
      </c>
      <c r="B129" s="3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9"/>
      <c r="AT129" s="47">
        <f t="shared" si="4"/>
        <v>0</v>
      </c>
      <c r="AU129" s="41">
        <f t="shared" si="5"/>
        <v>0</v>
      </c>
      <c r="AV129" s="41">
        <f t="shared" si="6"/>
        <v>0</v>
      </c>
    </row>
    <row r="130" spans="1:48" hidden="1">
      <c r="A130" s="1">
        <v>124</v>
      </c>
      <c r="B130" s="3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9"/>
      <c r="AT130" s="47">
        <f t="shared" si="4"/>
        <v>0</v>
      </c>
      <c r="AU130" s="41">
        <f t="shared" si="5"/>
        <v>0</v>
      </c>
      <c r="AV130" s="41">
        <f t="shared" si="6"/>
        <v>0</v>
      </c>
    </row>
    <row r="131" spans="1:48" hidden="1">
      <c r="A131" s="1">
        <v>125</v>
      </c>
      <c r="B131" s="3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9"/>
      <c r="AT131" s="47">
        <f t="shared" si="4"/>
        <v>0</v>
      </c>
      <c r="AU131" s="41">
        <f t="shared" si="5"/>
        <v>0</v>
      </c>
      <c r="AV131" s="41">
        <f t="shared" si="6"/>
        <v>0</v>
      </c>
    </row>
    <row r="132" spans="1:48" hidden="1">
      <c r="A132" s="1">
        <v>126</v>
      </c>
      <c r="B132" s="3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9"/>
      <c r="AT132" s="47">
        <f t="shared" si="4"/>
        <v>0</v>
      </c>
      <c r="AU132" s="41">
        <f t="shared" si="5"/>
        <v>0</v>
      </c>
      <c r="AV132" s="41">
        <f t="shared" si="6"/>
        <v>0</v>
      </c>
    </row>
    <row r="133" spans="1:48" hidden="1">
      <c r="A133" s="1">
        <v>127</v>
      </c>
      <c r="B133" s="3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9"/>
      <c r="AT133" s="47">
        <f t="shared" si="4"/>
        <v>0</v>
      </c>
      <c r="AU133" s="41">
        <f t="shared" si="5"/>
        <v>0</v>
      </c>
      <c r="AV133" s="41">
        <f t="shared" si="6"/>
        <v>0</v>
      </c>
    </row>
    <row r="134" spans="1:48" hidden="1">
      <c r="A134" s="1">
        <v>128</v>
      </c>
      <c r="B134" s="3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9"/>
      <c r="AT134" s="47">
        <f t="shared" si="4"/>
        <v>0</v>
      </c>
      <c r="AU134" s="41">
        <f t="shared" si="5"/>
        <v>0</v>
      </c>
      <c r="AV134" s="41">
        <f t="shared" si="6"/>
        <v>0</v>
      </c>
    </row>
    <row r="135" spans="1:48" hidden="1">
      <c r="A135" s="1">
        <v>129</v>
      </c>
      <c r="B135" s="3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9"/>
      <c r="AT135" s="47">
        <f t="shared" si="4"/>
        <v>0</v>
      </c>
      <c r="AU135" s="41">
        <f t="shared" si="5"/>
        <v>0</v>
      </c>
      <c r="AV135" s="41">
        <f t="shared" si="6"/>
        <v>0</v>
      </c>
    </row>
    <row r="136" spans="1:48" hidden="1">
      <c r="A136" s="1">
        <v>130</v>
      </c>
      <c r="B136" s="3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9"/>
      <c r="AT136" s="47">
        <f t="shared" ref="AT136:AT154" si="7">COUNTIF($C136:$AR136,"Отл")</f>
        <v>0</v>
      </c>
      <c r="AU136" s="41">
        <f t="shared" ref="AU136:AU154" si="8">COUNTIF($C136:$AR136,"Хор")</f>
        <v>0</v>
      </c>
      <c r="AV136" s="41">
        <f t="shared" ref="AV136:AV154" si="9">COUNTIF($C136:$AR136,"Удв")</f>
        <v>0</v>
      </c>
    </row>
    <row r="137" spans="1:48" hidden="1">
      <c r="A137" s="1">
        <v>131</v>
      </c>
      <c r="B137" s="3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9"/>
      <c r="AT137" s="47">
        <f t="shared" si="7"/>
        <v>0</v>
      </c>
      <c r="AU137" s="41">
        <f t="shared" si="8"/>
        <v>0</v>
      </c>
      <c r="AV137" s="41">
        <f t="shared" si="9"/>
        <v>0</v>
      </c>
    </row>
    <row r="138" spans="1:48" hidden="1">
      <c r="A138" s="1">
        <v>132</v>
      </c>
      <c r="B138" s="3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9"/>
      <c r="AT138" s="47">
        <f t="shared" si="7"/>
        <v>0</v>
      </c>
      <c r="AU138" s="41">
        <f t="shared" si="8"/>
        <v>0</v>
      </c>
      <c r="AV138" s="41">
        <f t="shared" si="9"/>
        <v>0</v>
      </c>
    </row>
    <row r="139" spans="1:48" hidden="1">
      <c r="A139" s="1">
        <v>133</v>
      </c>
      <c r="B139" s="3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9"/>
      <c r="AT139" s="47">
        <f t="shared" si="7"/>
        <v>0</v>
      </c>
      <c r="AU139" s="41">
        <f t="shared" si="8"/>
        <v>0</v>
      </c>
      <c r="AV139" s="41">
        <f t="shared" si="9"/>
        <v>0</v>
      </c>
    </row>
    <row r="140" spans="1:48" hidden="1">
      <c r="A140" s="1">
        <v>134</v>
      </c>
      <c r="B140" s="3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9"/>
      <c r="AT140" s="47">
        <f t="shared" si="7"/>
        <v>0</v>
      </c>
      <c r="AU140" s="41">
        <f t="shared" si="8"/>
        <v>0</v>
      </c>
      <c r="AV140" s="41">
        <f t="shared" si="9"/>
        <v>0</v>
      </c>
    </row>
    <row r="141" spans="1:48" hidden="1">
      <c r="A141" s="1">
        <v>135</v>
      </c>
      <c r="B141" s="3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9"/>
      <c r="AT141" s="47">
        <f t="shared" si="7"/>
        <v>0</v>
      </c>
      <c r="AU141" s="41">
        <f t="shared" si="8"/>
        <v>0</v>
      </c>
      <c r="AV141" s="41">
        <f t="shared" si="9"/>
        <v>0</v>
      </c>
    </row>
    <row r="142" spans="1:48" hidden="1">
      <c r="A142" s="1">
        <v>136</v>
      </c>
      <c r="B142" s="3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9"/>
      <c r="AT142" s="47">
        <f t="shared" si="7"/>
        <v>0</v>
      </c>
      <c r="AU142" s="41">
        <f t="shared" si="8"/>
        <v>0</v>
      </c>
      <c r="AV142" s="41">
        <f t="shared" si="9"/>
        <v>0</v>
      </c>
    </row>
    <row r="143" spans="1:48" hidden="1">
      <c r="A143" s="1">
        <v>137</v>
      </c>
      <c r="B143" s="3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9"/>
      <c r="AT143" s="47">
        <f t="shared" si="7"/>
        <v>0</v>
      </c>
      <c r="AU143" s="41">
        <f t="shared" si="8"/>
        <v>0</v>
      </c>
      <c r="AV143" s="41">
        <f t="shared" si="9"/>
        <v>0</v>
      </c>
    </row>
    <row r="144" spans="1:48" hidden="1">
      <c r="A144" s="1">
        <v>138</v>
      </c>
      <c r="B144" s="3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9"/>
      <c r="AT144" s="47">
        <f t="shared" si="7"/>
        <v>0</v>
      </c>
      <c r="AU144" s="41">
        <f t="shared" si="8"/>
        <v>0</v>
      </c>
      <c r="AV144" s="41">
        <f t="shared" si="9"/>
        <v>0</v>
      </c>
    </row>
    <row r="145" spans="1:48" hidden="1">
      <c r="A145" s="1">
        <v>139</v>
      </c>
      <c r="B145" s="3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9"/>
      <c r="AT145" s="47">
        <f t="shared" si="7"/>
        <v>0</v>
      </c>
      <c r="AU145" s="41">
        <f t="shared" si="8"/>
        <v>0</v>
      </c>
      <c r="AV145" s="41">
        <f t="shared" si="9"/>
        <v>0</v>
      </c>
    </row>
    <row r="146" spans="1:48" hidden="1">
      <c r="A146" s="1">
        <v>140</v>
      </c>
      <c r="B146" s="3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9"/>
      <c r="AT146" s="47">
        <f t="shared" si="7"/>
        <v>0</v>
      </c>
      <c r="AU146" s="41">
        <f t="shared" si="8"/>
        <v>0</v>
      </c>
      <c r="AV146" s="41">
        <f t="shared" si="9"/>
        <v>0</v>
      </c>
    </row>
    <row r="147" spans="1:48" hidden="1">
      <c r="A147" s="1">
        <v>141</v>
      </c>
      <c r="B147" s="3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9"/>
      <c r="AT147" s="47">
        <f t="shared" si="7"/>
        <v>0</v>
      </c>
      <c r="AU147" s="41">
        <f t="shared" si="8"/>
        <v>0</v>
      </c>
      <c r="AV147" s="41">
        <f t="shared" si="9"/>
        <v>0</v>
      </c>
    </row>
    <row r="148" spans="1:48" hidden="1">
      <c r="A148" s="1">
        <v>142</v>
      </c>
      <c r="B148" s="3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9"/>
      <c r="AT148" s="47">
        <f t="shared" si="7"/>
        <v>0</v>
      </c>
      <c r="AU148" s="41">
        <f t="shared" si="8"/>
        <v>0</v>
      </c>
      <c r="AV148" s="41">
        <f t="shared" si="9"/>
        <v>0</v>
      </c>
    </row>
    <row r="149" spans="1:48" hidden="1">
      <c r="A149" s="1">
        <v>143</v>
      </c>
      <c r="B149" s="3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9"/>
      <c r="AT149" s="47">
        <f t="shared" si="7"/>
        <v>0</v>
      </c>
      <c r="AU149" s="41">
        <f t="shared" si="8"/>
        <v>0</v>
      </c>
      <c r="AV149" s="41">
        <f t="shared" si="9"/>
        <v>0</v>
      </c>
    </row>
    <row r="150" spans="1:48" hidden="1">
      <c r="A150" s="1">
        <v>144</v>
      </c>
      <c r="B150" s="3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9"/>
      <c r="AT150" s="47">
        <f t="shared" si="7"/>
        <v>0</v>
      </c>
      <c r="AU150" s="41">
        <f t="shared" si="8"/>
        <v>0</v>
      </c>
      <c r="AV150" s="41">
        <f t="shared" si="9"/>
        <v>0</v>
      </c>
    </row>
    <row r="151" spans="1:48" hidden="1">
      <c r="A151" s="1">
        <v>145</v>
      </c>
      <c r="B151" s="3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9"/>
      <c r="AT151" s="47">
        <f t="shared" si="7"/>
        <v>0</v>
      </c>
      <c r="AU151" s="41">
        <f t="shared" si="8"/>
        <v>0</v>
      </c>
      <c r="AV151" s="41">
        <f t="shared" si="9"/>
        <v>0</v>
      </c>
    </row>
    <row r="152" spans="1:48" hidden="1">
      <c r="A152" s="1">
        <v>146</v>
      </c>
      <c r="B152" s="3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9"/>
      <c r="AT152" s="47">
        <f t="shared" si="7"/>
        <v>0</v>
      </c>
      <c r="AU152" s="41">
        <f t="shared" si="8"/>
        <v>0</v>
      </c>
      <c r="AV152" s="41">
        <f t="shared" si="9"/>
        <v>0</v>
      </c>
    </row>
    <row r="153" spans="1:48" hidden="1">
      <c r="A153" s="1">
        <v>147</v>
      </c>
      <c r="B153" s="3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9"/>
      <c r="AT153" s="47">
        <f t="shared" si="7"/>
        <v>0</v>
      </c>
      <c r="AU153" s="41">
        <f t="shared" si="8"/>
        <v>0</v>
      </c>
      <c r="AV153" s="41">
        <f t="shared" si="9"/>
        <v>0</v>
      </c>
    </row>
    <row r="154" spans="1:48" hidden="1">
      <c r="A154" s="1">
        <v>148</v>
      </c>
      <c r="B154" s="3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13"/>
      <c r="AT154" s="47">
        <f t="shared" si="7"/>
        <v>0</v>
      </c>
      <c r="AU154" s="41">
        <f t="shared" si="8"/>
        <v>0</v>
      </c>
      <c r="AV154" s="41">
        <f t="shared" si="9"/>
        <v>0</v>
      </c>
    </row>
    <row r="155" spans="1:48" ht="43.5" customHeight="1" thickBot="1">
      <c r="A155" s="14"/>
      <c r="B155" s="16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 t="e">
        <f>IF(SUM(O7:O154)&gt;0,AVERAGE(O7:O154),IF(#REF!="Да",COUNTIF(O7:O154,"Неуд")+COUNTIF(O7:O154,"Н/я")+COUNTIF(O7:O154,"Н/з"),0))</f>
        <v>#REF!</v>
      </c>
      <c r="P155" s="17" t="e">
        <f>IF(SUM(P7:P154)&gt;0,AVERAGE(P7:P154),IF(#REF!="Да",COUNTIF(P7:P154,"Неуд")+COUNTIF(P7:P154,"Н/я")+COUNTIF(P7:P154,"Н/з"),0))</f>
        <v>#REF!</v>
      </c>
      <c r="Q155" s="17" t="e">
        <f>IF(SUM(Q7:Q154)&gt;0,AVERAGE(Q7:Q154),IF(#REF!="Да",COUNTIF(Q7:Q154,"Неуд")+COUNTIF(Q7:Q154,"Н/я")+COUNTIF(Q7:Q154,"Н/з"),0))</f>
        <v>#REF!</v>
      </c>
      <c r="R155" s="17" t="e">
        <f>IF(SUM(R7:R154)&gt;0,AVERAGE(R7:R154),IF(#REF!="Да",COUNTIF(R7:R154,"Неуд")+COUNTIF(R7:R154,"Н/я")+COUNTIF(R7:R154,"Н/з"),0))</f>
        <v>#REF!</v>
      </c>
      <c r="S155" s="17" t="e">
        <f>IF(SUM(S7:S154)&gt;0,AVERAGE(S7:S154),IF(#REF!="Да",COUNTIF(S7:S154,"Неуд")+COUNTIF(S7:S154,"Н/я")+COUNTIF(S7:S154,"Н/з"),0))</f>
        <v>#REF!</v>
      </c>
      <c r="T155" s="17" t="e">
        <f>IF(SUM(T7:T154)&gt;0,AVERAGE(T7:T154),IF(#REF!="Да",COUNTIF(T7:T154,"Неуд")+COUNTIF(T7:T154,"Н/я")+COUNTIF(T7:T154,"Н/з"),0))</f>
        <v>#REF!</v>
      </c>
      <c r="U155" s="17" t="e">
        <f>IF(SUM(U7:U154)&gt;0,AVERAGE(U7:U154),IF(#REF!="Да",COUNTIF(U7:U154,"Неуд")+COUNTIF(U7:U154,"Н/я")+COUNTIF(U7:U154,"Н/з"),0))</f>
        <v>#REF!</v>
      </c>
      <c r="V155" s="17" t="e">
        <f>IF(SUM(V7:V154)&gt;0,AVERAGE(V7:V154),IF(#REF!="Да",COUNTIF(V7:V154,"Неуд")+COUNTIF(V7:V154,"Н/я")+COUNTIF(V7:V154,"Н/з"),0))</f>
        <v>#REF!</v>
      </c>
      <c r="W155" s="17" t="e">
        <f>IF(SUM(W7:W154)&gt;0,AVERAGE(W7:W154),IF(#REF!="Да",COUNTIF(W7:W154,"Неуд")+COUNTIF(W7:W154,"Н/я")+COUNTIF(W7:W154,"Н/з"),0))</f>
        <v>#REF!</v>
      </c>
      <c r="X155" s="17" t="e">
        <f>IF(SUM(X7:X154)&gt;0,AVERAGE(X7:X154),IF(#REF!="Да",COUNTIF(X7:X154,"Неуд")+COUNTIF(X7:X154,"Н/я")+COUNTIF(X7:X154,"Н/з"),0))</f>
        <v>#REF!</v>
      </c>
      <c r="Y155" s="17" t="e">
        <f>IF(SUM(Y7:Y154)&gt;0,AVERAGE(Y7:Y154),IF(#REF!="Да",COUNTIF(Y7:Y154,"Неуд")+COUNTIF(Y7:Y154,"Н/я")+COUNTIF(Y7:Y154,"Н/з"),0))</f>
        <v>#REF!</v>
      </c>
      <c r="Z155" s="17" t="e">
        <f>IF(SUM(Z7:Z154)&gt;0,AVERAGE(Z7:Z154),IF(#REF!="Да",COUNTIF(Z7:Z154,"Неуд")+COUNTIF(Z7:Z154,"Н/я")+COUNTIF(Z7:Z154,"Н/з"),0))</f>
        <v>#REF!</v>
      </c>
      <c r="AA155" s="17" t="e">
        <f>IF(SUM(AA7:AA154)&gt;0,AVERAGE(AA7:AA154),IF(#REF!="Да",COUNTIF(AA7:AA154,"Неуд")+COUNTIF(AA7:AA154,"Н/я")+COUNTIF(AA7:AA154,"Н/з"),0))</f>
        <v>#REF!</v>
      </c>
      <c r="AB155" s="17" t="e">
        <f>IF(SUM(AB7:AB154)&gt;0,AVERAGE(AB7:AB154),IF(#REF!="Да",COUNTIF(AB7:AB154,"Неуд")+COUNTIF(AB7:AB154,"Н/я")+COUNTIF(AB7:AB154,"Н/з"),0))</f>
        <v>#REF!</v>
      </c>
      <c r="AC155" s="17" t="e">
        <f>IF(SUM(AC7:AC154)&gt;0,AVERAGE(AC7:AC154),IF(#REF!="Да",COUNTIF(AC7:AC154,"Неуд")+COUNTIF(AC7:AC154,"Н/я")+COUNTIF(AC7:AC154,"Н/з"),0))</f>
        <v>#REF!</v>
      </c>
      <c r="AD155" s="17" t="e">
        <f>IF(SUM(AD7:AD154)&gt;0,AVERAGE(AD7:AD154),IF(#REF!="Да",COUNTIF(AD7:AD154,"Неуд")+COUNTIF(AD7:AD154,"Н/я")+COUNTIF(AD7:AD154,"Н/з"),0))</f>
        <v>#REF!</v>
      </c>
      <c r="AE155" s="17" t="e">
        <f>IF(SUM(AE7:AE154)&gt;0,AVERAGE(AE7:AE154),IF(#REF!="Да",COUNTIF(AE7:AE154,"Неуд")+COUNTIF(AE7:AE154,"Н/я")+COUNTIF(AE7:AE154,"Н/з"),0))</f>
        <v>#REF!</v>
      </c>
      <c r="AF155" s="17" t="e">
        <f>IF(SUM(AF7:AF154)&gt;0,AVERAGE(AF7:AF154),IF(#REF!="Да",COUNTIF(AF7:AF154,"Неуд")+COUNTIF(AF7:AF154,"Н/я")+COUNTIF(AF7:AF154,"Н/з"),0))</f>
        <v>#REF!</v>
      </c>
      <c r="AG155" s="17" t="e">
        <f>IF(SUM(AG7:AG154)&gt;0,AVERAGE(AG7:AG154),IF(#REF!="Да",COUNTIF(AG7:AG154,"Неуд")+COUNTIF(AG7:AG154,"Н/я")+COUNTIF(AG7:AG154,"Н/з"),0))</f>
        <v>#REF!</v>
      </c>
      <c r="AH155" s="17" t="e">
        <f>IF(SUM(AH7:AH154)&gt;0,AVERAGE(AH7:AH154),IF(#REF!="Да",COUNTIF(AH7:AH154,"Неуд")+COUNTIF(AH7:AH154,"Н/я")+COUNTIF(AH7:AH154,"Н/з"),0))</f>
        <v>#REF!</v>
      </c>
      <c r="AI155" s="17" t="e">
        <f>IF(SUM(AI7:AI154)&gt;0,AVERAGE(AI7:AI154),IF(#REF!="Да",COUNTIF(AI7:AI154,"Неуд")+COUNTIF(AI7:AI154,"Н/я")+COUNTIF(AI7:AI154,"Н/з"),0))</f>
        <v>#REF!</v>
      </c>
      <c r="AJ155" s="17" t="e">
        <f>IF(SUM(AJ7:AJ154)&gt;0,AVERAGE(AJ7:AJ154),IF(#REF!="Да",COUNTIF(AJ7:AJ154,"Неуд")+COUNTIF(AJ7:AJ154,"Н/я")+COUNTIF(AJ7:AJ154,"Н/з"),0))</f>
        <v>#REF!</v>
      </c>
      <c r="AK155" s="17" t="e">
        <f>IF(SUM(AK7:AK154)&gt;0,AVERAGE(AK7:AK154),IF(#REF!="Да",COUNTIF(AK7:AK154,"Неуд")+COUNTIF(AK7:AK154,"Н/я")+COUNTIF(AK7:AK154,"Н/з"),0))</f>
        <v>#REF!</v>
      </c>
      <c r="AL155" s="17" t="e">
        <f>IF(SUM(AL7:AL154)&gt;0,AVERAGE(AL7:AL154),IF(#REF!="Да",COUNTIF(AL7:AL154,"Неуд")+COUNTIF(AL7:AL154,"Н/я")+COUNTIF(AL7:AL154,"Н/з"),0))</f>
        <v>#REF!</v>
      </c>
      <c r="AM155" s="17" t="e">
        <f>IF(SUM(AM7:AM154)&gt;0,AVERAGE(AM7:AM154),IF(#REF!="Да",COUNTIF(AM7:AM154,"Неуд")+COUNTIF(AM7:AM154,"Н/я")+COUNTIF(AM7:AM154,"Н/з"),0))</f>
        <v>#REF!</v>
      </c>
      <c r="AN155" s="17" t="e">
        <f>IF(SUM(AN7:AN154)&gt;0,AVERAGE(AN7:AN154),IF(#REF!="Да",COUNTIF(AN7:AN154,"Неуд")+COUNTIF(AN7:AN154,"Н/я")+COUNTIF(AN7:AN154,"Н/з"),0))</f>
        <v>#REF!</v>
      </c>
      <c r="AO155" s="17" t="e">
        <f>IF(SUM(AO7:AO154)&gt;0,AVERAGE(AO7:AO154),IF(#REF!="Да",COUNTIF(AO7:AO154,"Неуд")+COUNTIF(AO7:AO154,"Н/я")+COUNTIF(AO7:AO154,"Н/з"),0))</f>
        <v>#REF!</v>
      </c>
      <c r="AP155" s="17" t="e">
        <f>IF(SUM(AP7:AP154)&gt;0,AVERAGE(AP7:AP154),IF(#REF!="Да",COUNTIF(AP7:AP154,"Неуд")+COUNTIF(AP7:AP154,"Н/я")+COUNTIF(AP7:AP154,"Н/з"),0))</f>
        <v>#REF!</v>
      </c>
      <c r="AQ155" s="17" t="e">
        <f>IF(SUM(AQ7:AQ154)&gt;0,AVERAGE(AQ7:AQ154),IF(#REF!="Да",COUNTIF(AQ7:AQ154,"Неуд")+COUNTIF(AQ7:AQ154,"Н/я")+COUNTIF(AQ7:AQ154,"Н/з"),0))</f>
        <v>#REF!</v>
      </c>
      <c r="AR155" s="17" t="e">
        <f>IF(SUM(AR7:AR154)&gt;0,AVERAGE(AR7:AR154),IF(#REF!="Да",COUNTIF(AR7:AR154,"Неуд")+COUNTIF(AR7:AR154,"Н/я")+COUNTIF(AR7:AR154,"Н/з"),0))</f>
        <v>#REF!</v>
      </c>
      <c r="AS155" s="18"/>
    </row>
  </sheetData>
  <mergeCells count="1">
    <mergeCell ref="C6:AR6"/>
  </mergeCells>
  <conditionalFormatting sqref="C7:AR154">
    <cfRule type="expression" dxfId="2" priority="1" stopIfTrue="1">
      <formula>AND(#REF!="Да",C7="Н/з")</formula>
    </cfRule>
    <cfRule type="expression" dxfId="1" priority="2" stopIfTrue="1">
      <formula>AND(#REF!="Да",C7="Неуд")</formula>
    </cfRule>
    <cfRule type="expression" dxfId="0" priority="3" stopIfTrue="1">
      <formula>AND(#REF!="Да",C7="Н/я")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55"/>
  <sheetViews>
    <sheetView workbookViewId="0">
      <selection activeCell="BH16" sqref="BH16"/>
    </sheetView>
  </sheetViews>
  <sheetFormatPr defaultRowHeight="11.25"/>
  <cols>
    <col min="1" max="1" width="3.7109375" style="21" customWidth="1"/>
    <col min="2" max="2" width="4.28515625" style="23" customWidth="1"/>
    <col min="3" max="3" width="13.7109375" style="23" customWidth="1"/>
    <col min="4" max="4" width="6.42578125" style="23" customWidth="1"/>
    <col min="5" max="5" width="6.5703125" style="23" customWidth="1"/>
    <col min="6" max="6" width="6.85546875" style="23" customWidth="1"/>
    <col min="7" max="7" width="6.5703125" style="23" customWidth="1"/>
    <col min="8" max="8" width="7.140625" style="23" customWidth="1"/>
    <col min="9" max="11" width="7" style="23" customWidth="1"/>
    <col min="12" max="12" width="7.28515625" style="23" customWidth="1"/>
    <col min="13" max="22" width="3.42578125" style="23" hidden="1" customWidth="1"/>
    <col min="23" max="27" width="4" style="23" hidden="1" customWidth="1"/>
    <col min="28" max="31" width="3.42578125" style="23" hidden="1" customWidth="1"/>
    <col min="32" max="34" width="4" style="23" hidden="1" customWidth="1"/>
    <col min="35" max="38" width="3.42578125" style="23" hidden="1" customWidth="1"/>
    <col min="39" max="49" width="4" style="23" hidden="1" customWidth="1"/>
    <col min="50" max="50" width="7" style="23" customWidth="1"/>
    <col min="51" max="51" width="6.85546875" style="23" customWidth="1"/>
    <col min="52" max="52" width="7.28515625" style="23" customWidth="1"/>
    <col min="53" max="53" width="10.28515625" style="23" customWidth="1"/>
    <col min="54" max="54" width="12.7109375" style="23" hidden="1" customWidth="1"/>
    <col min="55" max="57" width="9.140625" style="23" hidden="1" customWidth="1"/>
    <col min="58" max="255" width="9.140625" style="23"/>
    <col min="256" max="256" width="3.7109375" style="23" customWidth="1"/>
    <col min="257" max="257" width="17.5703125" style="23" customWidth="1"/>
    <col min="258" max="258" width="4.28515625" style="23" customWidth="1"/>
    <col min="259" max="259" width="10.42578125" style="23" customWidth="1"/>
    <col min="260" max="260" width="6.42578125" style="23" customWidth="1"/>
    <col min="261" max="261" width="6.5703125" style="23" customWidth="1"/>
    <col min="262" max="262" width="6.85546875" style="23" customWidth="1"/>
    <col min="263" max="263" width="6.5703125" style="23" customWidth="1"/>
    <col min="264" max="264" width="7.140625" style="23" customWidth="1"/>
    <col min="265" max="267" width="7" style="23" customWidth="1"/>
    <col min="268" max="268" width="7.28515625" style="23" customWidth="1"/>
    <col min="269" max="305" width="0" style="23" hidden="1" customWidth="1"/>
    <col min="306" max="306" width="7" style="23" customWidth="1"/>
    <col min="307" max="307" width="6.85546875" style="23" customWidth="1"/>
    <col min="308" max="308" width="7.28515625" style="23" customWidth="1"/>
    <col min="309" max="309" width="10.28515625" style="23" customWidth="1"/>
    <col min="310" max="313" width="0" style="23" hidden="1" customWidth="1"/>
    <col min="314" max="511" width="9.140625" style="23"/>
    <col min="512" max="512" width="3.7109375" style="23" customWidth="1"/>
    <col min="513" max="513" width="17.5703125" style="23" customWidth="1"/>
    <col min="514" max="514" width="4.28515625" style="23" customWidth="1"/>
    <col min="515" max="515" width="10.42578125" style="23" customWidth="1"/>
    <col min="516" max="516" width="6.42578125" style="23" customWidth="1"/>
    <col min="517" max="517" width="6.5703125" style="23" customWidth="1"/>
    <col min="518" max="518" width="6.85546875" style="23" customWidth="1"/>
    <col min="519" max="519" width="6.5703125" style="23" customWidth="1"/>
    <col min="520" max="520" width="7.140625" style="23" customWidth="1"/>
    <col min="521" max="523" width="7" style="23" customWidth="1"/>
    <col min="524" max="524" width="7.28515625" style="23" customWidth="1"/>
    <col min="525" max="561" width="0" style="23" hidden="1" customWidth="1"/>
    <col min="562" max="562" width="7" style="23" customWidth="1"/>
    <col min="563" max="563" width="6.85546875" style="23" customWidth="1"/>
    <col min="564" max="564" width="7.28515625" style="23" customWidth="1"/>
    <col min="565" max="565" width="10.28515625" style="23" customWidth="1"/>
    <col min="566" max="569" width="0" style="23" hidden="1" customWidth="1"/>
    <col min="570" max="767" width="9.140625" style="23"/>
    <col min="768" max="768" width="3.7109375" style="23" customWidth="1"/>
    <col min="769" max="769" width="17.5703125" style="23" customWidth="1"/>
    <col min="770" max="770" width="4.28515625" style="23" customWidth="1"/>
    <col min="771" max="771" width="10.42578125" style="23" customWidth="1"/>
    <col min="772" max="772" width="6.42578125" style="23" customWidth="1"/>
    <col min="773" max="773" width="6.5703125" style="23" customWidth="1"/>
    <col min="774" max="774" width="6.85546875" style="23" customWidth="1"/>
    <col min="775" max="775" width="6.5703125" style="23" customWidth="1"/>
    <col min="776" max="776" width="7.140625" style="23" customWidth="1"/>
    <col min="777" max="779" width="7" style="23" customWidth="1"/>
    <col min="780" max="780" width="7.28515625" style="23" customWidth="1"/>
    <col min="781" max="817" width="0" style="23" hidden="1" customWidth="1"/>
    <col min="818" max="818" width="7" style="23" customWidth="1"/>
    <col min="819" max="819" width="6.85546875" style="23" customWidth="1"/>
    <col min="820" max="820" width="7.28515625" style="23" customWidth="1"/>
    <col min="821" max="821" width="10.28515625" style="23" customWidth="1"/>
    <col min="822" max="825" width="0" style="23" hidden="1" customWidth="1"/>
    <col min="826" max="1023" width="9.140625" style="23"/>
    <col min="1024" max="1024" width="3.7109375" style="23" customWidth="1"/>
    <col min="1025" max="1025" width="17.5703125" style="23" customWidth="1"/>
    <col min="1026" max="1026" width="4.28515625" style="23" customWidth="1"/>
    <col min="1027" max="1027" width="10.42578125" style="23" customWidth="1"/>
    <col min="1028" max="1028" width="6.42578125" style="23" customWidth="1"/>
    <col min="1029" max="1029" width="6.5703125" style="23" customWidth="1"/>
    <col min="1030" max="1030" width="6.85546875" style="23" customWidth="1"/>
    <col min="1031" max="1031" width="6.5703125" style="23" customWidth="1"/>
    <col min="1032" max="1032" width="7.140625" style="23" customWidth="1"/>
    <col min="1033" max="1035" width="7" style="23" customWidth="1"/>
    <col min="1036" max="1036" width="7.28515625" style="23" customWidth="1"/>
    <col min="1037" max="1073" width="0" style="23" hidden="1" customWidth="1"/>
    <col min="1074" max="1074" width="7" style="23" customWidth="1"/>
    <col min="1075" max="1075" width="6.85546875" style="23" customWidth="1"/>
    <col min="1076" max="1076" width="7.28515625" style="23" customWidth="1"/>
    <col min="1077" max="1077" width="10.28515625" style="23" customWidth="1"/>
    <col min="1078" max="1081" width="0" style="23" hidden="1" customWidth="1"/>
    <col min="1082" max="1279" width="9.140625" style="23"/>
    <col min="1280" max="1280" width="3.7109375" style="23" customWidth="1"/>
    <col min="1281" max="1281" width="17.5703125" style="23" customWidth="1"/>
    <col min="1282" max="1282" width="4.28515625" style="23" customWidth="1"/>
    <col min="1283" max="1283" width="10.42578125" style="23" customWidth="1"/>
    <col min="1284" max="1284" width="6.42578125" style="23" customWidth="1"/>
    <col min="1285" max="1285" width="6.5703125" style="23" customWidth="1"/>
    <col min="1286" max="1286" width="6.85546875" style="23" customWidth="1"/>
    <col min="1287" max="1287" width="6.5703125" style="23" customWidth="1"/>
    <col min="1288" max="1288" width="7.140625" style="23" customWidth="1"/>
    <col min="1289" max="1291" width="7" style="23" customWidth="1"/>
    <col min="1292" max="1292" width="7.28515625" style="23" customWidth="1"/>
    <col min="1293" max="1329" width="0" style="23" hidden="1" customWidth="1"/>
    <col min="1330" max="1330" width="7" style="23" customWidth="1"/>
    <col min="1331" max="1331" width="6.85546875" style="23" customWidth="1"/>
    <col min="1332" max="1332" width="7.28515625" style="23" customWidth="1"/>
    <col min="1333" max="1333" width="10.28515625" style="23" customWidth="1"/>
    <col min="1334" max="1337" width="0" style="23" hidden="1" customWidth="1"/>
    <col min="1338" max="1535" width="9.140625" style="23"/>
    <col min="1536" max="1536" width="3.7109375" style="23" customWidth="1"/>
    <col min="1537" max="1537" width="17.5703125" style="23" customWidth="1"/>
    <col min="1538" max="1538" width="4.28515625" style="23" customWidth="1"/>
    <col min="1539" max="1539" width="10.42578125" style="23" customWidth="1"/>
    <col min="1540" max="1540" width="6.42578125" style="23" customWidth="1"/>
    <col min="1541" max="1541" width="6.5703125" style="23" customWidth="1"/>
    <col min="1542" max="1542" width="6.85546875" style="23" customWidth="1"/>
    <col min="1543" max="1543" width="6.5703125" style="23" customWidth="1"/>
    <col min="1544" max="1544" width="7.140625" style="23" customWidth="1"/>
    <col min="1545" max="1547" width="7" style="23" customWidth="1"/>
    <col min="1548" max="1548" width="7.28515625" style="23" customWidth="1"/>
    <col min="1549" max="1585" width="0" style="23" hidden="1" customWidth="1"/>
    <col min="1586" max="1586" width="7" style="23" customWidth="1"/>
    <col min="1587" max="1587" width="6.85546875" style="23" customWidth="1"/>
    <col min="1588" max="1588" width="7.28515625" style="23" customWidth="1"/>
    <col min="1589" max="1589" width="10.28515625" style="23" customWidth="1"/>
    <col min="1590" max="1593" width="0" style="23" hidden="1" customWidth="1"/>
    <col min="1594" max="1791" width="9.140625" style="23"/>
    <col min="1792" max="1792" width="3.7109375" style="23" customWidth="1"/>
    <col min="1793" max="1793" width="17.5703125" style="23" customWidth="1"/>
    <col min="1794" max="1794" width="4.28515625" style="23" customWidth="1"/>
    <col min="1795" max="1795" width="10.42578125" style="23" customWidth="1"/>
    <col min="1796" max="1796" width="6.42578125" style="23" customWidth="1"/>
    <col min="1797" max="1797" width="6.5703125" style="23" customWidth="1"/>
    <col min="1798" max="1798" width="6.85546875" style="23" customWidth="1"/>
    <col min="1799" max="1799" width="6.5703125" style="23" customWidth="1"/>
    <col min="1800" max="1800" width="7.140625" style="23" customWidth="1"/>
    <col min="1801" max="1803" width="7" style="23" customWidth="1"/>
    <col min="1804" max="1804" width="7.28515625" style="23" customWidth="1"/>
    <col min="1805" max="1841" width="0" style="23" hidden="1" customWidth="1"/>
    <col min="1842" max="1842" width="7" style="23" customWidth="1"/>
    <col min="1843" max="1843" width="6.85546875" style="23" customWidth="1"/>
    <col min="1844" max="1844" width="7.28515625" style="23" customWidth="1"/>
    <col min="1845" max="1845" width="10.28515625" style="23" customWidth="1"/>
    <col min="1846" max="1849" width="0" style="23" hidden="1" customWidth="1"/>
    <col min="1850" max="2047" width="9.140625" style="23"/>
    <col min="2048" max="2048" width="3.7109375" style="23" customWidth="1"/>
    <col min="2049" max="2049" width="17.5703125" style="23" customWidth="1"/>
    <col min="2050" max="2050" width="4.28515625" style="23" customWidth="1"/>
    <col min="2051" max="2051" width="10.42578125" style="23" customWidth="1"/>
    <col min="2052" max="2052" width="6.42578125" style="23" customWidth="1"/>
    <col min="2053" max="2053" width="6.5703125" style="23" customWidth="1"/>
    <col min="2054" max="2054" width="6.85546875" style="23" customWidth="1"/>
    <col min="2055" max="2055" width="6.5703125" style="23" customWidth="1"/>
    <col min="2056" max="2056" width="7.140625" style="23" customWidth="1"/>
    <col min="2057" max="2059" width="7" style="23" customWidth="1"/>
    <col min="2060" max="2060" width="7.28515625" style="23" customWidth="1"/>
    <col min="2061" max="2097" width="0" style="23" hidden="1" customWidth="1"/>
    <col min="2098" max="2098" width="7" style="23" customWidth="1"/>
    <col min="2099" max="2099" width="6.85546875" style="23" customWidth="1"/>
    <col min="2100" max="2100" width="7.28515625" style="23" customWidth="1"/>
    <col min="2101" max="2101" width="10.28515625" style="23" customWidth="1"/>
    <col min="2102" max="2105" width="0" style="23" hidden="1" customWidth="1"/>
    <col min="2106" max="2303" width="9.140625" style="23"/>
    <col min="2304" max="2304" width="3.7109375" style="23" customWidth="1"/>
    <col min="2305" max="2305" width="17.5703125" style="23" customWidth="1"/>
    <col min="2306" max="2306" width="4.28515625" style="23" customWidth="1"/>
    <col min="2307" max="2307" width="10.42578125" style="23" customWidth="1"/>
    <col min="2308" max="2308" width="6.42578125" style="23" customWidth="1"/>
    <col min="2309" max="2309" width="6.5703125" style="23" customWidth="1"/>
    <col min="2310" max="2310" width="6.85546875" style="23" customWidth="1"/>
    <col min="2311" max="2311" width="6.5703125" style="23" customWidth="1"/>
    <col min="2312" max="2312" width="7.140625" style="23" customWidth="1"/>
    <col min="2313" max="2315" width="7" style="23" customWidth="1"/>
    <col min="2316" max="2316" width="7.28515625" style="23" customWidth="1"/>
    <col min="2317" max="2353" width="0" style="23" hidden="1" customWidth="1"/>
    <col min="2354" max="2354" width="7" style="23" customWidth="1"/>
    <col min="2355" max="2355" width="6.85546875" style="23" customWidth="1"/>
    <col min="2356" max="2356" width="7.28515625" style="23" customWidth="1"/>
    <col min="2357" max="2357" width="10.28515625" style="23" customWidth="1"/>
    <col min="2358" max="2361" width="0" style="23" hidden="1" customWidth="1"/>
    <col min="2362" max="2559" width="9.140625" style="23"/>
    <col min="2560" max="2560" width="3.7109375" style="23" customWidth="1"/>
    <col min="2561" max="2561" width="17.5703125" style="23" customWidth="1"/>
    <col min="2562" max="2562" width="4.28515625" style="23" customWidth="1"/>
    <col min="2563" max="2563" width="10.42578125" style="23" customWidth="1"/>
    <col min="2564" max="2564" width="6.42578125" style="23" customWidth="1"/>
    <col min="2565" max="2565" width="6.5703125" style="23" customWidth="1"/>
    <col min="2566" max="2566" width="6.85546875" style="23" customWidth="1"/>
    <col min="2567" max="2567" width="6.5703125" style="23" customWidth="1"/>
    <col min="2568" max="2568" width="7.140625" style="23" customWidth="1"/>
    <col min="2569" max="2571" width="7" style="23" customWidth="1"/>
    <col min="2572" max="2572" width="7.28515625" style="23" customWidth="1"/>
    <col min="2573" max="2609" width="0" style="23" hidden="1" customWidth="1"/>
    <col min="2610" max="2610" width="7" style="23" customWidth="1"/>
    <col min="2611" max="2611" width="6.85546875" style="23" customWidth="1"/>
    <col min="2612" max="2612" width="7.28515625" style="23" customWidth="1"/>
    <col min="2613" max="2613" width="10.28515625" style="23" customWidth="1"/>
    <col min="2614" max="2617" width="0" style="23" hidden="1" customWidth="1"/>
    <col min="2618" max="2815" width="9.140625" style="23"/>
    <col min="2816" max="2816" width="3.7109375" style="23" customWidth="1"/>
    <col min="2817" max="2817" width="17.5703125" style="23" customWidth="1"/>
    <col min="2818" max="2818" width="4.28515625" style="23" customWidth="1"/>
    <col min="2819" max="2819" width="10.42578125" style="23" customWidth="1"/>
    <col min="2820" max="2820" width="6.42578125" style="23" customWidth="1"/>
    <col min="2821" max="2821" width="6.5703125" style="23" customWidth="1"/>
    <col min="2822" max="2822" width="6.85546875" style="23" customWidth="1"/>
    <col min="2823" max="2823" width="6.5703125" style="23" customWidth="1"/>
    <col min="2824" max="2824" width="7.140625" style="23" customWidth="1"/>
    <col min="2825" max="2827" width="7" style="23" customWidth="1"/>
    <col min="2828" max="2828" width="7.28515625" style="23" customWidth="1"/>
    <col min="2829" max="2865" width="0" style="23" hidden="1" customWidth="1"/>
    <col min="2866" max="2866" width="7" style="23" customWidth="1"/>
    <col min="2867" max="2867" width="6.85546875" style="23" customWidth="1"/>
    <col min="2868" max="2868" width="7.28515625" style="23" customWidth="1"/>
    <col min="2869" max="2869" width="10.28515625" style="23" customWidth="1"/>
    <col min="2870" max="2873" width="0" style="23" hidden="1" customWidth="1"/>
    <col min="2874" max="3071" width="9.140625" style="23"/>
    <col min="3072" max="3072" width="3.7109375" style="23" customWidth="1"/>
    <col min="3073" max="3073" width="17.5703125" style="23" customWidth="1"/>
    <col min="3074" max="3074" width="4.28515625" style="23" customWidth="1"/>
    <col min="3075" max="3075" width="10.42578125" style="23" customWidth="1"/>
    <col min="3076" max="3076" width="6.42578125" style="23" customWidth="1"/>
    <col min="3077" max="3077" width="6.5703125" style="23" customWidth="1"/>
    <col min="3078" max="3078" width="6.85546875" style="23" customWidth="1"/>
    <col min="3079" max="3079" width="6.5703125" style="23" customWidth="1"/>
    <col min="3080" max="3080" width="7.140625" style="23" customWidth="1"/>
    <col min="3081" max="3083" width="7" style="23" customWidth="1"/>
    <col min="3084" max="3084" width="7.28515625" style="23" customWidth="1"/>
    <col min="3085" max="3121" width="0" style="23" hidden="1" customWidth="1"/>
    <col min="3122" max="3122" width="7" style="23" customWidth="1"/>
    <col min="3123" max="3123" width="6.85546875" style="23" customWidth="1"/>
    <col min="3124" max="3124" width="7.28515625" style="23" customWidth="1"/>
    <col min="3125" max="3125" width="10.28515625" style="23" customWidth="1"/>
    <col min="3126" max="3129" width="0" style="23" hidden="1" customWidth="1"/>
    <col min="3130" max="3327" width="9.140625" style="23"/>
    <col min="3328" max="3328" width="3.7109375" style="23" customWidth="1"/>
    <col min="3329" max="3329" width="17.5703125" style="23" customWidth="1"/>
    <col min="3330" max="3330" width="4.28515625" style="23" customWidth="1"/>
    <col min="3331" max="3331" width="10.42578125" style="23" customWidth="1"/>
    <col min="3332" max="3332" width="6.42578125" style="23" customWidth="1"/>
    <col min="3333" max="3333" width="6.5703125" style="23" customWidth="1"/>
    <col min="3334" max="3334" width="6.85546875" style="23" customWidth="1"/>
    <col min="3335" max="3335" width="6.5703125" style="23" customWidth="1"/>
    <col min="3336" max="3336" width="7.140625" style="23" customWidth="1"/>
    <col min="3337" max="3339" width="7" style="23" customWidth="1"/>
    <col min="3340" max="3340" width="7.28515625" style="23" customWidth="1"/>
    <col min="3341" max="3377" width="0" style="23" hidden="1" customWidth="1"/>
    <col min="3378" max="3378" width="7" style="23" customWidth="1"/>
    <col min="3379" max="3379" width="6.85546875" style="23" customWidth="1"/>
    <col min="3380" max="3380" width="7.28515625" style="23" customWidth="1"/>
    <col min="3381" max="3381" width="10.28515625" style="23" customWidth="1"/>
    <col min="3382" max="3385" width="0" style="23" hidden="1" customWidth="1"/>
    <col min="3386" max="3583" width="9.140625" style="23"/>
    <col min="3584" max="3584" width="3.7109375" style="23" customWidth="1"/>
    <col min="3585" max="3585" width="17.5703125" style="23" customWidth="1"/>
    <col min="3586" max="3586" width="4.28515625" style="23" customWidth="1"/>
    <col min="3587" max="3587" width="10.42578125" style="23" customWidth="1"/>
    <col min="3588" max="3588" width="6.42578125" style="23" customWidth="1"/>
    <col min="3589" max="3589" width="6.5703125" style="23" customWidth="1"/>
    <col min="3590" max="3590" width="6.85546875" style="23" customWidth="1"/>
    <col min="3591" max="3591" width="6.5703125" style="23" customWidth="1"/>
    <col min="3592" max="3592" width="7.140625" style="23" customWidth="1"/>
    <col min="3593" max="3595" width="7" style="23" customWidth="1"/>
    <col min="3596" max="3596" width="7.28515625" style="23" customWidth="1"/>
    <col min="3597" max="3633" width="0" style="23" hidden="1" customWidth="1"/>
    <col min="3634" max="3634" width="7" style="23" customWidth="1"/>
    <col min="3635" max="3635" width="6.85546875" style="23" customWidth="1"/>
    <col min="3636" max="3636" width="7.28515625" style="23" customWidth="1"/>
    <col min="3637" max="3637" width="10.28515625" style="23" customWidth="1"/>
    <col min="3638" max="3641" width="0" style="23" hidden="1" customWidth="1"/>
    <col min="3642" max="3839" width="9.140625" style="23"/>
    <col min="3840" max="3840" width="3.7109375" style="23" customWidth="1"/>
    <col min="3841" max="3841" width="17.5703125" style="23" customWidth="1"/>
    <col min="3842" max="3842" width="4.28515625" style="23" customWidth="1"/>
    <col min="3843" max="3843" width="10.42578125" style="23" customWidth="1"/>
    <col min="3844" max="3844" width="6.42578125" style="23" customWidth="1"/>
    <col min="3845" max="3845" width="6.5703125" style="23" customWidth="1"/>
    <col min="3846" max="3846" width="6.85546875" style="23" customWidth="1"/>
    <col min="3847" max="3847" width="6.5703125" style="23" customWidth="1"/>
    <col min="3848" max="3848" width="7.140625" style="23" customWidth="1"/>
    <col min="3849" max="3851" width="7" style="23" customWidth="1"/>
    <col min="3852" max="3852" width="7.28515625" style="23" customWidth="1"/>
    <col min="3853" max="3889" width="0" style="23" hidden="1" customWidth="1"/>
    <col min="3890" max="3890" width="7" style="23" customWidth="1"/>
    <col min="3891" max="3891" width="6.85546875" style="23" customWidth="1"/>
    <col min="3892" max="3892" width="7.28515625" style="23" customWidth="1"/>
    <col min="3893" max="3893" width="10.28515625" style="23" customWidth="1"/>
    <col min="3894" max="3897" width="0" style="23" hidden="1" customWidth="1"/>
    <col min="3898" max="4095" width="9.140625" style="23"/>
    <col min="4096" max="4096" width="3.7109375" style="23" customWidth="1"/>
    <col min="4097" max="4097" width="17.5703125" style="23" customWidth="1"/>
    <col min="4098" max="4098" width="4.28515625" style="23" customWidth="1"/>
    <col min="4099" max="4099" width="10.42578125" style="23" customWidth="1"/>
    <col min="4100" max="4100" width="6.42578125" style="23" customWidth="1"/>
    <col min="4101" max="4101" width="6.5703125" style="23" customWidth="1"/>
    <col min="4102" max="4102" width="6.85546875" style="23" customWidth="1"/>
    <col min="4103" max="4103" width="6.5703125" style="23" customWidth="1"/>
    <col min="4104" max="4104" width="7.140625" style="23" customWidth="1"/>
    <col min="4105" max="4107" width="7" style="23" customWidth="1"/>
    <col min="4108" max="4108" width="7.28515625" style="23" customWidth="1"/>
    <col min="4109" max="4145" width="0" style="23" hidden="1" customWidth="1"/>
    <col min="4146" max="4146" width="7" style="23" customWidth="1"/>
    <col min="4147" max="4147" width="6.85546875" style="23" customWidth="1"/>
    <col min="4148" max="4148" width="7.28515625" style="23" customWidth="1"/>
    <col min="4149" max="4149" width="10.28515625" style="23" customWidth="1"/>
    <col min="4150" max="4153" width="0" style="23" hidden="1" customWidth="1"/>
    <col min="4154" max="4351" width="9.140625" style="23"/>
    <col min="4352" max="4352" width="3.7109375" style="23" customWidth="1"/>
    <col min="4353" max="4353" width="17.5703125" style="23" customWidth="1"/>
    <col min="4354" max="4354" width="4.28515625" style="23" customWidth="1"/>
    <col min="4355" max="4355" width="10.42578125" style="23" customWidth="1"/>
    <col min="4356" max="4356" width="6.42578125" style="23" customWidth="1"/>
    <col min="4357" max="4357" width="6.5703125" style="23" customWidth="1"/>
    <col min="4358" max="4358" width="6.85546875" style="23" customWidth="1"/>
    <col min="4359" max="4359" width="6.5703125" style="23" customWidth="1"/>
    <col min="4360" max="4360" width="7.140625" style="23" customWidth="1"/>
    <col min="4361" max="4363" width="7" style="23" customWidth="1"/>
    <col min="4364" max="4364" width="7.28515625" style="23" customWidth="1"/>
    <col min="4365" max="4401" width="0" style="23" hidden="1" customWidth="1"/>
    <col min="4402" max="4402" width="7" style="23" customWidth="1"/>
    <col min="4403" max="4403" width="6.85546875" style="23" customWidth="1"/>
    <col min="4404" max="4404" width="7.28515625" style="23" customWidth="1"/>
    <col min="4405" max="4405" width="10.28515625" style="23" customWidth="1"/>
    <col min="4406" max="4409" width="0" style="23" hidden="1" customWidth="1"/>
    <col min="4410" max="4607" width="9.140625" style="23"/>
    <col min="4608" max="4608" width="3.7109375" style="23" customWidth="1"/>
    <col min="4609" max="4609" width="17.5703125" style="23" customWidth="1"/>
    <col min="4610" max="4610" width="4.28515625" style="23" customWidth="1"/>
    <col min="4611" max="4611" width="10.42578125" style="23" customWidth="1"/>
    <col min="4612" max="4612" width="6.42578125" style="23" customWidth="1"/>
    <col min="4613" max="4613" width="6.5703125" style="23" customWidth="1"/>
    <col min="4614" max="4614" width="6.85546875" style="23" customWidth="1"/>
    <col min="4615" max="4615" width="6.5703125" style="23" customWidth="1"/>
    <col min="4616" max="4616" width="7.140625" style="23" customWidth="1"/>
    <col min="4617" max="4619" width="7" style="23" customWidth="1"/>
    <col min="4620" max="4620" width="7.28515625" style="23" customWidth="1"/>
    <col min="4621" max="4657" width="0" style="23" hidden="1" customWidth="1"/>
    <col min="4658" max="4658" width="7" style="23" customWidth="1"/>
    <col min="4659" max="4659" width="6.85546875" style="23" customWidth="1"/>
    <col min="4660" max="4660" width="7.28515625" style="23" customWidth="1"/>
    <col min="4661" max="4661" width="10.28515625" style="23" customWidth="1"/>
    <col min="4662" max="4665" width="0" style="23" hidden="1" customWidth="1"/>
    <col min="4666" max="4863" width="9.140625" style="23"/>
    <col min="4864" max="4864" width="3.7109375" style="23" customWidth="1"/>
    <col min="4865" max="4865" width="17.5703125" style="23" customWidth="1"/>
    <col min="4866" max="4866" width="4.28515625" style="23" customWidth="1"/>
    <col min="4867" max="4867" width="10.42578125" style="23" customWidth="1"/>
    <col min="4868" max="4868" width="6.42578125" style="23" customWidth="1"/>
    <col min="4869" max="4869" width="6.5703125" style="23" customWidth="1"/>
    <col min="4870" max="4870" width="6.85546875" style="23" customWidth="1"/>
    <col min="4871" max="4871" width="6.5703125" style="23" customWidth="1"/>
    <col min="4872" max="4872" width="7.140625" style="23" customWidth="1"/>
    <col min="4873" max="4875" width="7" style="23" customWidth="1"/>
    <col min="4876" max="4876" width="7.28515625" style="23" customWidth="1"/>
    <col min="4877" max="4913" width="0" style="23" hidden="1" customWidth="1"/>
    <col min="4914" max="4914" width="7" style="23" customWidth="1"/>
    <col min="4915" max="4915" width="6.85546875" style="23" customWidth="1"/>
    <col min="4916" max="4916" width="7.28515625" style="23" customWidth="1"/>
    <col min="4917" max="4917" width="10.28515625" style="23" customWidth="1"/>
    <col min="4918" max="4921" width="0" style="23" hidden="1" customWidth="1"/>
    <col min="4922" max="5119" width="9.140625" style="23"/>
    <col min="5120" max="5120" width="3.7109375" style="23" customWidth="1"/>
    <col min="5121" max="5121" width="17.5703125" style="23" customWidth="1"/>
    <col min="5122" max="5122" width="4.28515625" style="23" customWidth="1"/>
    <col min="5123" max="5123" width="10.42578125" style="23" customWidth="1"/>
    <col min="5124" max="5124" width="6.42578125" style="23" customWidth="1"/>
    <col min="5125" max="5125" width="6.5703125" style="23" customWidth="1"/>
    <col min="5126" max="5126" width="6.85546875" style="23" customWidth="1"/>
    <col min="5127" max="5127" width="6.5703125" style="23" customWidth="1"/>
    <col min="5128" max="5128" width="7.140625" style="23" customWidth="1"/>
    <col min="5129" max="5131" width="7" style="23" customWidth="1"/>
    <col min="5132" max="5132" width="7.28515625" style="23" customWidth="1"/>
    <col min="5133" max="5169" width="0" style="23" hidden="1" customWidth="1"/>
    <col min="5170" max="5170" width="7" style="23" customWidth="1"/>
    <col min="5171" max="5171" width="6.85546875" style="23" customWidth="1"/>
    <col min="5172" max="5172" width="7.28515625" style="23" customWidth="1"/>
    <col min="5173" max="5173" width="10.28515625" style="23" customWidth="1"/>
    <col min="5174" max="5177" width="0" style="23" hidden="1" customWidth="1"/>
    <col min="5178" max="5375" width="9.140625" style="23"/>
    <col min="5376" max="5376" width="3.7109375" style="23" customWidth="1"/>
    <col min="5377" max="5377" width="17.5703125" style="23" customWidth="1"/>
    <col min="5378" max="5378" width="4.28515625" style="23" customWidth="1"/>
    <col min="5379" max="5379" width="10.42578125" style="23" customWidth="1"/>
    <col min="5380" max="5380" width="6.42578125" style="23" customWidth="1"/>
    <col min="5381" max="5381" width="6.5703125" style="23" customWidth="1"/>
    <col min="5382" max="5382" width="6.85546875" style="23" customWidth="1"/>
    <col min="5383" max="5383" width="6.5703125" style="23" customWidth="1"/>
    <col min="5384" max="5384" width="7.140625" style="23" customWidth="1"/>
    <col min="5385" max="5387" width="7" style="23" customWidth="1"/>
    <col min="5388" max="5388" width="7.28515625" style="23" customWidth="1"/>
    <col min="5389" max="5425" width="0" style="23" hidden="1" customWidth="1"/>
    <col min="5426" max="5426" width="7" style="23" customWidth="1"/>
    <col min="5427" max="5427" width="6.85546875" style="23" customWidth="1"/>
    <col min="5428" max="5428" width="7.28515625" style="23" customWidth="1"/>
    <col min="5429" max="5429" width="10.28515625" style="23" customWidth="1"/>
    <col min="5430" max="5433" width="0" style="23" hidden="1" customWidth="1"/>
    <col min="5434" max="5631" width="9.140625" style="23"/>
    <col min="5632" max="5632" width="3.7109375" style="23" customWidth="1"/>
    <col min="5633" max="5633" width="17.5703125" style="23" customWidth="1"/>
    <col min="5634" max="5634" width="4.28515625" style="23" customWidth="1"/>
    <col min="5635" max="5635" width="10.42578125" style="23" customWidth="1"/>
    <col min="5636" max="5636" width="6.42578125" style="23" customWidth="1"/>
    <col min="5637" max="5637" width="6.5703125" style="23" customWidth="1"/>
    <col min="5638" max="5638" width="6.85546875" style="23" customWidth="1"/>
    <col min="5639" max="5639" width="6.5703125" style="23" customWidth="1"/>
    <col min="5640" max="5640" width="7.140625" style="23" customWidth="1"/>
    <col min="5641" max="5643" width="7" style="23" customWidth="1"/>
    <col min="5644" max="5644" width="7.28515625" style="23" customWidth="1"/>
    <col min="5645" max="5681" width="0" style="23" hidden="1" customWidth="1"/>
    <col min="5682" max="5682" width="7" style="23" customWidth="1"/>
    <col min="5683" max="5683" width="6.85546875" style="23" customWidth="1"/>
    <col min="5684" max="5684" width="7.28515625" style="23" customWidth="1"/>
    <col min="5685" max="5685" width="10.28515625" style="23" customWidth="1"/>
    <col min="5686" max="5689" width="0" style="23" hidden="1" customWidth="1"/>
    <col min="5690" max="5887" width="9.140625" style="23"/>
    <col min="5888" max="5888" width="3.7109375" style="23" customWidth="1"/>
    <col min="5889" max="5889" width="17.5703125" style="23" customWidth="1"/>
    <col min="5890" max="5890" width="4.28515625" style="23" customWidth="1"/>
    <col min="5891" max="5891" width="10.42578125" style="23" customWidth="1"/>
    <col min="5892" max="5892" width="6.42578125" style="23" customWidth="1"/>
    <col min="5893" max="5893" width="6.5703125" style="23" customWidth="1"/>
    <col min="5894" max="5894" width="6.85546875" style="23" customWidth="1"/>
    <col min="5895" max="5895" width="6.5703125" style="23" customWidth="1"/>
    <col min="5896" max="5896" width="7.140625" style="23" customWidth="1"/>
    <col min="5897" max="5899" width="7" style="23" customWidth="1"/>
    <col min="5900" max="5900" width="7.28515625" style="23" customWidth="1"/>
    <col min="5901" max="5937" width="0" style="23" hidden="1" customWidth="1"/>
    <col min="5938" max="5938" width="7" style="23" customWidth="1"/>
    <col min="5939" max="5939" width="6.85546875" style="23" customWidth="1"/>
    <col min="5940" max="5940" width="7.28515625" style="23" customWidth="1"/>
    <col min="5941" max="5941" width="10.28515625" style="23" customWidth="1"/>
    <col min="5942" max="5945" width="0" style="23" hidden="1" customWidth="1"/>
    <col min="5946" max="6143" width="9.140625" style="23"/>
    <col min="6144" max="6144" width="3.7109375" style="23" customWidth="1"/>
    <col min="6145" max="6145" width="17.5703125" style="23" customWidth="1"/>
    <col min="6146" max="6146" width="4.28515625" style="23" customWidth="1"/>
    <col min="6147" max="6147" width="10.42578125" style="23" customWidth="1"/>
    <col min="6148" max="6148" width="6.42578125" style="23" customWidth="1"/>
    <col min="6149" max="6149" width="6.5703125" style="23" customWidth="1"/>
    <col min="6150" max="6150" width="6.85546875" style="23" customWidth="1"/>
    <col min="6151" max="6151" width="6.5703125" style="23" customWidth="1"/>
    <col min="6152" max="6152" width="7.140625" style="23" customWidth="1"/>
    <col min="6153" max="6155" width="7" style="23" customWidth="1"/>
    <col min="6156" max="6156" width="7.28515625" style="23" customWidth="1"/>
    <col min="6157" max="6193" width="0" style="23" hidden="1" customWidth="1"/>
    <col min="6194" max="6194" width="7" style="23" customWidth="1"/>
    <col min="6195" max="6195" width="6.85546875" style="23" customWidth="1"/>
    <col min="6196" max="6196" width="7.28515625" style="23" customWidth="1"/>
    <col min="6197" max="6197" width="10.28515625" style="23" customWidth="1"/>
    <col min="6198" max="6201" width="0" style="23" hidden="1" customWidth="1"/>
    <col min="6202" max="6399" width="9.140625" style="23"/>
    <col min="6400" max="6400" width="3.7109375" style="23" customWidth="1"/>
    <col min="6401" max="6401" width="17.5703125" style="23" customWidth="1"/>
    <col min="6402" max="6402" width="4.28515625" style="23" customWidth="1"/>
    <col min="6403" max="6403" width="10.42578125" style="23" customWidth="1"/>
    <col min="6404" max="6404" width="6.42578125" style="23" customWidth="1"/>
    <col min="6405" max="6405" width="6.5703125" style="23" customWidth="1"/>
    <col min="6406" max="6406" width="6.85546875" style="23" customWidth="1"/>
    <col min="6407" max="6407" width="6.5703125" style="23" customWidth="1"/>
    <col min="6408" max="6408" width="7.140625" style="23" customWidth="1"/>
    <col min="6409" max="6411" width="7" style="23" customWidth="1"/>
    <col min="6412" max="6412" width="7.28515625" style="23" customWidth="1"/>
    <col min="6413" max="6449" width="0" style="23" hidden="1" customWidth="1"/>
    <col min="6450" max="6450" width="7" style="23" customWidth="1"/>
    <col min="6451" max="6451" width="6.85546875" style="23" customWidth="1"/>
    <col min="6452" max="6452" width="7.28515625" style="23" customWidth="1"/>
    <col min="6453" max="6453" width="10.28515625" style="23" customWidth="1"/>
    <col min="6454" max="6457" width="0" style="23" hidden="1" customWidth="1"/>
    <col min="6458" max="6655" width="9.140625" style="23"/>
    <col min="6656" max="6656" width="3.7109375" style="23" customWidth="1"/>
    <col min="6657" max="6657" width="17.5703125" style="23" customWidth="1"/>
    <col min="6658" max="6658" width="4.28515625" style="23" customWidth="1"/>
    <col min="6659" max="6659" width="10.42578125" style="23" customWidth="1"/>
    <col min="6660" max="6660" width="6.42578125" style="23" customWidth="1"/>
    <col min="6661" max="6661" width="6.5703125" style="23" customWidth="1"/>
    <col min="6662" max="6662" width="6.85546875" style="23" customWidth="1"/>
    <col min="6663" max="6663" width="6.5703125" style="23" customWidth="1"/>
    <col min="6664" max="6664" width="7.140625" style="23" customWidth="1"/>
    <col min="6665" max="6667" width="7" style="23" customWidth="1"/>
    <col min="6668" max="6668" width="7.28515625" style="23" customWidth="1"/>
    <col min="6669" max="6705" width="0" style="23" hidden="1" customWidth="1"/>
    <col min="6706" max="6706" width="7" style="23" customWidth="1"/>
    <col min="6707" max="6707" width="6.85546875" style="23" customWidth="1"/>
    <col min="6708" max="6708" width="7.28515625" style="23" customWidth="1"/>
    <col min="6709" max="6709" width="10.28515625" style="23" customWidth="1"/>
    <col min="6710" max="6713" width="0" style="23" hidden="1" customWidth="1"/>
    <col min="6714" max="6911" width="9.140625" style="23"/>
    <col min="6912" max="6912" width="3.7109375" style="23" customWidth="1"/>
    <col min="6913" max="6913" width="17.5703125" style="23" customWidth="1"/>
    <col min="6914" max="6914" width="4.28515625" style="23" customWidth="1"/>
    <col min="6915" max="6915" width="10.42578125" style="23" customWidth="1"/>
    <col min="6916" max="6916" width="6.42578125" style="23" customWidth="1"/>
    <col min="6917" max="6917" width="6.5703125" style="23" customWidth="1"/>
    <col min="6918" max="6918" width="6.85546875" style="23" customWidth="1"/>
    <col min="6919" max="6919" width="6.5703125" style="23" customWidth="1"/>
    <col min="6920" max="6920" width="7.140625" style="23" customWidth="1"/>
    <col min="6921" max="6923" width="7" style="23" customWidth="1"/>
    <col min="6924" max="6924" width="7.28515625" style="23" customWidth="1"/>
    <col min="6925" max="6961" width="0" style="23" hidden="1" customWidth="1"/>
    <col min="6962" max="6962" width="7" style="23" customWidth="1"/>
    <col min="6963" max="6963" width="6.85546875" style="23" customWidth="1"/>
    <col min="6964" max="6964" width="7.28515625" style="23" customWidth="1"/>
    <col min="6965" max="6965" width="10.28515625" style="23" customWidth="1"/>
    <col min="6966" max="6969" width="0" style="23" hidden="1" customWidth="1"/>
    <col min="6970" max="7167" width="9.140625" style="23"/>
    <col min="7168" max="7168" width="3.7109375" style="23" customWidth="1"/>
    <col min="7169" max="7169" width="17.5703125" style="23" customWidth="1"/>
    <col min="7170" max="7170" width="4.28515625" style="23" customWidth="1"/>
    <col min="7171" max="7171" width="10.42578125" style="23" customWidth="1"/>
    <col min="7172" max="7172" width="6.42578125" style="23" customWidth="1"/>
    <col min="7173" max="7173" width="6.5703125" style="23" customWidth="1"/>
    <col min="7174" max="7174" width="6.85546875" style="23" customWidth="1"/>
    <col min="7175" max="7175" width="6.5703125" style="23" customWidth="1"/>
    <col min="7176" max="7176" width="7.140625" style="23" customWidth="1"/>
    <col min="7177" max="7179" width="7" style="23" customWidth="1"/>
    <col min="7180" max="7180" width="7.28515625" style="23" customWidth="1"/>
    <col min="7181" max="7217" width="0" style="23" hidden="1" customWidth="1"/>
    <col min="7218" max="7218" width="7" style="23" customWidth="1"/>
    <col min="7219" max="7219" width="6.85546875" style="23" customWidth="1"/>
    <col min="7220" max="7220" width="7.28515625" style="23" customWidth="1"/>
    <col min="7221" max="7221" width="10.28515625" style="23" customWidth="1"/>
    <col min="7222" max="7225" width="0" style="23" hidden="1" customWidth="1"/>
    <col min="7226" max="7423" width="9.140625" style="23"/>
    <col min="7424" max="7424" width="3.7109375" style="23" customWidth="1"/>
    <col min="7425" max="7425" width="17.5703125" style="23" customWidth="1"/>
    <col min="7426" max="7426" width="4.28515625" style="23" customWidth="1"/>
    <col min="7427" max="7427" width="10.42578125" style="23" customWidth="1"/>
    <col min="7428" max="7428" width="6.42578125" style="23" customWidth="1"/>
    <col min="7429" max="7429" width="6.5703125" style="23" customWidth="1"/>
    <col min="7430" max="7430" width="6.85546875" style="23" customWidth="1"/>
    <col min="7431" max="7431" width="6.5703125" style="23" customWidth="1"/>
    <col min="7432" max="7432" width="7.140625" style="23" customWidth="1"/>
    <col min="7433" max="7435" width="7" style="23" customWidth="1"/>
    <col min="7436" max="7436" width="7.28515625" style="23" customWidth="1"/>
    <col min="7437" max="7473" width="0" style="23" hidden="1" customWidth="1"/>
    <col min="7474" max="7474" width="7" style="23" customWidth="1"/>
    <col min="7475" max="7475" width="6.85546875" style="23" customWidth="1"/>
    <col min="7476" max="7476" width="7.28515625" style="23" customWidth="1"/>
    <col min="7477" max="7477" width="10.28515625" style="23" customWidth="1"/>
    <col min="7478" max="7481" width="0" style="23" hidden="1" customWidth="1"/>
    <col min="7482" max="7679" width="9.140625" style="23"/>
    <col min="7680" max="7680" width="3.7109375" style="23" customWidth="1"/>
    <col min="7681" max="7681" width="17.5703125" style="23" customWidth="1"/>
    <col min="7682" max="7682" width="4.28515625" style="23" customWidth="1"/>
    <col min="7683" max="7683" width="10.42578125" style="23" customWidth="1"/>
    <col min="7684" max="7684" width="6.42578125" style="23" customWidth="1"/>
    <col min="7685" max="7685" width="6.5703125" style="23" customWidth="1"/>
    <col min="7686" max="7686" width="6.85546875" style="23" customWidth="1"/>
    <col min="7687" max="7687" width="6.5703125" style="23" customWidth="1"/>
    <col min="7688" max="7688" width="7.140625" style="23" customWidth="1"/>
    <col min="7689" max="7691" width="7" style="23" customWidth="1"/>
    <col min="7692" max="7692" width="7.28515625" style="23" customWidth="1"/>
    <col min="7693" max="7729" width="0" style="23" hidden="1" customWidth="1"/>
    <col min="7730" max="7730" width="7" style="23" customWidth="1"/>
    <col min="7731" max="7731" width="6.85546875" style="23" customWidth="1"/>
    <col min="7732" max="7732" width="7.28515625" style="23" customWidth="1"/>
    <col min="7733" max="7733" width="10.28515625" style="23" customWidth="1"/>
    <col min="7734" max="7737" width="0" style="23" hidden="1" customWidth="1"/>
    <col min="7738" max="7935" width="9.140625" style="23"/>
    <col min="7936" max="7936" width="3.7109375" style="23" customWidth="1"/>
    <col min="7937" max="7937" width="17.5703125" style="23" customWidth="1"/>
    <col min="7938" max="7938" width="4.28515625" style="23" customWidth="1"/>
    <col min="7939" max="7939" width="10.42578125" style="23" customWidth="1"/>
    <col min="7940" max="7940" width="6.42578125" style="23" customWidth="1"/>
    <col min="7941" max="7941" width="6.5703125" style="23" customWidth="1"/>
    <col min="7942" max="7942" width="6.85546875" style="23" customWidth="1"/>
    <col min="7943" max="7943" width="6.5703125" style="23" customWidth="1"/>
    <col min="7944" max="7944" width="7.140625" style="23" customWidth="1"/>
    <col min="7945" max="7947" width="7" style="23" customWidth="1"/>
    <col min="7948" max="7948" width="7.28515625" style="23" customWidth="1"/>
    <col min="7949" max="7985" width="0" style="23" hidden="1" customWidth="1"/>
    <col min="7986" max="7986" width="7" style="23" customWidth="1"/>
    <col min="7987" max="7987" width="6.85546875" style="23" customWidth="1"/>
    <col min="7988" max="7988" width="7.28515625" style="23" customWidth="1"/>
    <col min="7989" max="7989" width="10.28515625" style="23" customWidth="1"/>
    <col min="7990" max="7993" width="0" style="23" hidden="1" customWidth="1"/>
    <col min="7994" max="8191" width="9.140625" style="23"/>
    <col min="8192" max="8192" width="3.7109375" style="23" customWidth="1"/>
    <col min="8193" max="8193" width="17.5703125" style="23" customWidth="1"/>
    <col min="8194" max="8194" width="4.28515625" style="23" customWidth="1"/>
    <col min="8195" max="8195" width="10.42578125" style="23" customWidth="1"/>
    <col min="8196" max="8196" width="6.42578125" style="23" customWidth="1"/>
    <col min="8197" max="8197" width="6.5703125" style="23" customWidth="1"/>
    <col min="8198" max="8198" width="6.85546875" style="23" customWidth="1"/>
    <col min="8199" max="8199" width="6.5703125" style="23" customWidth="1"/>
    <col min="8200" max="8200" width="7.140625" style="23" customWidth="1"/>
    <col min="8201" max="8203" width="7" style="23" customWidth="1"/>
    <col min="8204" max="8204" width="7.28515625" style="23" customWidth="1"/>
    <col min="8205" max="8241" width="0" style="23" hidden="1" customWidth="1"/>
    <col min="8242" max="8242" width="7" style="23" customWidth="1"/>
    <col min="8243" max="8243" width="6.85546875" style="23" customWidth="1"/>
    <col min="8244" max="8244" width="7.28515625" style="23" customWidth="1"/>
    <col min="8245" max="8245" width="10.28515625" style="23" customWidth="1"/>
    <col min="8246" max="8249" width="0" style="23" hidden="1" customWidth="1"/>
    <col min="8250" max="8447" width="9.140625" style="23"/>
    <col min="8448" max="8448" width="3.7109375" style="23" customWidth="1"/>
    <col min="8449" max="8449" width="17.5703125" style="23" customWidth="1"/>
    <col min="8450" max="8450" width="4.28515625" style="23" customWidth="1"/>
    <col min="8451" max="8451" width="10.42578125" style="23" customWidth="1"/>
    <col min="8452" max="8452" width="6.42578125" style="23" customWidth="1"/>
    <col min="8453" max="8453" width="6.5703125" style="23" customWidth="1"/>
    <col min="8454" max="8454" width="6.85546875" style="23" customWidth="1"/>
    <col min="8455" max="8455" width="6.5703125" style="23" customWidth="1"/>
    <col min="8456" max="8456" width="7.140625" style="23" customWidth="1"/>
    <col min="8457" max="8459" width="7" style="23" customWidth="1"/>
    <col min="8460" max="8460" width="7.28515625" style="23" customWidth="1"/>
    <col min="8461" max="8497" width="0" style="23" hidden="1" customWidth="1"/>
    <col min="8498" max="8498" width="7" style="23" customWidth="1"/>
    <col min="8499" max="8499" width="6.85546875" style="23" customWidth="1"/>
    <col min="8500" max="8500" width="7.28515625" style="23" customWidth="1"/>
    <col min="8501" max="8501" width="10.28515625" style="23" customWidth="1"/>
    <col min="8502" max="8505" width="0" style="23" hidden="1" customWidth="1"/>
    <col min="8506" max="8703" width="9.140625" style="23"/>
    <col min="8704" max="8704" width="3.7109375" style="23" customWidth="1"/>
    <col min="8705" max="8705" width="17.5703125" style="23" customWidth="1"/>
    <col min="8706" max="8706" width="4.28515625" style="23" customWidth="1"/>
    <col min="8707" max="8707" width="10.42578125" style="23" customWidth="1"/>
    <col min="8708" max="8708" width="6.42578125" style="23" customWidth="1"/>
    <col min="8709" max="8709" width="6.5703125" style="23" customWidth="1"/>
    <col min="8710" max="8710" width="6.85546875" style="23" customWidth="1"/>
    <col min="8711" max="8711" width="6.5703125" style="23" customWidth="1"/>
    <col min="8712" max="8712" width="7.140625" style="23" customWidth="1"/>
    <col min="8713" max="8715" width="7" style="23" customWidth="1"/>
    <col min="8716" max="8716" width="7.28515625" style="23" customWidth="1"/>
    <col min="8717" max="8753" width="0" style="23" hidden="1" customWidth="1"/>
    <col min="8754" max="8754" width="7" style="23" customWidth="1"/>
    <col min="8755" max="8755" width="6.85546875" style="23" customWidth="1"/>
    <col min="8756" max="8756" width="7.28515625" style="23" customWidth="1"/>
    <col min="8757" max="8757" width="10.28515625" style="23" customWidth="1"/>
    <col min="8758" max="8761" width="0" style="23" hidden="1" customWidth="1"/>
    <col min="8762" max="8959" width="9.140625" style="23"/>
    <col min="8960" max="8960" width="3.7109375" style="23" customWidth="1"/>
    <col min="8961" max="8961" width="17.5703125" style="23" customWidth="1"/>
    <col min="8962" max="8962" width="4.28515625" style="23" customWidth="1"/>
    <col min="8963" max="8963" width="10.42578125" style="23" customWidth="1"/>
    <col min="8964" max="8964" width="6.42578125" style="23" customWidth="1"/>
    <col min="8965" max="8965" width="6.5703125" style="23" customWidth="1"/>
    <col min="8966" max="8966" width="6.85546875" style="23" customWidth="1"/>
    <col min="8967" max="8967" width="6.5703125" style="23" customWidth="1"/>
    <col min="8968" max="8968" width="7.140625" style="23" customWidth="1"/>
    <col min="8969" max="8971" width="7" style="23" customWidth="1"/>
    <col min="8972" max="8972" width="7.28515625" style="23" customWidth="1"/>
    <col min="8973" max="9009" width="0" style="23" hidden="1" customWidth="1"/>
    <col min="9010" max="9010" width="7" style="23" customWidth="1"/>
    <col min="9011" max="9011" width="6.85546875" style="23" customWidth="1"/>
    <col min="9012" max="9012" width="7.28515625" style="23" customWidth="1"/>
    <col min="9013" max="9013" width="10.28515625" style="23" customWidth="1"/>
    <col min="9014" max="9017" width="0" style="23" hidden="1" customWidth="1"/>
    <col min="9018" max="9215" width="9.140625" style="23"/>
    <col min="9216" max="9216" width="3.7109375" style="23" customWidth="1"/>
    <col min="9217" max="9217" width="17.5703125" style="23" customWidth="1"/>
    <col min="9218" max="9218" width="4.28515625" style="23" customWidth="1"/>
    <col min="9219" max="9219" width="10.42578125" style="23" customWidth="1"/>
    <col min="9220" max="9220" width="6.42578125" style="23" customWidth="1"/>
    <col min="9221" max="9221" width="6.5703125" style="23" customWidth="1"/>
    <col min="9222" max="9222" width="6.85546875" style="23" customWidth="1"/>
    <col min="9223" max="9223" width="6.5703125" style="23" customWidth="1"/>
    <col min="9224" max="9224" width="7.140625" style="23" customWidth="1"/>
    <col min="9225" max="9227" width="7" style="23" customWidth="1"/>
    <col min="9228" max="9228" width="7.28515625" style="23" customWidth="1"/>
    <col min="9229" max="9265" width="0" style="23" hidden="1" customWidth="1"/>
    <col min="9266" max="9266" width="7" style="23" customWidth="1"/>
    <col min="9267" max="9267" width="6.85546875" style="23" customWidth="1"/>
    <col min="9268" max="9268" width="7.28515625" style="23" customWidth="1"/>
    <col min="9269" max="9269" width="10.28515625" style="23" customWidth="1"/>
    <col min="9270" max="9273" width="0" style="23" hidden="1" customWidth="1"/>
    <col min="9274" max="9471" width="9.140625" style="23"/>
    <col min="9472" max="9472" width="3.7109375" style="23" customWidth="1"/>
    <col min="9473" max="9473" width="17.5703125" style="23" customWidth="1"/>
    <col min="9474" max="9474" width="4.28515625" style="23" customWidth="1"/>
    <col min="9475" max="9475" width="10.42578125" style="23" customWidth="1"/>
    <col min="9476" max="9476" width="6.42578125" style="23" customWidth="1"/>
    <col min="9477" max="9477" width="6.5703125" style="23" customWidth="1"/>
    <col min="9478" max="9478" width="6.85546875" style="23" customWidth="1"/>
    <col min="9479" max="9479" width="6.5703125" style="23" customWidth="1"/>
    <col min="9480" max="9480" width="7.140625" style="23" customWidth="1"/>
    <col min="9481" max="9483" width="7" style="23" customWidth="1"/>
    <col min="9484" max="9484" width="7.28515625" style="23" customWidth="1"/>
    <col min="9485" max="9521" width="0" style="23" hidden="1" customWidth="1"/>
    <col min="9522" max="9522" width="7" style="23" customWidth="1"/>
    <col min="9523" max="9523" width="6.85546875" style="23" customWidth="1"/>
    <col min="9524" max="9524" width="7.28515625" style="23" customWidth="1"/>
    <col min="9525" max="9525" width="10.28515625" style="23" customWidth="1"/>
    <col min="9526" max="9529" width="0" style="23" hidden="1" customWidth="1"/>
    <col min="9530" max="9727" width="9.140625" style="23"/>
    <col min="9728" max="9728" width="3.7109375" style="23" customWidth="1"/>
    <col min="9729" max="9729" width="17.5703125" style="23" customWidth="1"/>
    <col min="9730" max="9730" width="4.28515625" style="23" customWidth="1"/>
    <col min="9731" max="9731" width="10.42578125" style="23" customWidth="1"/>
    <col min="9732" max="9732" width="6.42578125" style="23" customWidth="1"/>
    <col min="9733" max="9733" width="6.5703125" style="23" customWidth="1"/>
    <col min="9734" max="9734" width="6.85546875" style="23" customWidth="1"/>
    <col min="9735" max="9735" width="6.5703125" style="23" customWidth="1"/>
    <col min="9736" max="9736" width="7.140625" style="23" customWidth="1"/>
    <col min="9737" max="9739" width="7" style="23" customWidth="1"/>
    <col min="9740" max="9740" width="7.28515625" style="23" customWidth="1"/>
    <col min="9741" max="9777" width="0" style="23" hidden="1" customWidth="1"/>
    <col min="9778" max="9778" width="7" style="23" customWidth="1"/>
    <col min="9779" max="9779" width="6.85546875" style="23" customWidth="1"/>
    <col min="9780" max="9780" width="7.28515625" style="23" customWidth="1"/>
    <col min="9781" max="9781" width="10.28515625" style="23" customWidth="1"/>
    <col min="9782" max="9785" width="0" style="23" hidden="1" customWidth="1"/>
    <col min="9786" max="9983" width="9.140625" style="23"/>
    <col min="9984" max="9984" width="3.7109375" style="23" customWidth="1"/>
    <col min="9985" max="9985" width="17.5703125" style="23" customWidth="1"/>
    <col min="9986" max="9986" width="4.28515625" style="23" customWidth="1"/>
    <col min="9987" max="9987" width="10.42578125" style="23" customWidth="1"/>
    <col min="9988" max="9988" width="6.42578125" style="23" customWidth="1"/>
    <col min="9989" max="9989" width="6.5703125" style="23" customWidth="1"/>
    <col min="9990" max="9990" width="6.85546875" style="23" customWidth="1"/>
    <col min="9991" max="9991" width="6.5703125" style="23" customWidth="1"/>
    <col min="9992" max="9992" width="7.140625" style="23" customWidth="1"/>
    <col min="9993" max="9995" width="7" style="23" customWidth="1"/>
    <col min="9996" max="9996" width="7.28515625" style="23" customWidth="1"/>
    <col min="9997" max="10033" width="0" style="23" hidden="1" customWidth="1"/>
    <col min="10034" max="10034" width="7" style="23" customWidth="1"/>
    <col min="10035" max="10035" width="6.85546875" style="23" customWidth="1"/>
    <col min="10036" max="10036" width="7.28515625" style="23" customWidth="1"/>
    <col min="10037" max="10037" width="10.28515625" style="23" customWidth="1"/>
    <col min="10038" max="10041" width="0" style="23" hidden="1" customWidth="1"/>
    <col min="10042" max="10239" width="9.140625" style="23"/>
    <col min="10240" max="10240" width="3.7109375" style="23" customWidth="1"/>
    <col min="10241" max="10241" width="17.5703125" style="23" customWidth="1"/>
    <col min="10242" max="10242" width="4.28515625" style="23" customWidth="1"/>
    <col min="10243" max="10243" width="10.42578125" style="23" customWidth="1"/>
    <col min="10244" max="10244" width="6.42578125" style="23" customWidth="1"/>
    <col min="10245" max="10245" width="6.5703125" style="23" customWidth="1"/>
    <col min="10246" max="10246" width="6.85546875" style="23" customWidth="1"/>
    <col min="10247" max="10247" width="6.5703125" style="23" customWidth="1"/>
    <col min="10248" max="10248" width="7.140625" style="23" customWidth="1"/>
    <col min="10249" max="10251" width="7" style="23" customWidth="1"/>
    <col min="10252" max="10252" width="7.28515625" style="23" customWidth="1"/>
    <col min="10253" max="10289" width="0" style="23" hidden="1" customWidth="1"/>
    <col min="10290" max="10290" width="7" style="23" customWidth="1"/>
    <col min="10291" max="10291" width="6.85546875" style="23" customWidth="1"/>
    <col min="10292" max="10292" width="7.28515625" style="23" customWidth="1"/>
    <col min="10293" max="10293" width="10.28515625" style="23" customWidth="1"/>
    <col min="10294" max="10297" width="0" style="23" hidden="1" customWidth="1"/>
    <col min="10298" max="10495" width="9.140625" style="23"/>
    <col min="10496" max="10496" width="3.7109375" style="23" customWidth="1"/>
    <col min="10497" max="10497" width="17.5703125" style="23" customWidth="1"/>
    <col min="10498" max="10498" width="4.28515625" style="23" customWidth="1"/>
    <col min="10499" max="10499" width="10.42578125" style="23" customWidth="1"/>
    <col min="10500" max="10500" width="6.42578125" style="23" customWidth="1"/>
    <col min="10501" max="10501" width="6.5703125" style="23" customWidth="1"/>
    <col min="10502" max="10502" width="6.85546875" style="23" customWidth="1"/>
    <col min="10503" max="10503" width="6.5703125" style="23" customWidth="1"/>
    <col min="10504" max="10504" width="7.140625" style="23" customWidth="1"/>
    <col min="10505" max="10507" width="7" style="23" customWidth="1"/>
    <col min="10508" max="10508" width="7.28515625" style="23" customWidth="1"/>
    <col min="10509" max="10545" width="0" style="23" hidden="1" customWidth="1"/>
    <col min="10546" max="10546" width="7" style="23" customWidth="1"/>
    <col min="10547" max="10547" width="6.85546875" style="23" customWidth="1"/>
    <col min="10548" max="10548" width="7.28515625" style="23" customWidth="1"/>
    <col min="10549" max="10549" width="10.28515625" style="23" customWidth="1"/>
    <col min="10550" max="10553" width="0" style="23" hidden="1" customWidth="1"/>
    <col min="10554" max="10751" width="9.140625" style="23"/>
    <col min="10752" max="10752" width="3.7109375" style="23" customWidth="1"/>
    <col min="10753" max="10753" width="17.5703125" style="23" customWidth="1"/>
    <col min="10754" max="10754" width="4.28515625" style="23" customWidth="1"/>
    <col min="10755" max="10755" width="10.42578125" style="23" customWidth="1"/>
    <col min="10756" max="10756" width="6.42578125" style="23" customWidth="1"/>
    <col min="10757" max="10757" width="6.5703125" style="23" customWidth="1"/>
    <col min="10758" max="10758" width="6.85546875" style="23" customWidth="1"/>
    <col min="10759" max="10759" width="6.5703125" style="23" customWidth="1"/>
    <col min="10760" max="10760" width="7.140625" style="23" customWidth="1"/>
    <col min="10761" max="10763" width="7" style="23" customWidth="1"/>
    <col min="10764" max="10764" width="7.28515625" style="23" customWidth="1"/>
    <col min="10765" max="10801" width="0" style="23" hidden="1" customWidth="1"/>
    <col min="10802" max="10802" width="7" style="23" customWidth="1"/>
    <col min="10803" max="10803" width="6.85546875" style="23" customWidth="1"/>
    <col min="10804" max="10804" width="7.28515625" style="23" customWidth="1"/>
    <col min="10805" max="10805" width="10.28515625" style="23" customWidth="1"/>
    <col min="10806" max="10809" width="0" style="23" hidden="1" customWidth="1"/>
    <col min="10810" max="11007" width="9.140625" style="23"/>
    <col min="11008" max="11008" width="3.7109375" style="23" customWidth="1"/>
    <col min="11009" max="11009" width="17.5703125" style="23" customWidth="1"/>
    <col min="11010" max="11010" width="4.28515625" style="23" customWidth="1"/>
    <col min="11011" max="11011" width="10.42578125" style="23" customWidth="1"/>
    <col min="11012" max="11012" width="6.42578125" style="23" customWidth="1"/>
    <col min="11013" max="11013" width="6.5703125" style="23" customWidth="1"/>
    <col min="11014" max="11014" width="6.85546875" style="23" customWidth="1"/>
    <col min="11015" max="11015" width="6.5703125" style="23" customWidth="1"/>
    <col min="11016" max="11016" width="7.140625" style="23" customWidth="1"/>
    <col min="11017" max="11019" width="7" style="23" customWidth="1"/>
    <col min="11020" max="11020" width="7.28515625" style="23" customWidth="1"/>
    <col min="11021" max="11057" width="0" style="23" hidden="1" customWidth="1"/>
    <col min="11058" max="11058" width="7" style="23" customWidth="1"/>
    <col min="11059" max="11059" width="6.85546875" style="23" customWidth="1"/>
    <col min="11060" max="11060" width="7.28515625" style="23" customWidth="1"/>
    <col min="11061" max="11061" width="10.28515625" style="23" customWidth="1"/>
    <col min="11062" max="11065" width="0" style="23" hidden="1" customWidth="1"/>
    <col min="11066" max="11263" width="9.140625" style="23"/>
    <col min="11264" max="11264" width="3.7109375" style="23" customWidth="1"/>
    <col min="11265" max="11265" width="17.5703125" style="23" customWidth="1"/>
    <col min="11266" max="11266" width="4.28515625" style="23" customWidth="1"/>
    <col min="11267" max="11267" width="10.42578125" style="23" customWidth="1"/>
    <col min="11268" max="11268" width="6.42578125" style="23" customWidth="1"/>
    <col min="11269" max="11269" width="6.5703125" style="23" customWidth="1"/>
    <col min="11270" max="11270" width="6.85546875" style="23" customWidth="1"/>
    <col min="11271" max="11271" width="6.5703125" style="23" customWidth="1"/>
    <col min="11272" max="11272" width="7.140625" style="23" customWidth="1"/>
    <col min="11273" max="11275" width="7" style="23" customWidth="1"/>
    <col min="11276" max="11276" width="7.28515625" style="23" customWidth="1"/>
    <col min="11277" max="11313" width="0" style="23" hidden="1" customWidth="1"/>
    <col min="11314" max="11314" width="7" style="23" customWidth="1"/>
    <col min="11315" max="11315" width="6.85546875" style="23" customWidth="1"/>
    <col min="11316" max="11316" width="7.28515625" style="23" customWidth="1"/>
    <col min="11317" max="11317" width="10.28515625" style="23" customWidth="1"/>
    <col min="11318" max="11321" width="0" style="23" hidden="1" customWidth="1"/>
    <col min="11322" max="11519" width="9.140625" style="23"/>
    <col min="11520" max="11520" width="3.7109375" style="23" customWidth="1"/>
    <col min="11521" max="11521" width="17.5703125" style="23" customWidth="1"/>
    <col min="11522" max="11522" width="4.28515625" style="23" customWidth="1"/>
    <col min="11523" max="11523" width="10.42578125" style="23" customWidth="1"/>
    <col min="11524" max="11524" width="6.42578125" style="23" customWidth="1"/>
    <col min="11525" max="11525" width="6.5703125" style="23" customWidth="1"/>
    <col min="11526" max="11526" width="6.85546875" style="23" customWidth="1"/>
    <col min="11527" max="11527" width="6.5703125" style="23" customWidth="1"/>
    <col min="11528" max="11528" width="7.140625" style="23" customWidth="1"/>
    <col min="11529" max="11531" width="7" style="23" customWidth="1"/>
    <col min="11532" max="11532" width="7.28515625" style="23" customWidth="1"/>
    <col min="11533" max="11569" width="0" style="23" hidden="1" customWidth="1"/>
    <col min="11570" max="11570" width="7" style="23" customWidth="1"/>
    <col min="11571" max="11571" width="6.85546875" style="23" customWidth="1"/>
    <col min="11572" max="11572" width="7.28515625" style="23" customWidth="1"/>
    <col min="11573" max="11573" width="10.28515625" style="23" customWidth="1"/>
    <col min="11574" max="11577" width="0" style="23" hidden="1" customWidth="1"/>
    <col min="11578" max="11775" width="9.140625" style="23"/>
    <col min="11776" max="11776" width="3.7109375" style="23" customWidth="1"/>
    <col min="11777" max="11777" width="17.5703125" style="23" customWidth="1"/>
    <col min="11778" max="11778" width="4.28515625" style="23" customWidth="1"/>
    <col min="11779" max="11779" width="10.42578125" style="23" customWidth="1"/>
    <col min="11780" max="11780" width="6.42578125" style="23" customWidth="1"/>
    <col min="11781" max="11781" width="6.5703125" style="23" customWidth="1"/>
    <col min="11782" max="11782" width="6.85546875" style="23" customWidth="1"/>
    <col min="11783" max="11783" width="6.5703125" style="23" customWidth="1"/>
    <col min="11784" max="11784" width="7.140625" style="23" customWidth="1"/>
    <col min="11785" max="11787" width="7" style="23" customWidth="1"/>
    <col min="11788" max="11788" width="7.28515625" style="23" customWidth="1"/>
    <col min="11789" max="11825" width="0" style="23" hidden="1" customWidth="1"/>
    <col min="11826" max="11826" width="7" style="23" customWidth="1"/>
    <col min="11827" max="11827" width="6.85546875" style="23" customWidth="1"/>
    <col min="11828" max="11828" width="7.28515625" style="23" customWidth="1"/>
    <col min="11829" max="11829" width="10.28515625" style="23" customWidth="1"/>
    <col min="11830" max="11833" width="0" style="23" hidden="1" customWidth="1"/>
    <col min="11834" max="12031" width="9.140625" style="23"/>
    <col min="12032" max="12032" width="3.7109375" style="23" customWidth="1"/>
    <col min="12033" max="12033" width="17.5703125" style="23" customWidth="1"/>
    <col min="12034" max="12034" width="4.28515625" style="23" customWidth="1"/>
    <col min="12035" max="12035" width="10.42578125" style="23" customWidth="1"/>
    <col min="12036" max="12036" width="6.42578125" style="23" customWidth="1"/>
    <col min="12037" max="12037" width="6.5703125" style="23" customWidth="1"/>
    <col min="12038" max="12038" width="6.85546875" style="23" customWidth="1"/>
    <col min="12039" max="12039" width="6.5703125" style="23" customWidth="1"/>
    <col min="12040" max="12040" width="7.140625" style="23" customWidth="1"/>
    <col min="12041" max="12043" width="7" style="23" customWidth="1"/>
    <col min="12044" max="12044" width="7.28515625" style="23" customWidth="1"/>
    <col min="12045" max="12081" width="0" style="23" hidden="1" customWidth="1"/>
    <col min="12082" max="12082" width="7" style="23" customWidth="1"/>
    <col min="12083" max="12083" width="6.85546875" style="23" customWidth="1"/>
    <col min="12084" max="12084" width="7.28515625" style="23" customWidth="1"/>
    <col min="12085" max="12085" width="10.28515625" style="23" customWidth="1"/>
    <col min="12086" max="12089" width="0" style="23" hidden="1" customWidth="1"/>
    <col min="12090" max="12287" width="9.140625" style="23"/>
    <col min="12288" max="12288" width="3.7109375" style="23" customWidth="1"/>
    <col min="12289" max="12289" width="17.5703125" style="23" customWidth="1"/>
    <col min="12290" max="12290" width="4.28515625" style="23" customWidth="1"/>
    <col min="12291" max="12291" width="10.42578125" style="23" customWidth="1"/>
    <col min="12292" max="12292" width="6.42578125" style="23" customWidth="1"/>
    <col min="12293" max="12293" width="6.5703125" style="23" customWidth="1"/>
    <col min="12294" max="12294" width="6.85546875" style="23" customWidth="1"/>
    <col min="12295" max="12295" width="6.5703125" style="23" customWidth="1"/>
    <col min="12296" max="12296" width="7.140625" style="23" customWidth="1"/>
    <col min="12297" max="12299" width="7" style="23" customWidth="1"/>
    <col min="12300" max="12300" width="7.28515625" style="23" customWidth="1"/>
    <col min="12301" max="12337" width="0" style="23" hidden="1" customWidth="1"/>
    <col min="12338" max="12338" width="7" style="23" customWidth="1"/>
    <col min="12339" max="12339" width="6.85546875" style="23" customWidth="1"/>
    <col min="12340" max="12340" width="7.28515625" style="23" customWidth="1"/>
    <col min="12341" max="12341" width="10.28515625" style="23" customWidth="1"/>
    <col min="12342" max="12345" width="0" style="23" hidden="1" customWidth="1"/>
    <col min="12346" max="12543" width="9.140625" style="23"/>
    <col min="12544" max="12544" width="3.7109375" style="23" customWidth="1"/>
    <col min="12545" max="12545" width="17.5703125" style="23" customWidth="1"/>
    <col min="12546" max="12546" width="4.28515625" style="23" customWidth="1"/>
    <col min="12547" max="12547" width="10.42578125" style="23" customWidth="1"/>
    <col min="12548" max="12548" width="6.42578125" style="23" customWidth="1"/>
    <col min="12549" max="12549" width="6.5703125" style="23" customWidth="1"/>
    <col min="12550" max="12550" width="6.85546875" style="23" customWidth="1"/>
    <col min="12551" max="12551" width="6.5703125" style="23" customWidth="1"/>
    <col min="12552" max="12552" width="7.140625" style="23" customWidth="1"/>
    <col min="12553" max="12555" width="7" style="23" customWidth="1"/>
    <col min="12556" max="12556" width="7.28515625" style="23" customWidth="1"/>
    <col min="12557" max="12593" width="0" style="23" hidden="1" customWidth="1"/>
    <col min="12594" max="12594" width="7" style="23" customWidth="1"/>
    <col min="12595" max="12595" width="6.85546875" style="23" customWidth="1"/>
    <col min="12596" max="12596" width="7.28515625" style="23" customWidth="1"/>
    <col min="12597" max="12597" width="10.28515625" style="23" customWidth="1"/>
    <col min="12598" max="12601" width="0" style="23" hidden="1" customWidth="1"/>
    <col min="12602" max="12799" width="9.140625" style="23"/>
    <col min="12800" max="12800" width="3.7109375" style="23" customWidth="1"/>
    <col min="12801" max="12801" width="17.5703125" style="23" customWidth="1"/>
    <col min="12802" max="12802" width="4.28515625" style="23" customWidth="1"/>
    <col min="12803" max="12803" width="10.42578125" style="23" customWidth="1"/>
    <col min="12804" max="12804" width="6.42578125" style="23" customWidth="1"/>
    <col min="12805" max="12805" width="6.5703125" style="23" customWidth="1"/>
    <col min="12806" max="12806" width="6.85546875" style="23" customWidth="1"/>
    <col min="12807" max="12807" width="6.5703125" style="23" customWidth="1"/>
    <col min="12808" max="12808" width="7.140625" style="23" customWidth="1"/>
    <col min="12809" max="12811" width="7" style="23" customWidth="1"/>
    <col min="12812" max="12812" width="7.28515625" style="23" customWidth="1"/>
    <col min="12813" max="12849" width="0" style="23" hidden="1" customWidth="1"/>
    <col min="12850" max="12850" width="7" style="23" customWidth="1"/>
    <col min="12851" max="12851" width="6.85546875" style="23" customWidth="1"/>
    <col min="12852" max="12852" width="7.28515625" style="23" customWidth="1"/>
    <col min="12853" max="12853" width="10.28515625" style="23" customWidth="1"/>
    <col min="12854" max="12857" width="0" style="23" hidden="1" customWidth="1"/>
    <col min="12858" max="13055" width="9.140625" style="23"/>
    <col min="13056" max="13056" width="3.7109375" style="23" customWidth="1"/>
    <col min="13057" max="13057" width="17.5703125" style="23" customWidth="1"/>
    <col min="13058" max="13058" width="4.28515625" style="23" customWidth="1"/>
    <col min="13059" max="13059" width="10.42578125" style="23" customWidth="1"/>
    <col min="13060" max="13060" width="6.42578125" style="23" customWidth="1"/>
    <col min="13061" max="13061" width="6.5703125" style="23" customWidth="1"/>
    <col min="13062" max="13062" width="6.85546875" style="23" customWidth="1"/>
    <col min="13063" max="13063" width="6.5703125" style="23" customWidth="1"/>
    <col min="13064" max="13064" width="7.140625" style="23" customWidth="1"/>
    <col min="13065" max="13067" width="7" style="23" customWidth="1"/>
    <col min="13068" max="13068" width="7.28515625" style="23" customWidth="1"/>
    <col min="13069" max="13105" width="0" style="23" hidden="1" customWidth="1"/>
    <col min="13106" max="13106" width="7" style="23" customWidth="1"/>
    <col min="13107" max="13107" width="6.85546875" style="23" customWidth="1"/>
    <col min="13108" max="13108" width="7.28515625" style="23" customWidth="1"/>
    <col min="13109" max="13109" width="10.28515625" style="23" customWidth="1"/>
    <col min="13110" max="13113" width="0" style="23" hidden="1" customWidth="1"/>
    <col min="13114" max="13311" width="9.140625" style="23"/>
    <col min="13312" max="13312" width="3.7109375" style="23" customWidth="1"/>
    <col min="13313" max="13313" width="17.5703125" style="23" customWidth="1"/>
    <col min="13314" max="13314" width="4.28515625" style="23" customWidth="1"/>
    <col min="13315" max="13315" width="10.42578125" style="23" customWidth="1"/>
    <col min="13316" max="13316" width="6.42578125" style="23" customWidth="1"/>
    <col min="13317" max="13317" width="6.5703125" style="23" customWidth="1"/>
    <col min="13318" max="13318" width="6.85546875" style="23" customWidth="1"/>
    <col min="13319" max="13319" width="6.5703125" style="23" customWidth="1"/>
    <col min="13320" max="13320" width="7.140625" style="23" customWidth="1"/>
    <col min="13321" max="13323" width="7" style="23" customWidth="1"/>
    <col min="13324" max="13324" width="7.28515625" style="23" customWidth="1"/>
    <col min="13325" max="13361" width="0" style="23" hidden="1" customWidth="1"/>
    <col min="13362" max="13362" width="7" style="23" customWidth="1"/>
    <col min="13363" max="13363" width="6.85546875" style="23" customWidth="1"/>
    <col min="13364" max="13364" width="7.28515625" style="23" customWidth="1"/>
    <col min="13365" max="13365" width="10.28515625" style="23" customWidth="1"/>
    <col min="13366" max="13369" width="0" style="23" hidden="1" customWidth="1"/>
    <col min="13370" max="13567" width="9.140625" style="23"/>
    <col min="13568" max="13568" width="3.7109375" style="23" customWidth="1"/>
    <col min="13569" max="13569" width="17.5703125" style="23" customWidth="1"/>
    <col min="13570" max="13570" width="4.28515625" style="23" customWidth="1"/>
    <col min="13571" max="13571" width="10.42578125" style="23" customWidth="1"/>
    <col min="13572" max="13572" width="6.42578125" style="23" customWidth="1"/>
    <col min="13573" max="13573" width="6.5703125" style="23" customWidth="1"/>
    <col min="13574" max="13574" width="6.85546875" style="23" customWidth="1"/>
    <col min="13575" max="13575" width="6.5703125" style="23" customWidth="1"/>
    <col min="13576" max="13576" width="7.140625" style="23" customWidth="1"/>
    <col min="13577" max="13579" width="7" style="23" customWidth="1"/>
    <col min="13580" max="13580" width="7.28515625" style="23" customWidth="1"/>
    <col min="13581" max="13617" width="0" style="23" hidden="1" customWidth="1"/>
    <col min="13618" max="13618" width="7" style="23" customWidth="1"/>
    <col min="13619" max="13619" width="6.85546875" style="23" customWidth="1"/>
    <col min="13620" max="13620" width="7.28515625" style="23" customWidth="1"/>
    <col min="13621" max="13621" width="10.28515625" style="23" customWidth="1"/>
    <col min="13622" max="13625" width="0" style="23" hidden="1" customWidth="1"/>
    <col min="13626" max="13823" width="9.140625" style="23"/>
    <col min="13824" max="13824" width="3.7109375" style="23" customWidth="1"/>
    <col min="13825" max="13825" width="17.5703125" style="23" customWidth="1"/>
    <col min="13826" max="13826" width="4.28515625" style="23" customWidth="1"/>
    <col min="13827" max="13827" width="10.42578125" style="23" customWidth="1"/>
    <col min="13828" max="13828" width="6.42578125" style="23" customWidth="1"/>
    <col min="13829" max="13829" width="6.5703125" style="23" customWidth="1"/>
    <col min="13830" max="13830" width="6.85546875" style="23" customWidth="1"/>
    <col min="13831" max="13831" width="6.5703125" style="23" customWidth="1"/>
    <col min="13832" max="13832" width="7.140625" style="23" customWidth="1"/>
    <col min="13833" max="13835" width="7" style="23" customWidth="1"/>
    <col min="13836" max="13836" width="7.28515625" style="23" customWidth="1"/>
    <col min="13837" max="13873" width="0" style="23" hidden="1" customWidth="1"/>
    <col min="13874" max="13874" width="7" style="23" customWidth="1"/>
    <col min="13875" max="13875" width="6.85546875" style="23" customWidth="1"/>
    <col min="13876" max="13876" width="7.28515625" style="23" customWidth="1"/>
    <col min="13877" max="13877" width="10.28515625" style="23" customWidth="1"/>
    <col min="13878" max="13881" width="0" style="23" hidden="1" customWidth="1"/>
    <col min="13882" max="14079" width="9.140625" style="23"/>
    <col min="14080" max="14080" width="3.7109375" style="23" customWidth="1"/>
    <col min="14081" max="14081" width="17.5703125" style="23" customWidth="1"/>
    <col min="14082" max="14082" width="4.28515625" style="23" customWidth="1"/>
    <col min="14083" max="14083" width="10.42578125" style="23" customWidth="1"/>
    <col min="14084" max="14084" width="6.42578125" style="23" customWidth="1"/>
    <col min="14085" max="14085" width="6.5703125" style="23" customWidth="1"/>
    <col min="14086" max="14086" width="6.85546875" style="23" customWidth="1"/>
    <col min="14087" max="14087" width="6.5703125" style="23" customWidth="1"/>
    <col min="14088" max="14088" width="7.140625" style="23" customWidth="1"/>
    <col min="14089" max="14091" width="7" style="23" customWidth="1"/>
    <col min="14092" max="14092" width="7.28515625" style="23" customWidth="1"/>
    <col min="14093" max="14129" width="0" style="23" hidden="1" customWidth="1"/>
    <col min="14130" max="14130" width="7" style="23" customWidth="1"/>
    <col min="14131" max="14131" width="6.85546875" style="23" customWidth="1"/>
    <col min="14132" max="14132" width="7.28515625" style="23" customWidth="1"/>
    <col min="14133" max="14133" width="10.28515625" style="23" customWidth="1"/>
    <col min="14134" max="14137" width="0" style="23" hidden="1" customWidth="1"/>
    <col min="14138" max="14335" width="9.140625" style="23"/>
    <col min="14336" max="14336" width="3.7109375" style="23" customWidth="1"/>
    <col min="14337" max="14337" width="17.5703125" style="23" customWidth="1"/>
    <col min="14338" max="14338" width="4.28515625" style="23" customWidth="1"/>
    <col min="14339" max="14339" width="10.42578125" style="23" customWidth="1"/>
    <col min="14340" max="14340" width="6.42578125" style="23" customWidth="1"/>
    <col min="14341" max="14341" width="6.5703125" style="23" customWidth="1"/>
    <col min="14342" max="14342" width="6.85546875" style="23" customWidth="1"/>
    <col min="14343" max="14343" width="6.5703125" style="23" customWidth="1"/>
    <col min="14344" max="14344" width="7.140625" style="23" customWidth="1"/>
    <col min="14345" max="14347" width="7" style="23" customWidth="1"/>
    <col min="14348" max="14348" width="7.28515625" style="23" customWidth="1"/>
    <col min="14349" max="14385" width="0" style="23" hidden="1" customWidth="1"/>
    <col min="14386" max="14386" width="7" style="23" customWidth="1"/>
    <col min="14387" max="14387" width="6.85546875" style="23" customWidth="1"/>
    <col min="14388" max="14388" width="7.28515625" style="23" customWidth="1"/>
    <col min="14389" max="14389" width="10.28515625" style="23" customWidth="1"/>
    <col min="14390" max="14393" width="0" style="23" hidden="1" customWidth="1"/>
    <col min="14394" max="14591" width="9.140625" style="23"/>
    <col min="14592" max="14592" width="3.7109375" style="23" customWidth="1"/>
    <col min="14593" max="14593" width="17.5703125" style="23" customWidth="1"/>
    <col min="14594" max="14594" width="4.28515625" style="23" customWidth="1"/>
    <col min="14595" max="14595" width="10.42578125" style="23" customWidth="1"/>
    <col min="14596" max="14596" width="6.42578125" style="23" customWidth="1"/>
    <col min="14597" max="14597" width="6.5703125" style="23" customWidth="1"/>
    <col min="14598" max="14598" width="6.85546875" style="23" customWidth="1"/>
    <col min="14599" max="14599" width="6.5703125" style="23" customWidth="1"/>
    <col min="14600" max="14600" width="7.140625" style="23" customWidth="1"/>
    <col min="14601" max="14603" width="7" style="23" customWidth="1"/>
    <col min="14604" max="14604" width="7.28515625" style="23" customWidth="1"/>
    <col min="14605" max="14641" width="0" style="23" hidden="1" customWidth="1"/>
    <col min="14642" max="14642" width="7" style="23" customWidth="1"/>
    <col min="14643" max="14643" width="6.85546875" style="23" customWidth="1"/>
    <col min="14644" max="14644" width="7.28515625" style="23" customWidth="1"/>
    <col min="14645" max="14645" width="10.28515625" style="23" customWidth="1"/>
    <col min="14646" max="14649" width="0" style="23" hidden="1" customWidth="1"/>
    <col min="14650" max="14847" width="9.140625" style="23"/>
    <col min="14848" max="14848" width="3.7109375" style="23" customWidth="1"/>
    <col min="14849" max="14849" width="17.5703125" style="23" customWidth="1"/>
    <col min="14850" max="14850" width="4.28515625" style="23" customWidth="1"/>
    <col min="14851" max="14851" width="10.42578125" style="23" customWidth="1"/>
    <col min="14852" max="14852" width="6.42578125" style="23" customWidth="1"/>
    <col min="14853" max="14853" width="6.5703125" style="23" customWidth="1"/>
    <col min="14854" max="14854" width="6.85546875" style="23" customWidth="1"/>
    <col min="14855" max="14855" width="6.5703125" style="23" customWidth="1"/>
    <col min="14856" max="14856" width="7.140625" style="23" customWidth="1"/>
    <col min="14857" max="14859" width="7" style="23" customWidth="1"/>
    <col min="14860" max="14860" width="7.28515625" style="23" customWidth="1"/>
    <col min="14861" max="14897" width="0" style="23" hidden="1" customWidth="1"/>
    <col min="14898" max="14898" width="7" style="23" customWidth="1"/>
    <col min="14899" max="14899" width="6.85546875" style="23" customWidth="1"/>
    <col min="14900" max="14900" width="7.28515625" style="23" customWidth="1"/>
    <col min="14901" max="14901" width="10.28515625" style="23" customWidth="1"/>
    <col min="14902" max="14905" width="0" style="23" hidden="1" customWidth="1"/>
    <col min="14906" max="15103" width="9.140625" style="23"/>
    <col min="15104" max="15104" width="3.7109375" style="23" customWidth="1"/>
    <col min="15105" max="15105" width="17.5703125" style="23" customWidth="1"/>
    <col min="15106" max="15106" width="4.28515625" style="23" customWidth="1"/>
    <col min="15107" max="15107" width="10.42578125" style="23" customWidth="1"/>
    <col min="15108" max="15108" width="6.42578125" style="23" customWidth="1"/>
    <col min="15109" max="15109" width="6.5703125" style="23" customWidth="1"/>
    <col min="15110" max="15110" width="6.85546875" style="23" customWidth="1"/>
    <col min="15111" max="15111" width="6.5703125" style="23" customWidth="1"/>
    <col min="15112" max="15112" width="7.140625" style="23" customWidth="1"/>
    <col min="15113" max="15115" width="7" style="23" customWidth="1"/>
    <col min="15116" max="15116" width="7.28515625" style="23" customWidth="1"/>
    <col min="15117" max="15153" width="0" style="23" hidden="1" customWidth="1"/>
    <col min="15154" max="15154" width="7" style="23" customWidth="1"/>
    <col min="15155" max="15155" width="6.85546875" style="23" customWidth="1"/>
    <col min="15156" max="15156" width="7.28515625" style="23" customWidth="1"/>
    <col min="15157" max="15157" width="10.28515625" style="23" customWidth="1"/>
    <col min="15158" max="15161" width="0" style="23" hidden="1" customWidth="1"/>
    <col min="15162" max="15359" width="9.140625" style="23"/>
    <col min="15360" max="15360" width="3.7109375" style="23" customWidth="1"/>
    <col min="15361" max="15361" width="17.5703125" style="23" customWidth="1"/>
    <col min="15362" max="15362" width="4.28515625" style="23" customWidth="1"/>
    <col min="15363" max="15363" width="10.42578125" style="23" customWidth="1"/>
    <col min="15364" max="15364" width="6.42578125" style="23" customWidth="1"/>
    <col min="15365" max="15365" width="6.5703125" style="23" customWidth="1"/>
    <col min="15366" max="15366" width="6.85546875" style="23" customWidth="1"/>
    <col min="15367" max="15367" width="6.5703125" style="23" customWidth="1"/>
    <col min="15368" max="15368" width="7.140625" style="23" customWidth="1"/>
    <col min="15369" max="15371" width="7" style="23" customWidth="1"/>
    <col min="15372" max="15372" width="7.28515625" style="23" customWidth="1"/>
    <col min="15373" max="15409" width="0" style="23" hidden="1" customWidth="1"/>
    <col min="15410" max="15410" width="7" style="23" customWidth="1"/>
    <col min="15411" max="15411" width="6.85546875" style="23" customWidth="1"/>
    <col min="15412" max="15412" width="7.28515625" style="23" customWidth="1"/>
    <col min="15413" max="15413" width="10.28515625" style="23" customWidth="1"/>
    <col min="15414" max="15417" width="0" style="23" hidden="1" customWidth="1"/>
    <col min="15418" max="15615" width="9.140625" style="23"/>
    <col min="15616" max="15616" width="3.7109375" style="23" customWidth="1"/>
    <col min="15617" max="15617" width="17.5703125" style="23" customWidth="1"/>
    <col min="15618" max="15618" width="4.28515625" style="23" customWidth="1"/>
    <col min="15619" max="15619" width="10.42578125" style="23" customWidth="1"/>
    <col min="15620" max="15620" width="6.42578125" style="23" customWidth="1"/>
    <col min="15621" max="15621" width="6.5703125" style="23" customWidth="1"/>
    <col min="15622" max="15622" width="6.85546875" style="23" customWidth="1"/>
    <col min="15623" max="15623" width="6.5703125" style="23" customWidth="1"/>
    <col min="15624" max="15624" width="7.140625" style="23" customWidth="1"/>
    <col min="15625" max="15627" width="7" style="23" customWidth="1"/>
    <col min="15628" max="15628" width="7.28515625" style="23" customWidth="1"/>
    <col min="15629" max="15665" width="0" style="23" hidden="1" customWidth="1"/>
    <col min="15666" max="15666" width="7" style="23" customWidth="1"/>
    <col min="15667" max="15667" width="6.85546875" style="23" customWidth="1"/>
    <col min="15668" max="15668" width="7.28515625" style="23" customWidth="1"/>
    <col min="15669" max="15669" width="10.28515625" style="23" customWidth="1"/>
    <col min="15670" max="15673" width="0" style="23" hidden="1" customWidth="1"/>
    <col min="15674" max="15871" width="9.140625" style="23"/>
    <col min="15872" max="15872" width="3.7109375" style="23" customWidth="1"/>
    <col min="15873" max="15873" width="17.5703125" style="23" customWidth="1"/>
    <col min="15874" max="15874" width="4.28515625" style="23" customWidth="1"/>
    <col min="15875" max="15875" width="10.42578125" style="23" customWidth="1"/>
    <col min="15876" max="15876" width="6.42578125" style="23" customWidth="1"/>
    <col min="15877" max="15877" width="6.5703125" style="23" customWidth="1"/>
    <col min="15878" max="15878" width="6.85546875" style="23" customWidth="1"/>
    <col min="15879" max="15879" width="6.5703125" style="23" customWidth="1"/>
    <col min="15880" max="15880" width="7.140625" style="23" customWidth="1"/>
    <col min="15881" max="15883" width="7" style="23" customWidth="1"/>
    <col min="15884" max="15884" width="7.28515625" style="23" customWidth="1"/>
    <col min="15885" max="15921" width="0" style="23" hidden="1" customWidth="1"/>
    <col min="15922" max="15922" width="7" style="23" customWidth="1"/>
    <col min="15923" max="15923" width="6.85546875" style="23" customWidth="1"/>
    <col min="15924" max="15924" width="7.28515625" style="23" customWidth="1"/>
    <col min="15925" max="15925" width="10.28515625" style="23" customWidth="1"/>
    <col min="15926" max="15929" width="0" style="23" hidden="1" customWidth="1"/>
    <col min="15930" max="16127" width="9.140625" style="23"/>
    <col min="16128" max="16128" width="3.7109375" style="23" customWidth="1"/>
    <col min="16129" max="16129" width="17.5703125" style="23" customWidth="1"/>
    <col min="16130" max="16130" width="4.28515625" style="23" customWidth="1"/>
    <col min="16131" max="16131" width="10.42578125" style="23" customWidth="1"/>
    <col min="16132" max="16132" width="6.42578125" style="23" customWidth="1"/>
    <col min="16133" max="16133" width="6.5703125" style="23" customWidth="1"/>
    <col min="16134" max="16134" width="6.85546875" style="23" customWidth="1"/>
    <col min="16135" max="16135" width="6.5703125" style="23" customWidth="1"/>
    <col min="16136" max="16136" width="7.140625" style="23" customWidth="1"/>
    <col min="16137" max="16139" width="7" style="23" customWidth="1"/>
    <col min="16140" max="16140" width="7.28515625" style="23" customWidth="1"/>
    <col min="16141" max="16177" width="0" style="23" hidden="1" customWidth="1"/>
    <col min="16178" max="16178" width="7" style="23" customWidth="1"/>
    <col min="16179" max="16179" width="6.85546875" style="23" customWidth="1"/>
    <col min="16180" max="16180" width="7.28515625" style="23" customWidth="1"/>
    <col min="16181" max="16181" width="10.28515625" style="23" customWidth="1"/>
    <col min="16182" max="16185" width="0" style="23" hidden="1" customWidth="1"/>
    <col min="16186" max="16384" width="9.140625" style="23"/>
  </cols>
  <sheetData>
    <row r="1" spans="1:57">
      <c r="B1" s="22"/>
    </row>
    <row r="2" spans="1:57">
      <c r="B2" s="24"/>
    </row>
    <row r="3" spans="1:57" ht="13.5" customHeight="1">
      <c r="B3" s="92" t="s">
        <v>42</v>
      </c>
      <c r="C3" s="92"/>
      <c r="G3" s="25" t="s">
        <v>268</v>
      </c>
      <c r="J3" s="25" t="s">
        <v>23</v>
      </c>
      <c r="M3" s="25"/>
      <c r="Y3" s="26">
        <v>1</v>
      </c>
    </row>
    <row r="4" spans="1:57" ht="14.25" customHeight="1" thickBot="1">
      <c r="B4" s="93" t="s">
        <v>24</v>
      </c>
      <c r="C4" s="93"/>
      <c r="D4" s="88" t="s">
        <v>271</v>
      </c>
      <c r="H4" s="25"/>
      <c r="I4" s="25"/>
      <c r="M4" s="27"/>
      <c r="P4" s="23" t="s">
        <v>25</v>
      </c>
      <c r="BA4" s="31">
        <v>43484</v>
      </c>
      <c r="BB4" s="36">
        <f>BB155</f>
        <v>33.733134920634917</v>
      </c>
    </row>
    <row r="5" spans="1:57" ht="157.5" customHeight="1">
      <c r="A5" s="28" t="s">
        <v>26</v>
      </c>
      <c r="B5" s="94"/>
      <c r="C5" s="95"/>
      <c r="D5" s="29" t="s">
        <v>43</v>
      </c>
      <c r="E5" s="29" t="s">
        <v>28</v>
      </c>
      <c r="F5" s="29" t="s">
        <v>29</v>
      </c>
      <c r="G5" s="29" t="s">
        <v>30</v>
      </c>
      <c r="H5" s="29" t="s">
        <v>31</v>
      </c>
      <c r="I5" s="29" t="s">
        <v>32</v>
      </c>
      <c r="J5" s="29" t="s">
        <v>33</v>
      </c>
      <c r="K5" s="29" t="s">
        <v>34</v>
      </c>
      <c r="L5" s="29" t="s">
        <v>35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32" t="s">
        <v>44</v>
      </c>
      <c r="AY5" s="32" t="s">
        <v>38</v>
      </c>
      <c r="AZ5" s="32" t="s">
        <v>45</v>
      </c>
      <c r="BA5" s="33" t="s">
        <v>40</v>
      </c>
      <c r="BB5" s="37" t="s">
        <v>41</v>
      </c>
    </row>
    <row r="6" spans="1:57" ht="11.25" hidden="1" customHeight="1">
      <c r="A6" s="30"/>
      <c r="B6" s="96"/>
      <c r="C6" s="97"/>
      <c r="D6" s="98" t="s">
        <v>36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100"/>
      <c r="AX6" s="34"/>
      <c r="AY6" s="35"/>
      <c r="AZ6" s="35"/>
      <c r="BA6" s="11"/>
      <c r="BB6" s="38"/>
    </row>
    <row r="7" spans="1:57">
      <c r="A7" s="1">
        <v>1</v>
      </c>
      <c r="B7" s="2"/>
      <c r="C7" s="3">
        <v>180317</v>
      </c>
      <c r="D7" s="42">
        <v>70</v>
      </c>
      <c r="E7" s="42">
        <v>26</v>
      </c>
      <c r="F7" s="42">
        <v>32</v>
      </c>
      <c r="G7" s="42">
        <v>28</v>
      </c>
      <c r="H7" s="42">
        <v>27</v>
      </c>
      <c r="I7" s="42">
        <v>20</v>
      </c>
      <c r="J7" s="42">
        <v>25</v>
      </c>
      <c r="K7" s="42">
        <v>24</v>
      </c>
      <c r="L7" s="42">
        <v>28</v>
      </c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2"/>
      <c r="AN7" s="42"/>
      <c r="AO7" s="43"/>
      <c r="AP7" s="43"/>
      <c r="AQ7" s="43"/>
      <c r="AR7" s="43"/>
      <c r="AS7" s="43"/>
      <c r="AT7" s="43"/>
      <c r="AU7" s="43"/>
      <c r="AV7" s="43"/>
      <c r="AW7" s="43"/>
      <c r="AX7" s="44">
        <v>30</v>
      </c>
      <c r="AY7" s="45">
        <v>35</v>
      </c>
      <c r="AZ7" s="45">
        <v>10</v>
      </c>
      <c r="BA7" s="46">
        <f t="shared" ref="BA7:BA27" si="0">SUM(D7:AZ7)</f>
        <v>355</v>
      </c>
      <c r="BB7" s="40">
        <f>IF(SUM(D7:AW7)&gt;0,(SUM(D7:AW7)/COUNTIF(D7:AW7,"&gt;0")))</f>
        <v>31.111111111111111</v>
      </c>
      <c r="BC7" s="47">
        <f>COUNTIF($D7:$AW7,"Отл")</f>
        <v>0</v>
      </c>
      <c r="BD7" s="41">
        <f>COUNTIF($D7:$AW7,"Хор")</f>
        <v>0</v>
      </c>
      <c r="BE7" s="41">
        <f>COUNTIF($D7:$AW7,"Удв")</f>
        <v>0</v>
      </c>
    </row>
    <row r="8" spans="1:57">
      <c r="A8" s="1">
        <v>2</v>
      </c>
      <c r="B8" s="2"/>
      <c r="C8" s="3">
        <v>180318</v>
      </c>
      <c r="D8" s="42">
        <v>80</v>
      </c>
      <c r="E8" s="42">
        <v>40</v>
      </c>
      <c r="F8" s="42">
        <v>34</v>
      </c>
      <c r="G8" s="42">
        <v>21</v>
      </c>
      <c r="H8" s="42">
        <v>0</v>
      </c>
      <c r="I8" s="42">
        <v>20</v>
      </c>
      <c r="J8" s="42">
        <v>29</v>
      </c>
      <c r="K8" s="42">
        <v>19.5</v>
      </c>
      <c r="L8" s="42">
        <v>35</v>
      </c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2"/>
      <c r="AN8" s="42"/>
      <c r="AO8" s="43"/>
      <c r="AP8" s="43"/>
      <c r="AQ8" s="43"/>
      <c r="AR8" s="43"/>
      <c r="AS8" s="43"/>
      <c r="AT8" s="43"/>
      <c r="AU8" s="43"/>
      <c r="AV8" s="43"/>
      <c r="AW8" s="43"/>
      <c r="AX8" s="44">
        <v>35</v>
      </c>
      <c r="AY8" s="45">
        <v>37</v>
      </c>
      <c r="AZ8" s="45">
        <v>13</v>
      </c>
      <c r="BA8" s="46">
        <f t="shared" si="0"/>
        <v>363.5</v>
      </c>
      <c r="BB8" s="40">
        <f t="shared" ref="BB8:BB71" si="1">IF(SUM(D8:AW8)&gt;0,(SUM(D8:AW8)/COUNTIF(D8:AW8,"&gt;0")))</f>
        <v>34.8125</v>
      </c>
      <c r="BC8" s="47">
        <f t="shared" ref="BC8:BC71" si="2">COUNTIF($D8:$AW8,"Отл")</f>
        <v>0</v>
      </c>
      <c r="BD8" s="41">
        <f t="shared" ref="BD8:BD71" si="3">COUNTIF($D8:$AW8,"Хор")</f>
        <v>0</v>
      </c>
      <c r="BE8" s="41">
        <f t="shared" ref="BE8:BE71" si="4">COUNTIF($D8:$AW8,"Удв")</f>
        <v>0</v>
      </c>
    </row>
    <row r="9" spans="1:57">
      <c r="A9" s="1">
        <v>3</v>
      </c>
      <c r="B9" s="2"/>
      <c r="C9" s="3">
        <v>180323</v>
      </c>
      <c r="D9" s="42">
        <v>0</v>
      </c>
      <c r="E9" s="42">
        <v>19</v>
      </c>
      <c r="F9" s="42">
        <v>26</v>
      </c>
      <c r="G9" s="42">
        <v>14</v>
      </c>
      <c r="H9" s="42">
        <v>12</v>
      </c>
      <c r="I9" s="42">
        <v>18</v>
      </c>
      <c r="J9" s="42">
        <v>23</v>
      </c>
      <c r="K9" s="42">
        <v>8</v>
      </c>
      <c r="L9" s="42">
        <v>22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2"/>
      <c r="AN9" s="42"/>
      <c r="AO9" s="43"/>
      <c r="AP9" s="43"/>
      <c r="AQ9" s="43"/>
      <c r="AR9" s="43"/>
      <c r="AS9" s="43"/>
      <c r="AT9" s="43"/>
      <c r="AU9" s="43"/>
      <c r="AV9" s="43"/>
      <c r="AW9" s="43"/>
      <c r="AX9" s="44">
        <v>30</v>
      </c>
      <c r="AY9" s="45">
        <v>19</v>
      </c>
      <c r="AZ9" s="45">
        <v>10</v>
      </c>
      <c r="BA9" s="46">
        <f t="shared" si="0"/>
        <v>201</v>
      </c>
      <c r="BB9" s="40">
        <f t="shared" si="1"/>
        <v>17.75</v>
      </c>
      <c r="BC9" s="47">
        <f t="shared" si="2"/>
        <v>0</v>
      </c>
      <c r="BD9" s="41">
        <f t="shared" si="3"/>
        <v>0</v>
      </c>
      <c r="BE9" s="41">
        <f t="shared" si="4"/>
        <v>0</v>
      </c>
    </row>
    <row r="10" spans="1:57">
      <c r="A10" s="1">
        <v>4</v>
      </c>
      <c r="B10" s="2"/>
      <c r="C10" s="3">
        <v>180324</v>
      </c>
      <c r="D10" s="42">
        <v>75</v>
      </c>
      <c r="E10" s="42">
        <v>20</v>
      </c>
      <c r="F10" s="42">
        <v>30</v>
      </c>
      <c r="G10" s="42">
        <v>31</v>
      </c>
      <c r="H10" s="42">
        <v>8</v>
      </c>
      <c r="I10" s="42">
        <v>20</v>
      </c>
      <c r="J10" s="42">
        <v>24</v>
      </c>
      <c r="K10" s="42">
        <v>20</v>
      </c>
      <c r="L10" s="42">
        <v>34</v>
      </c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4">
        <v>30</v>
      </c>
      <c r="AY10" s="45">
        <v>28</v>
      </c>
      <c r="AZ10" s="45">
        <v>9</v>
      </c>
      <c r="BA10" s="46">
        <f t="shared" si="0"/>
        <v>329</v>
      </c>
      <c r="BB10" s="40">
        <f t="shared" si="1"/>
        <v>29.111111111111111</v>
      </c>
      <c r="BC10" s="47">
        <f t="shared" si="2"/>
        <v>0</v>
      </c>
      <c r="BD10" s="41">
        <f t="shared" si="3"/>
        <v>0</v>
      </c>
      <c r="BE10" s="41">
        <f t="shared" si="4"/>
        <v>0</v>
      </c>
    </row>
    <row r="11" spans="1:57">
      <c r="A11" s="1">
        <v>5</v>
      </c>
      <c r="B11" s="2"/>
      <c r="C11" s="3">
        <v>180326</v>
      </c>
      <c r="D11" s="42">
        <v>44</v>
      </c>
      <c r="E11" s="42">
        <v>35</v>
      </c>
      <c r="F11" s="42">
        <v>33</v>
      </c>
      <c r="G11" s="42">
        <v>35.5</v>
      </c>
      <c r="H11" s="42">
        <v>29</v>
      </c>
      <c r="I11" s="42">
        <v>28</v>
      </c>
      <c r="J11" s="42">
        <v>26</v>
      </c>
      <c r="K11" s="42">
        <v>33</v>
      </c>
      <c r="L11" s="42">
        <v>44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4">
        <v>35</v>
      </c>
      <c r="AY11" s="45">
        <v>38</v>
      </c>
      <c r="AZ11" s="45">
        <v>18</v>
      </c>
      <c r="BA11" s="46">
        <f t="shared" si="0"/>
        <v>398.5</v>
      </c>
      <c r="BB11" s="40">
        <f t="shared" si="1"/>
        <v>34.166666666666664</v>
      </c>
      <c r="BC11" s="47">
        <f t="shared" si="2"/>
        <v>0</v>
      </c>
      <c r="BD11" s="41">
        <f t="shared" si="3"/>
        <v>0</v>
      </c>
      <c r="BE11" s="41">
        <f t="shared" si="4"/>
        <v>0</v>
      </c>
    </row>
    <row r="12" spans="1:57">
      <c r="A12" s="1">
        <v>6</v>
      </c>
      <c r="B12" s="2"/>
      <c r="C12" s="3">
        <v>180327</v>
      </c>
      <c r="D12" s="42">
        <v>85</v>
      </c>
      <c r="E12" s="42">
        <v>32</v>
      </c>
      <c r="F12" s="42">
        <v>29</v>
      </c>
      <c r="G12" s="42">
        <v>36</v>
      </c>
      <c r="H12" s="42">
        <v>28</v>
      </c>
      <c r="I12" s="42">
        <v>30</v>
      </c>
      <c r="J12" s="42">
        <v>25</v>
      </c>
      <c r="K12" s="42">
        <v>29</v>
      </c>
      <c r="L12" s="42">
        <v>38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4">
        <v>35</v>
      </c>
      <c r="AY12" s="45">
        <v>41</v>
      </c>
      <c r="AZ12" s="45">
        <v>16</v>
      </c>
      <c r="BA12" s="46">
        <f t="shared" si="0"/>
        <v>424</v>
      </c>
      <c r="BB12" s="40">
        <f t="shared" si="1"/>
        <v>36.888888888888886</v>
      </c>
      <c r="BC12" s="47">
        <f t="shared" si="2"/>
        <v>0</v>
      </c>
      <c r="BD12" s="41">
        <f t="shared" si="3"/>
        <v>0</v>
      </c>
      <c r="BE12" s="41">
        <f t="shared" si="4"/>
        <v>0</v>
      </c>
    </row>
    <row r="13" spans="1:57">
      <c r="A13" s="1">
        <v>7</v>
      </c>
      <c r="B13" s="2"/>
      <c r="C13" s="3">
        <v>180328</v>
      </c>
      <c r="D13" s="42">
        <v>85</v>
      </c>
      <c r="E13" s="42">
        <v>40</v>
      </c>
      <c r="F13" s="42">
        <v>32</v>
      </c>
      <c r="G13" s="42">
        <v>41</v>
      </c>
      <c r="H13" s="42">
        <v>30</v>
      </c>
      <c r="I13" s="42">
        <v>30</v>
      </c>
      <c r="J13" s="42">
        <v>41</v>
      </c>
      <c r="K13" s="42">
        <v>31</v>
      </c>
      <c r="L13" s="42">
        <v>47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4">
        <v>35</v>
      </c>
      <c r="AY13" s="45">
        <v>36</v>
      </c>
      <c r="AZ13" s="45">
        <v>28</v>
      </c>
      <c r="BA13" s="46">
        <f t="shared" si="0"/>
        <v>476</v>
      </c>
      <c r="BB13" s="40">
        <f t="shared" si="1"/>
        <v>41.888888888888886</v>
      </c>
      <c r="BC13" s="47">
        <f t="shared" si="2"/>
        <v>0</v>
      </c>
      <c r="BD13" s="41">
        <f t="shared" si="3"/>
        <v>0</v>
      </c>
      <c r="BE13" s="41">
        <f t="shared" si="4"/>
        <v>0</v>
      </c>
    </row>
    <row r="14" spans="1:57">
      <c r="A14" s="1">
        <v>8</v>
      </c>
      <c r="B14" s="2"/>
      <c r="C14" s="3">
        <v>180329</v>
      </c>
      <c r="D14" s="42">
        <v>77</v>
      </c>
      <c r="E14" s="42">
        <v>23</v>
      </c>
      <c r="F14" s="42">
        <v>32</v>
      </c>
      <c r="G14" s="42">
        <v>30</v>
      </c>
      <c r="H14" s="42">
        <v>19</v>
      </c>
      <c r="I14" s="42">
        <v>20</v>
      </c>
      <c r="J14" s="42">
        <v>26</v>
      </c>
      <c r="K14" s="42">
        <v>22.5</v>
      </c>
      <c r="L14" s="42">
        <v>34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4">
        <v>40</v>
      </c>
      <c r="AY14" s="45">
        <v>33</v>
      </c>
      <c r="AZ14" s="45">
        <v>15</v>
      </c>
      <c r="BA14" s="46">
        <f t="shared" si="0"/>
        <v>371.5</v>
      </c>
      <c r="BB14" s="40">
        <f t="shared" si="1"/>
        <v>31.5</v>
      </c>
      <c r="BC14" s="47">
        <f t="shared" si="2"/>
        <v>0</v>
      </c>
      <c r="BD14" s="41">
        <f t="shared" si="3"/>
        <v>0</v>
      </c>
      <c r="BE14" s="41">
        <f t="shared" si="4"/>
        <v>0</v>
      </c>
    </row>
    <row r="15" spans="1:57">
      <c r="A15" s="1">
        <v>9</v>
      </c>
      <c r="B15" s="2"/>
      <c r="C15" s="3">
        <v>180330</v>
      </c>
      <c r="D15" s="42">
        <v>83</v>
      </c>
      <c r="E15" s="42">
        <v>14</v>
      </c>
      <c r="F15" s="42">
        <v>29</v>
      </c>
      <c r="G15" s="42">
        <v>25</v>
      </c>
      <c r="H15" s="42">
        <v>30</v>
      </c>
      <c r="I15" s="42">
        <v>18</v>
      </c>
      <c r="J15" s="42">
        <v>26</v>
      </c>
      <c r="K15" s="42">
        <v>21.5</v>
      </c>
      <c r="L15" s="42">
        <v>31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4">
        <v>35</v>
      </c>
      <c r="AY15" s="45">
        <v>25</v>
      </c>
      <c r="AZ15" s="45">
        <v>13</v>
      </c>
      <c r="BA15" s="46">
        <f t="shared" si="0"/>
        <v>350.5</v>
      </c>
      <c r="BB15" s="40">
        <f t="shared" si="1"/>
        <v>30.833333333333332</v>
      </c>
      <c r="BC15" s="47">
        <f t="shared" si="2"/>
        <v>0</v>
      </c>
      <c r="BD15" s="41">
        <f t="shared" si="3"/>
        <v>0</v>
      </c>
      <c r="BE15" s="41">
        <f t="shared" si="4"/>
        <v>0</v>
      </c>
    </row>
    <row r="16" spans="1:57">
      <c r="A16" s="1">
        <v>10</v>
      </c>
      <c r="B16" s="2"/>
      <c r="C16" s="3">
        <v>180334</v>
      </c>
      <c r="D16" s="42">
        <v>78</v>
      </c>
      <c r="E16" s="42">
        <v>34</v>
      </c>
      <c r="F16" s="42">
        <v>28</v>
      </c>
      <c r="G16" s="42">
        <v>30</v>
      </c>
      <c r="H16" s="42">
        <v>30</v>
      </c>
      <c r="I16" s="42">
        <v>18</v>
      </c>
      <c r="J16" s="42">
        <v>31</v>
      </c>
      <c r="K16" s="42">
        <v>37</v>
      </c>
      <c r="L16" s="42">
        <v>35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4">
        <v>35</v>
      </c>
      <c r="AY16" s="45">
        <v>25</v>
      </c>
      <c r="AZ16" s="45">
        <v>17</v>
      </c>
      <c r="BA16" s="46">
        <f t="shared" si="0"/>
        <v>398</v>
      </c>
      <c r="BB16" s="40">
        <f t="shared" si="1"/>
        <v>35.666666666666664</v>
      </c>
      <c r="BC16" s="47">
        <f>COUNTIF($D16:$AW16,"Отл")</f>
        <v>0</v>
      </c>
      <c r="BD16" s="41">
        <f t="shared" si="3"/>
        <v>0</v>
      </c>
      <c r="BE16" s="41">
        <f t="shared" si="4"/>
        <v>0</v>
      </c>
    </row>
    <row r="17" spans="1:57">
      <c r="A17" s="1">
        <v>11</v>
      </c>
      <c r="B17" s="2"/>
      <c r="C17" s="3">
        <v>180335</v>
      </c>
      <c r="D17" s="42">
        <v>80</v>
      </c>
      <c r="E17" s="42">
        <v>37</v>
      </c>
      <c r="F17" s="42">
        <v>28</v>
      </c>
      <c r="G17" s="42">
        <v>33.5</v>
      </c>
      <c r="H17" s="42">
        <v>32</v>
      </c>
      <c r="I17" s="42">
        <v>28</v>
      </c>
      <c r="J17" s="42">
        <v>26</v>
      </c>
      <c r="K17" s="42">
        <v>23</v>
      </c>
      <c r="L17" s="42">
        <v>32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4">
        <v>40</v>
      </c>
      <c r="AY17" s="45">
        <v>34</v>
      </c>
      <c r="AZ17" s="45">
        <v>14</v>
      </c>
      <c r="BA17" s="46">
        <f t="shared" si="0"/>
        <v>407.5</v>
      </c>
      <c r="BB17" s="40">
        <f t="shared" si="1"/>
        <v>35.5</v>
      </c>
      <c r="BC17" s="47">
        <f t="shared" si="2"/>
        <v>0</v>
      </c>
      <c r="BD17" s="41">
        <f t="shared" si="3"/>
        <v>0</v>
      </c>
      <c r="BE17" s="41">
        <f t="shared" si="4"/>
        <v>0</v>
      </c>
    </row>
    <row r="18" spans="1:57">
      <c r="A18" s="1">
        <v>12</v>
      </c>
      <c r="B18" s="2"/>
      <c r="C18" s="3">
        <v>180338</v>
      </c>
      <c r="D18" s="42">
        <v>78</v>
      </c>
      <c r="E18" s="42">
        <v>31</v>
      </c>
      <c r="F18" s="42">
        <v>28</v>
      </c>
      <c r="G18" s="42">
        <v>25.5</v>
      </c>
      <c r="H18" s="42">
        <v>29</v>
      </c>
      <c r="I18" s="42">
        <v>30</v>
      </c>
      <c r="J18" s="42">
        <v>25</v>
      </c>
      <c r="K18" s="42">
        <v>23</v>
      </c>
      <c r="L18" s="42">
        <v>34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4">
        <v>35</v>
      </c>
      <c r="AY18" s="45">
        <v>39</v>
      </c>
      <c r="AZ18" s="45">
        <v>20</v>
      </c>
      <c r="BA18" s="46">
        <f t="shared" si="0"/>
        <v>397.5</v>
      </c>
      <c r="BB18" s="40">
        <f t="shared" si="1"/>
        <v>33.722222222222221</v>
      </c>
      <c r="BC18" s="47">
        <f t="shared" si="2"/>
        <v>0</v>
      </c>
      <c r="BD18" s="41">
        <f t="shared" si="3"/>
        <v>0</v>
      </c>
      <c r="BE18" s="41">
        <f t="shared" si="4"/>
        <v>0</v>
      </c>
    </row>
    <row r="19" spans="1:57">
      <c r="A19" s="1">
        <v>13</v>
      </c>
      <c r="B19" s="2"/>
      <c r="C19" s="3">
        <v>180340</v>
      </c>
      <c r="D19" s="42">
        <v>78</v>
      </c>
      <c r="E19" s="42">
        <v>38</v>
      </c>
      <c r="F19" s="42">
        <v>29</v>
      </c>
      <c r="G19" s="42">
        <v>29</v>
      </c>
      <c r="H19" s="42">
        <v>27</v>
      </c>
      <c r="I19" s="42">
        <v>18</v>
      </c>
      <c r="J19" s="42">
        <v>26</v>
      </c>
      <c r="K19" s="42">
        <v>30.5</v>
      </c>
      <c r="L19" s="42">
        <v>34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4">
        <v>35</v>
      </c>
      <c r="AY19" s="45">
        <v>30</v>
      </c>
      <c r="AZ19" s="45">
        <v>13</v>
      </c>
      <c r="BA19" s="46">
        <f t="shared" si="0"/>
        <v>387.5</v>
      </c>
      <c r="BB19" s="40">
        <f t="shared" si="1"/>
        <v>34.388888888888886</v>
      </c>
      <c r="BC19" s="47">
        <f t="shared" si="2"/>
        <v>0</v>
      </c>
      <c r="BD19" s="41">
        <f t="shared" si="3"/>
        <v>0</v>
      </c>
      <c r="BE19" s="41">
        <f t="shared" si="4"/>
        <v>0</v>
      </c>
    </row>
    <row r="20" spans="1:57">
      <c r="A20" s="1">
        <v>14</v>
      </c>
      <c r="B20" s="2"/>
      <c r="C20" s="3">
        <v>180341</v>
      </c>
      <c r="D20" s="42">
        <v>85</v>
      </c>
      <c r="E20" s="42">
        <v>43</v>
      </c>
      <c r="F20" s="42">
        <v>35</v>
      </c>
      <c r="G20" s="42">
        <v>33</v>
      </c>
      <c r="H20" s="42">
        <v>34</v>
      </c>
      <c r="I20" s="42">
        <v>32</v>
      </c>
      <c r="J20" s="42">
        <v>41</v>
      </c>
      <c r="K20" s="42">
        <v>39</v>
      </c>
      <c r="L20" s="42">
        <v>44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4">
        <v>40</v>
      </c>
      <c r="AY20" s="45">
        <v>40</v>
      </c>
      <c r="AZ20" s="45">
        <v>34</v>
      </c>
      <c r="BA20" s="46">
        <f t="shared" si="0"/>
        <v>500</v>
      </c>
      <c r="BB20" s="40">
        <f t="shared" si="1"/>
        <v>42.888888888888886</v>
      </c>
      <c r="BC20" s="47">
        <f t="shared" si="2"/>
        <v>0</v>
      </c>
      <c r="BD20" s="41">
        <f t="shared" si="3"/>
        <v>0</v>
      </c>
      <c r="BE20" s="41">
        <f t="shared" si="4"/>
        <v>0</v>
      </c>
    </row>
    <row r="21" spans="1:57">
      <c r="A21" s="1">
        <v>15</v>
      </c>
      <c r="B21" s="2"/>
      <c r="C21" s="3">
        <v>180343</v>
      </c>
      <c r="D21" s="42">
        <v>85</v>
      </c>
      <c r="E21" s="42">
        <v>54</v>
      </c>
      <c r="F21" s="42">
        <v>35</v>
      </c>
      <c r="G21" s="42">
        <v>42</v>
      </c>
      <c r="H21" s="42">
        <v>18</v>
      </c>
      <c r="I21" s="42">
        <v>28</v>
      </c>
      <c r="J21" s="42">
        <v>33</v>
      </c>
      <c r="K21" s="42">
        <v>29</v>
      </c>
      <c r="L21" s="42">
        <v>38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4">
        <v>40</v>
      </c>
      <c r="AY21" s="45">
        <v>35</v>
      </c>
      <c r="AZ21" s="45">
        <v>16</v>
      </c>
      <c r="BA21" s="46">
        <f t="shared" si="0"/>
        <v>453</v>
      </c>
      <c r="BB21" s="40">
        <f t="shared" si="1"/>
        <v>40.222222222222221</v>
      </c>
      <c r="BC21" s="47">
        <f t="shared" si="2"/>
        <v>0</v>
      </c>
      <c r="BD21" s="41">
        <f t="shared" si="3"/>
        <v>0</v>
      </c>
      <c r="BE21" s="41">
        <f t="shared" si="4"/>
        <v>0</v>
      </c>
    </row>
    <row r="22" spans="1:57">
      <c r="A22" s="1">
        <v>16</v>
      </c>
      <c r="B22" s="2"/>
      <c r="C22" s="3">
        <v>180346</v>
      </c>
      <c r="D22" s="42">
        <v>85</v>
      </c>
      <c r="E22" s="42">
        <v>33</v>
      </c>
      <c r="F22" s="42">
        <v>31</v>
      </c>
      <c r="G22" s="42">
        <v>32</v>
      </c>
      <c r="H22" s="42">
        <v>25</v>
      </c>
      <c r="I22" s="42">
        <v>20</v>
      </c>
      <c r="J22" s="42">
        <v>25</v>
      </c>
      <c r="K22" s="42">
        <v>30.5</v>
      </c>
      <c r="L22" s="42">
        <v>35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4">
        <v>40</v>
      </c>
      <c r="AY22" s="45">
        <v>38</v>
      </c>
      <c r="AZ22" s="45">
        <v>18</v>
      </c>
      <c r="BA22" s="46">
        <f t="shared" si="0"/>
        <v>412.5</v>
      </c>
      <c r="BB22" s="40">
        <f t="shared" si="1"/>
        <v>35.166666666666664</v>
      </c>
      <c r="BC22" s="47">
        <f t="shared" si="2"/>
        <v>0</v>
      </c>
      <c r="BD22" s="41">
        <f t="shared" si="3"/>
        <v>0</v>
      </c>
      <c r="BE22" s="41">
        <f t="shared" si="4"/>
        <v>0</v>
      </c>
    </row>
    <row r="23" spans="1:57">
      <c r="A23" s="1">
        <v>17</v>
      </c>
      <c r="B23" s="2"/>
      <c r="C23" s="3">
        <v>180347</v>
      </c>
      <c r="D23" s="42">
        <v>85</v>
      </c>
      <c r="E23" s="42">
        <v>48</v>
      </c>
      <c r="F23" s="42">
        <v>31</v>
      </c>
      <c r="G23" s="42">
        <v>38.5</v>
      </c>
      <c r="H23" s="42">
        <v>36</v>
      </c>
      <c r="I23" s="42">
        <v>34</v>
      </c>
      <c r="J23" s="42">
        <v>29</v>
      </c>
      <c r="K23" s="42">
        <v>29.5</v>
      </c>
      <c r="L23" s="42">
        <v>38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4">
        <v>35</v>
      </c>
      <c r="AY23" s="45">
        <v>41</v>
      </c>
      <c r="AZ23" s="45">
        <v>23</v>
      </c>
      <c r="BA23" s="46">
        <f t="shared" si="0"/>
        <v>468</v>
      </c>
      <c r="BB23" s="40">
        <f t="shared" si="1"/>
        <v>41</v>
      </c>
      <c r="BC23" s="47">
        <f t="shared" si="2"/>
        <v>0</v>
      </c>
      <c r="BD23" s="41">
        <f t="shared" si="3"/>
        <v>0</v>
      </c>
      <c r="BE23" s="41">
        <f t="shared" si="4"/>
        <v>0</v>
      </c>
    </row>
    <row r="24" spans="1:57">
      <c r="A24" s="1">
        <v>18</v>
      </c>
      <c r="B24" s="2"/>
      <c r="C24" s="3">
        <v>180350</v>
      </c>
      <c r="D24" s="42">
        <v>70</v>
      </c>
      <c r="E24" s="42">
        <v>22</v>
      </c>
      <c r="F24" s="42">
        <v>28</v>
      </c>
      <c r="G24" s="42">
        <v>30.5</v>
      </c>
      <c r="H24" s="42">
        <v>16</v>
      </c>
      <c r="I24" s="42">
        <v>20</v>
      </c>
      <c r="J24" s="42">
        <v>26</v>
      </c>
      <c r="K24" s="42">
        <v>10</v>
      </c>
      <c r="L24" s="42">
        <v>22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>
        <v>30</v>
      </c>
      <c r="AY24" s="45">
        <v>31</v>
      </c>
      <c r="AZ24" s="45">
        <v>11</v>
      </c>
      <c r="BA24" s="46">
        <f t="shared" si="0"/>
        <v>316.5</v>
      </c>
      <c r="BB24" s="40">
        <f t="shared" si="1"/>
        <v>27.166666666666668</v>
      </c>
      <c r="BC24" s="47">
        <f t="shared" si="2"/>
        <v>0</v>
      </c>
      <c r="BD24" s="41">
        <f t="shared" si="3"/>
        <v>0</v>
      </c>
      <c r="BE24" s="41">
        <f t="shared" si="4"/>
        <v>0</v>
      </c>
    </row>
    <row r="25" spans="1:57">
      <c r="A25" s="1">
        <v>19</v>
      </c>
      <c r="B25" s="2"/>
      <c r="C25" s="3">
        <v>180352</v>
      </c>
      <c r="D25" s="42">
        <v>42</v>
      </c>
      <c r="E25" s="42">
        <v>18</v>
      </c>
      <c r="F25" s="42">
        <v>23</v>
      </c>
      <c r="G25" s="42">
        <v>29</v>
      </c>
      <c r="H25" s="42">
        <v>10</v>
      </c>
      <c r="I25" s="42">
        <v>23</v>
      </c>
      <c r="J25" s="42">
        <v>31</v>
      </c>
      <c r="K25" s="42">
        <v>22</v>
      </c>
      <c r="L25" s="42">
        <v>33</v>
      </c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>
        <v>35</v>
      </c>
      <c r="AY25" s="45">
        <v>32</v>
      </c>
      <c r="AZ25" s="45">
        <v>12</v>
      </c>
      <c r="BA25" s="46">
        <f t="shared" si="0"/>
        <v>310</v>
      </c>
      <c r="BB25" s="40">
        <f t="shared" si="1"/>
        <v>25.666666666666668</v>
      </c>
      <c r="BC25" s="47">
        <f t="shared" si="2"/>
        <v>0</v>
      </c>
      <c r="BD25" s="41">
        <f t="shared" si="3"/>
        <v>0</v>
      </c>
      <c r="BE25" s="41">
        <f t="shared" si="4"/>
        <v>0</v>
      </c>
    </row>
    <row r="26" spans="1:57">
      <c r="A26" s="1">
        <v>20</v>
      </c>
      <c r="B26" s="2"/>
      <c r="C26" s="3">
        <v>180353</v>
      </c>
      <c r="D26" s="42">
        <v>80</v>
      </c>
      <c r="E26" s="42">
        <v>36</v>
      </c>
      <c r="F26" s="42">
        <v>34</v>
      </c>
      <c r="G26" s="42">
        <v>33.5</v>
      </c>
      <c r="H26" s="42">
        <v>30</v>
      </c>
      <c r="I26" s="42">
        <v>20</v>
      </c>
      <c r="J26" s="42">
        <v>26</v>
      </c>
      <c r="K26" s="42">
        <v>24.5</v>
      </c>
      <c r="L26" s="42">
        <v>32</v>
      </c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4">
        <v>35</v>
      </c>
      <c r="AY26" s="45">
        <v>33</v>
      </c>
      <c r="AZ26" s="45">
        <v>14</v>
      </c>
      <c r="BA26" s="46">
        <f t="shared" si="0"/>
        <v>398</v>
      </c>
      <c r="BB26" s="40">
        <f t="shared" si="1"/>
        <v>35.111111111111114</v>
      </c>
      <c r="BC26" s="47">
        <f t="shared" si="2"/>
        <v>0</v>
      </c>
      <c r="BD26" s="41">
        <f t="shared" si="3"/>
        <v>0</v>
      </c>
      <c r="BE26" s="41">
        <f t="shared" si="4"/>
        <v>0</v>
      </c>
    </row>
    <row r="27" spans="1:57">
      <c r="A27" s="1">
        <v>21</v>
      </c>
      <c r="B27" s="2"/>
      <c r="C27" s="3">
        <v>180355</v>
      </c>
      <c r="D27" s="42">
        <v>78</v>
      </c>
      <c r="E27" s="42">
        <v>30</v>
      </c>
      <c r="F27" s="42">
        <v>29</v>
      </c>
      <c r="G27" s="42">
        <v>30.5</v>
      </c>
      <c r="H27" s="42">
        <v>32</v>
      </c>
      <c r="I27" s="42">
        <v>23</v>
      </c>
      <c r="J27" s="42">
        <v>25</v>
      </c>
      <c r="K27" s="42">
        <v>25</v>
      </c>
      <c r="L27" s="42">
        <v>32</v>
      </c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4">
        <v>35</v>
      </c>
      <c r="AY27" s="45">
        <v>40</v>
      </c>
      <c r="AZ27" s="45">
        <v>20</v>
      </c>
      <c r="BA27" s="46">
        <f t="shared" si="0"/>
        <v>399.5</v>
      </c>
      <c r="BB27" s="40">
        <f t="shared" si="1"/>
        <v>33.833333333333336</v>
      </c>
      <c r="BC27" s="47">
        <f t="shared" si="2"/>
        <v>0</v>
      </c>
      <c r="BD27" s="41">
        <f t="shared" si="3"/>
        <v>0</v>
      </c>
      <c r="BE27" s="41">
        <f t="shared" si="4"/>
        <v>0</v>
      </c>
    </row>
    <row r="28" spans="1:57" hidden="1">
      <c r="A28" s="1">
        <v>22</v>
      </c>
      <c r="B28" s="2"/>
      <c r="C28" s="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9"/>
      <c r="AY28" s="10"/>
      <c r="AZ28" s="10"/>
      <c r="BA28" s="11"/>
      <c r="BB28" s="40" t="b">
        <f t="shared" si="1"/>
        <v>0</v>
      </c>
      <c r="BC28" s="47">
        <f t="shared" si="2"/>
        <v>0</v>
      </c>
      <c r="BD28" s="41">
        <f t="shared" si="3"/>
        <v>0</v>
      </c>
      <c r="BE28" s="41">
        <f t="shared" si="4"/>
        <v>0</v>
      </c>
    </row>
    <row r="29" spans="1:57" hidden="1">
      <c r="A29" s="1">
        <v>23</v>
      </c>
      <c r="B29" s="2"/>
      <c r="C29" s="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9"/>
      <c r="AY29" s="10"/>
      <c r="AZ29" s="10"/>
      <c r="BA29" s="11"/>
      <c r="BB29" s="40" t="b">
        <f t="shared" si="1"/>
        <v>0</v>
      </c>
      <c r="BC29" s="47">
        <f t="shared" si="2"/>
        <v>0</v>
      </c>
      <c r="BD29" s="41">
        <f t="shared" si="3"/>
        <v>0</v>
      </c>
      <c r="BE29" s="41">
        <f t="shared" si="4"/>
        <v>0</v>
      </c>
    </row>
    <row r="30" spans="1:57" hidden="1">
      <c r="A30" s="1">
        <v>24</v>
      </c>
      <c r="B30" s="2"/>
      <c r="C30" s="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9"/>
      <c r="AY30" s="10"/>
      <c r="AZ30" s="10"/>
      <c r="BA30" s="11"/>
      <c r="BB30" s="40" t="b">
        <f t="shared" si="1"/>
        <v>0</v>
      </c>
      <c r="BC30" s="47">
        <f t="shared" si="2"/>
        <v>0</v>
      </c>
      <c r="BD30" s="41">
        <f t="shared" si="3"/>
        <v>0</v>
      </c>
      <c r="BE30" s="41">
        <f t="shared" si="4"/>
        <v>0</v>
      </c>
    </row>
    <row r="31" spans="1:57" hidden="1">
      <c r="A31" s="1">
        <v>25</v>
      </c>
      <c r="B31" s="2"/>
      <c r="C31" s="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9"/>
      <c r="AY31" s="10"/>
      <c r="AZ31" s="10"/>
      <c r="BA31" s="11"/>
      <c r="BB31" s="40" t="b">
        <f t="shared" si="1"/>
        <v>0</v>
      </c>
      <c r="BC31" s="47">
        <f t="shared" si="2"/>
        <v>0</v>
      </c>
      <c r="BD31" s="41">
        <f t="shared" si="3"/>
        <v>0</v>
      </c>
      <c r="BE31" s="41">
        <f t="shared" si="4"/>
        <v>0</v>
      </c>
    </row>
    <row r="32" spans="1:57" hidden="1">
      <c r="A32" s="1">
        <v>26</v>
      </c>
      <c r="B32" s="2"/>
      <c r="C32" s="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9"/>
      <c r="AY32" s="10"/>
      <c r="AZ32" s="10"/>
      <c r="BA32" s="11"/>
      <c r="BB32" s="40" t="b">
        <f t="shared" si="1"/>
        <v>0</v>
      </c>
      <c r="BC32" s="47">
        <f t="shared" si="2"/>
        <v>0</v>
      </c>
      <c r="BD32" s="41">
        <f t="shared" si="3"/>
        <v>0</v>
      </c>
      <c r="BE32" s="41">
        <f t="shared" si="4"/>
        <v>0</v>
      </c>
    </row>
    <row r="33" spans="1:57" hidden="1">
      <c r="A33" s="1">
        <v>27</v>
      </c>
      <c r="B33" s="2"/>
      <c r="C33" s="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9"/>
      <c r="AY33" s="10"/>
      <c r="AZ33" s="10"/>
      <c r="BA33" s="11"/>
      <c r="BB33" s="40" t="b">
        <f t="shared" si="1"/>
        <v>0</v>
      </c>
      <c r="BC33" s="47">
        <f t="shared" si="2"/>
        <v>0</v>
      </c>
      <c r="BD33" s="41">
        <f t="shared" si="3"/>
        <v>0</v>
      </c>
      <c r="BE33" s="41">
        <f t="shared" si="4"/>
        <v>0</v>
      </c>
    </row>
    <row r="34" spans="1:57" hidden="1">
      <c r="A34" s="1">
        <v>28</v>
      </c>
      <c r="B34" s="2"/>
      <c r="C34" s="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9"/>
      <c r="AY34" s="10"/>
      <c r="AZ34" s="10"/>
      <c r="BA34" s="11"/>
      <c r="BB34" s="40" t="b">
        <f t="shared" si="1"/>
        <v>0</v>
      </c>
      <c r="BC34" s="47">
        <f t="shared" si="2"/>
        <v>0</v>
      </c>
      <c r="BD34" s="41">
        <f t="shared" si="3"/>
        <v>0</v>
      </c>
      <c r="BE34" s="41">
        <f t="shared" si="4"/>
        <v>0</v>
      </c>
    </row>
    <row r="35" spans="1:57" hidden="1">
      <c r="A35" s="1">
        <v>29</v>
      </c>
      <c r="B35" s="2"/>
      <c r="C35" s="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9"/>
      <c r="AY35" s="10"/>
      <c r="AZ35" s="10"/>
      <c r="BA35" s="11"/>
      <c r="BB35" s="40" t="b">
        <f t="shared" si="1"/>
        <v>0</v>
      </c>
      <c r="BC35" s="47">
        <f t="shared" si="2"/>
        <v>0</v>
      </c>
      <c r="BD35" s="41">
        <f t="shared" si="3"/>
        <v>0</v>
      </c>
      <c r="BE35" s="41">
        <f t="shared" si="4"/>
        <v>0</v>
      </c>
    </row>
    <row r="36" spans="1:57" hidden="1">
      <c r="A36" s="1">
        <v>30</v>
      </c>
      <c r="B36" s="2"/>
      <c r="C36" s="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9"/>
      <c r="AY36" s="10"/>
      <c r="AZ36" s="10"/>
      <c r="BA36" s="11"/>
      <c r="BB36" s="40" t="b">
        <f t="shared" si="1"/>
        <v>0</v>
      </c>
      <c r="BC36" s="47">
        <f t="shared" si="2"/>
        <v>0</v>
      </c>
      <c r="BD36" s="41">
        <f t="shared" si="3"/>
        <v>0</v>
      </c>
      <c r="BE36" s="41">
        <f t="shared" si="4"/>
        <v>0</v>
      </c>
    </row>
    <row r="37" spans="1:57" hidden="1">
      <c r="A37" s="1">
        <v>31</v>
      </c>
      <c r="B37" s="2"/>
      <c r="C37" s="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9"/>
      <c r="AY37" s="10"/>
      <c r="AZ37" s="10"/>
      <c r="BA37" s="11"/>
      <c r="BB37" s="40" t="b">
        <f t="shared" si="1"/>
        <v>0</v>
      </c>
      <c r="BC37" s="47">
        <f t="shared" si="2"/>
        <v>0</v>
      </c>
      <c r="BD37" s="41">
        <f t="shared" si="3"/>
        <v>0</v>
      </c>
      <c r="BE37" s="41">
        <f t="shared" si="4"/>
        <v>0</v>
      </c>
    </row>
    <row r="38" spans="1:57" hidden="1">
      <c r="A38" s="1">
        <v>32</v>
      </c>
      <c r="B38" s="2"/>
      <c r="C38" s="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9"/>
      <c r="AY38" s="10"/>
      <c r="AZ38" s="10"/>
      <c r="BA38" s="11"/>
      <c r="BB38" s="40" t="b">
        <f t="shared" si="1"/>
        <v>0</v>
      </c>
      <c r="BC38" s="47">
        <f t="shared" si="2"/>
        <v>0</v>
      </c>
      <c r="BD38" s="41">
        <f t="shared" si="3"/>
        <v>0</v>
      </c>
      <c r="BE38" s="41">
        <f t="shared" si="4"/>
        <v>0</v>
      </c>
    </row>
    <row r="39" spans="1:57" hidden="1">
      <c r="A39" s="1">
        <v>33</v>
      </c>
      <c r="B39" s="2"/>
      <c r="C39" s="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9"/>
      <c r="AY39" s="10"/>
      <c r="AZ39" s="10"/>
      <c r="BA39" s="11"/>
      <c r="BB39" s="40" t="b">
        <f t="shared" si="1"/>
        <v>0</v>
      </c>
      <c r="BC39" s="47">
        <f t="shared" si="2"/>
        <v>0</v>
      </c>
      <c r="BD39" s="41">
        <f t="shared" si="3"/>
        <v>0</v>
      </c>
      <c r="BE39" s="41">
        <f t="shared" si="4"/>
        <v>0</v>
      </c>
    </row>
    <row r="40" spans="1:57" hidden="1">
      <c r="A40" s="1">
        <v>34</v>
      </c>
      <c r="B40" s="2"/>
      <c r="C40" s="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9"/>
      <c r="AY40" s="10"/>
      <c r="AZ40" s="10"/>
      <c r="BA40" s="11"/>
      <c r="BB40" s="40" t="b">
        <f t="shared" si="1"/>
        <v>0</v>
      </c>
      <c r="BC40" s="47">
        <f t="shared" si="2"/>
        <v>0</v>
      </c>
      <c r="BD40" s="41">
        <f t="shared" si="3"/>
        <v>0</v>
      </c>
      <c r="BE40" s="41">
        <f t="shared" si="4"/>
        <v>0</v>
      </c>
    </row>
    <row r="41" spans="1:57" hidden="1">
      <c r="A41" s="1">
        <v>35</v>
      </c>
      <c r="B41" s="2"/>
      <c r="C41" s="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9"/>
      <c r="AY41" s="10"/>
      <c r="AZ41" s="10"/>
      <c r="BA41" s="11"/>
      <c r="BB41" s="40" t="b">
        <f t="shared" si="1"/>
        <v>0</v>
      </c>
      <c r="BC41" s="47">
        <f t="shared" si="2"/>
        <v>0</v>
      </c>
      <c r="BD41" s="41">
        <f t="shared" si="3"/>
        <v>0</v>
      </c>
      <c r="BE41" s="41">
        <f t="shared" si="4"/>
        <v>0</v>
      </c>
    </row>
    <row r="42" spans="1:57" hidden="1">
      <c r="A42" s="1">
        <v>36</v>
      </c>
      <c r="B42" s="2"/>
      <c r="C42" s="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9"/>
      <c r="AY42" s="10"/>
      <c r="AZ42" s="10"/>
      <c r="BA42" s="11"/>
      <c r="BB42" s="40" t="b">
        <f t="shared" si="1"/>
        <v>0</v>
      </c>
      <c r="BC42" s="47">
        <f t="shared" si="2"/>
        <v>0</v>
      </c>
      <c r="BD42" s="41">
        <f t="shared" si="3"/>
        <v>0</v>
      </c>
      <c r="BE42" s="41">
        <f t="shared" si="4"/>
        <v>0</v>
      </c>
    </row>
    <row r="43" spans="1:57" hidden="1">
      <c r="A43" s="1">
        <v>37</v>
      </c>
      <c r="B43" s="2"/>
      <c r="C43" s="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9"/>
      <c r="AY43" s="10"/>
      <c r="AZ43" s="10"/>
      <c r="BA43" s="11"/>
      <c r="BB43" s="40" t="b">
        <f t="shared" si="1"/>
        <v>0</v>
      </c>
      <c r="BC43" s="47">
        <f t="shared" si="2"/>
        <v>0</v>
      </c>
      <c r="BD43" s="41">
        <f t="shared" si="3"/>
        <v>0</v>
      </c>
      <c r="BE43" s="41">
        <f t="shared" si="4"/>
        <v>0</v>
      </c>
    </row>
    <row r="44" spans="1:57" hidden="1">
      <c r="A44" s="1">
        <v>38</v>
      </c>
      <c r="B44" s="2"/>
      <c r="C44" s="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9"/>
      <c r="AY44" s="10"/>
      <c r="AZ44" s="10"/>
      <c r="BA44" s="11"/>
      <c r="BB44" s="40" t="b">
        <f t="shared" si="1"/>
        <v>0</v>
      </c>
      <c r="BC44" s="47">
        <f t="shared" si="2"/>
        <v>0</v>
      </c>
      <c r="BD44" s="41">
        <f t="shared" si="3"/>
        <v>0</v>
      </c>
      <c r="BE44" s="41">
        <f t="shared" si="4"/>
        <v>0</v>
      </c>
    </row>
    <row r="45" spans="1:57" hidden="1">
      <c r="A45" s="1">
        <v>39</v>
      </c>
      <c r="B45" s="2"/>
      <c r="C45" s="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9"/>
      <c r="AY45" s="10"/>
      <c r="AZ45" s="10"/>
      <c r="BA45" s="11"/>
      <c r="BB45" s="40" t="b">
        <f t="shared" si="1"/>
        <v>0</v>
      </c>
      <c r="BC45" s="47">
        <f t="shared" si="2"/>
        <v>0</v>
      </c>
      <c r="BD45" s="41">
        <f t="shared" si="3"/>
        <v>0</v>
      </c>
      <c r="BE45" s="41">
        <f t="shared" si="4"/>
        <v>0</v>
      </c>
    </row>
    <row r="46" spans="1:57" hidden="1">
      <c r="A46" s="1">
        <v>40</v>
      </c>
      <c r="B46" s="2"/>
      <c r="C46" s="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9"/>
      <c r="AY46" s="10"/>
      <c r="AZ46" s="10"/>
      <c r="BA46" s="11"/>
      <c r="BB46" s="40" t="b">
        <f t="shared" si="1"/>
        <v>0</v>
      </c>
      <c r="BC46" s="47">
        <f t="shared" si="2"/>
        <v>0</v>
      </c>
      <c r="BD46" s="41">
        <f t="shared" si="3"/>
        <v>0</v>
      </c>
      <c r="BE46" s="41">
        <f t="shared" si="4"/>
        <v>0</v>
      </c>
    </row>
    <row r="47" spans="1:57" hidden="1">
      <c r="A47" s="1">
        <v>41</v>
      </c>
      <c r="B47" s="2"/>
      <c r="C47" s="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9"/>
      <c r="AY47" s="10"/>
      <c r="AZ47" s="10"/>
      <c r="BA47" s="11"/>
      <c r="BB47" s="40" t="b">
        <f t="shared" si="1"/>
        <v>0</v>
      </c>
      <c r="BC47" s="47">
        <f t="shared" si="2"/>
        <v>0</v>
      </c>
      <c r="BD47" s="41">
        <f t="shared" si="3"/>
        <v>0</v>
      </c>
      <c r="BE47" s="41">
        <f t="shared" si="4"/>
        <v>0</v>
      </c>
    </row>
    <row r="48" spans="1:57" hidden="1">
      <c r="A48" s="1">
        <v>42</v>
      </c>
      <c r="B48" s="2"/>
      <c r="C48" s="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9"/>
      <c r="AY48" s="10"/>
      <c r="AZ48" s="10"/>
      <c r="BA48" s="11"/>
      <c r="BB48" s="40" t="b">
        <f t="shared" si="1"/>
        <v>0</v>
      </c>
      <c r="BC48" s="47">
        <f t="shared" si="2"/>
        <v>0</v>
      </c>
      <c r="BD48" s="41">
        <f t="shared" si="3"/>
        <v>0</v>
      </c>
      <c r="BE48" s="41">
        <f t="shared" si="4"/>
        <v>0</v>
      </c>
    </row>
    <row r="49" spans="1:57" hidden="1">
      <c r="A49" s="1">
        <v>43</v>
      </c>
      <c r="B49" s="2"/>
      <c r="C49" s="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9"/>
      <c r="AY49" s="10"/>
      <c r="AZ49" s="10"/>
      <c r="BA49" s="11"/>
      <c r="BB49" s="40" t="b">
        <f t="shared" si="1"/>
        <v>0</v>
      </c>
      <c r="BC49" s="47">
        <f t="shared" si="2"/>
        <v>0</v>
      </c>
      <c r="BD49" s="41">
        <f t="shared" si="3"/>
        <v>0</v>
      </c>
      <c r="BE49" s="41">
        <f t="shared" si="4"/>
        <v>0</v>
      </c>
    </row>
    <row r="50" spans="1:57" hidden="1">
      <c r="A50" s="1">
        <v>44</v>
      </c>
      <c r="B50" s="2"/>
      <c r="C50" s="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9"/>
      <c r="AY50" s="10"/>
      <c r="AZ50" s="10"/>
      <c r="BA50" s="11"/>
      <c r="BB50" s="40" t="b">
        <f t="shared" si="1"/>
        <v>0</v>
      </c>
      <c r="BC50" s="47">
        <f t="shared" si="2"/>
        <v>0</v>
      </c>
      <c r="BD50" s="41">
        <f t="shared" si="3"/>
        <v>0</v>
      </c>
      <c r="BE50" s="41">
        <f t="shared" si="4"/>
        <v>0</v>
      </c>
    </row>
    <row r="51" spans="1:57" hidden="1">
      <c r="A51" s="1">
        <v>45</v>
      </c>
      <c r="B51" s="2"/>
      <c r="C51" s="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9"/>
      <c r="AY51" s="10"/>
      <c r="AZ51" s="10"/>
      <c r="BA51" s="11"/>
      <c r="BB51" s="40" t="b">
        <f t="shared" si="1"/>
        <v>0</v>
      </c>
      <c r="BC51" s="47">
        <f t="shared" si="2"/>
        <v>0</v>
      </c>
      <c r="BD51" s="41">
        <f t="shared" si="3"/>
        <v>0</v>
      </c>
      <c r="BE51" s="41">
        <f t="shared" si="4"/>
        <v>0</v>
      </c>
    </row>
    <row r="52" spans="1:57" hidden="1">
      <c r="A52" s="1">
        <v>46</v>
      </c>
      <c r="B52" s="2"/>
      <c r="C52" s="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9"/>
      <c r="AY52" s="10"/>
      <c r="AZ52" s="10"/>
      <c r="BA52" s="11"/>
      <c r="BB52" s="40" t="b">
        <f t="shared" si="1"/>
        <v>0</v>
      </c>
      <c r="BC52" s="47">
        <f t="shared" si="2"/>
        <v>0</v>
      </c>
      <c r="BD52" s="41">
        <f t="shared" si="3"/>
        <v>0</v>
      </c>
      <c r="BE52" s="41">
        <f t="shared" si="4"/>
        <v>0</v>
      </c>
    </row>
    <row r="53" spans="1:57" hidden="1">
      <c r="A53" s="1">
        <v>47</v>
      </c>
      <c r="B53" s="2"/>
      <c r="C53" s="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9"/>
      <c r="AY53" s="10"/>
      <c r="AZ53" s="10"/>
      <c r="BA53" s="11"/>
      <c r="BB53" s="40" t="b">
        <f t="shared" si="1"/>
        <v>0</v>
      </c>
      <c r="BC53" s="47">
        <f t="shared" si="2"/>
        <v>0</v>
      </c>
      <c r="BD53" s="41">
        <f t="shared" si="3"/>
        <v>0</v>
      </c>
      <c r="BE53" s="41">
        <f t="shared" si="4"/>
        <v>0</v>
      </c>
    </row>
    <row r="54" spans="1:57" hidden="1">
      <c r="A54" s="1">
        <v>48</v>
      </c>
      <c r="B54" s="2"/>
      <c r="C54" s="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9"/>
      <c r="AY54" s="10"/>
      <c r="AZ54" s="10"/>
      <c r="BA54" s="11"/>
      <c r="BB54" s="40" t="b">
        <f t="shared" si="1"/>
        <v>0</v>
      </c>
      <c r="BC54" s="47">
        <f t="shared" si="2"/>
        <v>0</v>
      </c>
      <c r="BD54" s="41">
        <f t="shared" si="3"/>
        <v>0</v>
      </c>
      <c r="BE54" s="41">
        <f t="shared" si="4"/>
        <v>0</v>
      </c>
    </row>
    <row r="55" spans="1:57" hidden="1">
      <c r="A55" s="1">
        <v>49</v>
      </c>
      <c r="B55" s="2"/>
      <c r="C55" s="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9"/>
      <c r="AY55" s="10"/>
      <c r="AZ55" s="10"/>
      <c r="BA55" s="11"/>
      <c r="BB55" s="40" t="b">
        <f t="shared" si="1"/>
        <v>0</v>
      </c>
      <c r="BC55" s="47">
        <f t="shared" si="2"/>
        <v>0</v>
      </c>
      <c r="BD55" s="41">
        <f t="shared" si="3"/>
        <v>0</v>
      </c>
      <c r="BE55" s="41">
        <f t="shared" si="4"/>
        <v>0</v>
      </c>
    </row>
    <row r="56" spans="1:57" hidden="1">
      <c r="A56" s="1">
        <v>50</v>
      </c>
      <c r="B56" s="2"/>
      <c r="C56" s="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9"/>
      <c r="AY56" s="10"/>
      <c r="AZ56" s="10"/>
      <c r="BA56" s="11"/>
      <c r="BB56" s="40" t="b">
        <f t="shared" si="1"/>
        <v>0</v>
      </c>
      <c r="BC56" s="47">
        <f t="shared" si="2"/>
        <v>0</v>
      </c>
      <c r="BD56" s="41">
        <f t="shared" si="3"/>
        <v>0</v>
      </c>
      <c r="BE56" s="41">
        <f t="shared" si="4"/>
        <v>0</v>
      </c>
    </row>
    <row r="57" spans="1:57" hidden="1">
      <c r="A57" s="1">
        <v>51</v>
      </c>
      <c r="B57" s="2"/>
      <c r="C57" s="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9"/>
      <c r="AY57" s="10"/>
      <c r="AZ57" s="10"/>
      <c r="BA57" s="11"/>
      <c r="BB57" s="40" t="b">
        <f t="shared" si="1"/>
        <v>0</v>
      </c>
      <c r="BC57" s="47">
        <f t="shared" si="2"/>
        <v>0</v>
      </c>
      <c r="BD57" s="41">
        <f t="shared" si="3"/>
        <v>0</v>
      </c>
      <c r="BE57" s="41">
        <f t="shared" si="4"/>
        <v>0</v>
      </c>
    </row>
    <row r="58" spans="1:57" hidden="1">
      <c r="A58" s="1">
        <v>52</v>
      </c>
      <c r="B58" s="2"/>
      <c r="C58" s="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9"/>
      <c r="AY58" s="10"/>
      <c r="AZ58" s="10"/>
      <c r="BA58" s="11"/>
      <c r="BB58" s="40" t="b">
        <f t="shared" si="1"/>
        <v>0</v>
      </c>
      <c r="BC58" s="47">
        <f t="shared" si="2"/>
        <v>0</v>
      </c>
      <c r="BD58" s="41">
        <f t="shared" si="3"/>
        <v>0</v>
      </c>
      <c r="BE58" s="41">
        <f t="shared" si="4"/>
        <v>0</v>
      </c>
    </row>
    <row r="59" spans="1:57" hidden="1">
      <c r="A59" s="1">
        <v>53</v>
      </c>
      <c r="B59" s="2"/>
      <c r="C59" s="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9"/>
      <c r="AY59" s="10"/>
      <c r="AZ59" s="10"/>
      <c r="BA59" s="11"/>
      <c r="BB59" s="40" t="b">
        <f t="shared" si="1"/>
        <v>0</v>
      </c>
      <c r="BC59" s="47">
        <f t="shared" si="2"/>
        <v>0</v>
      </c>
      <c r="BD59" s="41">
        <f t="shared" si="3"/>
        <v>0</v>
      </c>
      <c r="BE59" s="41">
        <f t="shared" si="4"/>
        <v>0</v>
      </c>
    </row>
    <row r="60" spans="1:57" hidden="1">
      <c r="A60" s="1">
        <v>54</v>
      </c>
      <c r="B60" s="2"/>
      <c r="C60" s="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9"/>
      <c r="AY60" s="10"/>
      <c r="AZ60" s="10"/>
      <c r="BA60" s="11"/>
      <c r="BB60" s="40" t="b">
        <f t="shared" si="1"/>
        <v>0</v>
      </c>
      <c r="BC60" s="47">
        <f t="shared" si="2"/>
        <v>0</v>
      </c>
      <c r="BD60" s="41">
        <f t="shared" si="3"/>
        <v>0</v>
      </c>
      <c r="BE60" s="41">
        <f t="shared" si="4"/>
        <v>0</v>
      </c>
    </row>
    <row r="61" spans="1:57" hidden="1">
      <c r="A61" s="1">
        <v>55</v>
      </c>
      <c r="B61" s="2"/>
      <c r="C61" s="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9"/>
      <c r="AY61" s="10"/>
      <c r="AZ61" s="10"/>
      <c r="BA61" s="11"/>
      <c r="BB61" s="40" t="b">
        <f t="shared" si="1"/>
        <v>0</v>
      </c>
      <c r="BC61" s="47">
        <f t="shared" si="2"/>
        <v>0</v>
      </c>
      <c r="BD61" s="41">
        <f t="shared" si="3"/>
        <v>0</v>
      </c>
      <c r="BE61" s="41">
        <f t="shared" si="4"/>
        <v>0</v>
      </c>
    </row>
    <row r="62" spans="1:57" hidden="1">
      <c r="A62" s="1">
        <v>56</v>
      </c>
      <c r="B62" s="2"/>
      <c r="C62" s="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9"/>
      <c r="AY62" s="10"/>
      <c r="AZ62" s="10"/>
      <c r="BA62" s="11"/>
      <c r="BB62" s="40" t="b">
        <f t="shared" si="1"/>
        <v>0</v>
      </c>
      <c r="BC62" s="47">
        <f t="shared" si="2"/>
        <v>0</v>
      </c>
      <c r="BD62" s="41">
        <f t="shared" si="3"/>
        <v>0</v>
      </c>
      <c r="BE62" s="41">
        <f t="shared" si="4"/>
        <v>0</v>
      </c>
    </row>
    <row r="63" spans="1:57" hidden="1">
      <c r="A63" s="1">
        <v>57</v>
      </c>
      <c r="B63" s="2"/>
      <c r="C63" s="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9"/>
      <c r="AY63" s="10"/>
      <c r="AZ63" s="10"/>
      <c r="BA63" s="11"/>
      <c r="BB63" s="40" t="b">
        <f t="shared" si="1"/>
        <v>0</v>
      </c>
      <c r="BC63" s="47">
        <f t="shared" si="2"/>
        <v>0</v>
      </c>
      <c r="BD63" s="41">
        <f t="shared" si="3"/>
        <v>0</v>
      </c>
      <c r="BE63" s="41">
        <f t="shared" si="4"/>
        <v>0</v>
      </c>
    </row>
    <row r="64" spans="1:57" hidden="1">
      <c r="A64" s="1">
        <v>58</v>
      </c>
      <c r="B64" s="2"/>
      <c r="C64" s="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9"/>
      <c r="AY64" s="10"/>
      <c r="AZ64" s="10"/>
      <c r="BA64" s="11"/>
      <c r="BB64" s="40" t="b">
        <f t="shared" si="1"/>
        <v>0</v>
      </c>
      <c r="BC64" s="47">
        <f t="shared" si="2"/>
        <v>0</v>
      </c>
      <c r="BD64" s="41">
        <f t="shared" si="3"/>
        <v>0</v>
      </c>
      <c r="BE64" s="41">
        <f t="shared" si="4"/>
        <v>0</v>
      </c>
    </row>
    <row r="65" spans="1:57" hidden="1">
      <c r="A65" s="1">
        <v>59</v>
      </c>
      <c r="B65" s="2"/>
      <c r="C65" s="3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9"/>
      <c r="AY65" s="10"/>
      <c r="AZ65" s="10"/>
      <c r="BA65" s="11"/>
      <c r="BB65" s="40" t="b">
        <f t="shared" si="1"/>
        <v>0</v>
      </c>
      <c r="BC65" s="47">
        <f t="shared" si="2"/>
        <v>0</v>
      </c>
      <c r="BD65" s="41">
        <f t="shared" si="3"/>
        <v>0</v>
      </c>
      <c r="BE65" s="41">
        <f t="shared" si="4"/>
        <v>0</v>
      </c>
    </row>
    <row r="66" spans="1:57" hidden="1">
      <c r="A66" s="1">
        <v>60</v>
      </c>
      <c r="B66" s="2"/>
      <c r="C66" s="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9"/>
      <c r="AY66" s="10"/>
      <c r="AZ66" s="10"/>
      <c r="BA66" s="11"/>
      <c r="BB66" s="40" t="b">
        <f t="shared" si="1"/>
        <v>0</v>
      </c>
      <c r="BC66" s="47">
        <f t="shared" si="2"/>
        <v>0</v>
      </c>
      <c r="BD66" s="41">
        <f t="shared" si="3"/>
        <v>0</v>
      </c>
      <c r="BE66" s="41">
        <f t="shared" si="4"/>
        <v>0</v>
      </c>
    </row>
    <row r="67" spans="1:57" hidden="1">
      <c r="A67" s="1">
        <v>61</v>
      </c>
      <c r="B67" s="2"/>
      <c r="C67" s="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9"/>
      <c r="AY67" s="10"/>
      <c r="AZ67" s="10"/>
      <c r="BA67" s="11"/>
      <c r="BB67" s="40" t="b">
        <f t="shared" si="1"/>
        <v>0</v>
      </c>
      <c r="BC67" s="47">
        <f t="shared" si="2"/>
        <v>0</v>
      </c>
      <c r="BD67" s="41">
        <f t="shared" si="3"/>
        <v>0</v>
      </c>
      <c r="BE67" s="41">
        <f t="shared" si="4"/>
        <v>0</v>
      </c>
    </row>
    <row r="68" spans="1:57" hidden="1">
      <c r="A68" s="1">
        <v>62</v>
      </c>
      <c r="B68" s="2"/>
      <c r="C68" s="3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9"/>
      <c r="AY68" s="10"/>
      <c r="AZ68" s="10"/>
      <c r="BA68" s="11"/>
      <c r="BB68" s="40" t="b">
        <f t="shared" si="1"/>
        <v>0</v>
      </c>
      <c r="BC68" s="47">
        <f t="shared" si="2"/>
        <v>0</v>
      </c>
      <c r="BD68" s="41">
        <f t="shared" si="3"/>
        <v>0</v>
      </c>
      <c r="BE68" s="41">
        <f t="shared" si="4"/>
        <v>0</v>
      </c>
    </row>
    <row r="69" spans="1:57" hidden="1">
      <c r="A69" s="1">
        <v>63</v>
      </c>
      <c r="B69" s="2"/>
      <c r="C69" s="3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9"/>
      <c r="AY69" s="10"/>
      <c r="AZ69" s="10"/>
      <c r="BA69" s="11"/>
      <c r="BB69" s="40" t="b">
        <f t="shared" si="1"/>
        <v>0</v>
      </c>
      <c r="BC69" s="47">
        <f t="shared" si="2"/>
        <v>0</v>
      </c>
      <c r="BD69" s="41">
        <f t="shared" si="3"/>
        <v>0</v>
      </c>
      <c r="BE69" s="41">
        <f t="shared" si="4"/>
        <v>0</v>
      </c>
    </row>
    <row r="70" spans="1:57" hidden="1">
      <c r="A70" s="1">
        <v>64</v>
      </c>
      <c r="B70" s="2"/>
      <c r="C70" s="3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9"/>
      <c r="AY70" s="10"/>
      <c r="AZ70" s="10"/>
      <c r="BA70" s="11"/>
      <c r="BB70" s="40" t="b">
        <f t="shared" si="1"/>
        <v>0</v>
      </c>
      <c r="BC70" s="47">
        <f t="shared" si="2"/>
        <v>0</v>
      </c>
      <c r="BD70" s="41">
        <f t="shared" si="3"/>
        <v>0</v>
      </c>
      <c r="BE70" s="41">
        <f t="shared" si="4"/>
        <v>0</v>
      </c>
    </row>
    <row r="71" spans="1:57" hidden="1">
      <c r="A71" s="1">
        <v>65</v>
      </c>
      <c r="B71" s="2"/>
      <c r="C71" s="3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9"/>
      <c r="AY71" s="10"/>
      <c r="AZ71" s="10"/>
      <c r="BA71" s="11"/>
      <c r="BB71" s="40" t="b">
        <f t="shared" si="1"/>
        <v>0</v>
      </c>
      <c r="BC71" s="47">
        <f t="shared" si="2"/>
        <v>0</v>
      </c>
      <c r="BD71" s="41">
        <f t="shared" si="3"/>
        <v>0</v>
      </c>
      <c r="BE71" s="41">
        <f t="shared" si="4"/>
        <v>0</v>
      </c>
    </row>
    <row r="72" spans="1:57" hidden="1">
      <c r="A72" s="1">
        <v>66</v>
      </c>
      <c r="B72" s="2"/>
      <c r="C72" s="3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9"/>
      <c r="AY72" s="10"/>
      <c r="AZ72" s="10"/>
      <c r="BA72" s="11"/>
      <c r="BB72" s="40" t="b">
        <f t="shared" ref="BB72:BB135" si="5">IF(SUM(D72:AW72)&gt;0,(SUM(D72:AW72)/COUNTIF(D72:AW72,"&gt;0")))</f>
        <v>0</v>
      </c>
      <c r="BC72" s="47">
        <f t="shared" ref="BC72:BC135" si="6">COUNTIF($D72:$AW72,"Отл")</f>
        <v>0</v>
      </c>
      <c r="BD72" s="41">
        <f t="shared" ref="BD72:BD135" si="7">COUNTIF($D72:$AW72,"Хор")</f>
        <v>0</v>
      </c>
      <c r="BE72" s="41">
        <f t="shared" ref="BE72:BE135" si="8">COUNTIF($D72:$AW72,"Удв")</f>
        <v>0</v>
      </c>
    </row>
    <row r="73" spans="1:57" hidden="1">
      <c r="A73" s="1">
        <v>67</v>
      </c>
      <c r="B73" s="2"/>
      <c r="C73" s="3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9"/>
      <c r="AY73" s="10"/>
      <c r="AZ73" s="10"/>
      <c r="BA73" s="11"/>
      <c r="BB73" s="40" t="b">
        <f t="shared" si="5"/>
        <v>0</v>
      </c>
      <c r="BC73" s="47">
        <f t="shared" si="6"/>
        <v>0</v>
      </c>
      <c r="BD73" s="41">
        <f t="shared" si="7"/>
        <v>0</v>
      </c>
      <c r="BE73" s="41">
        <f t="shared" si="8"/>
        <v>0</v>
      </c>
    </row>
    <row r="74" spans="1:57" hidden="1">
      <c r="A74" s="1">
        <v>68</v>
      </c>
      <c r="B74" s="2"/>
      <c r="C74" s="3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9"/>
      <c r="AY74" s="10"/>
      <c r="AZ74" s="10"/>
      <c r="BA74" s="11"/>
      <c r="BB74" s="40" t="b">
        <f t="shared" si="5"/>
        <v>0</v>
      </c>
      <c r="BC74" s="47">
        <f t="shared" si="6"/>
        <v>0</v>
      </c>
      <c r="BD74" s="41">
        <f t="shared" si="7"/>
        <v>0</v>
      </c>
      <c r="BE74" s="41">
        <f t="shared" si="8"/>
        <v>0</v>
      </c>
    </row>
    <row r="75" spans="1:57" hidden="1">
      <c r="A75" s="1">
        <v>69</v>
      </c>
      <c r="B75" s="2"/>
      <c r="C75" s="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9"/>
      <c r="AY75" s="10"/>
      <c r="AZ75" s="10"/>
      <c r="BA75" s="11"/>
      <c r="BB75" s="40" t="b">
        <f t="shared" si="5"/>
        <v>0</v>
      </c>
      <c r="BC75" s="47">
        <f t="shared" si="6"/>
        <v>0</v>
      </c>
      <c r="BD75" s="41">
        <f t="shared" si="7"/>
        <v>0</v>
      </c>
      <c r="BE75" s="41">
        <f t="shared" si="8"/>
        <v>0</v>
      </c>
    </row>
    <row r="76" spans="1:57" hidden="1">
      <c r="A76" s="1">
        <v>70</v>
      </c>
      <c r="B76" s="2"/>
      <c r="C76" s="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9"/>
      <c r="AY76" s="10"/>
      <c r="AZ76" s="10"/>
      <c r="BA76" s="11"/>
      <c r="BB76" s="40" t="b">
        <f t="shared" si="5"/>
        <v>0</v>
      </c>
      <c r="BC76" s="47">
        <f t="shared" si="6"/>
        <v>0</v>
      </c>
      <c r="BD76" s="41">
        <f t="shared" si="7"/>
        <v>0</v>
      </c>
      <c r="BE76" s="41">
        <f t="shared" si="8"/>
        <v>0</v>
      </c>
    </row>
    <row r="77" spans="1:57" hidden="1">
      <c r="A77" s="1">
        <v>71</v>
      </c>
      <c r="B77" s="2"/>
      <c r="C77" s="3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9"/>
      <c r="AY77" s="10"/>
      <c r="AZ77" s="10"/>
      <c r="BA77" s="11"/>
      <c r="BB77" s="40" t="b">
        <f t="shared" si="5"/>
        <v>0</v>
      </c>
      <c r="BC77" s="47">
        <f t="shared" si="6"/>
        <v>0</v>
      </c>
      <c r="BD77" s="41">
        <f t="shared" si="7"/>
        <v>0</v>
      </c>
      <c r="BE77" s="41">
        <f t="shared" si="8"/>
        <v>0</v>
      </c>
    </row>
    <row r="78" spans="1:57" hidden="1">
      <c r="A78" s="1">
        <v>72</v>
      </c>
      <c r="B78" s="2"/>
      <c r="C78" s="3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9"/>
      <c r="AY78" s="10"/>
      <c r="AZ78" s="10"/>
      <c r="BA78" s="11"/>
      <c r="BB78" s="40" t="b">
        <f t="shared" si="5"/>
        <v>0</v>
      </c>
      <c r="BC78" s="47">
        <f t="shared" si="6"/>
        <v>0</v>
      </c>
      <c r="BD78" s="41">
        <f t="shared" si="7"/>
        <v>0</v>
      </c>
      <c r="BE78" s="41">
        <f t="shared" si="8"/>
        <v>0</v>
      </c>
    </row>
    <row r="79" spans="1:57" hidden="1">
      <c r="A79" s="1">
        <v>73</v>
      </c>
      <c r="B79" s="2"/>
      <c r="C79" s="3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9"/>
      <c r="AY79" s="10"/>
      <c r="AZ79" s="10"/>
      <c r="BA79" s="11"/>
      <c r="BB79" s="40" t="b">
        <f t="shared" si="5"/>
        <v>0</v>
      </c>
      <c r="BC79" s="47">
        <f t="shared" si="6"/>
        <v>0</v>
      </c>
      <c r="BD79" s="41">
        <f t="shared" si="7"/>
        <v>0</v>
      </c>
      <c r="BE79" s="41">
        <f t="shared" si="8"/>
        <v>0</v>
      </c>
    </row>
    <row r="80" spans="1:57" hidden="1">
      <c r="A80" s="1">
        <v>74</v>
      </c>
      <c r="B80" s="2"/>
      <c r="C80" s="3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9"/>
      <c r="AY80" s="10"/>
      <c r="AZ80" s="10"/>
      <c r="BA80" s="11"/>
      <c r="BB80" s="40" t="b">
        <f t="shared" si="5"/>
        <v>0</v>
      </c>
      <c r="BC80" s="47">
        <f t="shared" si="6"/>
        <v>0</v>
      </c>
      <c r="BD80" s="41">
        <f t="shared" si="7"/>
        <v>0</v>
      </c>
      <c r="BE80" s="41">
        <f t="shared" si="8"/>
        <v>0</v>
      </c>
    </row>
    <row r="81" spans="1:57" hidden="1">
      <c r="A81" s="1">
        <v>75</v>
      </c>
      <c r="B81" s="2"/>
      <c r="C81" s="3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9"/>
      <c r="AY81" s="10"/>
      <c r="AZ81" s="10"/>
      <c r="BA81" s="11"/>
      <c r="BB81" s="40" t="b">
        <f t="shared" si="5"/>
        <v>0</v>
      </c>
      <c r="BC81" s="47">
        <f t="shared" si="6"/>
        <v>0</v>
      </c>
      <c r="BD81" s="41">
        <f t="shared" si="7"/>
        <v>0</v>
      </c>
      <c r="BE81" s="41">
        <f t="shared" si="8"/>
        <v>0</v>
      </c>
    </row>
    <row r="82" spans="1:57" hidden="1">
      <c r="A82" s="1">
        <v>76</v>
      </c>
      <c r="B82" s="2"/>
      <c r="C82" s="3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9"/>
      <c r="AY82" s="10"/>
      <c r="AZ82" s="10"/>
      <c r="BA82" s="11"/>
      <c r="BB82" s="40" t="b">
        <f t="shared" si="5"/>
        <v>0</v>
      </c>
      <c r="BC82" s="47">
        <f t="shared" si="6"/>
        <v>0</v>
      </c>
      <c r="BD82" s="41">
        <f t="shared" si="7"/>
        <v>0</v>
      </c>
      <c r="BE82" s="41">
        <f t="shared" si="8"/>
        <v>0</v>
      </c>
    </row>
    <row r="83" spans="1:57" hidden="1">
      <c r="A83" s="1">
        <v>77</v>
      </c>
      <c r="B83" s="2"/>
      <c r="C83" s="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9"/>
      <c r="AY83" s="10"/>
      <c r="AZ83" s="10"/>
      <c r="BA83" s="11"/>
      <c r="BB83" s="40" t="b">
        <f t="shared" si="5"/>
        <v>0</v>
      </c>
      <c r="BC83" s="47">
        <f t="shared" si="6"/>
        <v>0</v>
      </c>
      <c r="BD83" s="41">
        <f t="shared" si="7"/>
        <v>0</v>
      </c>
      <c r="BE83" s="41">
        <f t="shared" si="8"/>
        <v>0</v>
      </c>
    </row>
    <row r="84" spans="1:57" hidden="1">
      <c r="A84" s="1">
        <v>78</v>
      </c>
      <c r="B84" s="2"/>
      <c r="C84" s="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9"/>
      <c r="AY84" s="10"/>
      <c r="AZ84" s="10"/>
      <c r="BA84" s="11"/>
      <c r="BB84" s="40" t="b">
        <f t="shared" si="5"/>
        <v>0</v>
      </c>
      <c r="BC84" s="47">
        <f t="shared" si="6"/>
        <v>0</v>
      </c>
      <c r="BD84" s="41">
        <f t="shared" si="7"/>
        <v>0</v>
      </c>
      <c r="BE84" s="41">
        <f t="shared" si="8"/>
        <v>0</v>
      </c>
    </row>
    <row r="85" spans="1:57" hidden="1">
      <c r="A85" s="1">
        <v>79</v>
      </c>
      <c r="B85" s="2"/>
      <c r="C85" s="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9"/>
      <c r="AY85" s="10"/>
      <c r="AZ85" s="10"/>
      <c r="BA85" s="11"/>
      <c r="BB85" s="40" t="b">
        <f t="shared" si="5"/>
        <v>0</v>
      </c>
      <c r="BC85" s="47">
        <f t="shared" si="6"/>
        <v>0</v>
      </c>
      <c r="BD85" s="41">
        <f t="shared" si="7"/>
        <v>0</v>
      </c>
      <c r="BE85" s="41">
        <f t="shared" si="8"/>
        <v>0</v>
      </c>
    </row>
    <row r="86" spans="1:57" hidden="1">
      <c r="A86" s="1">
        <v>80</v>
      </c>
      <c r="B86" s="2"/>
      <c r="C86" s="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9"/>
      <c r="AY86" s="10"/>
      <c r="AZ86" s="10"/>
      <c r="BA86" s="11"/>
      <c r="BB86" s="40" t="b">
        <f t="shared" si="5"/>
        <v>0</v>
      </c>
      <c r="BC86" s="47">
        <f t="shared" si="6"/>
        <v>0</v>
      </c>
      <c r="BD86" s="41">
        <f t="shared" si="7"/>
        <v>0</v>
      </c>
      <c r="BE86" s="41">
        <f t="shared" si="8"/>
        <v>0</v>
      </c>
    </row>
    <row r="87" spans="1:57" hidden="1">
      <c r="A87" s="1">
        <v>81</v>
      </c>
      <c r="B87" s="2"/>
      <c r="C87" s="3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9"/>
      <c r="AY87" s="10"/>
      <c r="AZ87" s="10"/>
      <c r="BA87" s="11"/>
      <c r="BB87" s="40" t="b">
        <f t="shared" si="5"/>
        <v>0</v>
      </c>
      <c r="BC87" s="47">
        <f t="shared" si="6"/>
        <v>0</v>
      </c>
      <c r="BD87" s="41">
        <f t="shared" si="7"/>
        <v>0</v>
      </c>
      <c r="BE87" s="41">
        <f t="shared" si="8"/>
        <v>0</v>
      </c>
    </row>
    <row r="88" spans="1:57" hidden="1">
      <c r="A88" s="1">
        <v>82</v>
      </c>
      <c r="B88" s="2"/>
      <c r="C88" s="3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9"/>
      <c r="AY88" s="10"/>
      <c r="AZ88" s="10"/>
      <c r="BA88" s="11"/>
      <c r="BB88" s="40" t="b">
        <f t="shared" si="5"/>
        <v>0</v>
      </c>
      <c r="BC88" s="47">
        <f t="shared" si="6"/>
        <v>0</v>
      </c>
      <c r="BD88" s="41">
        <f t="shared" si="7"/>
        <v>0</v>
      </c>
      <c r="BE88" s="41">
        <f t="shared" si="8"/>
        <v>0</v>
      </c>
    </row>
    <row r="89" spans="1:57" hidden="1">
      <c r="A89" s="1">
        <v>83</v>
      </c>
      <c r="B89" s="2"/>
      <c r="C89" s="3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9"/>
      <c r="AY89" s="10"/>
      <c r="AZ89" s="10"/>
      <c r="BA89" s="11"/>
      <c r="BB89" s="40" t="b">
        <f t="shared" si="5"/>
        <v>0</v>
      </c>
      <c r="BC89" s="47">
        <f t="shared" si="6"/>
        <v>0</v>
      </c>
      <c r="BD89" s="41">
        <f t="shared" si="7"/>
        <v>0</v>
      </c>
      <c r="BE89" s="41">
        <f t="shared" si="8"/>
        <v>0</v>
      </c>
    </row>
    <row r="90" spans="1:57" hidden="1">
      <c r="A90" s="1">
        <v>84</v>
      </c>
      <c r="B90" s="2"/>
      <c r="C90" s="3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9"/>
      <c r="AY90" s="10"/>
      <c r="AZ90" s="10"/>
      <c r="BA90" s="11"/>
      <c r="BB90" s="40" t="b">
        <f t="shared" si="5"/>
        <v>0</v>
      </c>
      <c r="BC90" s="47">
        <f t="shared" si="6"/>
        <v>0</v>
      </c>
      <c r="BD90" s="41">
        <f t="shared" si="7"/>
        <v>0</v>
      </c>
      <c r="BE90" s="41">
        <f t="shared" si="8"/>
        <v>0</v>
      </c>
    </row>
    <row r="91" spans="1:57" hidden="1">
      <c r="A91" s="1">
        <v>85</v>
      </c>
      <c r="B91" s="2"/>
      <c r="C91" s="3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9"/>
      <c r="AY91" s="10"/>
      <c r="AZ91" s="10"/>
      <c r="BA91" s="11"/>
      <c r="BB91" s="40" t="b">
        <f t="shared" si="5"/>
        <v>0</v>
      </c>
      <c r="BC91" s="47">
        <f t="shared" si="6"/>
        <v>0</v>
      </c>
      <c r="BD91" s="41">
        <f t="shared" si="7"/>
        <v>0</v>
      </c>
      <c r="BE91" s="41">
        <f t="shared" si="8"/>
        <v>0</v>
      </c>
    </row>
    <row r="92" spans="1:57" hidden="1">
      <c r="A92" s="1">
        <v>86</v>
      </c>
      <c r="B92" s="2"/>
      <c r="C92" s="3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9"/>
      <c r="AY92" s="10"/>
      <c r="AZ92" s="10"/>
      <c r="BA92" s="11"/>
      <c r="BB92" s="40" t="b">
        <f t="shared" si="5"/>
        <v>0</v>
      </c>
      <c r="BC92" s="47">
        <f t="shared" si="6"/>
        <v>0</v>
      </c>
      <c r="BD92" s="41">
        <f t="shared" si="7"/>
        <v>0</v>
      </c>
      <c r="BE92" s="41">
        <f t="shared" si="8"/>
        <v>0</v>
      </c>
    </row>
    <row r="93" spans="1:57" hidden="1">
      <c r="A93" s="1">
        <v>87</v>
      </c>
      <c r="B93" s="2"/>
      <c r="C93" s="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9"/>
      <c r="AY93" s="10"/>
      <c r="AZ93" s="10"/>
      <c r="BA93" s="11"/>
      <c r="BB93" s="40" t="b">
        <f t="shared" si="5"/>
        <v>0</v>
      </c>
      <c r="BC93" s="47">
        <f t="shared" si="6"/>
        <v>0</v>
      </c>
      <c r="BD93" s="41">
        <f t="shared" si="7"/>
        <v>0</v>
      </c>
      <c r="BE93" s="41">
        <f t="shared" si="8"/>
        <v>0</v>
      </c>
    </row>
    <row r="94" spans="1:57" hidden="1">
      <c r="A94" s="1">
        <v>88</v>
      </c>
      <c r="B94" s="2"/>
      <c r="C94" s="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9"/>
      <c r="AY94" s="10"/>
      <c r="AZ94" s="10"/>
      <c r="BA94" s="11"/>
      <c r="BB94" s="40" t="b">
        <f t="shared" si="5"/>
        <v>0</v>
      </c>
      <c r="BC94" s="47">
        <f t="shared" si="6"/>
        <v>0</v>
      </c>
      <c r="BD94" s="41">
        <f t="shared" si="7"/>
        <v>0</v>
      </c>
      <c r="BE94" s="41">
        <f t="shared" si="8"/>
        <v>0</v>
      </c>
    </row>
    <row r="95" spans="1:57" hidden="1">
      <c r="A95" s="1">
        <v>89</v>
      </c>
      <c r="B95" s="2"/>
      <c r="C95" s="3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9"/>
      <c r="AY95" s="10"/>
      <c r="AZ95" s="10"/>
      <c r="BA95" s="11"/>
      <c r="BB95" s="40" t="b">
        <f t="shared" si="5"/>
        <v>0</v>
      </c>
      <c r="BC95" s="47">
        <f t="shared" si="6"/>
        <v>0</v>
      </c>
      <c r="BD95" s="41">
        <f t="shared" si="7"/>
        <v>0</v>
      </c>
      <c r="BE95" s="41">
        <f t="shared" si="8"/>
        <v>0</v>
      </c>
    </row>
    <row r="96" spans="1:57" hidden="1">
      <c r="A96" s="1">
        <v>90</v>
      </c>
      <c r="B96" s="2"/>
      <c r="C96" s="3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9"/>
      <c r="AY96" s="10"/>
      <c r="AZ96" s="10"/>
      <c r="BA96" s="11"/>
      <c r="BB96" s="40" t="b">
        <f t="shared" si="5"/>
        <v>0</v>
      </c>
      <c r="BC96" s="47">
        <f t="shared" si="6"/>
        <v>0</v>
      </c>
      <c r="BD96" s="41">
        <f t="shared" si="7"/>
        <v>0</v>
      </c>
      <c r="BE96" s="41">
        <f t="shared" si="8"/>
        <v>0</v>
      </c>
    </row>
    <row r="97" spans="1:57" hidden="1">
      <c r="A97" s="1">
        <v>91</v>
      </c>
      <c r="B97" s="2"/>
      <c r="C97" s="3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9"/>
      <c r="AY97" s="10"/>
      <c r="AZ97" s="10"/>
      <c r="BA97" s="11"/>
      <c r="BB97" s="40" t="b">
        <f t="shared" si="5"/>
        <v>0</v>
      </c>
      <c r="BC97" s="47">
        <f t="shared" si="6"/>
        <v>0</v>
      </c>
      <c r="BD97" s="41">
        <f t="shared" si="7"/>
        <v>0</v>
      </c>
      <c r="BE97" s="41">
        <f t="shared" si="8"/>
        <v>0</v>
      </c>
    </row>
    <row r="98" spans="1:57" hidden="1">
      <c r="A98" s="1">
        <v>92</v>
      </c>
      <c r="B98" s="2"/>
      <c r="C98" s="3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9"/>
      <c r="AY98" s="10"/>
      <c r="AZ98" s="10"/>
      <c r="BA98" s="11"/>
      <c r="BB98" s="40" t="b">
        <f t="shared" si="5"/>
        <v>0</v>
      </c>
      <c r="BC98" s="47">
        <f t="shared" si="6"/>
        <v>0</v>
      </c>
      <c r="BD98" s="41">
        <f t="shared" si="7"/>
        <v>0</v>
      </c>
      <c r="BE98" s="41">
        <f t="shared" si="8"/>
        <v>0</v>
      </c>
    </row>
    <row r="99" spans="1:57" hidden="1">
      <c r="A99" s="1">
        <v>93</v>
      </c>
      <c r="B99" s="2"/>
      <c r="C99" s="3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9"/>
      <c r="AY99" s="10"/>
      <c r="AZ99" s="10"/>
      <c r="BA99" s="11"/>
      <c r="BB99" s="40" t="b">
        <f t="shared" si="5"/>
        <v>0</v>
      </c>
      <c r="BC99" s="47">
        <f t="shared" si="6"/>
        <v>0</v>
      </c>
      <c r="BD99" s="41">
        <f t="shared" si="7"/>
        <v>0</v>
      </c>
      <c r="BE99" s="41">
        <f t="shared" si="8"/>
        <v>0</v>
      </c>
    </row>
    <row r="100" spans="1:57" hidden="1">
      <c r="A100" s="1">
        <v>94</v>
      </c>
      <c r="B100" s="2"/>
      <c r="C100" s="3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9"/>
      <c r="AY100" s="10"/>
      <c r="AZ100" s="10"/>
      <c r="BA100" s="11"/>
      <c r="BB100" s="40" t="b">
        <f t="shared" si="5"/>
        <v>0</v>
      </c>
      <c r="BC100" s="47">
        <f t="shared" si="6"/>
        <v>0</v>
      </c>
      <c r="BD100" s="41">
        <f t="shared" si="7"/>
        <v>0</v>
      </c>
      <c r="BE100" s="41">
        <f t="shared" si="8"/>
        <v>0</v>
      </c>
    </row>
    <row r="101" spans="1:57" hidden="1">
      <c r="A101" s="1">
        <v>95</v>
      </c>
      <c r="B101" s="2"/>
      <c r="C101" s="3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9"/>
      <c r="AY101" s="10"/>
      <c r="AZ101" s="10"/>
      <c r="BA101" s="11"/>
      <c r="BB101" s="40" t="b">
        <f t="shared" si="5"/>
        <v>0</v>
      </c>
      <c r="BC101" s="47">
        <f t="shared" si="6"/>
        <v>0</v>
      </c>
      <c r="BD101" s="41">
        <f t="shared" si="7"/>
        <v>0</v>
      </c>
      <c r="BE101" s="41">
        <f t="shared" si="8"/>
        <v>0</v>
      </c>
    </row>
    <row r="102" spans="1:57" hidden="1">
      <c r="A102" s="1">
        <v>96</v>
      </c>
      <c r="B102" s="2"/>
      <c r="C102" s="3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9"/>
      <c r="AY102" s="10"/>
      <c r="AZ102" s="10"/>
      <c r="BA102" s="11"/>
      <c r="BB102" s="40" t="b">
        <f t="shared" si="5"/>
        <v>0</v>
      </c>
      <c r="BC102" s="47">
        <f t="shared" si="6"/>
        <v>0</v>
      </c>
      <c r="BD102" s="41">
        <f t="shared" si="7"/>
        <v>0</v>
      </c>
      <c r="BE102" s="41">
        <f t="shared" si="8"/>
        <v>0</v>
      </c>
    </row>
    <row r="103" spans="1:57" hidden="1">
      <c r="A103" s="1">
        <v>97</v>
      </c>
      <c r="B103" s="2"/>
      <c r="C103" s="3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12"/>
      <c r="AV103" s="8"/>
      <c r="AW103" s="8"/>
      <c r="AX103" s="9"/>
      <c r="AY103" s="10"/>
      <c r="AZ103" s="10"/>
      <c r="BA103" s="11"/>
      <c r="BB103" s="40" t="b">
        <f t="shared" si="5"/>
        <v>0</v>
      </c>
      <c r="BC103" s="47">
        <f t="shared" si="6"/>
        <v>0</v>
      </c>
      <c r="BD103" s="41">
        <f t="shared" si="7"/>
        <v>0</v>
      </c>
      <c r="BE103" s="41">
        <f t="shared" si="8"/>
        <v>0</v>
      </c>
    </row>
    <row r="104" spans="1:57" hidden="1">
      <c r="A104" s="1">
        <v>98</v>
      </c>
      <c r="B104" s="2"/>
      <c r="C104" s="3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9"/>
      <c r="AY104" s="10"/>
      <c r="AZ104" s="10"/>
      <c r="BA104" s="11"/>
      <c r="BB104" s="40" t="b">
        <f t="shared" si="5"/>
        <v>0</v>
      </c>
      <c r="BC104" s="47">
        <f t="shared" si="6"/>
        <v>0</v>
      </c>
      <c r="BD104" s="41">
        <f t="shared" si="7"/>
        <v>0</v>
      </c>
      <c r="BE104" s="41">
        <f t="shared" si="8"/>
        <v>0</v>
      </c>
    </row>
    <row r="105" spans="1:57" hidden="1">
      <c r="A105" s="1">
        <v>99</v>
      </c>
      <c r="B105" s="2"/>
      <c r="C105" s="3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9"/>
      <c r="AY105" s="10"/>
      <c r="AZ105" s="10"/>
      <c r="BA105" s="11"/>
      <c r="BB105" s="40" t="b">
        <f t="shared" si="5"/>
        <v>0</v>
      </c>
      <c r="BC105" s="47">
        <f t="shared" si="6"/>
        <v>0</v>
      </c>
      <c r="BD105" s="41">
        <f t="shared" si="7"/>
        <v>0</v>
      </c>
      <c r="BE105" s="41">
        <f t="shared" si="8"/>
        <v>0</v>
      </c>
    </row>
    <row r="106" spans="1:57" hidden="1">
      <c r="A106" s="1">
        <v>100</v>
      </c>
      <c r="B106" s="2"/>
      <c r="C106" s="3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9"/>
      <c r="AY106" s="10"/>
      <c r="AZ106" s="10"/>
      <c r="BA106" s="11"/>
      <c r="BB106" s="40" t="b">
        <f t="shared" si="5"/>
        <v>0</v>
      </c>
      <c r="BC106" s="47">
        <f t="shared" si="6"/>
        <v>0</v>
      </c>
      <c r="BD106" s="41">
        <f t="shared" si="7"/>
        <v>0</v>
      </c>
      <c r="BE106" s="41">
        <f t="shared" si="8"/>
        <v>0</v>
      </c>
    </row>
    <row r="107" spans="1:57" hidden="1">
      <c r="A107" s="1">
        <v>101</v>
      </c>
      <c r="B107" s="2"/>
      <c r="C107" s="3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9"/>
      <c r="AY107" s="10"/>
      <c r="AZ107" s="10"/>
      <c r="BA107" s="11"/>
      <c r="BB107" s="40" t="b">
        <f t="shared" si="5"/>
        <v>0</v>
      </c>
      <c r="BC107" s="47">
        <f t="shared" si="6"/>
        <v>0</v>
      </c>
      <c r="BD107" s="41">
        <f t="shared" si="7"/>
        <v>0</v>
      </c>
      <c r="BE107" s="41">
        <f t="shared" si="8"/>
        <v>0</v>
      </c>
    </row>
    <row r="108" spans="1:57" hidden="1">
      <c r="A108" s="1">
        <v>102</v>
      </c>
      <c r="B108" s="2"/>
      <c r="C108" s="3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9"/>
      <c r="AY108" s="10"/>
      <c r="AZ108" s="10"/>
      <c r="BA108" s="11"/>
      <c r="BB108" s="40" t="b">
        <f t="shared" si="5"/>
        <v>0</v>
      </c>
      <c r="BC108" s="47">
        <f t="shared" si="6"/>
        <v>0</v>
      </c>
      <c r="BD108" s="41">
        <f t="shared" si="7"/>
        <v>0</v>
      </c>
      <c r="BE108" s="41">
        <f t="shared" si="8"/>
        <v>0</v>
      </c>
    </row>
    <row r="109" spans="1:57" hidden="1">
      <c r="A109" s="1">
        <v>103</v>
      </c>
      <c r="B109" s="2"/>
      <c r="C109" s="3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9"/>
      <c r="AY109" s="10"/>
      <c r="AZ109" s="10"/>
      <c r="BA109" s="11"/>
      <c r="BB109" s="40" t="b">
        <f t="shared" si="5"/>
        <v>0</v>
      </c>
      <c r="BC109" s="47">
        <f t="shared" si="6"/>
        <v>0</v>
      </c>
      <c r="BD109" s="41">
        <f t="shared" si="7"/>
        <v>0</v>
      </c>
      <c r="BE109" s="41">
        <f t="shared" si="8"/>
        <v>0</v>
      </c>
    </row>
    <row r="110" spans="1:57" hidden="1">
      <c r="A110" s="1">
        <v>104</v>
      </c>
      <c r="B110" s="2"/>
      <c r="C110" s="3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9"/>
      <c r="AY110" s="10"/>
      <c r="AZ110" s="10"/>
      <c r="BA110" s="11"/>
      <c r="BB110" s="40" t="b">
        <f t="shared" si="5"/>
        <v>0</v>
      </c>
      <c r="BC110" s="47">
        <f t="shared" si="6"/>
        <v>0</v>
      </c>
      <c r="BD110" s="41">
        <f t="shared" si="7"/>
        <v>0</v>
      </c>
      <c r="BE110" s="41">
        <f t="shared" si="8"/>
        <v>0</v>
      </c>
    </row>
    <row r="111" spans="1:57" hidden="1">
      <c r="A111" s="1">
        <v>105</v>
      </c>
      <c r="B111" s="2"/>
      <c r="C111" s="3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9"/>
      <c r="AY111" s="10"/>
      <c r="AZ111" s="10"/>
      <c r="BA111" s="11"/>
      <c r="BB111" s="40" t="b">
        <f t="shared" si="5"/>
        <v>0</v>
      </c>
      <c r="BC111" s="47">
        <f t="shared" si="6"/>
        <v>0</v>
      </c>
      <c r="BD111" s="41">
        <f t="shared" si="7"/>
        <v>0</v>
      </c>
      <c r="BE111" s="41">
        <f t="shared" si="8"/>
        <v>0</v>
      </c>
    </row>
    <row r="112" spans="1:57" hidden="1">
      <c r="A112" s="1">
        <v>106</v>
      </c>
      <c r="B112" s="2"/>
      <c r="C112" s="3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9"/>
      <c r="AY112" s="10"/>
      <c r="AZ112" s="10"/>
      <c r="BA112" s="11"/>
      <c r="BB112" s="40" t="b">
        <f t="shared" si="5"/>
        <v>0</v>
      </c>
      <c r="BC112" s="47">
        <f t="shared" si="6"/>
        <v>0</v>
      </c>
      <c r="BD112" s="41">
        <f t="shared" si="7"/>
        <v>0</v>
      </c>
      <c r="BE112" s="41">
        <f t="shared" si="8"/>
        <v>0</v>
      </c>
    </row>
    <row r="113" spans="1:57" hidden="1">
      <c r="A113" s="1">
        <v>107</v>
      </c>
      <c r="B113" s="2"/>
      <c r="C113" s="3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9"/>
      <c r="AY113" s="10"/>
      <c r="AZ113" s="10"/>
      <c r="BA113" s="11"/>
      <c r="BB113" s="40" t="b">
        <f t="shared" si="5"/>
        <v>0</v>
      </c>
      <c r="BC113" s="47">
        <f t="shared" si="6"/>
        <v>0</v>
      </c>
      <c r="BD113" s="41">
        <f t="shared" si="7"/>
        <v>0</v>
      </c>
      <c r="BE113" s="41">
        <f t="shared" si="8"/>
        <v>0</v>
      </c>
    </row>
    <row r="114" spans="1:57" hidden="1">
      <c r="A114" s="1">
        <v>108</v>
      </c>
      <c r="B114" s="2"/>
      <c r="C114" s="3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9"/>
      <c r="AY114" s="10"/>
      <c r="AZ114" s="10"/>
      <c r="BA114" s="11"/>
      <c r="BB114" s="40" t="b">
        <f t="shared" si="5"/>
        <v>0</v>
      </c>
      <c r="BC114" s="47">
        <f t="shared" si="6"/>
        <v>0</v>
      </c>
      <c r="BD114" s="41">
        <f t="shared" si="7"/>
        <v>0</v>
      </c>
      <c r="BE114" s="41">
        <f t="shared" si="8"/>
        <v>0</v>
      </c>
    </row>
    <row r="115" spans="1:57" hidden="1">
      <c r="A115" s="1">
        <v>109</v>
      </c>
      <c r="B115" s="2"/>
      <c r="C115" s="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9"/>
      <c r="AY115" s="10"/>
      <c r="AZ115" s="10"/>
      <c r="BA115" s="11"/>
      <c r="BB115" s="40" t="b">
        <f t="shared" si="5"/>
        <v>0</v>
      </c>
      <c r="BC115" s="47">
        <f t="shared" si="6"/>
        <v>0</v>
      </c>
      <c r="BD115" s="41">
        <f t="shared" si="7"/>
        <v>0</v>
      </c>
      <c r="BE115" s="41">
        <f t="shared" si="8"/>
        <v>0</v>
      </c>
    </row>
    <row r="116" spans="1:57" hidden="1">
      <c r="A116" s="1">
        <v>110</v>
      </c>
      <c r="B116" s="2"/>
      <c r="C116" s="3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9"/>
      <c r="AY116" s="10"/>
      <c r="AZ116" s="10"/>
      <c r="BA116" s="11"/>
      <c r="BB116" s="40" t="b">
        <f t="shared" si="5"/>
        <v>0</v>
      </c>
      <c r="BC116" s="47">
        <f t="shared" si="6"/>
        <v>0</v>
      </c>
      <c r="BD116" s="41">
        <f t="shared" si="7"/>
        <v>0</v>
      </c>
      <c r="BE116" s="41">
        <f t="shared" si="8"/>
        <v>0</v>
      </c>
    </row>
    <row r="117" spans="1:57" hidden="1">
      <c r="A117" s="1">
        <v>111</v>
      </c>
      <c r="B117" s="2"/>
      <c r="C117" s="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9"/>
      <c r="AY117" s="10"/>
      <c r="AZ117" s="10"/>
      <c r="BA117" s="11"/>
      <c r="BB117" s="40" t="b">
        <f t="shared" si="5"/>
        <v>0</v>
      </c>
      <c r="BC117" s="47">
        <f t="shared" si="6"/>
        <v>0</v>
      </c>
      <c r="BD117" s="41">
        <f t="shared" si="7"/>
        <v>0</v>
      </c>
      <c r="BE117" s="41">
        <f t="shared" si="8"/>
        <v>0</v>
      </c>
    </row>
    <row r="118" spans="1:57" hidden="1">
      <c r="A118" s="1">
        <v>112</v>
      </c>
      <c r="B118" s="2"/>
      <c r="C118" s="3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9"/>
      <c r="AY118" s="10"/>
      <c r="AZ118" s="10"/>
      <c r="BA118" s="11"/>
      <c r="BB118" s="40" t="b">
        <f t="shared" si="5"/>
        <v>0</v>
      </c>
      <c r="BC118" s="47">
        <f t="shared" si="6"/>
        <v>0</v>
      </c>
      <c r="BD118" s="41">
        <f t="shared" si="7"/>
        <v>0</v>
      </c>
      <c r="BE118" s="41">
        <f t="shared" si="8"/>
        <v>0</v>
      </c>
    </row>
    <row r="119" spans="1:57" hidden="1">
      <c r="A119" s="1">
        <v>113</v>
      </c>
      <c r="B119" s="2"/>
      <c r="C119" s="3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9"/>
      <c r="AY119" s="10"/>
      <c r="AZ119" s="10"/>
      <c r="BA119" s="11"/>
      <c r="BB119" s="40" t="b">
        <f t="shared" si="5"/>
        <v>0</v>
      </c>
      <c r="BC119" s="47">
        <f t="shared" si="6"/>
        <v>0</v>
      </c>
      <c r="BD119" s="41">
        <f t="shared" si="7"/>
        <v>0</v>
      </c>
      <c r="BE119" s="41">
        <f t="shared" si="8"/>
        <v>0</v>
      </c>
    </row>
    <row r="120" spans="1:57" hidden="1">
      <c r="A120" s="1">
        <v>114</v>
      </c>
      <c r="B120" s="2"/>
      <c r="C120" s="3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9"/>
      <c r="AY120" s="10"/>
      <c r="AZ120" s="10"/>
      <c r="BA120" s="11"/>
      <c r="BB120" s="40" t="b">
        <f t="shared" si="5"/>
        <v>0</v>
      </c>
      <c r="BC120" s="47">
        <f t="shared" si="6"/>
        <v>0</v>
      </c>
      <c r="BD120" s="41">
        <f t="shared" si="7"/>
        <v>0</v>
      </c>
      <c r="BE120" s="41">
        <f t="shared" si="8"/>
        <v>0</v>
      </c>
    </row>
    <row r="121" spans="1:57" hidden="1">
      <c r="A121" s="1">
        <v>115</v>
      </c>
      <c r="B121" s="2"/>
      <c r="C121" s="3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9"/>
      <c r="AY121" s="10"/>
      <c r="AZ121" s="10"/>
      <c r="BA121" s="11"/>
      <c r="BB121" s="40" t="b">
        <f t="shared" si="5"/>
        <v>0</v>
      </c>
      <c r="BC121" s="47">
        <f t="shared" si="6"/>
        <v>0</v>
      </c>
      <c r="BD121" s="41">
        <f t="shared" si="7"/>
        <v>0</v>
      </c>
      <c r="BE121" s="41">
        <f t="shared" si="8"/>
        <v>0</v>
      </c>
    </row>
    <row r="122" spans="1:57" hidden="1">
      <c r="A122" s="1">
        <v>116</v>
      </c>
      <c r="B122" s="2"/>
      <c r="C122" s="3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9"/>
      <c r="AY122" s="10"/>
      <c r="AZ122" s="10"/>
      <c r="BA122" s="11"/>
      <c r="BB122" s="40" t="b">
        <f t="shared" si="5"/>
        <v>0</v>
      </c>
      <c r="BC122" s="47">
        <f t="shared" si="6"/>
        <v>0</v>
      </c>
      <c r="BD122" s="41">
        <f t="shared" si="7"/>
        <v>0</v>
      </c>
      <c r="BE122" s="41">
        <f t="shared" si="8"/>
        <v>0</v>
      </c>
    </row>
    <row r="123" spans="1:57" hidden="1">
      <c r="A123" s="1">
        <v>117</v>
      </c>
      <c r="B123" s="2"/>
      <c r="C123" s="3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9"/>
      <c r="AY123" s="10"/>
      <c r="AZ123" s="10"/>
      <c r="BA123" s="11"/>
      <c r="BB123" s="40" t="b">
        <f t="shared" si="5"/>
        <v>0</v>
      </c>
      <c r="BC123" s="47">
        <f t="shared" si="6"/>
        <v>0</v>
      </c>
      <c r="BD123" s="41">
        <f t="shared" si="7"/>
        <v>0</v>
      </c>
      <c r="BE123" s="41">
        <f t="shared" si="8"/>
        <v>0</v>
      </c>
    </row>
    <row r="124" spans="1:57" hidden="1">
      <c r="A124" s="1">
        <v>118</v>
      </c>
      <c r="B124" s="2"/>
      <c r="C124" s="3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9"/>
      <c r="AY124" s="10"/>
      <c r="AZ124" s="10"/>
      <c r="BA124" s="11"/>
      <c r="BB124" s="40" t="b">
        <f t="shared" si="5"/>
        <v>0</v>
      </c>
      <c r="BC124" s="47">
        <f t="shared" si="6"/>
        <v>0</v>
      </c>
      <c r="BD124" s="41">
        <f t="shared" si="7"/>
        <v>0</v>
      </c>
      <c r="BE124" s="41">
        <f t="shared" si="8"/>
        <v>0</v>
      </c>
    </row>
    <row r="125" spans="1:57" hidden="1">
      <c r="A125" s="1">
        <v>119</v>
      </c>
      <c r="B125" s="2"/>
      <c r="C125" s="3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9"/>
      <c r="AY125" s="10"/>
      <c r="AZ125" s="10"/>
      <c r="BA125" s="11"/>
      <c r="BB125" s="40" t="b">
        <f t="shared" si="5"/>
        <v>0</v>
      </c>
      <c r="BC125" s="47">
        <f t="shared" si="6"/>
        <v>0</v>
      </c>
      <c r="BD125" s="41">
        <f t="shared" si="7"/>
        <v>0</v>
      </c>
      <c r="BE125" s="41">
        <f t="shared" si="8"/>
        <v>0</v>
      </c>
    </row>
    <row r="126" spans="1:57" hidden="1">
      <c r="A126" s="1">
        <v>120</v>
      </c>
      <c r="B126" s="2"/>
      <c r="C126" s="3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9"/>
      <c r="AY126" s="10"/>
      <c r="AZ126" s="10"/>
      <c r="BA126" s="11"/>
      <c r="BB126" s="40" t="b">
        <f t="shared" si="5"/>
        <v>0</v>
      </c>
      <c r="BC126" s="47">
        <f t="shared" si="6"/>
        <v>0</v>
      </c>
      <c r="BD126" s="41">
        <f t="shared" si="7"/>
        <v>0</v>
      </c>
      <c r="BE126" s="41">
        <f t="shared" si="8"/>
        <v>0</v>
      </c>
    </row>
    <row r="127" spans="1:57" hidden="1">
      <c r="A127" s="1">
        <v>121</v>
      </c>
      <c r="B127" s="2"/>
      <c r="C127" s="3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9"/>
      <c r="AY127" s="10"/>
      <c r="AZ127" s="10"/>
      <c r="BA127" s="11"/>
      <c r="BB127" s="40" t="b">
        <f t="shared" si="5"/>
        <v>0</v>
      </c>
      <c r="BC127" s="47">
        <f t="shared" si="6"/>
        <v>0</v>
      </c>
      <c r="BD127" s="41">
        <f t="shared" si="7"/>
        <v>0</v>
      </c>
      <c r="BE127" s="41">
        <f t="shared" si="8"/>
        <v>0</v>
      </c>
    </row>
    <row r="128" spans="1:57" hidden="1">
      <c r="A128" s="1">
        <v>122</v>
      </c>
      <c r="B128" s="2"/>
      <c r="C128" s="3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9"/>
      <c r="AY128" s="10"/>
      <c r="AZ128" s="10"/>
      <c r="BA128" s="11"/>
      <c r="BB128" s="40" t="b">
        <f t="shared" si="5"/>
        <v>0</v>
      </c>
      <c r="BC128" s="47">
        <f t="shared" si="6"/>
        <v>0</v>
      </c>
      <c r="BD128" s="41">
        <f t="shared" si="7"/>
        <v>0</v>
      </c>
      <c r="BE128" s="41">
        <f t="shared" si="8"/>
        <v>0</v>
      </c>
    </row>
    <row r="129" spans="1:57" hidden="1">
      <c r="A129" s="1">
        <v>123</v>
      </c>
      <c r="B129" s="2"/>
      <c r="C129" s="3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9"/>
      <c r="AY129" s="10"/>
      <c r="AZ129" s="10"/>
      <c r="BA129" s="11"/>
      <c r="BB129" s="40" t="b">
        <f t="shared" si="5"/>
        <v>0</v>
      </c>
      <c r="BC129" s="47">
        <f t="shared" si="6"/>
        <v>0</v>
      </c>
      <c r="BD129" s="41">
        <f t="shared" si="7"/>
        <v>0</v>
      </c>
      <c r="BE129" s="41">
        <f t="shared" si="8"/>
        <v>0</v>
      </c>
    </row>
    <row r="130" spans="1:57" hidden="1">
      <c r="A130" s="1">
        <v>124</v>
      </c>
      <c r="B130" s="2"/>
      <c r="C130" s="3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9"/>
      <c r="AY130" s="10"/>
      <c r="AZ130" s="10"/>
      <c r="BA130" s="11"/>
      <c r="BB130" s="40" t="b">
        <f t="shared" si="5"/>
        <v>0</v>
      </c>
      <c r="BC130" s="47">
        <f t="shared" si="6"/>
        <v>0</v>
      </c>
      <c r="BD130" s="41">
        <f t="shared" si="7"/>
        <v>0</v>
      </c>
      <c r="BE130" s="41">
        <f t="shared" si="8"/>
        <v>0</v>
      </c>
    </row>
    <row r="131" spans="1:57" hidden="1">
      <c r="A131" s="1">
        <v>125</v>
      </c>
      <c r="B131" s="2"/>
      <c r="C131" s="3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9"/>
      <c r="AY131" s="10"/>
      <c r="AZ131" s="10"/>
      <c r="BA131" s="11"/>
      <c r="BB131" s="40" t="b">
        <f t="shared" si="5"/>
        <v>0</v>
      </c>
      <c r="BC131" s="47">
        <f t="shared" si="6"/>
        <v>0</v>
      </c>
      <c r="BD131" s="41">
        <f t="shared" si="7"/>
        <v>0</v>
      </c>
      <c r="BE131" s="41">
        <f t="shared" si="8"/>
        <v>0</v>
      </c>
    </row>
    <row r="132" spans="1:57" hidden="1">
      <c r="A132" s="1">
        <v>126</v>
      </c>
      <c r="B132" s="2"/>
      <c r="C132" s="3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9"/>
      <c r="AY132" s="10"/>
      <c r="AZ132" s="10"/>
      <c r="BA132" s="11"/>
      <c r="BB132" s="40" t="b">
        <f t="shared" si="5"/>
        <v>0</v>
      </c>
      <c r="BC132" s="47">
        <f t="shared" si="6"/>
        <v>0</v>
      </c>
      <c r="BD132" s="41">
        <f t="shared" si="7"/>
        <v>0</v>
      </c>
      <c r="BE132" s="41">
        <f t="shared" si="8"/>
        <v>0</v>
      </c>
    </row>
    <row r="133" spans="1:57" hidden="1">
      <c r="A133" s="1">
        <v>127</v>
      </c>
      <c r="B133" s="2"/>
      <c r="C133" s="3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9"/>
      <c r="AY133" s="10"/>
      <c r="AZ133" s="10"/>
      <c r="BA133" s="11"/>
      <c r="BB133" s="40" t="b">
        <f t="shared" si="5"/>
        <v>0</v>
      </c>
      <c r="BC133" s="47">
        <f t="shared" si="6"/>
        <v>0</v>
      </c>
      <c r="BD133" s="41">
        <f t="shared" si="7"/>
        <v>0</v>
      </c>
      <c r="BE133" s="41">
        <f t="shared" si="8"/>
        <v>0</v>
      </c>
    </row>
    <row r="134" spans="1:57" hidden="1">
      <c r="A134" s="1">
        <v>128</v>
      </c>
      <c r="B134" s="2"/>
      <c r="C134" s="3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9"/>
      <c r="AY134" s="10"/>
      <c r="AZ134" s="10"/>
      <c r="BA134" s="11"/>
      <c r="BB134" s="40" t="b">
        <f t="shared" si="5"/>
        <v>0</v>
      </c>
      <c r="BC134" s="47">
        <f t="shared" si="6"/>
        <v>0</v>
      </c>
      <c r="BD134" s="41">
        <f t="shared" si="7"/>
        <v>0</v>
      </c>
      <c r="BE134" s="41">
        <f t="shared" si="8"/>
        <v>0</v>
      </c>
    </row>
    <row r="135" spans="1:57" hidden="1">
      <c r="A135" s="1">
        <v>129</v>
      </c>
      <c r="B135" s="2"/>
      <c r="C135" s="3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9"/>
      <c r="AY135" s="10"/>
      <c r="AZ135" s="10"/>
      <c r="BA135" s="11"/>
      <c r="BB135" s="40" t="b">
        <f t="shared" si="5"/>
        <v>0</v>
      </c>
      <c r="BC135" s="47">
        <f t="shared" si="6"/>
        <v>0</v>
      </c>
      <c r="BD135" s="41">
        <f t="shared" si="7"/>
        <v>0</v>
      </c>
      <c r="BE135" s="41">
        <f t="shared" si="8"/>
        <v>0</v>
      </c>
    </row>
    <row r="136" spans="1:57" hidden="1">
      <c r="A136" s="1">
        <v>130</v>
      </c>
      <c r="B136" s="2"/>
      <c r="C136" s="3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9"/>
      <c r="AY136" s="10"/>
      <c r="AZ136" s="10"/>
      <c r="BA136" s="11"/>
      <c r="BB136" s="40" t="b">
        <f t="shared" ref="BB136:BB154" si="9">IF(SUM(D136:AW136)&gt;0,(SUM(D136:AW136)/COUNTIF(D136:AW136,"&gt;0")))</f>
        <v>0</v>
      </c>
      <c r="BC136" s="47">
        <f t="shared" ref="BC136:BC154" si="10">COUNTIF($D136:$AW136,"Отл")</f>
        <v>0</v>
      </c>
      <c r="BD136" s="41">
        <f t="shared" ref="BD136:BD154" si="11">COUNTIF($D136:$AW136,"Хор")</f>
        <v>0</v>
      </c>
      <c r="BE136" s="41">
        <f t="shared" ref="BE136:BE154" si="12">COUNTIF($D136:$AW136,"Удв")</f>
        <v>0</v>
      </c>
    </row>
    <row r="137" spans="1:57" hidden="1">
      <c r="A137" s="1">
        <v>131</v>
      </c>
      <c r="B137" s="2"/>
      <c r="C137" s="3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9"/>
      <c r="AY137" s="10"/>
      <c r="AZ137" s="10"/>
      <c r="BA137" s="11"/>
      <c r="BB137" s="40" t="b">
        <f t="shared" si="9"/>
        <v>0</v>
      </c>
      <c r="BC137" s="47">
        <f t="shared" si="10"/>
        <v>0</v>
      </c>
      <c r="BD137" s="41">
        <f t="shared" si="11"/>
        <v>0</v>
      </c>
      <c r="BE137" s="41">
        <f t="shared" si="12"/>
        <v>0</v>
      </c>
    </row>
    <row r="138" spans="1:57" hidden="1">
      <c r="A138" s="1">
        <v>132</v>
      </c>
      <c r="B138" s="2"/>
      <c r="C138" s="3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9"/>
      <c r="AY138" s="10"/>
      <c r="AZ138" s="10"/>
      <c r="BA138" s="11"/>
      <c r="BB138" s="40" t="b">
        <f t="shared" si="9"/>
        <v>0</v>
      </c>
      <c r="BC138" s="47">
        <f t="shared" si="10"/>
        <v>0</v>
      </c>
      <c r="BD138" s="41">
        <f t="shared" si="11"/>
        <v>0</v>
      </c>
      <c r="BE138" s="41">
        <f t="shared" si="12"/>
        <v>0</v>
      </c>
    </row>
    <row r="139" spans="1:57" hidden="1">
      <c r="A139" s="1">
        <v>133</v>
      </c>
      <c r="B139" s="2"/>
      <c r="C139" s="3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9"/>
      <c r="AY139" s="10"/>
      <c r="AZ139" s="10"/>
      <c r="BA139" s="11"/>
      <c r="BB139" s="40" t="b">
        <f t="shared" si="9"/>
        <v>0</v>
      </c>
      <c r="BC139" s="47">
        <f t="shared" si="10"/>
        <v>0</v>
      </c>
      <c r="BD139" s="41">
        <f t="shared" si="11"/>
        <v>0</v>
      </c>
      <c r="BE139" s="41">
        <f t="shared" si="12"/>
        <v>0</v>
      </c>
    </row>
    <row r="140" spans="1:57" hidden="1">
      <c r="A140" s="1">
        <v>134</v>
      </c>
      <c r="B140" s="2"/>
      <c r="C140" s="3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9"/>
      <c r="AY140" s="10"/>
      <c r="AZ140" s="10"/>
      <c r="BA140" s="11"/>
      <c r="BB140" s="40" t="b">
        <f t="shared" si="9"/>
        <v>0</v>
      </c>
      <c r="BC140" s="47">
        <f t="shared" si="10"/>
        <v>0</v>
      </c>
      <c r="BD140" s="41">
        <f t="shared" si="11"/>
        <v>0</v>
      </c>
      <c r="BE140" s="41">
        <f t="shared" si="12"/>
        <v>0</v>
      </c>
    </row>
    <row r="141" spans="1:57" hidden="1">
      <c r="A141" s="1">
        <v>135</v>
      </c>
      <c r="B141" s="2"/>
      <c r="C141" s="3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9"/>
      <c r="AY141" s="10"/>
      <c r="AZ141" s="10"/>
      <c r="BA141" s="11"/>
      <c r="BB141" s="40" t="b">
        <f t="shared" si="9"/>
        <v>0</v>
      </c>
      <c r="BC141" s="47">
        <f t="shared" si="10"/>
        <v>0</v>
      </c>
      <c r="BD141" s="41">
        <f t="shared" si="11"/>
        <v>0</v>
      </c>
      <c r="BE141" s="41">
        <f t="shared" si="12"/>
        <v>0</v>
      </c>
    </row>
    <row r="142" spans="1:57" hidden="1">
      <c r="A142" s="1">
        <v>136</v>
      </c>
      <c r="B142" s="2"/>
      <c r="C142" s="3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9"/>
      <c r="AY142" s="10"/>
      <c r="AZ142" s="10"/>
      <c r="BA142" s="11"/>
      <c r="BB142" s="40" t="b">
        <f t="shared" si="9"/>
        <v>0</v>
      </c>
      <c r="BC142" s="47">
        <f t="shared" si="10"/>
        <v>0</v>
      </c>
      <c r="BD142" s="41">
        <f t="shared" si="11"/>
        <v>0</v>
      </c>
      <c r="BE142" s="41">
        <f t="shared" si="12"/>
        <v>0</v>
      </c>
    </row>
    <row r="143" spans="1:57" hidden="1">
      <c r="A143" s="1">
        <v>137</v>
      </c>
      <c r="B143" s="2"/>
      <c r="C143" s="3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9"/>
      <c r="AY143" s="10"/>
      <c r="AZ143" s="10"/>
      <c r="BA143" s="11"/>
      <c r="BB143" s="40" t="b">
        <f t="shared" si="9"/>
        <v>0</v>
      </c>
      <c r="BC143" s="47">
        <f t="shared" si="10"/>
        <v>0</v>
      </c>
      <c r="BD143" s="41">
        <f t="shared" si="11"/>
        <v>0</v>
      </c>
      <c r="BE143" s="41">
        <f t="shared" si="12"/>
        <v>0</v>
      </c>
    </row>
    <row r="144" spans="1:57" hidden="1">
      <c r="A144" s="1">
        <v>138</v>
      </c>
      <c r="B144" s="2"/>
      <c r="C144" s="3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9"/>
      <c r="AY144" s="10"/>
      <c r="AZ144" s="10"/>
      <c r="BA144" s="11"/>
      <c r="BB144" s="40" t="b">
        <f t="shared" si="9"/>
        <v>0</v>
      </c>
      <c r="BC144" s="47">
        <f t="shared" si="10"/>
        <v>0</v>
      </c>
      <c r="BD144" s="41">
        <f t="shared" si="11"/>
        <v>0</v>
      </c>
      <c r="BE144" s="41">
        <f t="shared" si="12"/>
        <v>0</v>
      </c>
    </row>
    <row r="145" spans="1:57" hidden="1">
      <c r="A145" s="1">
        <v>139</v>
      </c>
      <c r="B145" s="2"/>
      <c r="C145" s="3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9"/>
      <c r="AY145" s="10"/>
      <c r="AZ145" s="10"/>
      <c r="BA145" s="11"/>
      <c r="BB145" s="40" t="b">
        <f t="shared" si="9"/>
        <v>0</v>
      </c>
      <c r="BC145" s="47">
        <f t="shared" si="10"/>
        <v>0</v>
      </c>
      <c r="BD145" s="41">
        <f t="shared" si="11"/>
        <v>0</v>
      </c>
      <c r="BE145" s="41">
        <f t="shared" si="12"/>
        <v>0</v>
      </c>
    </row>
    <row r="146" spans="1:57" hidden="1">
      <c r="A146" s="1">
        <v>140</v>
      </c>
      <c r="B146" s="2"/>
      <c r="C146" s="3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9"/>
      <c r="AY146" s="10"/>
      <c r="AZ146" s="10"/>
      <c r="BA146" s="11"/>
      <c r="BB146" s="40" t="b">
        <f t="shared" si="9"/>
        <v>0</v>
      </c>
      <c r="BC146" s="47">
        <f t="shared" si="10"/>
        <v>0</v>
      </c>
      <c r="BD146" s="41">
        <f t="shared" si="11"/>
        <v>0</v>
      </c>
      <c r="BE146" s="41">
        <f t="shared" si="12"/>
        <v>0</v>
      </c>
    </row>
    <row r="147" spans="1:57" hidden="1">
      <c r="A147" s="1">
        <v>141</v>
      </c>
      <c r="B147" s="2"/>
      <c r="C147" s="3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9"/>
      <c r="AY147" s="10"/>
      <c r="AZ147" s="10"/>
      <c r="BA147" s="11"/>
      <c r="BB147" s="40" t="b">
        <f t="shared" si="9"/>
        <v>0</v>
      </c>
      <c r="BC147" s="47">
        <f t="shared" si="10"/>
        <v>0</v>
      </c>
      <c r="BD147" s="41">
        <f t="shared" si="11"/>
        <v>0</v>
      </c>
      <c r="BE147" s="41">
        <f t="shared" si="12"/>
        <v>0</v>
      </c>
    </row>
    <row r="148" spans="1:57" hidden="1">
      <c r="A148" s="1">
        <v>142</v>
      </c>
      <c r="B148" s="2"/>
      <c r="C148" s="3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9"/>
      <c r="AY148" s="10"/>
      <c r="AZ148" s="10"/>
      <c r="BA148" s="11"/>
      <c r="BB148" s="40" t="b">
        <f t="shared" si="9"/>
        <v>0</v>
      </c>
      <c r="BC148" s="47">
        <f t="shared" si="10"/>
        <v>0</v>
      </c>
      <c r="BD148" s="41">
        <f t="shared" si="11"/>
        <v>0</v>
      </c>
      <c r="BE148" s="41">
        <f t="shared" si="12"/>
        <v>0</v>
      </c>
    </row>
    <row r="149" spans="1:57" hidden="1">
      <c r="A149" s="1">
        <v>143</v>
      </c>
      <c r="B149" s="2"/>
      <c r="C149" s="3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9"/>
      <c r="AY149" s="10"/>
      <c r="AZ149" s="10"/>
      <c r="BA149" s="11"/>
      <c r="BB149" s="40" t="b">
        <f t="shared" si="9"/>
        <v>0</v>
      </c>
      <c r="BC149" s="47">
        <f t="shared" si="10"/>
        <v>0</v>
      </c>
      <c r="BD149" s="41">
        <f t="shared" si="11"/>
        <v>0</v>
      </c>
      <c r="BE149" s="41">
        <f t="shared" si="12"/>
        <v>0</v>
      </c>
    </row>
    <row r="150" spans="1:57" hidden="1">
      <c r="A150" s="1">
        <v>144</v>
      </c>
      <c r="B150" s="2"/>
      <c r="C150" s="3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9"/>
      <c r="AY150" s="10"/>
      <c r="AZ150" s="10"/>
      <c r="BA150" s="11"/>
      <c r="BB150" s="40" t="b">
        <f t="shared" si="9"/>
        <v>0</v>
      </c>
      <c r="BC150" s="47">
        <f t="shared" si="10"/>
        <v>0</v>
      </c>
      <c r="BD150" s="41">
        <f t="shared" si="11"/>
        <v>0</v>
      </c>
      <c r="BE150" s="41">
        <f t="shared" si="12"/>
        <v>0</v>
      </c>
    </row>
    <row r="151" spans="1:57" hidden="1">
      <c r="A151" s="1">
        <v>145</v>
      </c>
      <c r="B151" s="2"/>
      <c r="C151" s="3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9"/>
      <c r="AY151" s="10"/>
      <c r="AZ151" s="10"/>
      <c r="BA151" s="11"/>
      <c r="BB151" s="40" t="b">
        <f t="shared" si="9"/>
        <v>0</v>
      </c>
      <c r="BC151" s="47">
        <f t="shared" si="10"/>
        <v>0</v>
      </c>
      <c r="BD151" s="41">
        <f t="shared" si="11"/>
        <v>0</v>
      </c>
      <c r="BE151" s="41">
        <f t="shared" si="12"/>
        <v>0</v>
      </c>
    </row>
    <row r="152" spans="1:57" hidden="1">
      <c r="A152" s="1">
        <v>146</v>
      </c>
      <c r="B152" s="2"/>
      <c r="C152" s="3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9"/>
      <c r="AY152" s="10"/>
      <c r="AZ152" s="10"/>
      <c r="BA152" s="11"/>
      <c r="BB152" s="40" t="b">
        <f t="shared" si="9"/>
        <v>0</v>
      </c>
      <c r="BC152" s="47">
        <f t="shared" si="10"/>
        <v>0</v>
      </c>
      <c r="BD152" s="41">
        <f t="shared" si="11"/>
        <v>0</v>
      </c>
      <c r="BE152" s="41">
        <f t="shared" si="12"/>
        <v>0</v>
      </c>
    </row>
    <row r="153" spans="1:57" hidden="1">
      <c r="A153" s="1">
        <v>147</v>
      </c>
      <c r="B153" s="2"/>
      <c r="C153" s="3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9"/>
      <c r="AY153" s="10"/>
      <c r="AZ153" s="10"/>
      <c r="BA153" s="11"/>
      <c r="BB153" s="40" t="b">
        <f t="shared" si="9"/>
        <v>0</v>
      </c>
      <c r="BC153" s="47">
        <f t="shared" si="10"/>
        <v>0</v>
      </c>
      <c r="BD153" s="41">
        <f t="shared" si="11"/>
        <v>0</v>
      </c>
      <c r="BE153" s="41">
        <f t="shared" si="12"/>
        <v>0</v>
      </c>
    </row>
    <row r="154" spans="1:57" hidden="1">
      <c r="A154" s="1">
        <v>148</v>
      </c>
      <c r="B154" s="2"/>
      <c r="C154" s="3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13"/>
      <c r="AY154" s="10"/>
      <c r="AZ154" s="10"/>
      <c r="BA154" s="11"/>
      <c r="BB154" s="40" t="b">
        <f t="shared" si="9"/>
        <v>0</v>
      </c>
      <c r="BC154" s="47">
        <f t="shared" si="10"/>
        <v>0</v>
      </c>
      <c r="BD154" s="41">
        <f t="shared" si="11"/>
        <v>0</v>
      </c>
      <c r="BE154" s="41">
        <f t="shared" si="12"/>
        <v>0</v>
      </c>
    </row>
    <row r="155" spans="1:57" ht="52.5" customHeight="1" thickBot="1">
      <c r="A155" s="14"/>
      <c r="B155" s="15"/>
      <c r="C155" s="16"/>
      <c r="D155" s="17"/>
      <c r="E155" s="17"/>
      <c r="F155" s="17"/>
      <c r="G155" s="17"/>
      <c r="H155" s="17"/>
      <c r="I155" s="17"/>
      <c r="J155" s="17"/>
      <c r="K155" s="17"/>
      <c r="L155" s="17"/>
      <c r="M155" s="17" t="e">
        <f>IF(SUM(M7:M154)&gt;0,AVERAGE(M7:M154),IF(#REF!="Да",COUNTIF(M7:M154,"Неуд")+COUNTIF(M7:M154,"Н/я")+COUNTIF(M7:M154,"Н/з"),0))</f>
        <v>#REF!</v>
      </c>
      <c r="N155" s="17" t="e">
        <f>IF(SUM(N7:N154)&gt;0,AVERAGE(N7:N154),IF(#REF!="Да",COUNTIF(N7:N154,"Неуд")+COUNTIF(N7:N154,"Н/я")+COUNTIF(N7:N154,"Н/з"),0))</f>
        <v>#REF!</v>
      </c>
      <c r="O155" s="17" t="e">
        <f>IF(SUM(O7:O154)&gt;0,AVERAGE(O7:O154),IF(#REF!="Да",COUNTIF(O7:O154,"Неуд")+COUNTIF(O7:O154,"Н/я")+COUNTIF(O7:O154,"Н/з"),0))</f>
        <v>#REF!</v>
      </c>
      <c r="P155" s="17" t="e">
        <f>IF(SUM(P7:P154)&gt;0,AVERAGE(P7:P154),IF(#REF!="Да",COUNTIF(P7:P154,"Неуд")+COUNTIF(P7:P154,"Н/я")+COUNTIF(P7:P154,"Н/з"),0))</f>
        <v>#REF!</v>
      </c>
      <c r="Q155" s="17" t="e">
        <f>IF(SUM(Q7:Q154)&gt;0,AVERAGE(Q7:Q154),IF(#REF!="Да",COUNTIF(Q7:Q154,"Неуд")+COUNTIF(Q7:Q154,"Н/я")+COUNTIF(Q7:Q154,"Н/з"),0))</f>
        <v>#REF!</v>
      </c>
      <c r="R155" s="17" t="e">
        <f>IF(SUM(R7:R154)&gt;0,AVERAGE(R7:R154),IF(#REF!="Да",COUNTIF(R7:R154,"Неуд")+COUNTIF(R7:R154,"Н/я")+COUNTIF(R7:R154,"Н/з"),0))</f>
        <v>#REF!</v>
      </c>
      <c r="S155" s="17" t="e">
        <f>IF(SUM(S7:S154)&gt;0,AVERAGE(S7:S154),IF(#REF!="Да",COUNTIF(S7:S154,"Неуд")+COUNTIF(S7:S154,"Н/я")+COUNTIF(S7:S154,"Н/з"),0))</f>
        <v>#REF!</v>
      </c>
      <c r="T155" s="17" t="e">
        <f>IF(SUM(T7:T154)&gt;0,AVERAGE(T7:T154),IF(#REF!="Да",COUNTIF(T7:T154,"Неуд")+COUNTIF(T7:T154,"Н/я")+COUNTIF(T7:T154,"Н/з"),0))</f>
        <v>#REF!</v>
      </c>
      <c r="U155" s="17" t="e">
        <f>IF(SUM(U7:U154)&gt;0,AVERAGE(U7:U154),IF(#REF!="Да",COUNTIF(U7:U154,"Неуд")+COUNTIF(U7:U154,"Н/я")+COUNTIF(U7:U154,"Н/з"),0))</f>
        <v>#REF!</v>
      </c>
      <c r="V155" s="17" t="e">
        <f>IF(SUM(V7:V154)&gt;0,AVERAGE(V7:V154),IF(#REF!="Да",COUNTIF(V7:V154,"Неуд")+COUNTIF(V7:V154,"Н/я")+COUNTIF(V7:V154,"Н/з"),0))</f>
        <v>#REF!</v>
      </c>
      <c r="W155" s="17" t="e">
        <f>IF(SUM(W7:W154)&gt;0,AVERAGE(W7:W154),IF(#REF!="Да",COUNTIF(W7:W154,"Неуд")+COUNTIF(W7:W154,"Н/я")+COUNTIF(W7:W154,"Н/з"),0))</f>
        <v>#REF!</v>
      </c>
      <c r="X155" s="17" t="e">
        <f>IF(SUM(X7:X154)&gt;0,AVERAGE(X7:X154),IF(#REF!="Да",COUNTIF(X7:X154,"Неуд")+COUNTIF(X7:X154,"Н/я")+COUNTIF(X7:X154,"Н/з"),0))</f>
        <v>#REF!</v>
      </c>
      <c r="Y155" s="17" t="e">
        <f>IF(SUM(Y7:Y154)&gt;0,AVERAGE(Y7:Y154),IF(#REF!="Да",COUNTIF(Y7:Y154,"Неуд")+COUNTIF(Y7:Y154,"Н/я")+COUNTIF(Y7:Y154,"Н/з"),0))</f>
        <v>#REF!</v>
      </c>
      <c r="Z155" s="17" t="e">
        <f>IF(SUM(Z7:Z154)&gt;0,AVERAGE(Z7:Z154),IF(#REF!="Да",COUNTIF(Z7:Z154,"Неуд")+COUNTIF(Z7:Z154,"Н/я")+COUNTIF(Z7:Z154,"Н/з"),0))</f>
        <v>#REF!</v>
      </c>
      <c r="AA155" s="17" t="e">
        <f>IF(SUM(AA7:AA154)&gt;0,AVERAGE(AA7:AA154),IF(#REF!="Да",COUNTIF(AA7:AA154,"Неуд")+COUNTIF(AA7:AA154,"Н/я")+COUNTIF(AA7:AA154,"Н/з"),0))</f>
        <v>#REF!</v>
      </c>
      <c r="AB155" s="17" t="e">
        <f>IF(SUM(AB7:AB154)&gt;0,AVERAGE(AB7:AB154),IF(#REF!="Да",COUNTIF(AB7:AB154,"Неуд")+COUNTIF(AB7:AB154,"Н/я")+COUNTIF(AB7:AB154,"Н/з"),0))</f>
        <v>#REF!</v>
      </c>
      <c r="AC155" s="17" t="e">
        <f>IF(SUM(AC7:AC154)&gt;0,AVERAGE(AC7:AC154),IF(#REF!="Да",COUNTIF(AC7:AC154,"Неуд")+COUNTIF(AC7:AC154,"Н/я")+COUNTIF(AC7:AC154,"Н/з"),0))</f>
        <v>#REF!</v>
      </c>
      <c r="AD155" s="17" t="e">
        <f>IF(SUM(AD7:AD154)&gt;0,AVERAGE(AD7:AD154),IF(#REF!="Да",COUNTIF(AD7:AD154,"Неуд")+COUNTIF(AD7:AD154,"Н/я")+COUNTIF(AD7:AD154,"Н/з"),0))</f>
        <v>#REF!</v>
      </c>
      <c r="AE155" s="17" t="e">
        <f>IF(SUM(AE7:AE154)&gt;0,AVERAGE(AE7:AE154),IF(#REF!="Да",COUNTIF(AE7:AE154,"Неуд")+COUNTIF(AE7:AE154,"Н/я")+COUNTIF(AE7:AE154,"Н/з"),0))</f>
        <v>#REF!</v>
      </c>
      <c r="AF155" s="17" t="e">
        <f>IF(SUM(AF7:AF154)&gt;0,AVERAGE(AF7:AF154),IF(#REF!="Да",COUNTIF(AF7:AF154,"Неуд")+COUNTIF(AF7:AF154,"Н/я")+COUNTIF(AF7:AF154,"Н/з"),0))</f>
        <v>#REF!</v>
      </c>
      <c r="AG155" s="17" t="e">
        <f>IF(SUM(AG7:AG154)&gt;0,AVERAGE(AG7:AG154),IF(#REF!="Да",COUNTIF(AG7:AG154,"Неуд")+COUNTIF(AG7:AG154,"Н/я")+COUNTIF(AG7:AG154,"Н/з"),0))</f>
        <v>#REF!</v>
      </c>
      <c r="AH155" s="17" t="e">
        <f>IF(SUM(AH7:AH154)&gt;0,AVERAGE(AH7:AH154),IF(#REF!="Да",COUNTIF(AH7:AH154,"Неуд")+COUNTIF(AH7:AH154,"Н/я")+COUNTIF(AH7:AH154,"Н/з"),0))</f>
        <v>#REF!</v>
      </c>
      <c r="AI155" s="17" t="e">
        <f>IF(SUM(AI7:AI154)&gt;0,AVERAGE(AI7:AI154),IF(#REF!="Да",COUNTIF(AI7:AI154,"Неуд")+COUNTIF(AI7:AI154,"Н/я")+COUNTIF(AI7:AI154,"Н/з"),0))</f>
        <v>#REF!</v>
      </c>
      <c r="AJ155" s="17" t="e">
        <f>IF(SUM(AJ7:AJ154)&gt;0,AVERAGE(AJ7:AJ154),IF(#REF!="Да",COUNTIF(AJ7:AJ154,"Неуд")+COUNTIF(AJ7:AJ154,"Н/я")+COUNTIF(AJ7:AJ154,"Н/з"),0))</f>
        <v>#REF!</v>
      </c>
      <c r="AK155" s="17" t="e">
        <f>IF(SUM(AK7:AK154)&gt;0,AVERAGE(AK7:AK154),IF(#REF!="Да",COUNTIF(AK7:AK154,"Неуд")+COUNTIF(AK7:AK154,"Н/я")+COUNTIF(AK7:AK154,"Н/з"),0))</f>
        <v>#REF!</v>
      </c>
      <c r="AL155" s="17" t="e">
        <f>IF(SUM(AL7:AL154)&gt;0,AVERAGE(AL7:AL154),IF(#REF!="Да",COUNTIF(AL7:AL154,"Неуд")+COUNTIF(AL7:AL154,"Н/я")+COUNTIF(AL7:AL154,"Н/з"),0))</f>
        <v>#REF!</v>
      </c>
      <c r="AM155" s="17" t="e">
        <f>IF(SUM(AM7:AM154)&gt;0,AVERAGE(AM7:AM154),IF(#REF!="Да",COUNTIF(AM7:AM154,"Неуд")+COUNTIF(AM7:AM154,"Н/я")+COUNTIF(AM7:AM154,"Н/з"),0))</f>
        <v>#REF!</v>
      </c>
      <c r="AN155" s="17" t="e">
        <f>IF(SUM(AN7:AN154)&gt;0,AVERAGE(AN7:AN154),IF(#REF!="Да",COUNTIF(AN7:AN154,"Неуд")+COUNTIF(AN7:AN154,"Н/я")+COUNTIF(AN7:AN154,"Н/з"),0))</f>
        <v>#REF!</v>
      </c>
      <c r="AO155" s="17" t="e">
        <f>IF(SUM(AO7:AO154)&gt;0,AVERAGE(AO7:AO154),IF(#REF!="Да",COUNTIF(AO7:AO154,"Неуд")+COUNTIF(AO7:AO154,"Н/я")+COUNTIF(AO7:AO154,"Н/з"),0))</f>
        <v>#REF!</v>
      </c>
      <c r="AP155" s="17" t="e">
        <f>IF(SUM(AP7:AP154)&gt;0,AVERAGE(AP7:AP154),IF(#REF!="Да",COUNTIF(AP7:AP154,"Неуд")+COUNTIF(AP7:AP154,"Н/я")+COUNTIF(AP7:AP154,"Н/з"),0))</f>
        <v>#REF!</v>
      </c>
      <c r="AQ155" s="17" t="e">
        <f>IF(SUM(AQ7:AQ154)&gt;0,AVERAGE(AQ7:AQ154),IF(#REF!="Да",COUNTIF(AQ7:AQ154,"Неуд")+COUNTIF(AQ7:AQ154,"Н/я")+COUNTIF(AQ7:AQ154,"Н/з"),0))</f>
        <v>#REF!</v>
      </c>
      <c r="AR155" s="17" t="e">
        <f>IF(SUM(AR7:AR154)&gt;0,AVERAGE(AR7:AR154),IF(#REF!="Да",COUNTIF(AR7:AR154,"Неуд")+COUNTIF(AR7:AR154,"Н/я")+COUNTIF(AR7:AR154,"Н/з"),0))</f>
        <v>#REF!</v>
      </c>
      <c r="AS155" s="17" t="e">
        <f>IF(SUM(AS7:AS154)&gt;0,AVERAGE(AS7:AS154),IF(#REF!="Да",COUNTIF(AS7:AS154,"Неуд")+COUNTIF(AS7:AS154,"Н/я")+COUNTIF(AS7:AS154,"Н/з"),0))</f>
        <v>#REF!</v>
      </c>
      <c r="AT155" s="17" t="e">
        <f>IF(SUM(AT7:AT154)&gt;0,AVERAGE(AT7:AT154),IF(#REF!="Да",COUNTIF(AT7:AT154,"Неуд")+COUNTIF(AT7:AT154,"Н/я")+COUNTIF(AT7:AT154,"Н/з"),0))</f>
        <v>#REF!</v>
      </c>
      <c r="AU155" s="17" t="e">
        <f>IF(SUM(AU7:AU154)&gt;0,AVERAGE(AU7:AU154),IF(#REF!="Да",COUNTIF(AU7:AU154,"Неуд")+COUNTIF(AU7:AU154,"Н/я")+COUNTIF(AU7:AU154,"Н/з"),0))</f>
        <v>#REF!</v>
      </c>
      <c r="AV155" s="17" t="e">
        <f>IF(SUM(AV7:AV154)&gt;0,AVERAGE(AV7:AV154),IF(#REF!="Да",COUNTIF(AV7:AV154,"Неуд")+COUNTIF(AV7:AV154,"Н/я")+COUNTIF(AV7:AV154,"Н/з"),0))</f>
        <v>#REF!</v>
      </c>
      <c r="AW155" s="17" t="e">
        <f>IF(SUM(AW7:AW154)&gt;0,AVERAGE(AW7:AW154),IF(#REF!="Да",COUNTIF(AW7:AW154,"Неуд")+COUNTIF(AW7:AW154,"Н/я")+COUNTIF(AW7:AW154,"Н/з"),0))</f>
        <v>#REF!</v>
      </c>
      <c r="AX155" s="18"/>
      <c r="AY155" s="19"/>
      <c r="AZ155" s="19"/>
      <c r="BA155" s="20"/>
      <c r="BB155" s="40">
        <f>AVERAGE(BB7:BB154)</f>
        <v>33.733134920634917</v>
      </c>
    </row>
  </sheetData>
  <mergeCells count="5">
    <mergeCell ref="B3:C3"/>
    <mergeCell ref="B4:C4"/>
    <mergeCell ref="B5:C5"/>
    <mergeCell ref="B6:C6"/>
    <mergeCell ref="D6:AW6"/>
  </mergeCells>
  <conditionalFormatting sqref="D7:AW154">
    <cfRule type="expression" dxfId="44" priority="5" stopIfTrue="1">
      <formula>AND(#REF!="Да",D7="Н/з")</formula>
    </cfRule>
    <cfRule type="expression" dxfId="43" priority="6" stopIfTrue="1">
      <formula>AND(#REF!="Да",D7="Неуд")</formula>
    </cfRule>
    <cfRule type="expression" dxfId="42" priority="7" stopIfTrue="1">
      <formula>AND(#REF!="Да",D7="Н/я")</formula>
    </cfRule>
  </conditionalFormatting>
  <conditionalFormatting sqref="BA7:BA154">
    <cfRule type="expression" dxfId="41" priority="4" stopIfTrue="1">
      <formula>AND(DATEVALUE(BA7)&gt;ДатаСессии,OR(#REF!="",DATEVALUE(#REF!)&lt;NOW()))</formula>
    </cfRule>
  </conditionalFormatting>
  <conditionalFormatting sqref="AY7:AY154">
    <cfRule type="cellIs" dxfId="40" priority="1" stopIfTrue="1" operator="equal">
      <formula>"Неусп"</formula>
    </cfRule>
    <cfRule type="cellIs" dxfId="39" priority="2" stopIfTrue="1" operator="equal">
      <formula>"Хор"</formula>
    </cfRule>
    <cfRule type="cellIs" dxfId="38" priority="3" stopIfTrue="1" operator="equal">
      <formula>"Отл"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55"/>
  <sheetViews>
    <sheetView workbookViewId="0">
      <selection activeCell="BE19" sqref="BE19"/>
    </sheetView>
  </sheetViews>
  <sheetFormatPr defaultRowHeight="11.25"/>
  <cols>
    <col min="1" max="1" width="3.7109375" style="21" customWidth="1"/>
    <col min="2" max="2" width="4.28515625" style="23" customWidth="1"/>
    <col min="3" max="3" width="12.5703125" style="23" customWidth="1"/>
    <col min="4" max="4" width="6.42578125" style="23" customWidth="1"/>
    <col min="5" max="5" width="5.7109375" style="23" customWidth="1"/>
    <col min="6" max="6" width="6.140625" style="23" customWidth="1"/>
    <col min="7" max="7" width="6.28515625" style="23" customWidth="1"/>
    <col min="8" max="8" width="6.7109375" style="23" customWidth="1"/>
    <col min="9" max="10" width="5.5703125" style="23" customWidth="1"/>
    <col min="11" max="11" width="10.28515625" style="23" customWidth="1"/>
    <col min="12" max="12" width="6.42578125" style="23" customWidth="1"/>
    <col min="13" max="13" width="7.28515625" style="23" customWidth="1"/>
    <col min="14" max="14" width="6.28515625" style="23" customWidth="1"/>
    <col min="15" max="15" width="6.42578125" style="23" customWidth="1"/>
    <col min="16" max="16" width="7.28515625" style="23" customWidth="1"/>
    <col min="17" max="19" width="3.42578125" style="23" hidden="1" customWidth="1"/>
    <col min="20" max="24" width="4" style="23" hidden="1" customWidth="1"/>
    <col min="25" max="28" width="3.42578125" style="23" hidden="1" customWidth="1"/>
    <col min="29" max="31" width="4" style="23" hidden="1" customWidth="1"/>
    <col min="32" max="35" width="3.42578125" style="23" hidden="1" customWidth="1"/>
    <col min="36" max="46" width="4" style="23" hidden="1" customWidth="1"/>
    <col min="47" max="47" width="9" style="23" customWidth="1"/>
    <col min="48" max="48" width="12.7109375" style="23" hidden="1" customWidth="1"/>
    <col min="49" max="51" width="9.140625" style="23" hidden="1" customWidth="1"/>
    <col min="52" max="255" width="9.140625" style="23"/>
    <col min="256" max="256" width="3.7109375" style="23" customWidth="1"/>
    <col min="257" max="257" width="17.5703125" style="23" customWidth="1"/>
    <col min="258" max="258" width="4.28515625" style="23" customWidth="1"/>
    <col min="259" max="259" width="10.42578125" style="23" customWidth="1"/>
    <col min="260" max="260" width="6.42578125" style="23" customWidth="1"/>
    <col min="261" max="261" width="5.7109375" style="23" customWidth="1"/>
    <col min="262" max="262" width="6.140625" style="23" customWidth="1"/>
    <col min="263" max="263" width="6.28515625" style="23" customWidth="1"/>
    <col min="264" max="264" width="6.7109375" style="23" customWidth="1"/>
    <col min="265" max="266" width="5.5703125" style="23" customWidth="1"/>
    <col min="267" max="267" width="10.28515625" style="23" customWidth="1"/>
    <col min="268" max="268" width="6.42578125" style="23" customWidth="1"/>
    <col min="269" max="269" width="7.28515625" style="23" customWidth="1"/>
    <col min="270" max="270" width="6.28515625" style="23" customWidth="1"/>
    <col min="271" max="271" width="6.42578125" style="23" customWidth="1"/>
    <col min="272" max="272" width="7.28515625" style="23" customWidth="1"/>
    <col min="273" max="302" width="0" style="23" hidden="1" customWidth="1"/>
    <col min="303" max="303" width="9" style="23" customWidth="1"/>
    <col min="304" max="307" width="0" style="23" hidden="1" customWidth="1"/>
    <col min="308" max="511" width="9.140625" style="23"/>
    <col min="512" max="512" width="3.7109375" style="23" customWidth="1"/>
    <col min="513" max="513" width="17.5703125" style="23" customWidth="1"/>
    <col min="514" max="514" width="4.28515625" style="23" customWidth="1"/>
    <col min="515" max="515" width="10.42578125" style="23" customWidth="1"/>
    <col min="516" max="516" width="6.42578125" style="23" customWidth="1"/>
    <col min="517" max="517" width="5.7109375" style="23" customWidth="1"/>
    <col min="518" max="518" width="6.140625" style="23" customWidth="1"/>
    <col min="519" max="519" width="6.28515625" style="23" customWidth="1"/>
    <col min="520" max="520" width="6.7109375" style="23" customWidth="1"/>
    <col min="521" max="522" width="5.5703125" style="23" customWidth="1"/>
    <col min="523" max="523" width="10.28515625" style="23" customWidth="1"/>
    <col min="524" max="524" width="6.42578125" style="23" customWidth="1"/>
    <col min="525" max="525" width="7.28515625" style="23" customWidth="1"/>
    <col min="526" max="526" width="6.28515625" style="23" customWidth="1"/>
    <col min="527" max="527" width="6.42578125" style="23" customWidth="1"/>
    <col min="528" max="528" width="7.28515625" style="23" customWidth="1"/>
    <col min="529" max="558" width="0" style="23" hidden="1" customWidth="1"/>
    <col min="559" max="559" width="9" style="23" customWidth="1"/>
    <col min="560" max="563" width="0" style="23" hidden="1" customWidth="1"/>
    <col min="564" max="767" width="9.140625" style="23"/>
    <col min="768" max="768" width="3.7109375" style="23" customWidth="1"/>
    <col min="769" max="769" width="17.5703125" style="23" customWidth="1"/>
    <col min="770" max="770" width="4.28515625" style="23" customWidth="1"/>
    <col min="771" max="771" width="10.42578125" style="23" customWidth="1"/>
    <col min="772" max="772" width="6.42578125" style="23" customWidth="1"/>
    <col min="773" max="773" width="5.7109375" style="23" customWidth="1"/>
    <col min="774" max="774" width="6.140625" style="23" customWidth="1"/>
    <col min="775" max="775" width="6.28515625" style="23" customWidth="1"/>
    <col min="776" max="776" width="6.7109375" style="23" customWidth="1"/>
    <col min="777" max="778" width="5.5703125" style="23" customWidth="1"/>
    <col min="779" max="779" width="10.28515625" style="23" customWidth="1"/>
    <col min="780" max="780" width="6.42578125" style="23" customWidth="1"/>
    <col min="781" max="781" width="7.28515625" style="23" customWidth="1"/>
    <col min="782" max="782" width="6.28515625" style="23" customWidth="1"/>
    <col min="783" max="783" width="6.42578125" style="23" customWidth="1"/>
    <col min="784" max="784" width="7.28515625" style="23" customWidth="1"/>
    <col min="785" max="814" width="0" style="23" hidden="1" customWidth="1"/>
    <col min="815" max="815" width="9" style="23" customWidth="1"/>
    <col min="816" max="819" width="0" style="23" hidden="1" customWidth="1"/>
    <col min="820" max="1023" width="9.140625" style="23"/>
    <col min="1024" max="1024" width="3.7109375" style="23" customWidth="1"/>
    <col min="1025" max="1025" width="17.5703125" style="23" customWidth="1"/>
    <col min="1026" max="1026" width="4.28515625" style="23" customWidth="1"/>
    <col min="1027" max="1027" width="10.42578125" style="23" customWidth="1"/>
    <col min="1028" max="1028" width="6.42578125" style="23" customWidth="1"/>
    <col min="1029" max="1029" width="5.7109375" style="23" customWidth="1"/>
    <col min="1030" max="1030" width="6.140625" style="23" customWidth="1"/>
    <col min="1031" max="1031" width="6.28515625" style="23" customWidth="1"/>
    <col min="1032" max="1032" width="6.7109375" style="23" customWidth="1"/>
    <col min="1033" max="1034" width="5.5703125" style="23" customWidth="1"/>
    <col min="1035" max="1035" width="10.28515625" style="23" customWidth="1"/>
    <col min="1036" max="1036" width="6.42578125" style="23" customWidth="1"/>
    <col min="1037" max="1037" width="7.28515625" style="23" customWidth="1"/>
    <col min="1038" max="1038" width="6.28515625" style="23" customWidth="1"/>
    <col min="1039" max="1039" width="6.42578125" style="23" customWidth="1"/>
    <col min="1040" max="1040" width="7.28515625" style="23" customWidth="1"/>
    <col min="1041" max="1070" width="0" style="23" hidden="1" customWidth="1"/>
    <col min="1071" max="1071" width="9" style="23" customWidth="1"/>
    <col min="1072" max="1075" width="0" style="23" hidden="1" customWidth="1"/>
    <col min="1076" max="1279" width="9.140625" style="23"/>
    <col min="1280" max="1280" width="3.7109375" style="23" customWidth="1"/>
    <col min="1281" max="1281" width="17.5703125" style="23" customWidth="1"/>
    <col min="1282" max="1282" width="4.28515625" style="23" customWidth="1"/>
    <col min="1283" max="1283" width="10.42578125" style="23" customWidth="1"/>
    <col min="1284" max="1284" width="6.42578125" style="23" customWidth="1"/>
    <col min="1285" max="1285" width="5.7109375" style="23" customWidth="1"/>
    <col min="1286" max="1286" width="6.140625" style="23" customWidth="1"/>
    <col min="1287" max="1287" width="6.28515625" style="23" customWidth="1"/>
    <col min="1288" max="1288" width="6.7109375" style="23" customWidth="1"/>
    <col min="1289" max="1290" width="5.5703125" style="23" customWidth="1"/>
    <col min="1291" max="1291" width="10.28515625" style="23" customWidth="1"/>
    <col min="1292" max="1292" width="6.42578125" style="23" customWidth="1"/>
    <col min="1293" max="1293" width="7.28515625" style="23" customWidth="1"/>
    <col min="1294" max="1294" width="6.28515625" style="23" customWidth="1"/>
    <col min="1295" max="1295" width="6.42578125" style="23" customWidth="1"/>
    <col min="1296" max="1296" width="7.28515625" style="23" customWidth="1"/>
    <col min="1297" max="1326" width="0" style="23" hidden="1" customWidth="1"/>
    <col min="1327" max="1327" width="9" style="23" customWidth="1"/>
    <col min="1328" max="1331" width="0" style="23" hidden="1" customWidth="1"/>
    <col min="1332" max="1535" width="9.140625" style="23"/>
    <col min="1536" max="1536" width="3.7109375" style="23" customWidth="1"/>
    <col min="1537" max="1537" width="17.5703125" style="23" customWidth="1"/>
    <col min="1538" max="1538" width="4.28515625" style="23" customWidth="1"/>
    <col min="1539" max="1539" width="10.42578125" style="23" customWidth="1"/>
    <col min="1540" max="1540" width="6.42578125" style="23" customWidth="1"/>
    <col min="1541" max="1541" width="5.7109375" style="23" customWidth="1"/>
    <col min="1542" max="1542" width="6.140625" style="23" customWidth="1"/>
    <col min="1543" max="1543" width="6.28515625" style="23" customWidth="1"/>
    <col min="1544" max="1544" width="6.7109375" style="23" customWidth="1"/>
    <col min="1545" max="1546" width="5.5703125" style="23" customWidth="1"/>
    <col min="1547" max="1547" width="10.28515625" style="23" customWidth="1"/>
    <col min="1548" max="1548" width="6.42578125" style="23" customWidth="1"/>
    <col min="1549" max="1549" width="7.28515625" style="23" customWidth="1"/>
    <col min="1550" max="1550" width="6.28515625" style="23" customWidth="1"/>
    <col min="1551" max="1551" width="6.42578125" style="23" customWidth="1"/>
    <col min="1552" max="1552" width="7.28515625" style="23" customWidth="1"/>
    <col min="1553" max="1582" width="0" style="23" hidden="1" customWidth="1"/>
    <col min="1583" max="1583" width="9" style="23" customWidth="1"/>
    <col min="1584" max="1587" width="0" style="23" hidden="1" customWidth="1"/>
    <col min="1588" max="1791" width="9.140625" style="23"/>
    <col min="1792" max="1792" width="3.7109375" style="23" customWidth="1"/>
    <col min="1793" max="1793" width="17.5703125" style="23" customWidth="1"/>
    <col min="1794" max="1794" width="4.28515625" style="23" customWidth="1"/>
    <col min="1795" max="1795" width="10.42578125" style="23" customWidth="1"/>
    <col min="1796" max="1796" width="6.42578125" style="23" customWidth="1"/>
    <col min="1797" max="1797" width="5.7109375" style="23" customWidth="1"/>
    <col min="1798" max="1798" width="6.140625" style="23" customWidth="1"/>
    <col min="1799" max="1799" width="6.28515625" style="23" customWidth="1"/>
    <col min="1800" max="1800" width="6.7109375" style="23" customWidth="1"/>
    <col min="1801" max="1802" width="5.5703125" style="23" customWidth="1"/>
    <col min="1803" max="1803" width="10.28515625" style="23" customWidth="1"/>
    <col min="1804" max="1804" width="6.42578125" style="23" customWidth="1"/>
    <col min="1805" max="1805" width="7.28515625" style="23" customWidth="1"/>
    <col min="1806" max="1806" width="6.28515625" style="23" customWidth="1"/>
    <col min="1807" max="1807" width="6.42578125" style="23" customWidth="1"/>
    <col min="1808" max="1808" width="7.28515625" style="23" customWidth="1"/>
    <col min="1809" max="1838" width="0" style="23" hidden="1" customWidth="1"/>
    <col min="1839" max="1839" width="9" style="23" customWidth="1"/>
    <col min="1840" max="1843" width="0" style="23" hidden="1" customWidth="1"/>
    <col min="1844" max="2047" width="9.140625" style="23"/>
    <col min="2048" max="2048" width="3.7109375" style="23" customWidth="1"/>
    <col min="2049" max="2049" width="17.5703125" style="23" customWidth="1"/>
    <col min="2050" max="2050" width="4.28515625" style="23" customWidth="1"/>
    <col min="2051" max="2051" width="10.42578125" style="23" customWidth="1"/>
    <col min="2052" max="2052" width="6.42578125" style="23" customWidth="1"/>
    <col min="2053" max="2053" width="5.7109375" style="23" customWidth="1"/>
    <col min="2054" max="2054" width="6.140625" style="23" customWidth="1"/>
    <col min="2055" max="2055" width="6.28515625" style="23" customWidth="1"/>
    <col min="2056" max="2056" width="6.7109375" style="23" customWidth="1"/>
    <col min="2057" max="2058" width="5.5703125" style="23" customWidth="1"/>
    <col min="2059" max="2059" width="10.28515625" style="23" customWidth="1"/>
    <col min="2060" max="2060" width="6.42578125" style="23" customWidth="1"/>
    <col min="2061" max="2061" width="7.28515625" style="23" customWidth="1"/>
    <col min="2062" max="2062" width="6.28515625" style="23" customWidth="1"/>
    <col min="2063" max="2063" width="6.42578125" style="23" customWidth="1"/>
    <col min="2064" max="2064" width="7.28515625" style="23" customWidth="1"/>
    <col min="2065" max="2094" width="0" style="23" hidden="1" customWidth="1"/>
    <col min="2095" max="2095" width="9" style="23" customWidth="1"/>
    <col min="2096" max="2099" width="0" style="23" hidden="1" customWidth="1"/>
    <col min="2100" max="2303" width="9.140625" style="23"/>
    <col min="2304" max="2304" width="3.7109375" style="23" customWidth="1"/>
    <col min="2305" max="2305" width="17.5703125" style="23" customWidth="1"/>
    <col min="2306" max="2306" width="4.28515625" style="23" customWidth="1"/>
    <col min="2307" max="2307" width="10.42578125" style="23" customWidth="1"/>
    <col min="2308" max="2308" width="6.42578125" style="23" customWidth="1"/>
    <col min="2309" max="2309" width="5.7109375" style="23" customWidth="1"/>
    <col min="2310" max="2310" width="6.140625" style="23" customWidth="1"/>
    <col min="2311" max="2311" width="6.28515625" style="23" customWidth="1"/>
    <col min="2312" max="2312" width="6.7109375" style="23" customWidth="1"/>
    <col min="2313" max="2314" width="5.5703125" style="23" customWidth="1"/>
    <col min="2315" max="2315" width="10.28515625" style="23" customWidth="1"/>
    <col min="2316" max="2316" width="6.42578125" style="23" customWidth="1"/>
    <col min="2317" max="2317" width="7.28515625" style="23" customWidth="1"/>
    <col min="2318" max="2318" width="6.28515625" style="23" customWidth="1"/>
    <col min="2319" max="2319" width="6.42578125" style="23" customWidth="1"/>
    <col min="2320" max="2320" width="7.28515625" style="23" customWidth="1"/>
    <col min="2321" max="2350" width="0" style="23" hidden="1" customWidth="1"/>
    <col min="2351" max="2351" width="9" style="23" customWidth="1"/>
    <col min="2352" max="2355" width="0" style="23" hidden="1" customWidth="1"/>
    <col min="2356" max="2559" width="9.140625" style="23"/>
    <col min="2560" max="2560" width="3.7109375" style="23" customWidth="1"/>
    <col min="2561" max="2561" width="17.5703125" style="23" customWidth="1"/>
    <col min="2562" max="2562" width="4.28515625" style="23" customWidth="1"/>
    <col min="2563" max="2563" width="10.42578125" style="23" customWidth="1"/>
    <col min="2564" max="2564" width="6.42578125" style="23" customWidth="1"/>
    <col min="2565" max="2565" width="5.7109375" style="23" customWidth="1"/>
    <col min="2566" max="2566" width="6.140625" style="23" customWidth="1"/>
    <col min="2567" max="2567" width="6.28515625" style="23" customWidth="1"/>
    <col min="2568" max="2568" width="6.7109375" style="23" customWidth="1"/>
    <col min="2569" max="2570" width="5.5703125" style="23" customWidth="1"/>
    <col min="2571" max="2571" width="10.28515625" style="23" customWidth="1"/>
    <col min="2572" max="2572" width="6.42578125" style="23" customWidth="1"/>
    <col min="2573" max="2573" width="7.28515625" style="23" customWidth="1"/>
    <col min="2574" max="2574" width="6.28515625" style="23" customWidth="1"/>
    <col min="2575" max="2575" width="6.42578125" style="23" customWidth="1"/>
    <col min="2576" max="2576" width="7.28515625" style="23" customWidth="1"/>
    <col min="2577" max="2606" width="0" style="23" hidden="1" customWidth="1"/>
    <col min="2607" max="2607" width="9" style="23" customWidth="1"/>
    <col min="2608" max="2611" width="0" style="23" hidden="1" customWidth="1"/>
    <col min="2612" max="2815" width="9.140625" style="23"/>
    <col min="2816" max="2816" width="3.7109375" style="23" customWidth="1"/>
    <col min="2817" max="2817" width="17.5703125" style="23" customWidth="1"/>
    <col min="2818" max="2818" width="4.28515625" style="23" customWidth="1"/>
    <col min="2819" max="2819" width="10.42578125" style="23" customWidth="1"/>
    <col min="2820" max="2820" width="6.42578125" style="23" customWidth="1"/>
    <col min="2821" max="2821" width="5.7109375" style="23" customWidth="1"/>
    <col min="2822" max="2822" width="6.140625" style="23" customWidth="1"/>
    <col min="2823" max="2823" width="6.28515625" style="23" customWidth="1"/>
    <col min="2824" max="2824" width="6.7109375" style="23" customWidth="1"/>
    <col min="2825" max="2826" width="5.5703125" style="23" customWidth="1"/>
    <col min="2827" max="2827" width="10.28515625" style="23" customWidth="1"/>
    <col min="2828" max="2828" width="6.42578125" style="23" customWidth="1"/>
    <col min="2829" max="2829" width="7.28515625" style="23" customWidth="1"/>
    <col min="2830" max="2830" width="6.28515625" style="23" customWidth="1"/>
    <col min="2831" max="2831" width="6.42578125" style="23" customWidth="1"/>
    <col min="2832" max="2832" width="7.28515625" style="23" customWidth="1"/>
    <col min="2833" max="2862" width="0" style="23" hidden="1" customWidth="1"/>
    <col min="2863" max="2863" width="9" style="23" customWidth="1"/>
    <col min="2864" max="2867" width="0" style="23" hidden="1" customWidth="1"/>
    <col min="2868" max="3071" width="9.140625" style="23"/>
    <col min="3072" max="3072" width="3.7109375" style="23" customWidth="1"/>
    <col min="3073" max="3073" width="17.5703125" style="23" customWidth="1"/>
    <col min="3074" max="3074" width="4.28515625" style="23" customWidth="1"/>
    <col min="3075" max="3075" width="10.42578125" style="23" customWidth="1"/>
    <col min="3076" max="3076" width="6.42578125" style="23" customWidth="1"/>
    <col min="3077" max="3077" width="5.7109375" style="23" customWidth="1"/>
    <col min="3078" max="3078" width="6.140625" style="23" customWidth="1"/>
    <col min="3079" max="3079" width="6.28515625" style="23" customWidth="1"/>
    <col min="3080" max="3080" width="6.7109375" style="23" customWidth="1"/>
    <col min="3081" max="3082" width="5.5703125" style="23" customWidth="1"/>
    <col min="3083" max="3083" width="10.28515625" style="23" customWidth="1"/>
    <col min="3084" max="3084" width="6.42578125" style="23" customWidth="1"/>
    <col min="3085" max="3085" width="7.28515625" style="23" customWidth="1"/>
    <col min="3086" max="3086" width="6.28515625" style="23" customWidth="1"/>
    <col min="3087" max="3087" width="6.42578125" style="23" customWidth="1"/>
    <col min="3088" max="3088" width="7.28515625" style="23" customWidth="1"/>
    <col min="3089" max="3118" width="0" style="23" hidden="1" customWidth="1"/>
    <col min="3119" max="3119" width="9" style="23" customWidth="1"/>
    <col min="3120" max="3123" width="0" style="23" hidden="1" customWidth="1"/>
    <col min="3124" max="3327" width="9.140625" style="23"/>
    <col min="3328" max="3328" width="3.7109375" style="23" customWidth="1"/>
    <col min="3329" max="3329" width="17.5703125" style="23" customWidth="1"/>
    <col min="3330" max="3330" width="4.28515625" style="23" customWidth="1"/>
    <col min="3331" max="3331" width="10.42578125" style="23" customWidth="1"/>
    <col min="3332" max="3332" width="6.42578125" style="23" customWidth="1"/>
    <col min="3333" max="3333" width="5.7109375" style="23" customWidth="1"/>
    <col min="3334" max="3334" width="6.140625" style="23" customWidth="1"/>
    <col min="3335" max="3335" width="6.28515625" style="23" customWidth="1"/>
    <col min="3336" max="3336" width="6.7109375" style="23" customWidth="1"/>
    <col min="3337" max="3338" width="5.5703125" style="23" customWidth="1"/>
    <col min="3339" max="3339" width="10.28515625" style="23" customWidth="1"/>
    <col min="3340" max="3340" width="6.42578125" style="23" customWidth="1"/>
    <col min="3341" max="3341" width="7.28515625" style="23" customWidth="1"/>
    <col min="3342" max="3342" width="6.28515625" style="23" customWidth="1"/>
    <col min="3343" max="3343" width="6.42578125" style="23" customWidth="1"/>
    <col min="3344" max="3344" width="7.28515625" style="23" customWidth="1"/>
    <col min="3345" max="3374" width="0" style="23" hidden="1" customWidth="1"/>
    <col min="3375" max="3375" width="9" style="23" customWidth="1"/>
    <col min="3376" max="3379" width="0" style="23" hidden="1" customWidth="1"/>
    <col min="3380" max="3583" width="9.140625" style="23"/>
    <col min="3584" max="3584" width="3.7109375" style="23" customWidth="1"/>
    <col min="3585" max="3585" width="17.5703125" style="23" customWidth="1"/>
    <col min="3586" max="3586" width="4.28515625" style="23" customWidth="1"/>
    <col min="3587" max="3587" width="10.42578125" style="23" customWidth="1"/>
    <col min="3588" max="3588" width="6.42578125" style="23" customWidth="1"/>
    <col min="3589" max="3589" width="5.7109375" style="23" customWidth="1"/>
    <col min="3590" max="3590" width="6.140625" style="23" customWidth="1"/>
    <col min="3591" max="3591" width="6.28515625" style="23" customWidth="1"/>
    <col min="3592" max="3592" width="6.7109375" style="23" customWidth="1"/>
    <col min="3593" max="3594" width="5.5703125" style="23" customWidth="1"/>
    <col min="3595" max="3595" width="10.28515625" style="23" customWidth="1"/>
    <col min="3596" max="3596" width="6.42578125" style="23" customWidth="1"/>
    <col min="3597" max="3597" width="7.28515625" style="23" customWidth="1"/>
    <col min="3598" max="3598" width="6.28515625" style="23" customWidth="1"/>
    <col min="3599" max="3599" width="6.42578125" style="23" customWidth="1"/>
    <col min="3600" max="3600" width="7.28515625" style="23" customWidth="1"/>
    <col min="3601" max="3630" width="0" style="23" hidden="1" customWidth="1"/>
    <col min="3631" max="3631" width="9" style="23" customWidth="1"/>
    <col min="3632" max="3635" width="0" style="23" hidden="1" customWidth="1"/>
    <col min="3636" max="3839" width="9.140625" style="23"/>
    <col min="3840" max="3840" width="3.7109375" style="23" customWidth="1"/>
    <col min="3841" max="3841" width="17.5703125" style="23" customWidth="1"/>
    <col min="3842" max="3842" width="4.28515625" style="23" customWidth="1"/>
    <col min="3843" max="3843" width="10.42578125" style="23" customWidth="1"/>
    <col min="3844" max="3844" width="6.42578125" style="23" customWidth="1"/>
    <col min="3845" max="3845" width="5.7109375" style="23" customWidth="1"/>
    <col min="3846" max="3846" width="6.140625" style="23" customWidth="1"/>
    <col min="3847" max="3847" width="6.28515625" style="23" customWidth="1"/>
    <col min="3848" max="3848" width="6.7109375" style="23" customWidth="1"/>
    <col min="3849" max="3850" width="5.5703125" style="23" customWidth="1"/>
    <col min="3851" max="3851" width="10.28515625" style="23" customWidth="1"/>
    <col min="3852" max="3852" width="6.42578125" style="23" customWidth="1"/>
    <col min="3853" max="3853" width="7.28515625" style="23" customWidth="1"/>
    <col min="3854" max="3854" width="6.28515625" style="23" customWidth="1"/>
    <col min="3855" max="3855" width="6.42578125" style="23" customWidth="1"/>
    <col min="3856" max="3856" width="7.28515625" style="23" customWidth="1"/>
    <col min="3857" max="3886" width="0" style="23" hidden="1" customWidth="1"/>
    <col min="3887" max="3887" width="9" style="23" customWidth="1"/>
    <col min="3888" max="3891" width="0" style="23" hidden="1" customWidth="1"/>
    <col min="3892" max="4095" width="9.140625" style="23"/>
    <col min="4096" max="4096" width="3.7109375" style="23" customWidth="1"/>
    <col min="4097" max="4097" width="17.5703125" style="23" customWidth="1"/>
    <col min="4098" max="4098" width="4.28515625" style="23" customWidth="1"/>
    <col min="4099" max="4099" width="10.42578125" style="23" customWidth="1"/>
    <col min="4100" max="4100" width="6.42578125" style="23" customWidth="1"/>
    <col min="4101" max="4101" width="5.7109375" style="23" customWidth="1"/>
    <col min="4102" max="4102" width="6.140625" style="23" customWidth="1"/>
    <col min="4103" max="4103" width="6.28515625" style="23" customWidth="1"/>
    <col min="4104" max="4104" width="6.7109375" style="23" customWidth="1"/>
    <col min="4105" max="4106" width="5.5703125" style="23" customWidth="1"/>
    <col min="4107" max="4107" width="10.28515625" style="23" customWidth="1"/>
    <col min="4108" max="4108" width="6.42578125" style="23" customWidth="1"/>
    <col min="4109" max="4109" width="7.28515625" style="23" customWidth="1"/>
    <col min="4110" max="4110" width="6.28515625" style="23" customWidth="1"/>
    <col min="4111" max="4111" width="6.42578125" style="23" customWidth="1"/>
    <col min="4112" max="4112" width="7.28515625" style="23" customWidth="1"/>
    <col min="4113" max="4142" width="0" style="23" hidden="1" customWidth="1"/>
    <col min="4143" max="4143" width="9" style="23" customWidth="1"/>
    <col min="4144" max="4147" width="0" style="23" hidden="1" customWidth="1"/>
    <col min="4148" max="4351" width="9.140625" style="23"/>
    <col min="4352" max="4352" width="3.7109375" style="23" customWidth="1"/>
    <col min="4353" max="4353" width="17.5703125" style="23" customWidth="1"/>
    <col min="4354" max="4354" width="4.28515625" style="23" customWidth="1"/>
    <col min="4355" max="4355" width="10.42578125" style="23" customWidth="1"/>
    <col min="4356" max="4356" width="6.42578125" style="23" customWidth="1"/>
    <col min="4357" max="4357" width="5.7109375" style="23" customWidth="1"/>
    <col min="4358" max="4358" width="6.140625" style="23" customWidth="1"/>
    <col min="4359" max="4359" width="6.28515625" style="23" customWidth="1"/>
    <col min="4360" max="4360" width="6.7109375" style="23" customWidth="1"/>
    <col min="4361" max="4362" width="5.5703125" style="23" customWidth="1"/>
    <col min="4363" max="4363" width="10.28515625" style="23" customWidth="1"/>
    <col min="4364" max="4364" width="6.42578125" style="23" customWidth="1"/>
    <col min="4365" max="4365" width="7.28515625" style="23" customWidth="1"/>
    <col min="4366" max="4366" width="6.28515625" style="23" customWidth="1"/>
    <col min="4367" max="4367" width="6.42578125" style="23" customWidth="1"/>
    <col min="4368" max="4368" width="7.28515625" style="23" customWidth="1"/>
    <col min="4369" max="4398" width="0" style="23" hidden="1" customWidth="1"/>
    <col min="4399" max="4399" width="9" style="23" customWidth="1"/>
    <col min="4400" max="4403" width="0" style="23" hidden="1" customWidth="1"/>
    <col min="4404" max="4607" width="9.140625" style="23"/>
    <col min="4608" max="4608" width="3.7109375" style="23" customWidth="1"/>
    <col min="4609" max="4609" width="17.5703125" style="23" customWidth="1"/>
    <col min="4610" max="4610" width="4.28515625" style="23" customWidth="1"/>
    <col min="4611" max="4611" width="10.42578125" style="23" customWidth="1"/>
    <col min="4612" max="4612" width="6.42578125" style="23" customWidth="1"/>
    <col min="4613" max="4613" width="5.7109375" style="23" customWidth="1"/>
    <col min="4614" max="4614" width="6.140625" style="23" customWidth="1"/>
    <col min="4615" max="4615" width="6.28515625" style="23" customWidth="1"/>
    <col min="4616" max="4616" width="6.7109375" style="23" customWidth="1"/>
    <col min="4617" max="4618" width="5.5703125" style="23" customWidth="1"/>
    <col min="4619" max="4619" width="10.28515625" style="23" customWidth="1"/>
    <col min="4620" max="4620" width="6.42578125" style="23" customWidth="1"/>
    <col min="4621" max="4621" width="7.28515625" style="23" customWidth="1"/>
    <col min="4622" max="4622" width="6.28515625" style="23" customWidth="1"/>
    <col min="4623" max="4623" width="6.42578125" style="23" customWidth="1"/>
    <col min="4624" max="4624" width="7.28515625" style="23" customWidth="1"/>
    <col min="4625" max="4654" width="0" style="23" hidden="1" customWidth="1"/>
    <col min="4655" max="4655" width="9" style="23" customWidth="1"/>
    <col min="4656" max="4659" width="0" style="23" hidden="1" customWidth="1"/>
    <col min="4660" max="4863" width="9.140625" style="23"/>
    <col min="4864" max="4864" width="3.7109375" style="23" customWidth="1"/>
    <col min="4865" max="4865" width="17.5703125" style="23" customWidth="1"/>
    <col min="4866" max="4866" width="4.28515625" style="23" customWidth="1"/>
    <col min="4867" max="4867" width="10.42578125" style="23" customWidth="1"/>
    <col min="4868" max="4868" width="6.42578125" style="23" customWidth="1"/>
    <col min="4869" max="4869" width="5.7109375" style="23" customWidth="1"/>
    <col min="4870" max="4870" width="6.140625" style="23" customWidth="1"/>
    <col min="4871" max="4871" width="6.28515625" style="23" customWidth="1"/>
    <col min="4872" max="4872" width="6.7109375" style="23" customWidth="1"/>
    <col min="4873" max="4874" width="5.5703125" style="23" customWidth="1"/>
    <col min="4875" max="4875" width="10.28515625" style="23" customWidth="1"/>
    <col min="4876" max="4876" width="6.42578125" style="23" customWidth="1"/>
    <col min="4877" max="4877" width="7.28515625" style="23" customWidth="1"/>
    <col min="4878" max="4878" width="6.28515625" style="23" customWidth="1"/>
    <col min="4879" max="4879" width="6.42578125" style="23" customWidth="1"/>
    <col min="4880" max="4880" width="7.28515625" style="23" customWidth="1"/>
    <col min="4881" max="4910" width="0" style="23" hidden="1" customWidth="1"/>
    <col min="4911" max="4911" width="9" style="23" customWidth="1"/>
    <col min="4912" max="4915" width="0" style="23" hidden="1" customWidth="1"/>
    <col min="4916" max="5119" width="9.140625" style="23"/>
    <col min="5120" max="5120" width="3.7109375" style="23" customWidth="1"/>
    <col min="5121" max="5121" width="17.5703125" style="23" customWidth="1"/>
    <col min="5122" max="5122" width="4.28515625" style="23" customWidth="1"/>
    <col min="5123" max="5123" width="10.42578125" style="23" customWidth="1"/>
    <col min="5124" max="5124" width="6.42578125" style="23" customWidth="1"/>
    <col min="5125" max="5125" width="5.7109375" style="23" customWidth="1"/>
    <col min="5126" max="5126" width="6.140625" style="23" customWidth="1"/>
    <col min="5127" max="5127" width="6.28515625" style="23" customWidth="1"/>
    <col min="5128" max="5128" width="6.7109375" style="23" customWidth="1"/>
    <col min="5129" max="5130" width="5.5703125" style="23" customWidth="1"/>
    <col min="5131" max="5131" width="10.28515625" style="23" customWidth="1"/>
    <col min="5132" max="5132" width="6.42578125" style="23" customWidth="1"/>
    <col min="5133" max="5133" width="7.28515625" style="23" customWidth="1"/>
    <col min="5134" max="5134" width="6.28515625" style="23" customWidth="1"/>
    <col min="5135" max="5135" width="6.42578125" style="23" customWidth="1"/>
    <col min="5136" max="5136" width="7.28515625" style="23" customWidth="1"/>
    <col min="5137" max="5166" width="0" style="23" hidden="1" customWidth="1"/>
    <col min="5167" max="5167" width="9" style="23" customWidth="1"/>
    <col min="5168" max="5171" width="0" style="23" hidden="1" customWidth="1"/>
    <col min="5172" max="5375" width="9.140625" style="23"/>
    <col min="5376" max="5376" width="3.7109375" style="23" customWidth="1"/>
    <col min="5377" max="5377" width="17.5703125" style="23" customWidth="1"/>
    <col min="5378" max="5378" width="4.28515625" style="23" customWidth="1"/>
    <col min="5379" max="5379" width="10.42578125" style="23" customWidth="1"/>
    <col min="5380" max="5380" width="6.42578125" style="23" customWidth="1"/>
    <col min="5381" max="5381" width="5.7109375" style="23" customWidth="1"/>
    <col min="5382" max="5382" width="6.140625" style="23" customWidth="1"/>
    <col min="5383" max="5383" width="6.28515625" style="23" customWidth="1"/>
    <col min="5384" max="5384" width="6.7109375" style="23" customWidth="1"/>
    <col min="5385" max="5386" width="5.5703125" style="23" customWidth="1"/>
    <col min="5387" max="5387" width="10.28515625" style="23" customWidth="1"/>
    <col min="5388" max="5388" width="6.42578125" style="23" customWidth="1"/>
    <col min="5389" max="5389" width="7.28515625" style="23" customWidth="1"/>
    <col min="5390" max="5390" width="6.28515625" style="23" customWidth="1"/>
    <col min="5391" max="5391" width="6.42578125" style="23" customWidth="1"/>
    <col min="5392" max="5392" width="7.28515625" style="23" customWidth="1"/>
    <col min="5393" max="5422" width="0" style="23" hidden="1" customWidth="1"/>
    <col min="5423" max="5423" width="9" style="23" customWidth="1"/>
    <col min="5424" max="5427" width="0" style="23" hidden="1" customWidth="1"/>
    <col min="5428" max="5631" width="9.140625" style="23"/>
    <col min="5632" max="5632" width="3.7109375" style="23" customWidth="1"/>
    <col min="5633" max="5633" width="17.5703125" style="23" customWidth="1"/>
    <col min="5634" max="5634" width="4.28515625" style="23" customWidth="1"/>
    <col min="5635" max="5635" width="10.42578125" style="23" customWidth="1"/>
    <col min="5636" max="5636" width="6.42578125" style="23" customWidth="1"/>
    <col min="5637" max="5637" width="5.7109375" style="23" customWidth="1"/>
    <col min="5638" max="5638" width="6.140625" style="23" customWidth="1"/>
    <col min="5639" max="5639" width="6.28515625" style="23" customWidth="1"/>
    <col min="5640" max="5640" width="6.7109375" style="23" customWidth="1"/>
    <col min="5641" max="5642" width="5.5703125" style="23" customWidth="1"/>
    <col min="5643" max="5643" width="10.28515625" style="23" customWidth="1"/>
    <col min="5644" max="5644" width="6.42578125" style="23" customWidth="1"/>
    <col min="5645" max="5645" width="7.28515625" style="23" customWidth="1"/>
    <col min="5646" max="5646" width="6.28515625" style="23" customWidth="1"/>
    <col min="5647" max="5647" width="6.42578125" style="23" customWidth="1"/>
    <col min="5648" max="5648" width="7.28515625" style="23" customWidth="1"/>
    <col min="5649" max="5678" width="0" style="23" hidden="1" customWidth="1"/>
    <col min="5679" max="5679" width="9" style="23" customWidth="1"/>
    <col min="5680" max="5683" width="0" style="23" hidden="1" customWidth="1"/>
    <col min="5684" max="5887" width="9.140625" style="23"/>
    <col min="5888" max="5888" width="3.7109375" style="23" customWidth="1"/>
    <col min="5889" max="5889" width="17.5703125" style="23" customWidth="1"/>
    <col min="5890" max="5890" width="4.28515625" style="23" customWidth="1"/>
    <col min="5891" max="5891" width="10.42578125" style="23" customWidth="1"/>
    <col min="5892" max="5892" width="6.42578125" style="23" customWidth="1"/>
    <col min="5893" max="5893" width="5.7109375" style="23" customWidth="1"/>
    <col min="5894" max="5894" width="6.140625" style="23" customWidth="1"/>
    <col min="5895" max="5895" width="6.28515625" style="23" customWidth="1"/>
    <col min="5896" max="5896" width="6.7109375" style="23" customWidth="1"/>
    <col min="5897" max="5898" width="5.5703125" style="23" customWidth="1"/>
    <col min="5899" max="5899" width="10.28515625" style="23" customWidth="1"/>
    <col min="5900" max="5900" width="6.42578125" style="23" customWidth="1"/>
    <col min="5901" max="5901" width="7.28515625" style="23" customWidth="1"/>
    <col min="5902" max="5902" width="6.28515625" style="23" customWidth="1"/>
    <col min="5903" max="5903" width="6.42578125" style="23" customWidth="1"/>
    <col min="5904" max="5904" width="7.28515625" style="23" customWidth="1"/>
    <col min="5905" max="5934" width="0" style="23" hidden="1" customWidth="1"/>
    <col min="5935" max="5935" width="9" style="23" customWidth="1"/>
    <col min="5936" max="5939" width="0" style="23" hidden="1" customWidth="1"/>
    <col min="5940" max="6143" width="9.140625" style="23"/>
    <col min="6144" max="6144" width="3.7109375" style="23" customWidth="1"/>
    <col min="6145" max="6145" width="17.5703125" style="23" customWidth="1"/>
    <col min="6146" max="6146" width="4.28515625" style="23" customWidth="1"/>
    <col min="6147" max="6147" width="10.42578125" style="23" customWidth="1"/>
    <col min="6148" max="6148" width="6.42578125" style="23" customWidth="1"/>
    <col min="6149" max="6149" width="5.7109375" style="23" customWidth="1"/>
    <col min="6150" max="6150" width="6.140625" style="23" customWidth="1"/>
    <col min="6151" max="6151" width="6.28515625" style="23" customWidth="1"/>
    <col min="6152" max="6152" width="6.7109375" style="23" customWidth="1"/>
    <col min="6153" max="6154" width="5.5703125" style="23" customWidth="1"/>
    <col min="6155" max="6155" width="10.28515625" style="23" customWidth="1"/>
    <col min="6156" max="6156" width="6.42578125" style="23" customWidth="1"/>
    <col min="6157" max="6157" width="7.28515625" style="23" customWidth="1"/>
    <col min="6158" max="6158" width="6.28515625" style="23" customWidth="1"/>
    <col min="6159" max="6159" width="6.42578125" style="23" customWidth="1"/>
    <col min="6160" max="6160" width="7.28515625" style="23" customWidth="1"/>
    <col min="6161" max="6190" width="0" style="23" hidden="1" customWidth="1"/>
    <col min="6191" max="6191" width="9" style="23" customWidth="1"/>
    <col min="6192" max="6195" width="0" style="23" hidden="1" customWidth="1"/>
    <col min="6196" max="6399" width="9.140625" style="23"/>
    <col min="6400" max="6400" width="3.7109375" style="23" customWidth="1"/>
    <col min="6401" max="6401" width="17.5703125" style="23" customWidth="1"/>
    <col min="6402" max="6402" width="4.28515625" style="23" customWidth="1"/>
    <col min="6403" max="6403" width="10.42578125" style="23" customWidth="1"/>
    <col min="6404" max="6404" width="6.42578125" style="23" customWidth="1"/>
    <col min="6405" max="6405" width="5.7109375" style="23" customWidth="1"/>
    <col min="6406" max="6406" width="6.140625" style="23" customWidth="1"/>
    <col min="6407" max="6407" width="6.28515625" style="23" customWidth="1"/>
    <col min="6408" max="6408" width="6.7109375" style="23" customWidth="1"/>
    <col min="6409" max="6410" width="5.5703125" style="23" customWidth="1"/>
    <col min="6411" max="6411" width="10.28515625" style="23" customWidth="1"/>
    <col min="6412" max="6412" width="6.42578125" style="23" customWidth="1"/>
    <col min="6413" max="6413" width="7.28515625" style="23" customWidth="1"/>
    <col min="6414" max="6414" width="6.28515625" style="23" customWidth="1"/>
    <col min="6415" max="6415" width="6.42578125" style="23" customWidth="1"/>
    <col min="6416" max="6416" width="7.28515625" style="23" customWidth="1"/>
    <col min="6417" max="6446" width="0" style="23" hidden="1" customWidth="1"/>
    <col min="6447" max="6447" width="9" style="23" customWidth="1"/>
    <col min="6448" max="6451" width="0" style="23" hidden="1" customWidth="1"/>
    <col min="6452" max="6655" width="9.140625" style="23"/>
    <col min="6656" max="6656" width="3.7109375" style="23" customWidth="1"/>
    <col min="6657" max="6657" width="17.5703125" style="23" customWidth="1"/>
    <col min="6658" max="6658" width="4.28515625" style="23" customWidth="1"/>
    <col min="6659" max="6659" width="10.42578125" style="23" customWidth="1"/>
    <col min="6660" max="6660" width="6.42578125" style="23" customWidth="1"/>
    <col min="6661" max="6661" width="5.7109375" style="23" customWidth="1"/>
    <col min="6662" max="6662" width="6.140625" style="23" customWidth="1"/>
    <col min="6663" max="6663" width="6.28515625" style="23" customWidth="1"/>
    <col min="6664" max="6664" width="6.7109375" style="23" customWidth="1"/>
    <col min="6665" max="6666" width="5.5703125" style="23" customWidth="1"/>
    <col min="6667" max="6667" width="10.28515625" style="23" customWidth="1"/>
    <col min="6668" max="6668" width="6.42578125" style="23" customWidth="1"/>
    <col min="6669" max="6669" width="7.28515625" style="23" customWidth="1"/>
    <col min="6670" max="6670" width="6.28515625" style="23" customWidth="1"/>
    <col min="6671" max="6671" width="6.42578125" style="23" customWidth="1"/>
    <col min="6672" max="6672" width="7.28515625" style="23" customWidth="1"/>
    <col min="6673" max="6702" width="0" style="23" hidden="1" customWidth="1"/>
    <col min="6703" max="6703" width="9" style="23" customWidth="1"/>
    <col min="6704" max="6707" width="0" style="23" hidden="1" customWidth="1"/>
    <col min="6708" max="6911" width="9.140625" style="23"/>
    <col min="6912" max="6912" width="3.7109375" style="23" customWidth="1"/>
    <col min="6913" max="6913" width="17.5703125" style="23" customWidth="1"/>
    <col min="6914" max="6914" width="4.28515625" style="23" customWidth="1"/>
    <col min="6915" max="6915" width="10.42578125" style="23" customWidth="1"/>
    <col min="6916" max="6916" width="6.42578125" style="23" customWidth="1"/>
    <col min="6917" max="6917" width="5.7109375" style="23" customWidth="1"/>
    <col min="6918" max="6918" width="6.140625" style="23" customWidth="1"/>
    <col min="6919" max="6919" width="6.28515625" style="23" customWidth="1"/>
    <col min="6920" max="6920" width="6.7109375" style="23" customWidth="1"/>
    <col min="6921" max="6922" width="5.5703125" style="23" customWidth="1"/>
    <col min="6923" max="6923" width="10.28515625" style="23" customWidth="1"/>
    <col min="6924" max="6924" width="6.42578125" style="23" customWidth="1"/>
    <col min="6925" max="6925" width="7.28515625" style="23" customWidth="1"/>
    <col min="6926" max="6926" width="6.28515625" style="23" customWidth="1"/>
    <col min="6927" max="6927" width="6.42578125" style="23" customWidth="1"/>
    <col min="6928" max="6928" width="7.28515625" style="23" customWidth="1"/>
    <col min="6929" max="6958" width="0" style="23" hidden="1" customWidth="1"/>
    <col min="6959" max="6959" width="9" style="23" customWidth="1"/>
    <col min="6960" max="6963" width="0" style="23" hidden="1" customWidth="1"/>
    <col min="6964" max="7167" width="9.140625" style="23"/>
    <col min="7168" max="7168" width="3.7109375" style="23" customWidth="1"/>
    <col min="7169" max="7169" width="17.5703125" style="23" customWidth="1"/>
    <col min="7170" max="7170" width="4.28515625" style="23" customWidth="1"/>
    <col min="7171" max="7171" width="10.42578125" style="23" customWidth="1"/>
    <col min="7172" max="7172" width="6.42578125" style="23" customWidth="1"/>
    <col min="7173" max="7173" width="5.7109375" style="23" customWidth="1"/>
    <col min="7174" max="7174" width="6.140625" style="23" customWidth="1"/>
    <col min="7175" max="7175" width="6.28515625" style="23" customWidth="1"/>
    <col min="7176" max="7176" width="6.7109375" style="23" customWidth="1"/>
    <col min="7177" max="7178" width="5.5703125" style="23" customWidth="1"/>
    <col min="7179" max="7179" width="10.28515625" style="23" customWidth="1"/>
    <col min="7180" max="7180" width="6.42578125" style="23" customWidth="1"/>
    <col min="7181" max="7181" width="7.28515625" style="23" customWidth="1"/>
    <col min="7182" max="7182" width="6.28515625" style="23" customWidth="1"/>
    <col min="7183" max="7183" width="6.42578125" style="23" customWidth="1"/>
    <col min="7184" max="7184" width="7.28515625" style="23" customWidth="1"/>
    <col min="7185" max="7214" width="0" style="23" hidden="1" customWidth="1"/>
    <col min="7215" max="7215" width="9" style="23" customWidth="1"/>
    <col min="7216" max="7219" width="0" style="23" hidden="1" customWidth="1"/>
    <col min="7220" max="7423" width="9.140625" style="23"/>
    <col min="7424" max="7424" width="3.7109375" style="23" customWidth="1"/>
    <col min="7425" max="7425" width="17.5703125" style="23" customWidth="1"/>
    <col min="7426" max="7426" width="4.28515625" style="23" customWidth="1"/>
    <col min="7427" max="7427" width="10.42578125" style="23" customWidth="1"/>
    <col min="7428" max="7428" width="6.42578125" style="23" customWidth="1"/>
    <col min="7429" max="7429" width="5.7109375" style="23" customWidth="1"/>
    <col min="7430" max="7430" width="6.140625" style="23" customWidth="1"/>
    <col min="7431" max="7431" width="6.28515625" style="23" customWidth="1"/>
    <col min="7432" max="7432" width="6.7109375" style="23" customWidth="1"/>
    <col min="7433" max="7434" width="5.5703125" style="23" customWidth="1"/>
    <col min="7435" max="7435" width="10.28515625" style="23" customWidth="1"/>
    <col min="7436" max="7436" width="6.42578125" style="23" customWidth="1"/>
    <col min="7437" max="7437" width="7.28515625" style="23" customWidth="1"/>
    <col min="7438" max="7438" width="6.28515625" style="23" customWidth="1"/>
    <col min="7439" max="7439" width="6.42578125" style="23" customWidth="1"/>
    <col min="7440" max="7440" width="7.28515625" style="23" customWidth="1"/>
    <col min="7441" max="7470" width="0" style="23" hidden="1" customWidth="1"/>
    <col min="7471" max="7471" width="9" style="23" customWidth="1"/>
    <col min="7472" max="7475" width="0" style="23" hidden="1" customWidth="1"/>
    <col min="7476" max="7679" width="9.140625" style="23"/>
    <col min="7680" max="7680" width="3.7109375" style="23" customWidth="1"/>
    <col min="7681" max="7681" width="17.5703125" style="23" customWidth="1"/>
    <col min="7682" max="7682" width="4.28515625" style="23" customWidth="1"/>
    <col min="7683" max="7683" width="10.42578125" style="23" customWidth="1"/>
    <col min="7684" max="7684" width="6.42578125" style="23" customWidth="1"/>
    <col min="7685" max="7685" width="5.7109375" style="23" customWidth="1"/>
    <col min="7686" max="7686" width="6.140625" style="23" customWidth="1"/>
    <col min="7687" max="7687" width="6.28515625" style="23" customWidth="1"/>
    <col min="7688" max="7688" width="6.7109375" style="23" customWidth="1"/>
    <col min="7689" max="7690" width="5.5703125" style="23" customWidth="1"/>
    <col min="7691" max="7691" width="10.28515625" style="23" customWidth="1"/>
    <col min="7692" max="7692" width="6.42578125" style="23" customWidth="1"/>
    <col min="7693" max="7693" width="7.28515625" style="23" customWidth="1"/>
    <col min="7694" max="7694" width="6.28515625" style="23" customWidth="1"/>
    <col min="7695" max="7695" width="6.42578125" style="23" customWidth="1"/>
    <col min="7696" max="7696" width="7.28515625" style="23" customWidth="1"/>
    <col min="7697" max="7726" width="0" style="23" hidden="1" customWidth="1"/>
    <col min="7727" max="7727" width="9" style="23" customWidth="1"/>
    <col min="7728" max="7731" width="0" style="23" hidden="1" customWidth="1"/>
    <col min="7732" max="7935" width="9.140625" style="23"/>
    <col min="7936" max="7936" width="3.7109375" style="23" customWidth="1"/>
    <col min="7937" max="7937" width="17.5703125" style="23" customWidth="1"/>
    <col min="7938" max="7938" width="4.28515625" style="23" customWidth="1"/>
    <col min="7939" max="7939" width="10.42578125" style="23" customWidth="1"/>
    <col min="7940" max="7940" width="6.42578125" style="23" customWidth="1"/>
    <col min="7941" max="7941" width="5.7109375" style="23" customWidth="1"/>
    <col min="7942" max="7942" width="6.140625" style="23" customWidth="1"/>
    <col min="7943" max="7943" width="6.28515625" style="23" customWidth="1"/>
    <col min="7944" max="7944" width="6.7109375" style="23" customWidth="1"/>
    <col min="7945" max="7946" width="5.5703125" style="23" customWidth="1"/>
    <col min="7947" max="7947" width="10.28515625" style="23" customWidth="1"/>
    <col min="7948" max="7948" width="6.42578125" style="23" customWidth="1"/>
    <col min="7949" max="7949" width="7.28515625" style="23" customWidth="1"/>
    <col min="7950" max="7950" width="6.28515625" style="23" customWidth="1"/>
    <col min="7951" max="7951" width="6.42578125" style="23" customWidth="1"/>
    <col min="7952" max="7952" width="7.28515625" style="23" customWidth="1"/>
    <col min="7953" max="7982" width="0" style="23" hidden="1" customWidth="1"/>
    <col min="7983" max="7983" width="9" style="23" customWidth="1"/>
    <col min="7984" max="7987" width="0" style="23" hidden="1" customWidth="1"/>
    <col min="7988" max="8191" width="9.140625" style="23"/>
    <col min="8192" max="8192" width="3.7109375" style="23" customWidth="1"/>
    <col min="8193" max="8193" width="17.5703125" style="23" customWidth="1"/>
    <col min="8194" max="8194" width="4.28515625" style="23" customWidth="1"/>
    <col min="8195" max="8195" width="10.42578125" style="23" customWidth="1"/>
    <col min="8196" max="8196" width="6.42578125" style="23" customWidth="1"/>
    <col min="8197" max="8197" width="5.7109375" style="23" customWidth="1"/>
    <col min="8198" max="8198" width="6.140625" style="23" customWidth="1"/>
    <col min="8199" max="8199" width="6.28515625" style="23" customWidth="1"/>
    <col min="8200" max="8200" width="6.7109375" style="23" customWidth="1"/>
    <col min="8201" max="8202" width="5.5703125" style="23" customWidth="1"/>
    <col min="8203" max="8203" width="10.28515625" style="23" customWidth="1"/>
    <col min="8204" max="8204" width="6.42578125" style="23" customWidth="1"/>
    <col min="8205" max="8205" width="7.28515625" style="23" customWidth="1"/>
    <col min="8206" max="8206" width="6.28515625" style="23" customWidth="1"/>
    <col min="8207" max="8207" width="6.42578125" style="23" customWidth="1"/>
    <col min="8208" max="8208" width="7.28515625" style="23" customWidth="1"/>
    <col min="8209" max="8238" width="0" style="23" hidden="1" customWidth="1"/>
    <col min="8239" max="8239" width="9" style="23" customWidth="1"/>
    <col min="8240" max="8243" width="0" style="23" hidden="1" customWidth="1"/>
    <col min="8244" max="8447" width="9.140625" style="23"/>
    <col min="8448" max="8448" width="3.7109375" style="23" customWidth="1"/>
    <col min="8449" max="8449" width="17.5703125" style="23" customWidth="1"/>
    <col min="8450" max="8450" width="4.28515625" style="23" customWidth="1"/>
    <col min="8451" max="8451" width="10.42578125" style="23" customWidth="1"/>
    <col min="8452" max="8452" width="6.42578125" style="23" customWidth="1"/>
    <col min="8453" max="8453" width="5.7109375" style="23" customWidth="1"/>
    <col min="8454" max="8454" width="6.140625" style="23" customWidth="1"/>
    <col min="8455" max="8455" width="6.28515625" style="23" customWidth="1"/>
    <col min="8456" max="8456" width="6.7109375" style="23" customWidth="1"/>
    <col min="8457" max="8458" width="5.5703125" style="23" customWidth="1"/>
    <col min="8459" max="8459" width="10.28515625" style="23" customWidth="1"/>
    <col min="8460" max="8460" width="6.42578125" style="23" customWidth="1"/>
    <col min="8461" max="8461" width="7.28515625" style="23" customWidth="1"/>
    <col min="8462" max="8462" width="6.28515625" style="23" customWidth="1"/>
    <col min="8463" max="8463" width="6.42578125" style="23" customWidth="1"/>
    <col min="8464" max="8464" width="7.28515625" style="23" customWidth="1"/>
    <col min="8465" max="8494" width="0" style="23" hidden="1" customWidth="1"/>
    <col min="8495" max="8495" width="9" style="23" customWidth="1"/>
    <col min="8496" max="8499" width="0" style="23" hidden="1" customWidth="1"/>
    <col min="8500" max="8703" width="9.140625" style="23"/>
    <col min="8704" max="8704" width="3.7109375" style="23" customWidth="1"/>
    <col min="8705" max="8705" width="17.5703125" style="23" customWidth="1"/>
    <col min="8706" max="8706" width="4.28515625" style="23" customWidth="1"/>
    <col min="8707" max="8707" width="10.42578125" style="23" customWidth="1"/>
    <col min="8708" max="8708" width="6.42578125" style="23" customWidth="1"/>
    <col min="8709" max="8709" width="5.7109375" style="23" customWidth="1"/>
    <col min="8710" max="8710" width="6.140625" style="23" customWidth="1"/>
    <col min="8711" max="8711" width="6.28515625" style="23" customWidth="1"/>
    <col min="8712" max="8712" width="6.7109375" style="23" customWidth="1"/>
    <col min="8713" max="8714" width="5.5703125" style="23" customWidth="1"/>
    <col min="8715" max="8715" width="10.28515625" style="23" customWidth="1"/>
    <col min="8716" max="8716" width="6.42578125" style="23" customWidth="1"/>
    <col min="8717" max="8717" width="7.28515625" style="23" customWidth="1"/>
    <col min="8718" max="8718" width="6.28515625" style="23" customWidth="1"/>
    <col min="8719" max="8719" width="6.42578125" style="23" customWidth="1"/>
    <col min="8720" max="8720" width="7.28515625" style="23" customWidth="1"/>
    <col min="8721" max="8750" width="0" style="23" hidden="1" customWidth="1"/>
    <col min="8751" max="8751" width="9" style="23" customWidth="1"/>
    <col min="8752" max="8755" width="0" style="23" hidden="1" customWidth="1"/>
    <col min="8756" max="8959" width="9.140625" style="23"/>
    <col min="8960" max="8960" width="3.7109375" style="23" customWidth="1"/>
    <col min="8961" max="8961" width="17.5703125" style="23" customWidth="1"/>
    <col min="8962" max="8962" width="4.28515625" style="23" customWidth="1"/>
    <col min="8963" max="8963" width="10.42578125" style="23" customWidth="1"/>
    <col min="8964" max="8964" width="6.42578125" style="23" customWidth="1"/>
    <col min="8965" max="8965" width="5.7109375" style="23" customWidth="1"/>
    <col min="8966" max="8966" width="6.140625" style="23" customWidth="1"/>
    <col min="8967" max="8967" width="6.28515625" style="23" customWidth="1"/>
    <col min="8968" max="8968" width="6.7109375" style="23" customWidth="1"/>
    <col min="8969" max="8970" width="5.5703125" style="23" customWidth="1"/>
    <col min="8971" max="8971" width="10.28515625" style="23" customWidth="1"/>
    <col min="8972" max="8972" width="6.42578125" style="23" customWidth="1"/>
    <col min="8973" max="8973" width="7.28515625" style="23" customWidth="1"/>
    <col min="8974" max="8974" width="6.28515625" style="23" customWidth="1"/>
    <col min="8975" max="8975" width="6.42578125" style="23" customWidth="1"/>
    <col min="8976" max="8976" width="7.28515625" style="23" customWidth="1"/>
    <col min="8977" max="9006" width="0" style="23" hidden="1" customWidth="1"/>
    <col min="9007" max="9007" width="9" style="23" customWidth="1"/>
    <col min="9008" max="9011" width="0" style="23" hidden="1" customWidth="1"/>
    <col min="9012" max="9215" width="9.140625" style="23"/>
    <col min="9216" max="9216" width="3.7109375" style="23" customWidth="1"/>
    <col min="9217" max="9217" width="17.5703125" style="23" customWidth="1"/>
    <col min="9218" max="9218" width="4.28515625" style="23" customWidth="1"/>
    <col min="9219" max="9219" width="10.42578125" style="23" customWidth="1"/>
    <col min="9220" max="9220" width="6.42578125" style="23" customWidth="1"/>
    <col min="9221" max="9221" width="5.7109375" style="23" customWidth="1"/>
    <col min="9222" max="9222" width="6.140625" style="23" customWidth="1"/>
    <col min="9223" max="9223" width="6.28515625" style="23" customWidth="1"/>
    <col min="9224" max="9224" width="6.7109375" style="23" customWidth="1"/>
    <col min="9225" max="9226" width="5.5703125" style="23" customWidth="1"/>
    <col min="9227" max="9227" width="10.28515625" style="23" customWidth="1"/>
    <col min="9228" max="9228" width="6.42578125" style="23" customWidth="1"/>
    <col min="9229" max="9229" width="7.28515625" style="23" customWidth="1"/>
    <col min="9230" max="9230" width="6.28515625" style="23" customWidth="1"/>
    <col min="9231" max="9231" width="6.42578125" style="23" customWidth="1"/>
    <col min="9232" max="9232" width="7.28515625" style="23" customWidth="1"/>
    <col min="9233" max="9262" width="0" style="23" hidden="1" customWidth="1"/>
    <col min="9263" max="9263" width="9" style="23" customWidth="1"/>
    <col min="9264" max="9267" width="0" style="23" hidden="1" customWidth="1"/>
    <col min="9268" max="9471" width="9.140625" style="23"/>
    <col min="9472" max="9472" width="3.7109375" style="23" customWidth="1"/>
    <col min="9473" max="9473" width="17.5703125" style="23" customWidth="1"/>
    <col min="9474" max="9474" width="4.28515625" style="23" customWidth="1"/>
    <col min="9475" max="9475" width="10.42578125" style="23" customWidth="1"/>
    <col min="9476" max="9476" width="6.42578125" style="23" customWidth="1"/>
    <col min="9477" max="9477" width="5.7109375" style="23" customWidth="1"/>
    <col min="9478" max="9478" width="6.140625" style="23" customWidth="1"/>
    <col min="9479" max="9479" width="6.28515625" style="23" customWidth="1"/>
    <col min="9480" max="9480" width="6.7109375" style="23" customWidth="1"/>
    <col min="9481" max="9482" width="5.5703125" style="23" customWidth="1"/>
    <col min="9483" max="9483" width="10.28515625" style="23" customWidth="1"/>
    <col min="9484" max="9484" width="6.42578125" style="23" customWidth="1"/>
    <col min="9485" max="9485" width="7.28515625" style="23" customWidth="1"/>
    <col min="9486" max="9486" width="6.28515625" style="23" customWidth="1"/>
    <col min="9487" max="9487" width="6.42578125" style="23" customWidth="1"/>
    <col min="9488" max="9488" width="7.28515625" style="23" customWidth="1"/>
    <col min="9489" max="9518" width="0" style="23" hidden="1" customWidth="1"/>
    <col min="9519" max="9519" width="9" style="23" customWidth="1"/>
    <col min="9520" max="9523" width="0" style="23" hidden="1" customWidth="1"/>
    <col min="9524" max="9727" width="9.140625" style="23"/>
    <col min="9728" max="9728" width="3.7109375" style="23" customWidth="1"/>
    <col min="9729" max="9729" width="17.5703125" style="23" customWidth="1"/>
    <col min="9730" max="9730" width="4.28515625" style="23" customWidth="1"/>
    <col min="9731" max="9731" width="10.42578125" style="23" customWidth="1"/>
    <col min="9732" max="9732" width="6.42578125" style="23" customWidth="1"/>
    <col min="9733" max="9733" width="5.7109375" style="23" customWidth="1"/>
    <col min="9734" max="9734" width="6.140625" style="23" customWidth="1"/>
    <col min="9735" max="9735" width="6.28515625" style="23" customWidth="1"/>
    <col min="9736" max="9736" width="6.7109375" style="23" customWidth="1"/>
    <col min="9737" max="9738" width="5.5703125" style="23" customWidth="1"/>
    <col min="9739" max="9739" width="10.28515625" style="23" customWidth="1"/>
    <col min="9740" max="9740" width="6.42578125" style="23" customWidth="1"/>
    <col min="9741" max="9741" width="7.28515625" style="23" customWidth="1"/>
    <col min="9742" max="9742" width="6.28515625" style="23" customWidth="1"/>
    <col min="9743" max="9743" width="6.42578125" style="23" customWidth="1"/>
    <col min="9744" max="9744" width="7.28515625" style="23" customWidth="1"/>
    <col min="9745" max="9774" width="0" style="23" hidden="1" customWidth="1"/>
    <col min="9775" max="9775" width="9" style="23" customWidth="1"/>
    <col min="9776" max="9779" width="0" style="23" hidden="1" customWidth="1"/>
    <col min="9780" max="9983" width="9.140625" style="23"/>
    <col min="9984" max="9984" width="3.7109375" style="23" customWidth="1"/>
    <col min="9985" max="9985" width="17.5703125" style="23" customWidth="1"/>
    <col min="9986" max="9986" width="4.28515625" style="23" customWidth="1"/>
    <col min="9987" max="9987" width="10.42578125" style="23" customWidth="1"/>
    <col min="9988" max="9988" width="6.42578125" style="23" customWidth="1"/>
    <col min="9989" max="9989" width="5.7109375" style="23" customWidth="1"/>
    <col min="9990" max="9990" width="6.140625" style="23" customWidth="1"/>
    <col min="9991" max="9991" width="6.28515625" style="23" customWidth="1"/>
    <col min="9992" max="9992" width="6.7109375" style="23" customWidth="1"/>
    <col min="9993" max="9994" width="5.5703125" style="23" customWidth="1"/>
    <col min="9995" max="9995" width="10.28515625" style="23" customWidth="1"/>
    <col min="9996" max="9996" width="6.42578125" style="23" customWidth="1"/>
    <col min="9997" max="9997" width="7.28515625" style="23" customWidth="1"/>
    <col min="9998" max="9998" width="6.28515625" style="23" customWidth="1"/>
    <col min="9999" max="9999" width="6.42578125" style="23" customWidth="1"/>
    <col min="10000" max="10000" width="7.28515625" style="23" customWidth="1"/>
    <col min="10001" max="10030" width="0" style="23" hidden="1" customWidth="1"/>
    <col min="10031" max="10031" width="9" style="23" customWidth="1"/>
    <col min="10032" max="10035" width="0" style="23" hidden="1" customWidth="1"/>
    <col min="10036" max="10239" width="9.140625" style="23"/>
    <col min="10240" max="10240" width="3.7109375" style="23" customWidth="1"/>
    <col min="10241" max="10241" width="17.5703125" style="23" customWidth="1"/>
    <col min="10242" max="10242" width="4.28515625" style="23" customWidth="1"/>
    <col min="10243" max="10243" width="10.42578125" style="23" customWidth="1"/>
    <col min="10244" max="10244" width="6.42578125" style="23" customWidth="1"/>
    <col min="10245" max="10245" width="5.7109375" style="23" customWidth="1"/>
    <col min="10246" max="10246" width="6.140625" style="23" customWidth="1"/>
    <col min="10247" max="10247" width="6.28515625" style="23" customWidth="1"/>
    <col min="10248" max="10248" width="6.7109375" style="23" customWidth="1"/>
    <col min="10249" max="10250" width="5.5703125" style="23" customWidth="1"/>
    <col min="10251" max="10251" width="10.28515625" style="23" customWidth="1"/>
    <col min="10252" max="10252" width="6.42578125" style="23" customWidth="1"/>
    <col min="10253" max="10253" width="7.28515625" style="23" customWidth="1"/>
    <col min="10254" max="10254" width="6.28515625" style="23" customWidth="1"/>
    <col min="10255" max="10255" width="6.42578125" style="23" customWidth="1"/>
    <col min="10256" max="10256" width="7.28515625" style="23" customWidth="1"/>
    <col min="10257" max="10286" width="0" style="23" hidden="1" customWidth="1"/>
    <col min="10287" max="10287" width="9" style="23" customWidth="1"/>
    <col min="10288" max="10291" width="0" style="23" hidden="1" customWidth="1"/>
    <col min="10292" max="10495" width="9.140625" style="23"/>
    <col min="10496" max="10496" width="3.7109375" style="23" customWidth="1"/>
    <col min="10497" max="10497" width="17.5703125" style="23" customWidth="1"/>
    <col min="10498" max="10498" width="4.28515625" style="23" customWidth="1"/>
    <col min="10499" max="10499" width="10.42578125" style="23" customWidth="1"/>
    <col min="10500" max="10500" width="6.42578125" style="23" customWidth="1"/>
    <col min="10501" max="10501" width="5.7109375" style="23" customWidth="1"/>
    <col min="10502" max="10502" width="6.140625" style="23" customWidth="1"/>
    <col min="10503" max="10503" width="6.28515625" style="23" customWidth="1"/>
    <col min="10504" max="10504" width="6.7109375" style="23" customWidth="1"/>
    <col min="10505" max="10506" width="5.5703125" style="23" customWidth="1"/>
    <col min="10507" max="10507" width="10.28515625" style="23" customWidth="1"/>
    <col min="10508" max="10508" width="6.42578125" style="23" customWidth="1"/>
    <col min="10509" max="10509" width="7.28515625" style="23" customWidth="1"/>
    <col min="10510" max="10510" width="6.28515625" style="23" customWidth="1"/>
    <col min="10511" max="10511" width="6.42578125" style="23" customWidth="1"/>
    <col min="10512" max="10512" width="7.28515625" style="23" customWidth="1"/>
    <col min="10513" max="10542" width="0" style="23" hidden="1" customWidth="1"/>
    <col min="10543" max="10543" width="9" style="23" customWidth="1"/>
    <col min="10544" max="10547" width="0" style="23" hidden="1" customWidth="1"/>
    <col min="10548" max="10751" width="9.140625" style="23"/>
    <col min="10752" max="10752" width="3.7109375" style="23" customWidth="1"/>
    <col min="10753" max="10753" width="17.5703125" style="23" customWidth="1"/>
    <col min="10754" max="10754" width="4.28515625" style="23" customWidth="1"/>
    <col min="10755" max="10755" width="10.42578125" style="23" customWidth="1"/>
    <col min="10756" max="10756" width="6.42578125" style="23" customWidth="1"/>
    <col min="10757" max="10757" width="5.7109375" style="23" customWidth="1"/>
    <col min="10758" max="10758" width="6.140625" style="23" customWidth="1"/>
    <col min="10759" max="10759" width="6.28515625" style="23" customWidth="1"/>
    <col min="10760" max="10760" width="6.7109375" style="23" customWidth="1"/>
    <col min="10761" max="10762" width="5.5703125" style="23" customWidth="1"/>
    <col min="10763" max="10763" width="10.28515625" style="23" customWidth="1"/>
    <col min="10764" max="10764" width="6.42578125" style="23" customWidth="1"/>
    <col min="10765" max="10765" width="7.28515625" style="23" customWidth="1"/>
    <col min="10766" max="10766" width="6.28515625" style="23" customWidth="1"/>
    <col min="10767" max="10767" width="6.42578125" style="23" customWidth="1"/>
    <col min="10768" max="10768" width="7.28515625" style="23" customWidth="1"/>
    <col min="10769" max="10798" width="0" style="23" hidden="1" customWidth="1"/>
    <col min="10799" max="10799" width="9" style="23" customWidth="1"/>
    <col min="10800" max="10803" width="0" style="23" hidden="1" customWidth="1"/>
    <col min="10804" max="11007" width="9.140625" style="23"/>
    <col min="11008" max="11008" width="3.7109375" style="23" customWidth="1"/>
    <col min="11009" max="11009" width="17.5703125" style="23" customWidth="1"/>
    <col min="11010" max="11010" width="4.28515625" style="23" customWidth="1"/>
    <col min="11011" max="11011" width="10.42578125" style="23" customWidth="1"/>
    <col min="11012" max="11012" width="6.42578125" style="23" customWidth="1"/>
    <col min="11013" max="11013" width="5.7109375" style="23" customWidth="1"/>
    <col min="11014" max="11014" width="6.140625" style="23" customWidth="1"/>
    <col min="11015" max="11015" width="6.28515625" style="23" customWidth="1"/>
    <col min="11016" max="11016" width="6.7109375" style="23" customWidth="1"/>
    <col min="11017" max="11018" width="5.5703125" style="23" customWidth="1"/>
    <col min="11019" max="11019" width="10.28515625" style="23" customWidth="1"/>
    <col min="11020" max="11020" width="6.42578125" style="23" customWidth="1"/>
    <col min="11021" max="11021" width="7.28515625" style="23" customWidth="1"/>
    <col min="11022" max="11022" width="6.28515625" style="23" customWidth="1"/>
    <col min="11023" max="11023" width="6.42578125" style="23" customWidth="1"/>
    <col min="11024" max="11024" width="7.28515625" style="23" customWidth="1"/>
    <col min="11025" max="11054" width="0" style="23" hidden="1" customWidth="1"/>
    <col min="11055" max="11055" width="9" style="23" customWidth="1"/>
    <col min="11056" max="11059" width="0" style="23" hidden="1" customWidth="1"/>
    <col min="11060" max="11263" width="9.140625" style="23"/>
    <col min="11264" max="11264" width="3.7109375" style="23" customWidth="1"/>
    <col min="11265" max="11265" width="17.5703125" style="23" customWidth="1"/>
    <col min="11266" max="11266" width="4.28515625" style="23" customWidth="1"/>
    <col min="11267" max="11267" width="10.42578125" style="23" customWidth="1"/>
    <col min="11268" max="11268" width="6.42578125" style="23" customWidth="1"/>
    <col min="11269" max="11269" width="5.7109375" style="23" customWidth="1"/>
    <col min="11270" max="11270" width="6.140625" style="23" customWidth="1"/>
    <col min="11271" max="11271" width="6.28515625" style="23" customWidth="1"/>
    <col min="11272" max="11272" width="6.7109375" style="23" customWidth="1"/>
    <col min="11273" max="11274" width="5.5703125" style="23" customWidth="1"/>
    <col min="11275" max="11275" width="10.28515625" style="23" customWidth="1"/>
    <col min="11276" max="11276" width="6.42578125" style="23" customWidth="1"/>
    <col min="11277" max="11277" width="7.28515625" style="23" customWidth="1"/>
    <col min="11278" max="11278" width="6.28515625" style="23" customWidth="1"/>
    <col min="11279" max="11279" width="6.42578125" style="23" customWidth="1"/>
    <col min="11280" max="11280" width="7.28515625" style="23" customWidth="1"/>
    <col min="11281" max="11310" width="0" style="23" hidden="1" customWidth="1"/>
    <col min="11311" max="11311" width="9" style="23" customWidth="1"/>
    <col min="11312" max="11315" width="0" style="23" hidden="1" customWidth="1"/>
    <col min="11316" max="11519" width="9.140625" style="23"/>
    <col min="11520" max="11520" width="3.7109375" style="23" customWidth="1"/>
    <col min="11521" max="11521" width="17.5703125" style="23" customWidth="1"/>
    <col min="11522" max="11522" width="4.28515625" style="23" customWidth="1"/>
    <col min="11523" max="11523" width="10.42578125" style="23" customWidth="1"/>
    <col min="11524" max="11524" width="6.42578125" style="23" customWidth="1"/>
    <col min="11525" max="11525" width="5.7109375" style="23" customWidth="1"/>
    <col min="11526" max="11526" width="6.140625" style="23" customWidth="1"/>
    <col min="11527" max="11527" width="6.28515625" style="23" customWidth="1"/>
    <col min="11528" max="11528" width="6.7109375" style="23" customWidth="1"/>
    <col min="11529" max="11530" width="5.5703125" style="23" customWidth="1"/>
    <col min="11531" max="11531" width="10.28515625" style="23" customWidth="1"/>
    <col min="11532" max="11532" width="6.42578125" style="23" customWidth="1"/>
    <col min="11533" max="11533" width="7.28515625" style="23" customWidth="1"/>
    <col min="11534" max="11534" width="6.28515625" style="23" customWidth="1"/>
    <col min="11535" max="11535" width="6.42578125" style="23" customWidth="1"/>
    <col min="11536" max="11536" width="7.28515625" style="23" customWidth="1"/>
    <col min="11537" max="11566" width="0" style="23" hidden="1" customWidth="1"/>
    <col min="11567" max="11567" width="9" style="23" customWidth="1"/>
    <col min="11568" max="11571" width="0" style="23" hidden="1" customWidth="1"/>
    <col min="11572" max="11775" width="9.140625" style="23"/>
    <col min="11776" max="11776" width="3.7109375" style="23" customWidth="1"/>
    <col min="11777" max="11777" width="17.5703125" style="23" customWidth="1"/>
    <col min="11778" max="11778" width="4.28515625" style="23" customWidth="1"/>
    <col min="11779" max="11779" width="10.42578125" style="23" customWidth="1"/>
    <col min="11780" max="11780" width="6.42578125" style="23" customWidth="1"/>
    <col min="11781" max="11781" width="5.7109375" style="23" customWidth="1"/>
    <col min="11782" max="11782" width="6.140625" style="23" customWidth="1"/>
    <col min="11783" max="11783" width="6.28515625" style="23" customWidth="1"/>
    <col min="11784" max="11784" width="6.7109375" style="23" customWidth="1"/>
    <col min="11785" max="11786" width="5.5703125" style="23" customWidth="1"/>
    <col min="11787" max="11787" width="10.28515625" style="23" customWidth="1"/>
    <col min="11788" max="11788" width="6.42578125" style="23" customWidth="1"/>
    <col min="11789" max="11789" width="7.28515625" style="23" customWidth="1"/>
    <col min="11790" max="11790" width="6.28515625" style="23" customWidth="1"/>
    <col min="11791" max="11791" width="6.42578125" style="23" customWidth="1"/>
    <col min="11792" max="11792" width="7.28515625" style="23" customWidth="1"/>
    <col min="11793" max="11822" width="0" style="23" hidden="1" customWidth="1"/>
    <col min="11823" max="11823" width="9" style="23" customWidth="1"/>
    <col min="11824" max="11827" width="0" style="23" hidden="1" customWidth="1"/>
    <col min="11828" max="12031" width="9.140625" style="23"/>
    <col min="12032" max="12032" width="3.7109375" style="23" customWidth="1"/>
    <col min="12033" max="12033" width="17.5703125" style="23" customWidth="1"/>
    <col min="12034" max="12034" width="4.28515625" style="23" customWidth="1"/>
    <col min="12035" max="12035" width="10.42578125" style="23" customWidth="1"/>
    <col min="12036" max="12036" width="6.42578125" style="23" customWidth="1"/>
    <col min="12037" max="12037" width="5.7109375" style="23" customWidth="1"/>
    <col min="12038" max="12038" width="6.140625" style="23" customWidth="1"/>
    <col min="12039" max="12039" width="6.28515625" style="23" customWidth="1"/>
    <col min="12040" max="12040" width="6.7109375" style="23" customWidth="1"/>
    <col min="12041" max="12042" width="5.5703125" style="23" customWidth="1"/>
    <col min="12043" max="12043" width="10.28515625" style="23" customWidth="1"/>
    <col min="12044" max="12044" width="6.42578125" style="23" customWidth="1"/>
    <col min="12045" max="12045" width="7.28515625" style="23" customWidth="1"/>
    <col min="12046" max="12046" width="6.28515625" style="23" customWidth="1"/>
    <col min="12047" max="12047" width="6.42578125" style="23" customWidth="1"/>
    <col min="12048" max="12048" width="7.28515625" style="23" customWidth="1"/>
    <col min="12049" max="12078" width="0" style="23" hidden="1" customWidth="1"/>
    <col min="12079" max="12079" width="9" style="23" customWidth="1"/>
    <col min="12080" max="12083" width="0" style="23" hidden="1" customWidth="1"/>
    <col min="12084" max="12287" width="9.140625" style="23"/>
    <col min="12288" max="12288" width="3.7109375" style="23" customWidth="1"/>
    <col min="12289" max="12289" width="17.5703125" style="23" customWidth="1"/>
    <col min="12290" max="12290" width="4.28515625" style="23" customWidth="1"/>
    <col min="12291" max="12291" width="10.42578125" style="23" customWidth="1"/>
    <col min="12292" max="12292" width="6.42578125" style="23" customWidth="1"/>
    <col min="12293" max="12293" width="5.7109375" style="23" customWidth="1"/>
    <col min="12294" max="12294" width="6.140625" style="23" customWidth="1"/>
    <col min="12295" max="12295" width="6.28515625" style="23" customWidth="1"/>
    <col min="12296" max="12296" width="6.7109375" style="23" customWidth="1"/>
    <col min="12297" max="12298" width="5.5703125" style="23" customWidth="1"/>
    <col min="12299" max="12299" width="10.28515625" style="23" customWidth="1"/>
    <col min="12300" max="12300" width="6.42578125" style="23" customWidth="1"/>
    <col min="12301" max="12301" width="7.28515625" style="23" customWidth="1"/>
    <col min="12302" max="12302" width="6.28515625" style="23" customWidth="1"/>
    <col min="12303" max="12303" width="6.42578125" style="23" customWidth="1"/>
    <col min="12304" max="12304" width="7.28515625" style="23" customWidth="1"/>
    <col min="12305" max="12334" width="0" style="23" hidden="1" customWidth="1"/>
    <col min="12335" max="12335" width="9" style="23" customWidth="1"/>
    <col min="12336" max="12339" width="0" style="23" hidden="1" customWidth="1"/>
    <col min="12340" max="12543" width="9.140625" style="23"/>
    <col min="12544" max="12544" width="3.7109375" style="23" customWidth="1"/>
    <col min="12545" max="12545" width="17.5703125" style="23" customWidth="1"/>
    <col min="12546" max="12546" width="4.28515625" style="23" customWidth="1"/>
    <col min="12547" max="12547" width="10.42578125" style="23" customWidth="1"/>
    <col min="12548" max="12548" width="6.42578125" style="23" customWidth="1"/>
    <col min="12549" max="12549" width="5.7109375" style="23" customWidth="1"/>
    <col min="12550" max="12550" width="6.140625" style="23" customWidth="1"/>
    <col min="12551" max="12551" width="6.28515625" style="23" customWidth="1"/>
    <col min="12552" max="12552" width="6.7109375" style="23" customWidth="1"/>
    <col min="12553" max="12554" width="5.5703125" style="23" customWidth="1"/>
    <col min="12555" max="12555" width="10.28515625" style="23" customWidth="1"/>
    <col min="12556" max="12556" width="6.42578125" style="23" customWidth="1"/>
    <col min="12557" max="12557" width="7.28515625" style="23" customWidth="1"/>
    <col min="12558" max="12558" width="6.28515625" style="23" customWidth="1"/>
    <col min="12559" max="12559" width="6.42578125" style="23" customWidth="1"/>
    <col min="12560" max="12560" width="7.28515625" style="23" customWidth="1"/>
    <col min="12561" max="12590" width="0" style="23" hidden="1" customWidth="1"/>
    <col min="12591" max="12591" width="9" style="23" customWidth="1"/>
    <col min="12592" max="12595" width="0" style="23" hidden="1" customWidth="1"/>
    <col min="12596" max="12799" width="9.140625" style="23"/>
    <col min="12800" max="12800" width="3.7109375" style="23" customWidth="1"/>
    <col min="12801" max="12801" width="17.5703125" style="23" customWidth="1"/>
    <col min="12802" max="12802" width="4.28515625" style="23" customWidth="1"/>
    <col min="12803" max="12803" width="10.42578125" style="23" customWidth="1"/>
    <col min="12804" max="12804" width="6.42578125" style="23" customWidth="1"/>
    <col min="12805" max="12805" width="5.7109375" style="23" customWidth="1"/>
    <col min="12806" max="12806" width="6.140625" style="23" customWidth="1"/>
    <col min="12807" max="12807" width="6.28515625" style="23" customWidth="1"/>
    <col min="12808" max="12808" width="6.7109375" style="23" customWidth="1"/>
    <col min="12809" max="12810" width="5.5703125" style="23" customWidth="1"/>
    <col min="12811" max="12811" width="10.28515625" style="23" customWidth="1"/>
    <col min="12812" max="12812" width="6.42578125" style="23" customWidth="1"/>
    <col min="12813" max="12813" width="7.28515625" style="23" customWidth="1"/>
    <col min="12814" max="12814" width="6.28515625" style="23" customWidth="1"/>
    <col min="12815" max="12815" width="6.42578125" style="23" customWidth="1"/>
    <col min="12816" max="12816" width="7.28515625" style="23" customWidth="1"/>
    <col min="12817" max="12846" width="0" style="23" hidden="1" customWidth="1"/>
    <col min="12847" max="12847" width="9" style="23" customWidth="1"/>
    <col min="12848" max="12851" width="0" style="23" hidden="1" customWidth="1"/>
    <col min="12852" max="13055" width="9.140625" style="23"/>
    <col min="13056" max="13056" width="3.7109375" style="23" customWidth="1"/>
    <col min="13057" max="13057" width="17.5703125" style="23" customWidth="1"/>
    <col min="13058" max="13058" width="4.28515625" style="23" customWidth="1"/>
    <col min="13059" max="13059" width="10.42578125" style="23" customWidth="1"/>
    <col min="13060" max="13060" width="6.42578125" style="23" customWidth="1"/>
    <col min="13061" max="13061" width="5.7109375" style="23" customWidth="1"/>
    <col min="13062" max="13062" width="6.140625" style="23" customWidth="1"/>
    <col min="13063" max="13063" width="6.28515625" style="23" customWidth="1"/>
    <col min="13064" max="13064" width="6.7109375" style="23" customWidth="1"/>
    <col min="13065" max="13066" width="5.5703125" style="23" customWidth="1"/>
    <col min="13067" max="13067" width="10.28515625" style="23" customWidth="1"/>
    <col min="13068" max="13068" width="6.42578125" style="23" customWidth="1"/>
    <col min="13069" max="13069" width="7.28515625" style="23" customWidth="1"/>
    <col min="13070" max="13070" width="6.28515625" style="23" customWidth="1"/>
    <col min="13071" max="13071" width="6.42578125" style="23" customWidth="1"/>
    <col min="13072" max="13072" width="7.28515625" style="23" customWidth="1"/>
    <col min="13073" max="13102" width="0" style="23" hidden="1" customWidth="1"/>
    <col min="13103" max="13103" width="9" style="23" customWidth="1"/>
    <col min="13104" max="13107" width="0" style="23" hidden="1" customWidth="1"/>
    <col min="13108" max="13311" width="9.140625" style="23"/>
    <col min="13312" max="13312" width="3.7109375" style="23" customWidth="1"/>
    <col min="13313" max="13313" width="17.5703125" style="23" customWidth="1"/>
    <col min="13314" max="13314" width="4.28515625" style="23" customWidth="1"/>
    <col min="13315" max="13315" width="10.42578125" style="23" customWidth="1"/>
    <col min="13316" max="13316" width="6.42578125" style="23" customWidth="1"/>
    <col min="13317" max="13317" width="5.7109375" style="23" customWidth="1"/>
    <col min="13318" max="13318" width="6.140625" style="23" customWidth="1"/>
    <col min="13319" max="13319" width="6.28515625" style="23" customWidth="1"/>
    <col min="13320" max="13320" width="6.7109375" style="23" customWidth="1"/>
    <col min="13321" max="13322" width="5.5703125" style="23" customWidth="1"/>
    <col min="13323" max="13323" width="10.28515625" style="23" customWidth="1"/>
    <col min="13324" max="13324" width="6.42578125" style="23" customWidth="1"/>
    <col min="13325" max="13325" width="7.28515625" style="23" customWidth="1"/>
    <col min="13326" max="13326" width="6.28515625" style="23" customWidth="1"/>
    <col min="13327" max="13327" width="6.42578125" style="23" customWidth="1"/>
    <col min="13328" max="13328" width="7.28515625" style="23" customWidth="1"/>
    <col min="13329" max="13358" width="0" style="23" hidden="1" customWidth="1"/>
    <col min="13359" max="13359" width="9" style="23" customWidth="1"/>
    <col min="13360" max="13363" width="0" style="23" hidden="1" customWidth="1"/>
    <col min="13364" max="13567" width="9.140625" style="23"/>
    <col min="13568" max="13568" width="3.7109375" style="23" customWidth="1"/>
    <col min="13569" max="13569" width="17.5703125" style="23" customWidth="1"/>
    <col min="13570" max="13570" width="4.28515625" style="23" customWidth="1"/>
    <col min="13571" max="13571" width="10.42578125" style="23" customWidth="1"/>
    <col min="13572" max="13572" width="6.42578125" style="23" customWidth="1"/>
    <col min="13573" max="13573" width="5.7109375" style="23" customWidth="1"/>
    <col min="13574" max="13574" width="6.140625" style="23" customWidth="1"/>
    <col min="13575" max="13575" width="6.28515625" style="23" customWidth="1"/>
    <col min="13576" max="13576" width="6.7109375" style="23" customWidth="1"/>
    <col min="13577" max="13578" width="5.5703125" style="23" customWidth="1"/>
    <col min="13579" max="13579" width="10.28515625" style="23" customWidth="1"/>
    <col min="13580" max="13580" width="6.42578125" style="23" customWidth="1"/>
    <col min="13581" max="13581" width="7.28515625" style="23" customWidth="1"/>
    <col min="13582" max="13582" width="6.28515625" style="23" customWidth="1"/>
    <col min="13583" max="13583" width="6.42578125" style="23" customWidth="1"/>
    <col min="13584" max="13584" width="7.28515625" style="23" customWidth="1"/>
    <col min="13585" max="13614" width="0" style="23" hidden="1" customWidth="1"/>
    <col min="13615" max="13615" width="9" style="23" customWidth="1"/>
    <col min="13616" max="13619" width="0" style="23" hidden="1" customWidth="1"/>
    <col min="13620" max="13823" width="9.140625" style="23"/>
    <col min="13824" max="13824" width="3.7109375" style="23" customWidth="1"/>
    <col min="13825" max="13825" width="17.5703125" style="23" customWidth="1"/>
    <col min="13826" max="13826" width="4.28515625" style="23" customWidth="1"/>
    <col min="13827" max="13827" width="10.42578125" style="23" customWidth="1"/>
    <col min="13828" max="13828" width="6.42578125" style="23" customWidth="1"/>
    <col min="13829" max="13829" width="5.7109375" style="23" customWidth="1"/>
    <col min="13830" max="13830" width="6.140625" style="23" customWidth="1"/>
    <col min="13831" max="13831" width="6.28515625" style="23" customWidth="1"/>
    <col min="13832" max="13832" width="6.7109375" style="23" customWidth="1"/>
    <col min="13833" max="13834" width="5.5703125" style="23" customWidth="1"/>
    <col min="13835" max="13835" width="10.28515625" style="23" customWidth="1"/>
    <col min="13836" max="13836" width="6.42578125" style="23" customWidth="1"/>
    <col min="13837" max="13837" width="7.28515625" style="23" customWidth="1"/>
    <col min="13838" max="13838" width="6.28515625" style="23" customWidth="1"/>
    <col min="13839" max="13839" width="6.42578125" style="23" customWidth="1"/>
    <col min="13840" max="13840" width="7.28515625" style="23" customWidth="1"/>
    <col min="13841" max="13870" width="0" style="23" hidden="1" customWidth="1"/>
    <col min="13871" max="13871" width="9" style="23" customWidth="1"/>
    <col min="13872" max="13875" width="0" style="23" hidden="1" customWidth="1"/>
    <col min="13876" max="14079" width="9.140625" style="23"/>
    <col min="14080" max="14080" width="3.7109375" style="23" customWidth="1"/>
    <col min="14081" max="14081" width="17.5703125" style="23" customWidth="1"/>
    <col min="14082" max="14082" width="4.28515625" style="23" customWidth="1"/>
    <col min="14083" max="14083" width="10.42578125" style="23" customWidth="1"/>
    <col min="14084" max="14084" width="6.42578125" style="23" customWidth="1"/>
    <col min="14085" max="14085" width="5.7109375" style="23" customWidth="1"/>
    <col min="14086" max="14086" width="6.140625" style="23" customWidth="1"/>
    <col min="14087" max="14087" width="6.28515625" style="23" customWidth="1"/>
    <col min="14088" max="14088" width="6.7109375" style="23" customWidth="1"/>
    <col min="14089" max="14090" width="5.5703125" style="23" customWidth="1"/>
    <col min="14091" max="14091" width="10.28515625" style="23" customWidth="1"/>
    <col min="14092" max="14092" width="6.42578125" style="23" customWidth="1"/>
    <col min="14093" max="14093" width="7.28515625" style="23" customWidth="1"/>
    <col min="14094" max="14094" width="6.28515625" style="23" customWidth="1"/>
    <col min="14095" max="14095" width="6.42578125" style="23" customWidth="1"/>
    <col min="14096" max="14096" width="7.28515625" style="23" customWidth="1"/>
    <col min="14097" max="14126" width="0" style="23" hidden="1" customWidth="1"/>
    <col min="14127" max="14127" width="9" style="23" customWidth="1"/>
    <col min="14128" max="14131" width="0" style="23" hidden="1" customWidth="1"/>
    <col min="14132" max="14335" width="9.140625" style="23"/>
    <col min="14336" max="14336" width="3.7109375" style="23" customWidth="1"/>
    <col min="14337" max="14337" width="17.5703125" style="23" customWidth="1"/>
    <col min="14338" max="14338" width="4.28515625" style="23" customWidth="1"/>
    <col min="14339" max="14339" width="10.42578125" style="23" customWidth="1"/>
    <col min="14340" max="14340" width="6.42578125" style="23" customWidth="1"/>
    <col min="14341" max="14341" width="5.7109375" style="23" customWidth="1"/>
    <col min="14342" max="14342" width="6.140625" style="23" customWidth="1"/>
    <col min="14343" max="14343" width="6.28515625" style="23" customWidth="1"/>
    <col min="14344" max="14344" width="6.7109375" style="23" customWidth="1"/>
    <col min="14345" max="14346" width="5.5703125" style="23" customWidth="1"/>
    <col min="14347" max="14347" width="10.28515625" style="23" customWidth="1"/>
    <col min="14348" max="14348" width="6.42578125" style="23" customWidth="1"/>
    <col min="14349" max="14349" width="7.28515625" style="23" customWidth="1"/>
    <col min="14350" max="14350" width="6.28515625" style="23" customWidth="1"/>
    <col min="14351" max="14351" width="6.42578125" style="23" customWidth="1"/>
    <col min="14352" max="14352" width="7.28515625" style="23" customWidth="1"/>
    <col min="14353" max="14382" width="0" style="23" hidden="1" customWidth="1"/>
    <col min="14383" max="14383" width="9" style="23" customWidth="1"/>
    <col min="14384" max="14387" width="0" style="23" hidden="1" customWidth="1"/>
    <col min="14388" max="14591" width="9.140625" style="23"/>
    <col min="14592" max="14592" width="3.7109375" style="23" customWidth="1"/>
    <col min="14593" max="14593" width="17.5703125" style="23" customWidth="1"/>
    <col min="14594" max="14594" width="4.28515625" style="23" customWidth="1"/>
    <col min="14595" max="14595" width="10.42578125" style="23" customWidth="1"/>
    <col min="14596" max="14596" width="6.42578125" style="23" customWidth="1"/>
    <col min="14597" max="14597" width="5.7109375" style="23" customWidth="1"/>
    <col min="14598" max="14598" width="6.140625" style="23" customWidth="1"/>
    <col min="14599" max="14599" width="6.28515625" style="23" customWidth="1"/>
    <col min="14600" max="14600" width="6.7109375" style="23" customWidth="1"/>
    <col min="14601" max="14602" width="5.5703125" style="23" customWidth="1"/>
    <col min="14603" max="14603" width="10.28515625" style="23" customWidth="1"/>
    <col min="14604" max="14604" width="6.42578125" style="23" customWidth="1"/>
    <col min="14605" max="14605" width="7.28515625" style="23" customWidth="1"/>
    <col min="14606" max="14606" width="6.28515625" style="23" customWidth="1"/>
    <col min="14607" max="14607" width="6.42578125" style="23" customWidth="1"/>
    <col min="14608" max="14608" width="7.28515625" style="23" customWidth="1"/>
    <col min="14609" max="14638" width="0" style="23" hidden="1" customWidth="1"/>
    <col min="14639" max="14639" width="9" style="23" customWidth="1"/>
    <col min="14640" max="14643" width="0" style="23" hidden="1" customWidth="1"/>
    <col min="14644" max="14847" width="9.140625" style="23"/>
    <col min="14848" max="14848" width="3.7109375" style="23" customWidth="1"/>
    <col min="14849" max="14849" width="17.5703125" style="23" customWidth="1"/>
    <col min="14850" max="14850" width="4.28515625" style="23" customWidth="1"/>
    <col min="14851" max="14851" width="10.42578125" style="23" customWidth="1"/>
    <col min="14852" max="14852" width="6.42578125" style="23" customWidth="1"/>
    <col min="14853" max="14853" width="5.7109375" style="23" customWidth="1"/>
    <col min="14854" max="14854" width="6.140625" style="23" customWidth="1"/>
    <col min="14855" max="14855" width="6.28515625" style="23" customWidth="1"/>
    <col min="14856" max="14856" width="6.7109375" style="23" customWidth="1"/>
    <col min="14857" max="14858" width="5.5703125" style="23" customWidth="1"/>
    <col min="14859" max="14859" width="10.28515625" style="23" customWidth="1"/>
    <col min="14860" max="14860" width="6.42578125" style="23" customWidth="1"/>
    <col min="14861" max="14861" width="7.28515625" style="23" customWidth="1"/>
    <col min="14862" max="14862" width="6.28515625" style="23" customWidth="1"/>
    <col min="14863" max="14863" width="6.42578125" style="23" customWidth="1"/>
    <col min="14864" max="14864" width="7.28515625" style="23" customWidth="1"/>
    <col min="14865" max="14894" width="0" style="23" hidden="1" customWidth="1"/>
    <col min="14895" max="14895" width="9" style="23" customWidth="1"/>
    <col min="14896" max="14899" width="0" style="23" hidden="1" customWidth="1"/>
    <col min="14900" max="15103" width="9.140625" style="23"/>
    <col min="15104" max="15104" width="3.7109375" style="23" customWidth="1"/>
    <col min="15105" max="15105" width="17.5703125" style="23" customWidth="1"/>
    <col min="15106" max="15106" width="4.28515625" style="23" customWidth="1"/>
    <col min="15107" max="15107" width="10.42578125" style="23" customWidth="1"/>
    <col min="15108" max="15108" width="6.42578125" style="23" customWidth="1"/>
    <col min="15109" max="15109" width="5.7109375" style="23" customWidth="1"/>
    <col min="15110" max="15110" width="6.140625" style="23" customWidth="1"/>
    <col min="15111" max="15111" width="6.28515625" style="23" customWidth="1"/>
    <col min="15112" max="15112" width="6.7109375" style="23" customWidth="1"/>
    <col min="15113" max="15114" width="5.5703125" style="23" customWidth="1"/>
    <col min="15115" max="15115" width="10.28515625" style="23" customWidth="1"/>
    <col min="15116" max="15116" width="6.42578125" style="23" customWidth="1"/>
    <col min="15117" max="15117" width="7.28515625" style="23" customWidth="1"/>
    <col min="15118" max="15118" width="6.28515625" style="23" customWidth="1"/>
    <col min="15119" max="15119" width="6.42578125" style="23" customWidth="1"/>
    <col min="15120" max="15120" width="7.28515625" style="23" customWidth="1"/>
    <col min="15121" max="15150" width="0" style="23" hidden="1" customWidth="1"/>
    <col min="15151" max="15151" width="9" style="23" customWidth="1"/>
    <col min="15152" max="15155" width="0" style="23" hidden="1" customWidth="1"/>
    <col min="15156" max="15359" width="9.140625" style="23"/>
    <col min="15360" max="15360" width="3.7109375" style="23" customWidth="1"/>
    <col min="15361" max="15361" width="17.5703125" style="23" customWidth="1"/>
    <col min="15362" max="15362" width="4.28515625" style="23" customWidth="1"/>
    <col min="15363" max="15363" width="10.42578125" style="23" customWidth="1"/>
    <col min="15364" max="15364" width="6.42578125" style="23" customWidth="1"/>
    <col min="15365" max="15365" width="5.7109375" style="23" customWidth="1"/>
    <col min="15366" max="15366" width="6.140625" style="23" customWidth="1"/>
    <col min="15367" max="15367" width="6.28515625" style="23" customWidth="1"/>
    <col min="15368" max="15368" width="6.7109375" style="23" customWidth="1"/>
    <col min="15369" max="15370" width="5.5703125" style="23" customWidth="1"/>
    <col min="15371" max="15371" width="10.28515625" style="23" customWidth="1"/>
    <col min="15372" max="15372" width="6.42578125" style="23" customWidth="1"/>
    <col min="15373" max="15373" width="7.28515625" style="23" customWidth="1"/>
    <col min="15374" max="15374" width="6.28515625" style="23" customWidth="1"/>
    <col min="15375" max="15375" width="6.42578125" style="23" customWidth="1"/>
    <col min="15376" max="15376" width="7.28515625" style="23" customWidth="1"/>
    <col min="15377" max="15406" width="0" style="23" hidden="1" customWidth="1"/>
    <col min="15407" max="15407" width="9" style="23" customWidth="1"/>
    <col min="15408" max="15411" width="0" style="23" hidden="1" customWidth="1"/>
    <col min="15412" max="15615" width="9.140625" style="23"/>
    <col min="15616" max="15616" width="3.7109375" style="23" customWidth="1"/>
    <col min="15617" max="15617" width="17.5703125" style="23" customWidth="1"/>
    <col min="15618" max="15618" width="4.28515625" style="23" customWidth="1"/>
    <col min="15619" max="15619" width="10.42578125" style="23" customWidth="1"/>
    <col min="15620" max="15620" width="6.42578125" style="23" customWidth="1"/>
    <col min="15621" max="15621" width="5.7109375" style="23" customWidth="1"/>
    <col min="15622" max="15622" width="6.140625" style="23" customWidth="1"/>
    <col min="15623" max="15623" width="6.28515625" style="23" customWidth="1"/>
    <col min="15624" max="15624" width="6.7109375" style="23" customWidth="1"/>
    <col min="15625" max="15626" width="5.5703125" style="23" customWidth="1"/>
    <col min="15627" max="15627" width="10.28515625" style="23" customWidth="1"/>
    <col min="15628" max="15628" width="6.42578125" style="23" customWidth="1"/>
    <col min="15629" max="15629" width="7.28515625" style="23" customWidth="1"/>
    <col min="15630" max="15630" width="6.28515625" style="23" customWidth="1"/>
    <col min="15631" max="15631" width="6.42578125" style="23" customWidth="1"/>
    <col min="15632" max="15632" width="7.28515625" style="23" customWidth="1"/>
    <col min="15633" max="15662" width="0" style="23" hidden="1" customWidth="1"/>
    <col min="15663" max="15663" width="9" style="23" customWidth="1"/>
    <col min="15664" max="15667" width="0" style="23" hidden="1" customWidth="1"/>
    <col min="15668" max="15871" width="9.140625" style="23"/>
    <col min="15872" max="15872" width="3.7109375" style="23" customWidth="1"/>
    <col min="15873" max="15873" width="17.5703125" style="23" customWidth="1"/>
    <col min="15874" max="15874" width="4.28515625" style="23" customWidth="1"/>
    <col min="15875" max="15875" width="10.42578125" style="23" customWidth="1"/>
    <col min="15876" max="15876" width="6.42578125" style="23" customWidth="1"/>
    <col min="15877" max="15877" width="5.7109375" style="23" customWidth="1"/>
    <col min="15878" max="15878" width="6.140625" style="23" customWidth="1"/>
    <col min="15879" max="15879" width="6.28515625" style="23" customWidth="1"/>
    <col min="15880" max="15880" width="6.7109375" style="23" customWidth="1"/>
    <col min="15881" max="15882" width="5.5703125" style="23" customWidth="1"/>
    <col min="15883" max="15883" width="10.28515625" style="23" customWidth="1"/>
    <col min="15884" max="15884" width="6.42578125" style="23" customWidth="1"/>
    <col min="15885" max="15885" width="7.28515625" style="23" customWidth="1"/>
    <col min="15886" max="15886" width="6.28515625" style="23" customWidth="1"/>
    <col min="15887" max="15887" width="6.42578125" style="23" customWidth="1"/>
    <col min="15888" max="15888" width="7.28515625" style="23" customWidth="1"/>
    <col min="15889" max="15918" width="0" style="23" hidden="1" customWidth="1"/>
    <col min="15919" max="15919" width="9" style="23" customWidth="1"/>
    <col min="15920" max="15923" width="0" style="23" hidden="1" customWidth="1"/>
    <col min="15924" max="16127" width="9.140625" style="23"/>
    <col min="16128" max="16128" width="3.7109375" style="23" customWidth="1"/>
    <col min="16129" max="16129" width="17.5703125" style="23" customWidth="1"/>
    <col min="16130" max="16130" width="4.28515625" style="23" customWidth="1"/>
    <col min="16131" max="16131" width="10.42578125" style="23" customWidth="1"/>
    <col min="16132" max="16132" width="6.42578125" style="23" customWidth="1"/>
    <col min="16133" max="16133" width="5.7109375" style="23" customWidth="1"/>
    <col min="16134" max="16134" width="6.140625" style="23" customWidth="1"/>
    <col min="16135" max="16135" width="6.28515625" style="23" customWidth="1"/>
    <col min="16136" max="16136" width="6.7109375" style="23" customWidth="1"/>
    <col min="16137" max="16138" width="5.5703125" style="23" customWidth="1"/>
    <col min="16139" max="16139" width="10.28515625" style="23" customWidth="1"/>
    <col min="16140" max="16140" width="6.42578125" style="23" customWidth="1"/>
    <col min="16141" max="16141" width="7.28515625" style="23" customWidth="1"/>
    <col min="16142" max="16142" width="6.28515625" style="23" customWidth="1"/>
    <col min="16143" max="16143" width="6.42578125" style="23" customWidth="1"/>
    <col min="16144" max="16144" width="7.28515625" style="23" customWidth="1"/>
    <col min="16145" max="16174" width="0" style="23" hidden="1" customWidth="1"/>
    <col min="16175" max="16175" width="9" style="23" customWidth="1"/>
    <col min="16176" max="16179" width="0" style="23" hidden="1" customWidth="1"/>
    <col min="16180" max="16384" width="9.140625" style="23"/>
  </cols>
  <sheetData>
    <row r="1" spans="1:51">
      <c r="B1" s="22"/>
    </row>
    <row r="2" spans="1:51">
      <c r="B2" s="24"/>
    </row>
    <row r="3" spans="1:51" ht="13.5" customHeight="1">
      <c r="B3" s="92" t="s">
        <v>46</v>
      </c>
      <c r="C3" s="92"/>
      <c r="G3" s="25" t="s">
        <v>268</v>
      </c>
      <c r="J3" s="25" t="s">
        <v>23</v>
      </c>
      <c r="V3" s="26">
        <v>3</v>
      </c>
    </row>
    <row r="4" spans="1:51" ht="14.25" customHeight="1" thickBot="1">
      <c r="B4" s="93" t="s">
        <v>47</v>
      </c>
      <c r="C4" s="93"/>
      <c r="D4" s="88" t="s">
        <v>270</v>
      </c>
      <c r="H4" s="25"/>
      <c r="I4" s="25"/>
      <c r="M4" s="23" t="s">
        <v>25</v>
      </c>
      <c r="AV4" s="36">
        <f>AV155</f>
        <v>40.507187257187269</v>
      </c>
    </row>
    <row r="5" spans="1:51" ht="157.5" customHeight="1">
      <c r="A5" s="28" t="s">
        <v>26</v>
      </c>
      <c r="B5" s="101"/>
      <c r="C5" s="101"/>
      <c r="D5" s="29" t="s">
        <v>48</v>
      </c>
      <c r="E5" s="29" t="s">
        <v>49</v>
      </c>
      <c r="F5" s="29" t="s">
        <v>50</v>
      </c>
      <c r="G5" s="29" t="s">
        <v>31</v>
      </c>
      <c r="H5" s="29" t="s">
        <v>51</v>
      </c>
      <c r="I5" s="29" t="s">
        <v>52</v>
      </c>
      <c r="J5" s="29" t="s">
        <v>53</v>
      </c>
      <c r="K5" s="29" t="s">
        <v>54</v>
      </c>
      <c r="L5" s="29" t="s">
        <v>55</v>
      </c>
      <c r="M5" s="29" t="s">
        <v>56</v>
      </c>
      <c r="N5" s="29" t="s">
        <v>57</v>
      </c>
      <c r="O5" s="29" t="s">
        <v>58</v>
      </c>
      <c r="P5" s="29" t="s">
        <v>59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48" t="s">
        <v>40</v>
      </c>
      <c r="AV5" s="49" t="s">
        <v>41</v>
      </c>
    </row>
    <row r="6" spans="1:51" ht="11.25" hidden="1" customHeight="1">
      <c r="A6" s="30"/>
      <c r="B6" s="102"/>
      <c r="C6" s="102"/>
      <c r="D6" s="98" t="s">
        <v>36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100"/>
      <c r="AU6" s="34"/>
      <c r="AV6" s="50"/>
    </row>
    <row r="7" spans="1:51">
      <c r="A7" s="1">
        <v>1</v>
      </c>
      <c r="B7" s="2"/>
      <c r="C7" s="3" t="s">
        <v>60</v>
      </c>
      <c r="D7" s="51">
        <v>44</v>
      </c>
      <c r="E7" s="51">
        <v>70</v>
      </c>
      <c r="F7" s="51"/>
      <c r="G7" s="51">
        <v>32</v>
      </c>
      <c r="H7" s="51">
        <v>70</v>
      </c>
      <c r="I7" s="51">
        <v>41</v>
      </c>
      <c r="J7" s="51">
        <v>20</v>
      </c>
      <c r="K7" s="51">
        <v>40</v>
      </c>
      <c r="L7" s="51">
        <v>51</v>
      </c>
      <c r="M7" s="51">
        <v>25</v>
      </c>
      <c r="N7" s="51">
        <v>32</v>
      </c>
      <c r="O7" s="51">
        <v>29</v>
      </c>
      <c r="P7" s="51">
        <v>45</v>
      </c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  <c r="AK7" s="53"/>
      <c r="AL7" s="52"/>
      <c r="AM7" s="52"/>
      <c r="AN7" s="52"/>
      <c r="AO7" s="52"/>
      <c r="AP7" s="52"/>
      <c r="AQ7" s="52"/>
      <c r="AR7" s="52"/>
      <c r="AS7" s="52"/>
      <c r="AT7" s="52"/>
      <c r="AU7" s="51">
        <f t="shared" ref="AU7:AU12" si="0">SUM(D7:P7)</f>
        <v>499</v>
      </c>
      <c r="AV7" s="54">
        <f t="shared" ref="AV7:AV70" si="1">IF(SUM(D7:AT7)&gt;0,(SUM(D7:AT7)/COUNTIF(D7:AT7,"&gt;0")))</f>
        <v>41.583333333333336</v>
      </c>
      <c r="AW7" s="47">
        <f>COUNTIF($D7:$AT7,"Отл")</f>
        <v>0</v>
      </c>
      <c r="AX7" s="41">
        <f>COUNTIF($D7:$AT7,"Хор")</f>
        <v>0</v>
      </c>
      <c r="AY7" s="41">
        <f>COUNTIF($D7:$AT7,"Удв")</f>
        <v>0</v>
      </c>
    </row>
    <row r="8" spans="1:51">
      <c r="A8" s="1">
        <v>2</v>
      </c>
      <c r="B8" s="2"/>
      <c r="C8" s="3" t="s">
        <v>61</v>
      </c>
      <c r="D8" s="51">
        <v>40</v>
      </c>
      <c r="E8" s="51">
        <v>61</v>
      </c>
      <c r="F8" s="51"/>
      <c r="G8" s="51"/>
      <c r="H8" s="51">
        <v>40</v>
      </c>
      <c r="I8" s="51">
        <v>0</v>
      </c>
      <c r="J8" s="51">
        <v>10</v>
      </c>
      <c r="K8" s="51">
        <v>3</v>
      </c>
      <c r="L8" s="51">
        <v>16</v>
      </c>
      <c r="M8" s="51">
        <v>0</v>
      </c>
      <c r="N8" s="51">
        <v>30</v>
      </c>
      <c r="O8" s="51">
        <v>8</v>
      </c>
      <c r="P8" s="51">
        <v>4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3"/>
      <c r="AK8" s="53"/>
      <c r="AL8" s="52"/>
      <c r="AM8" s="52"/>
      <c r="AN8" s="52"/>
      <c r="AO8" s="52"/>
      <c r="AP8" s="52"/>
      <c r="AQ8" s="52"/>
      <c r="AR8" s="52"/>
      <c r="AS8" s="52"/>
      <c r="AT8" s="52"/>
      <c r="AU8" s="51">
        <f t="shared" si="0"/>
        <v>212</v>
      </c>
      <c r="AV8" s="54">
        <f t="shared" si="1"/>
        <v>23.555555555555557</v>
      </c>
      <c r="AW8" s="47">
        <f t="shared" ref="AW8:AW71" si="2">COUNTIF($D8:$AT8,"Отл")</f>
        <v>0</v>
      </c>
      <c r="AX8" s="41">
        <f t="shared" ref="AX8:AX71" si="3">COUNTIF($D8:$AT8,"Хор")</f>
        <v>0</v>
      </c>
      <c r="AY8" s="41">
        <f t="shared" ref="AY8:AY71" si="4">COUNTIF($D8:$AT8,"Удв")</f>
        <v>0</v>
      </c>
    </row>
    <row r="9" spans="1:51">
      <c r="A9" s="1">
        <v>3</v>
      </c>
      <c r="B9" s="2"/>
      <c r="C9" s="3" t="s">
        <v>62</v>
      </c>
      <c r="D9" s="51">
        <v>42</v>
      </c>
      <c r="E9" s="51">
        <v>68</v>
      </c>
      <c r="F9" s="51">
        <v>10</v>
      </c>
      <c r="G9" s="51">
        <v>30</v>
      </c>
      <c r="H9" s="51">
        <v>68</v>
      </c>
      <c r="I9" s="51">
        <v>42</v>
      </c>
      <c r="J9" s="51">
        <v>20</v>
      </c>
      <c r="K9" s="51">
        <v>42</v>
      </c>
      <c r="L9" s="51">
        <v>35</v>
      </c>
      <c r="M9" s="51">
        <v>19</v>
      </c>
      <c r="N9" s="51">
        <v>81</v>
      </c>
      <c r="O9" s="51">
        <v>17</v>
      </c>
      <c r="P9" s="51">
        <v>30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3"/>
      <c r="AK9" s="53"/>
      <c r="AL9" s="52"/>
      <c r="AM9" s="52"/>
      <c r="AN9" s="52"/>
      <c r="AO9" s="52"/>
      <c r="AP9" s="52"/>
      <c r="AQ9" s="52"/>
      <c r="AR9" s="52"/>
      <c r="AS9" s="52"/>
      <c r="AT9" s="52"/>
      <c r="AU9" s="51">
        <f t="shared" si="0"/>
        <v>504</v>
      </c>
      <c r="AV9" s="54">
        <f t="shared" si="1"/>
        <v>38.769230769230766</v>
      </c>
      <c r="AW9" s="47">
        <f t="shared" si="2"/>
        <v>0</v>
      </c>
      <c r="AX9" s="41">
        <f t="shared" si="3"/>
        <v>0</v>
      </c>
      <c r="AY9" s="41">
        <f t="shared" si="4"/>
        <v>0</v>
      </c>
    </row>
    <row r="10" spans="1:51">
      <c r="A10" s="1">
        <v>4</v>
      </c>
      <c r="B10" s="2"/>
      <c r="C10" s="3" t="s">
        <v>63</v>
      </c>
      <c r="D10" s="51">
        <v>60</v>
      </c>
      <c r="E10" s="51">
        <v>60</v>
      </c>
      <c r="F10" s="51">
        <v>10</v>
      </c>
      <c r="G10" s="51">
        <v>34</v>
      </c>
      <c r="H10" s="51">
        <v>70</v>
      </c>
      <c r="I10" s="51">
        <v>30</v>
      </c>
      <c r="J10" s="51">
        <v>60</v>
      </c>
      <c r="K10" s="51">
        <v>40</v>
      </c>
      <c r="L10" s="51">
        <v>44</v>
      </c>
      <c r="M10" s="51">
        <v>24</v>
      </c>
      <c r="N10" s="51">
        <v>51</v>
      </c>
      <c r="O10" s="51">
        <v>36</v>
      </c>
      <c r="P10" s="51">
        <v>44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1">
        <f t="shared" si="0"/>
        <v>563</v>
      </c>
      <c r="AV10" s="54">
        <f t="shared" si="1"/>
        <v>43.307692307692307</v>
      </c>
      <c r="AW10" s="47">
        <f t="shared" si="2"/>
        <v>0</v>
      </c>
      <c r="AX10" s="41">
        <f t="shared" si="3"/>
        <v>0</v>
      </c>
      <c r="AY10" s="41">
        <f t="shared" si="4"/>
        <v>0</v>
      </c>
    </row>
    <row r="11" spans="1:51">
      <c r="A11" s="1">
        <v>5</v>
      </c>
      <c r="B11" s="2"/>
      <c r="C11" s="3" t="s">
        <v>64</v>
      </c>
      <c r="D11" s="51">
        <v>46</v>
      </c>
      <c r="E11" s="51">
        <v>70</v>
      </c>
      <c r="F11" s="51">
        <v>40</v>
      </c>
      <c r="G11" s="51">
        <v>34</v>
      </c>
      <c r="H11" s="51">
        <v>70</v>
      </c>
      <c r="I11" s="51">
        <v>43</v>
      </c>
      <c r="J11" s="51">
        <v>60</v>
      </c>
      <c r="K11" s="51">
        <v>36</v>
      </c>
      <c r="L11" s="51">
        <v>77</v>
      </c>
      <c r="M11" s="51">
        <v>25</v>
      </c>
      <c r="N11" s="51">
        <v>49</v>
      </c>
      <c r="O11" s="51">
        <v>34</v>
      </c>
      <c r="P11" s="51">
        <v>40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1">
        <f t="shared" si="0"/>
        <v>624</v>
      </c>
      <c r="AV11" s="54">
        <f t="shared" si="1"/>
        <v>48</v>
      </c>
      <c r="AW11" s="47">
        <f t="shared" si="2"/>
        <v>0</v>
      </c>
      <c r="AX11" s="41">
        <f t="shared" si="3"/>
        <v>0</v>
      </c>
      <c r="AY11" s="41">
        <f t="shared" si="4"/>
        <v>0</v>
      </c>
    </row>
    <row r="12" spans="1:51">
      <c r="A12" s="1">
        <v>6</v>
      </c>
      <c r="B12" s="2"/>
      <c r="C12" s="3" t="s">
        <v>65</v>
      </c>
      <c r="D12" s="51">
        <v>47</v>
      </c>
      <c r="E12" s="51">
        <v>70</v>
      </c>
      <c r="F12" s="51">
        <v>40</v>
      </c>
      <c r="G12" s="51">
        <v>27</v>
      </c>
      <c r="H12" s="51">
        <v>70</v>
      </c>
      <c r="I12" s="51">
        <v>54</v>
      </c>
      <c r="J12" s="51">
        <v>60</v>
      </c>
      <c r="K12" s="51">
        <v>36</v>
      </c>
      <c r="L12" s="51">
        <v>49</v>
      </c>
      <c r="M12" s="51">
        <v>31</v>
      </c>
      <c r="N12" s="51">
        <v>78</v>
      </c>
      <c r="O12" s="51">
        <v>32</v>
      </c>
      <c r="P12" s="51">
        <v>35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1">
        <f t="shared" si="0"/>
        <v>629</v>
      </c>
      <c r="AV12" s="54">
        <f t="shared" si="1"/>
        <v>48.384615384615387</v>
      </c>
      <c r="AW12" s="47">
        <f t="shared" si="2"/>
        <v>0</v>
      </c>
      <c r="AX12" s="41">
        <f t="shared" si="3"/>
        <v>0</v>
      </c>
      <c r="AY12" s="41">
        <f t="shared" si="4"/>
        <v>0</v>
      </c>
    </row>
    <row r="13" spans="1:51">
      <c r="A13" s="1">
        <v>7</v>
      </c>
      <c r="B13" s="2"/>
      <c r="C13" s="3" t="s">
        <v>66</v>
      </c>
      <c r="D13" s="51">
        <v>45</v>
      </c>
      <c r="E13" s="51">
        <v>68</v>
      </c>
      <c r="F13" s="51">
        <v>40</v>
      </c>
      <c r="G13" s="51">
        <v>31</v>
      </c>
      <c r="H13" s="51">
        <v>70</v>
      </c>
      <c r="I13" s="51">
        <v>40</v>
      </c>
      <c r="J13" s="51">
        <v>50</v>
      </c>
      <c r="K13" s="51">
        <v>42</v>
      </c>
      <c r="L13" s="51">
        <v>72</v>
      </c>
      <c r="M13" s="51">
        <v>23</v>
      </c>
      <c r="N13" s="51">
        <v>48</v>
      </c>
      <c r="O13" s="51">
        <v>32</v>
      </c>
      <c r="P13" s="51">
        <v>33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1">
        <f>SUM(D13:P13)</f>
        <v>594</v>
      </c>
      <c r="AV13" s="54">
        <f t="shared" si="1"/>
        <v>45.692307692307693</v>
      </c>
      <c r="AW13" s="47">
        <f t="shared" si="2"/>
        <v>0</v>
      </c>
      <c r="AX13" s="41">
        <f t="shared" si="3"/>
        <v>0</v>
      </c>
      <c r="AY13" s="41">
        <f t="shared" si="4"/>
        <v>0</v>
      </c>
    </row>
    <row r="14" spans="1:51">
      <c r="A14" s="1">
        <v>8</v>
      </c>
      <c r="B14" s="2"/>
      <c r="C14" s="3" t="s">
        <v>67</v>
      </c>
      <c r="D14" s="51">
        <v>42</v>
      </c>
      <c r="E14" s="51">
        <v>69</v>
      </c>
      <c r="F14" s="51">
        <v>40</v>
      </c>
      <c r="G14" s="51">
        <v>30</v>
      </c>
      <c r="H14" s="51">
        <v>67</v>
      </c>
      <c r="I14" s="51">
        <v>60</v>
      </c>
      <c r="J14" s="51">
        <v>20</v>
      </c>
      <c r="K14" s="51">
        <v>32</v>
      </c>
      <c r="L14" s="51">
        <v>56</v>
      </c>
      <c r="M14" s="51">
        <v>26</v>
      </c>
      <c r="N14" s="51">
        <v>84</v>
      </c>
      <c r="O14" s="51">
        <v>36</v>
      </c>
      <c r="P14" s="51">
        <v>38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1">
        <f t="shared" ref="AU14:AU28" si="5">SUM(D14:P14)</f>
        <v>600</v>
      </c>
      <c r="AV14" s="54">
        <f t="shared" si="1"/>
        <v>46.153846153846153</v>
      </c>
      <c r="AW14" s="47">
        <f t="shared" si="2"/>
        <v>0</v>
      </c>
      <c r="AX14" s="41">
        <f t="shared" si="3"/>
        <v>0</v>
      </c>
      <c r="AY14" s="41">
        <f t="shared" si="4"/>
        <v>0</v>
      </c>
    </row>
    <row r="15" spans="1:51">
      <c r="A15" s="1">
        <v>9</v>
      </c>
      <c r="B15" s="2"/>
      <c r="C15" s="3" t="s">
        <v>68</v>
      </c>
      <c r="D15" s="51"/>
      <c r="E15" s="51"/>
      <c r="F15" s="51"/>
      <c r="G15" s="51"/>
      <c r="H15" s="51">
        <v>20</v>
      </c>
      <c r="I15" s="51">
        <v>10</v>
      </c>
      <c r="J15" s="51"/>
      <c r="K15" s="51"/>
      <c r="L15" s="51">
        <v>6</v>
      </c>
      <c r="M15" s="51"/>
      <c r="N15" s="51">
        <v>2</v>
      </c>
      <c r="O15" s="51"/>
      <c r="P15" s="51">
        <v>2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1">
        <f t="shared" si="5"/>
        <v>40</v>
      </c>
      <c r="AV15" s="54">
        <f t="shared" si="1"/>
        <v>8</v>
      </c>
      <c r="AW15" s="47">
        <f t="shared" si="2"/>
        <v>0</v>
      </c>
      <c r="AX15" s="41">
        <f t="shared" si="3"/>
        <v>0</v>
      </c>
      <c r="AY15" s="41">
        <f t="shared" si="4"/>
        <v>0</v>
      </c>
    </row>
    <row r="16" spans="1:51">
      <c r="A16" s="1">
        <v>10</v>
      </c>
      <c r="B16" s="2"/>
      <c r="C16" s="3" t="s">
        <v>69</v>
      </c>
      <c r="D16" s="51">
        <v>60</v>
      </c>
      <c r="E16" s="51">
        <v>61</v>
      </c>
      <c r="F16" s="51">
        <v>40</v>
      </c>
      <c r="G16" s="51">
        <v>34</v>
      </c>
      <c r="H16" s="51">
        <v>70</v>
      </c>
      <c r="I16" s="51">
        <v>52</v>
      </c>
      <c r="J16" s="51">
        <v>60</v>
      </c>
      <c r="K16" s="51">
        <v>42</v>
      </c>
      <c r="L16" s="51">
        <v>73</v>
      </c>
      <c r="M16" s="51">
        <v>26</v>
      </c>
      <c r="N16" s="51">
        <v>45</v>
      </c>
      <c r="O16" s="51">
        <v>29</v>
      </c>
      <c r="P16" s="51">
        <v>37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1">
        <f t="shared" si="5"/>
        <v>629</v>
      </c>
      <c r="AV16" s="54">
        <f t="shared" si="1"/>
        <v>48.384615384615387</v>
      </c>
      <c r="AW16" s="47">
        <f>COUNTIF($D16:$AT16,"Отл")</f>
        <v>0</v>
      </c>
      <c r="AX16" s="41">
        <f t="shared" si="3"/>
        <v>0</v>
      </c>
      <c r="AY16" s="41">
        <f t="shared" si="4"/>
        <v>0</v>
      </c>
    </row>
    <row r="17" spans="1:51">
      <c r="A17" s="1">
        <v>11</v>
      </c>
      <c r="B17" s="2"/>
      <c r="C17" s="3" t="s">
        <v>70</v>
      </c>
      <c r="D17" s="51">
        <v>25</v>
      </c>
      <c r="E17" s="51">
        <v>61</v>
      </c>
      <c r="F17" s="51"/>
      <c r="G17" s="51">
        <v>2</v>
      </c>
      <c r="H17" s="51">
        <v>40</v>
      </c>
      <c r="I17" s="51">
        <v>17</v>
      </c>
      <c r="J17" s="51">
        <v>20</v>
      </c>
      <c r="K17" s="51">
        <v>15</v>
      </c>
      <c r="L17" s="51">
        <v>12</v>
      </c>
      <c r="M17" s="51">
        <v>5</v>
      </c>
      <c r="N17" s="51">
        <v>43</v>
      </c>
      <c r="O17" s="51">
        <v>6</v>
      </c>
      <c r="P17" s="51">
        <v>3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1">
        <f t="shared" si="5"/>
        <v>249</v>
      </c>
      <c r="AV17" s="54">
        <f t="shared" si="1"/>
        <v>20.75</v>
      </c>
      <c r="AW17" s="47">
        <f t="shared" si="2"/>
        <v>0</v>
      </c>
      <c r="AX17" s="41">
        <f t="shared" si="3"/>
        <v>0</v>
      </c>
      <c r="AY17" s="41">
        <f t="shared" si="4"/>
        <v>0</v>
      </c>
    </row>
    <row r="18" spans="1:51">
      <c r="A18" s="1">
        <v>12</v>
      </c>
      <c r="B18" s="2"/>
      <c r="C18" s="3" t="s">
        <v>71</v>
      </c>
      <c r="D18" s="51">
        <v>60</v>
      </c>
      <c r="E18" s="51">
        <v>70</v>
      </c>
      <c r="F18" s="51">
        <v>10</v>
      </c>
      <c r="G18" s="51">
        <v>35</v>
      </c>
      <c r="H18" s="51">
        <v>70</v>
      </c>
      <c r="I18" s="51">
        <v>50</v>
      </c>
      <c r="J18" s="51">
        <v>50</v>
      </c>
      <c r="K18" s="51">
        <v>42</v>
      </c>
      <c r="L18" s="51">
        <v>68</v>
      </c>
      <c r="M18" s="51">
        <v>26</v>
      </c>
      <c r="N18" s="51">
        <v>50</v>
      </c>
      <c r="O18" s="51">
        <v>34</v>
      </c>
      <c r="P18" s="51">
        <v>41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1">
        <f t="shared" si="5"/>
        <v>606</v>
      </c>
      <c r="AV18" s="54">
        <f t="shared" si="1"/>
        <v>46.615384615384613</v>
      </c>
      <c r="AW18" s="47">
        <f t="shared" si="2"/>
        <v>0</v>
      </c>
      <c r="AX18" s="41">
        <f t="shared" si="3"/>
        <v>0</v>
      </c>
      <c r="AY18" s="41">
        <f t="shared" si="4"/>
        <v>0</v>
      </c>
    </row>
    <row r="19" spans="1:51">
      <c r="A19" s="1">
        <v>13</v>
      </c>
      <c r="B19" s="2"/>
      <c r="C19" s="3" t="s">
        <v>72</v>
      </c>
      <c r="D19" s="51">
        <v>56</v>
      </c>
      <c r="E19" s="51">
        <v>65</v>
      </c>
      <c r="F19" s="51">
        <v>10</v>
      </c>
      <c r="G19" s="51">
        <v>30</v>
      </c>
      <c r="H19" s="51">
        <v>70</v>
      </c>
      <c r="I19" s="51">
        <v>48.5</v>
      </c>
      <c r="J19" s="51">
        <v>60</v>
      </c>
      <c r="K19" s="51">
        <v>40</v>
      </c>
      <c r="L19" s="51">
        <v>47</v>
      </c>
      <c r="M19" s="51">
        <v>25</v>
      </c>
      <c r="N19" s="51">
        <v>72</v>
      </c>
      <c r="O19" s="51">
        <v>25</v>
      </c>
      <c r="P19" s="51">
        <v>36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1">
        <f t="shared" si="5"/>
        <v>584.5</v>
      </c>
      <c r="AV19" s="54">
        <f t="shared" si="1"/>
        <v>44.96153846153846</v>
      </c>
      <c r="AW19" s="47">
        <f t="shared" si="2"/>
        <v>0</v>
      </c>
      <c r="AX19" s="41">
        <f t="shared" si="3"/>
        <v>0</v>
      </c>
      <c r="AY19" s="41">
        <f t="shared" si="4"/>
        <v>0</v>
      </c>
    </row>
    <row r="20" spans="1:51">
      <c r="A20" s="1">
        <v>14</v>
      </c>
      <c r="B20" s="2"/>
      <c r="C20" s="3" t="s">
        <v>73</v>
      </c>
      <c r="D20" s="51">
        <v>56</v>
      </c>
      <c r="E20" s="51">
        <v>65</v>
      </c>
      <c r="F20" s="51">
        <v>40</v>
      </c>
      <c r="G20" s="51">
        <v>30</v>
      </c>
      <c r="H20" s="51">
        <v>70</v>
      </c>
      <c r="I20" s="51">
        <v>74</v>
      </c>
      <c r="J20" s="51">
        <v>40</v>
      </c>
      <c r="K20" s="51">
        <v>38</v>
      </c>
      <c r="L20" s="51">
        <v>48</v>
      </c>
      <c r="M20" s="51">
        <v>27</v>
      </c>
      <c r="N20" s="51">
        <v>78</v>
      </c>
      <c r="O20" s="51">
        <v>34</v>
      </c>
      <c r="P20" s="51">
        <v>37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1">
        <f t="shared" si="5"/>
        <v>637</v>
      </c>
      <c r="AV20" s="54">
        <f t="shared" si="1"/>
        <v>49</v>
      </c>
      <c r="AW20" s="47">
        <f t="shared" si="2"/>
        <v>0</v>
      </c>
      <c r="AX20" s="41">
        <f t="shared" si="3"/>
        <v>0</v>
      </c>
      <c r="AY20" s="41">
        <f t="shared" si="4"/>
        <v>0</v>
      </c>
    </row>
    <row r="21" spans="1:51">
      <c r="A21" s="1">
        <v>15</v>
      </c>
      <c r="B21" s="2"/>
      <c r="C21" s="3" t="s">
        <v>74</v>
      </c>
      <c r="D21" s="51">
        <v>60</v>
      </c>
      <c r="E21" s="51">
        <v>61</v>
      </c>
      <c r="F21" s="51">
        <v>50</v>
      </c>
      <c r="G21" s="51">
        <v>36</v>
      </c>
      <c r="H21" s="51">
        <v>70</v>
      </c>
      <c r="I21" s="51">
        <v>39</v>
      </c>
      <c r="J21" s="51">
        <v>60</v>
      </c>
      <c r="K21" s="51">
        <v>40</v>
      </c>
      <c r="L21" s="51">
        <v>79</v>
      </c>
      <c r="M21" s="51">
        <v>36</v>
      </c>
      <c r="N21" s="51">
        <v>48</v>
      </c>
      <c r="O21" s="51">
        <v>35</v>
      </c>
      <c r="P21" s="51">
        <v>32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1">
        <f t="shared" si="5"/>
        <v>646</v>
      </c>
      <c r="AV21" s="54">
        <f t="shared" si="1"/>
        <v>49.692307692307693</v>
      </c>
      <c r="AW21" s="47">
        <f t="shared" si="2"/>
        <v>0</v>
      </c>
      <c r="AX21" s="41">
        <f t="shared" si="3"/>
        <v>0</v>
      </c>
      <c r="AY21" s="41">
        <f t="shared" si="4"/>
        <v>0</v>
      </c>
    </row>
    <row r="22" spans="1:51">
      <c r="A22" s="1">
        <v>16</v>
      </c>
      <c r="B22" s="2"/>
      <c r="C22" s="3" t="s">
        <v>75</v>
      </c>
      <c r="D22" s="51">
        <v>40</v>
      </c>
      <c r="E22" s="51">
        <v>65</v>
      </c>
      <c r="F22" s="51">
        <v>10</v>
      </c>
      <c r="G22" s="51">
        <v>10</v>
      </c>
      <c r="H22" s="51">
        <v>70</v>
      </c>
      <c r="I22" s="51">
        <v>8</v>
      </c>
      <c r="J22" s="51">
        <v>20</v>
      </c>
      <c r="K22" s="51">
        <v>34</v>
      </c>
      <c r="L22" s="51">
        <v>32</v>
      </c>
      <c r="M22" s="51">
        <v>21</v>
      </c>
      <c r="N22" s="51">
        <v>45</v>
      </c>
      <c r="O22" s="51">
        <v>13</v>
      </c>
      <c r="P22" s="51">
        <v>25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1">
        <f t="shared" si="5"/>
        <v>393</v>
      </c>
      <c r="AV22" s="54">
        <f t="shared" si="1"/>
        <v>30.23076923076923</v>
      </c>
      <c r="AW22" s="47">
        <f t="shared" si="2"/>
        <v>0</v>
      </c>
      <c r="AX22" s="41">
        <f t="shared" si="3"/>
        <v>0</v>
      </c>
      <c r="AY22" s="41">
        <f t="shared" si="4"/>
        <v>0</v>
      </c>
    </row>
    <row r="23" spans="1:51">
      <c r="A23" s="1">
        <v>17</v>
      </c>
      <c r="B23" s="2"/>
      <c r="C23" s="3" t="s">
        <v>76</v>
      </c>
      <c r="D23" s="51">
        <v>42</v>
      </c>
      <c r="E23" s="51">
        <v>68</v>
      </c>
      <c r="F23" s="51">
        <v>10</v>
      </c>
      <c r="G23" s="51">
        <v>30</v>
      </c>
      <c r="H23" s="51">
        <v>70</v>
      </c>
      <c r="I23" s="51">
        <v>40</v>
      </c>
      <c r="J23" s="51">
        <v>20</v>
      </c>
      <c r="K23" s="51">
        <v>40</v>
      </c>
      <c r="L23" s="51">
        <v>45</v>
      </c>
      <c r="M23" s="51">
        <v>23</v>
      </c>
      <c r="N23" s="51">
        <v>50</v>
      </c>
      <c r="O23" s="51">
        <v>17</v>
      </c>
      <c r="P23" s="51">
        <v>34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1">
        <f t="shared" si="5"/>
        <v>489</v>
      </c>
      <c r="AV23" s="54">
        <f t="shared" si="1"/>
        <v>37.615384615384613</v>
      </c>
      <c r="AW23" s="47">
        <f t="shared" si="2"/>
        <v>0</v>
      </c>
      <c r="AX23" s="41">
        <f t="shared" si="3"/>
        <v>0</v>
      </c>
      <c r="AY23" s="41">
        <f t="shared" si="4"/>
        <v>0</v>
      </c>
    </row>
    <row r="24" spans="1:51">
      <c r="A24" s="1">
        <v>18</v>
      </c>
      <c r="B24" s="2"/>
      <c r="C24" s="3" t="s">
        <v>77</v>
      </c>
      <c r="D24" s="51">
        <v>58</v>
      </c>
      <c r="E24" s="51">
        <v>68</v>
      </c>
      <c r="F24" s="51">
        <v>10</v>
      </c>
      <c r="G24" s="51">
        <v>32</v>
      </c>
      <c r="H24" s="51">
        <v>70</v>
      </c>
      <c r="I24" s="51">
        <v>36</v>
      </c>
      <c r="J24" s="51">
        <v>20</v>
      </c>
      <c r="K24" s="51">
        <v>40</v>
      </c>
      <c r="L24" s="51">
        <v>67</v>
      </c>
      <c r="M24" s="51">
        <v>19</v>
      </c>
      <c r="N24" s="51">
        <v>48</v>
      </c>
      <c r="O24" s="51">
        <v>29</v>
      </c>
      <c r="P24" s="51">
        <v>32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1">
        <f t="shared" si="5"/>
        <v>529</v>
      </c>
      <c r="AV24" s="54">
        <f t="shared" si="1"/>
        <v>40.692307692307693</v>
      </c>
      <c r="AW24" s="47">
        <f t="shared" si="2"/>
        <v>0</v>
      </c>
      <c r="AX24" s="41">
        <f t="shared" si="3"/>
        <v>0</v>
      </c>
      <c r="AY24" s="41">
        <f t="shared" si="4"/>
        <v>0</v>
      </c>
    </row>
    <row r="25" spans="1:51">
      <c r="A25" s="1">
        <v>19</v>
      </c>
      <c r="B25" s="2"/>
      <c r="C25" s="3" t="s">
        <v>78</v>
      </c>
      <c r="D25" s="51">
        <v>43</v>
      </c>
      <c r="E25" s="51">
        <v>61</v>
      </c>
      <c r="F25" s="51">
        <v>10</v>
      </c>
      <c r="G25" s="51">
        <v>26</v>
      </c>
      <c r="H25" s="51">
        <v>70</v>
      </c>
      <c r="I25" s="51">
        <v>35</v>
      </c>
      <c r="J25" s="51">
        <v>20</v>
      </c>
      <c r="K25" s="51">
        <v>35</v>
      </c>
      <c r="L25" s="51">
        <v>42</v>
      </c>
      <c r="M25" s="51">
        <v>18</v>
      </c>
      <c r="N25" s="51">
        <v>38</v>
      </c>
      <c r="O25" s="51">
        <v>11</v>
      </c>
      <c r="P25" s="51">
        <v>26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1">
        <f t="shared" si="5"/>
        <v>435</v>
      </c>
      <c r="AV25" s="54">
        <f t="shared" si="1"/>
        <v>33.46153846153846</v>
      </c>
      <c r="AW25" s="47">
        <f t="shared" si="2"/>
        <v>0</v>
      </c>
      <c r="AX25" s="41">
        <f t="shared" si="3"/>
        <v>0</v>
      </c>
      <c r="AY25" s="41">
        <f t="shared" si="4"/>
        <v>0</v>
      </c>
    </row>
    <row r="26" spans="1:51">
      <c r="A26" s="1">
        <v>20</v>
      </c>
      <c r="B26" s="2"/>
      <c r="C26" s="3" t="s">
        <v>79</v>
      </c>
      <c r="D26" s="51">
        <v>58</v>
      </c>
      <c r="E26" s="51">
        <v>62</v>
      </c>
      <c r="F26" s="51">
        <v>40</v>
      </c>
      <c r="G26" s="51">
        <v>34</v>
      </c>
      <c r="H26" s="51">
        <v>70</v>
      </c>
      <c r="I26" s="51">
        <v>44</v>
      </c>
      <c r="J26" s="51">
        <v>50</v>
      </c>
      <c r="K26" s="51">
        <v>42</v>
      </c>
      <c r="L26" s="51">
        <v>67</v>
      </c>
      <c r="M26" s="51">
        <v>24</v>
      </c>
      <c r="N26" s="51">
        <v>80</v>
      </c>
      <c r="O26" s="51">
        <v>25</v>
      </c>
      <c r="P26" s="51">
        <v>37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1">
        <f t="shared" si="5"/>
        <v>633</v>
      </c>
      <c r="AV26" s="54">
        <f t="shared" si="1"/>
        <v>48.692307692307693</v>
      </c>
      <c r="AW26" s="47">
        <f t="shared" si="2"/>
        <v>0</v>
      </c>
      <c r="AX26" s="41">
        <f t="shared" si="3"/>
        <v>0</v>
      </c>
      <c r="AY26" s="41">
        <f t="shared" si="4"/>
        <v>0</v>
      </c>
    </row>
    <row r="27" spans="1:51">
      <c r="A27" s="1">
        <v>21</v>
      </c>
      <c r="B27" s="2"/>
      <c r="C27" s="3" t="s">
        <v>80</v>
      </c>
      <c r="D27" s="51">
        <v>54</v>
      </c>
      <c r="E27" s="51">
        <v>69</v>
      </c>
      <c r="F27" s="51">
        <v>40</v>
      </c>
      <c r="G27" s="51">
        <v>34</v>
      </c>
      <c r="H27" s="51">
        <v>70</v>
      </c>
      <c r="I27" s="51">
        <v>49</v>
      </c>
      <c r="J27" s="51">
        <v>60</v>
      </c>
      <c r="K27" s="51">
        <v>40</v>
      </c>
      <c r="L27" s="51">
        <v>76</v>
      </c>
      <c r="M27" s="51">
        <v>25</v>
      </c>
      <c r="N27" s="51">
        <v>48</v>
      </c>
      <c r="O27" s="51">
        <v>34</v>
      </c>
      <c r="P27" s="51">
        <v>40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1">
        <f t="shared" si="5"/>
        <v>639</v>
      </c>
      <c r="AV27" s="54">
        <f t="shared" si="1"/>
        <v>49.153846153846153</v>
      </c>
      <c r="AW27" s="47">
        <f t="shared" si="2"/>
        <v>0</v>
      </c>
      <c r="AX27" s="41">
        <f t="shared" si="3"/>
        <v>0</v>
      </c>
      <c r="AY27" s="41">
        <f t="shared" si="4"/>
        <v>0</v>
      </c>
    </row>
    <row r="28" spans="1:51">
      <c r="A28" s="1">
        <v>22</v>
      </c>
      <c r="B28" s="2"/>
      <c r="C28" s="3" t="s">
        <v>81</v>
      </c>
      <c r="D28" s="51">
        <v>48</v>
      </c>
      <c r="E28" s="51">
        <v>69</v>
      </c>
      <c r="F28" s="51">
        <v>40</v>
      </c>
      <c r="G28" s="51">
        <v>32</v>
      </c>
      <c r="H28" s="51">
        <v>70</v>
      </c>
      <c r="I28" s="51">
        <v>20</v>
      </c>
      <c r="J28" s="51">
        <v>50</v>
      </c>
      <c r="K28" s="51">
        <v>40</v>
      </c>
      <c r="L28" s="51">
        <v>87</v>
      </c>
      <c r="M28" s="51">
        <v>26</v>
      </c>
      <c r="N28" s="51">
        <v>69</v>
      </c>
      <c r="O28" s="51">
        <v>40</v>
      </c>
      <c r="P28" s="51">
        <v>39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1">
        <f t="shared" si="5"/>
        <v>630</v>
      </c>
      <c r="AV28" s="54">
        <f t="shared" si="1"/>
        <v>48.46153846153846</v>
      </c>
      <c r="AW28" s="47">
        <f t="shared" si="2"/>
        <v>0</v>
      </c>
      <c r="AX28" s="41">
        <f t="shared" si="3"/>
        <v>0</v>
      </c>
      <c r="AY28" s="41">
        <f t="shared" si="4"/>
        <v>0</v>
      </c>
    </row>
    <row r="29" spans="1:51" hidden="1">
      <c r="A29" s="1">
        <v>23</v>
      </c>
      <c r="B29" s="2"/>
      <c r="C29" s="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9"/>
      <c r="AV29" s="40" t="b">
        <f t="shared" si="1"/>
        <v>0</v>
      </c>
      <c r="AW29" s="47">
        <f t="shared" si="2"/>
        <v>0</v>
      </c>
      <c r="AX29" s="41">
        <f t="shared" si="3"/>
        <v>0</v>
      </c>
      <c r="AY29" s="41">
        <f t="shared" si="4"/>
        <v>0</v>
      </c>
    </row>
    <row r="30" spans="1:51" hidden="1">
      <c r="A30" s="1">
        <v>24</v>
      </c>
      <c r="B30" s="2"/>
      <c r="C30" s="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9"/>
      <c r="AV30" s="40" t="b">
        <f t="shared" si="1"/>
        <v>0</v>
      </c>
      <c r="AW30" s="47">
        <f t="shared" si="2"/>
        <v>0</v>
      </c>
      <c r="AX30" s="41">
        <f t="shared" si="3"/>
        <v>0</v>
      </c>
      <c r="AY30" s="41">
        <f t="shared" si="4"/>
        <v>0</v>
      </c>
    </row>
    <row r="31" spans="1:51" hidden="1">
      <c r="A31" s="1">
        <v>25</v>
      </c>
      <c r="B31" s="2"/>
      <c r="C31" s="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9"/>
      <c r="AV31" s="40" t="b">
        <f t="shared" si="1"/>
        <v>0</v>
      </c>
      <c r="AW31" s="47">
        <f t="shared" si="2"/>
        <v>0</v>
      </c>
      <c r="AX31" s="41">
        <f t="shared" si="3"/>
        <v>0</v>
      </c>
      <c r="AY31" s="41">
        <f t="shared" si="4"/>
        <v>0</v>
      </c>
    </row>
    <row r="32" spans="1:51" hidden="1">
      <c r="A32" s="1">
        <v>26</v>
      </c>
      <c r="B32" s="2"/>
      <c r="C32" s="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9"/>
      <c r="AV32" s="40" t="b">
        <f t="shared" si="1"/>
        <v>0</v>
      </c>
      <c r="AW32" s="47">
        <f t="shared" si="2"/>
        <v>0</v>
      </c>
      <c r="AX32" s="41">
        <f t="shared" si="3"/>
        <v>0</v>
      </c>
      <c r="AY32" s="41">
        <f t="shared" si="4"/>
        <v>0</v>
      </c>
    </row>
    <row r="33" spans="1:51" hidden="1">
      <c r="A33" s="1">
        <v>27</v>
      </c>
      <c r="B33" s="2"/>
      <c r="C33" s="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9"/>
      <c r="AV33" s="40" t="b">
        <f t="shared" si="1"/>
        <v>0</v>
      </c>
      <c r="AW33" s="47">
        <f t="shared" si="2"/>
        <v>0</v>
      </c>
      <c r="AX33" s="41">
        <f t="shared" si="3"/>
        <v>0</v>
      </c>
      <c r="AY33" s="41">
        <f t="shared" si="4"/>
        <v>0</v>
      </c>
    </row>
    <row r="34" spans="1:51" hidden="1">
      <c r="A34" s="1">
        <v>28</v>
      </c>
      <c r="B34" s="2"/>
      <c r="C34" s="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9"/>
      <c r="AV34" s="40" t="b">
        <f t="shared" si="1"/>
        <v>0</v>
      </c>
      <c r="AW34" s="47">
        <f t="shared" si="2"/>
        <v>0</v>
      </c>
      <c r="AX34" s="41">
        <f t="shared" si="3"/>
        <v>0</v>
      </c>
      <c r="AY34" s="41">
        <f t="shared" si="4"/>
        <v>0</v>
      </c>
    </row>
    <row r="35" spans="1:51" hidden="1">
      <c r="A35" s="1">
        <v>29</v>
      </c>
      <c r="B35" s="2"/>
      <c r="C35" s="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9"/>
      <c r="AV35" s="40" t="b">
        <f t="shared" si="1"/>
        <v>0</v>
      </c>
      <c r="AW35" s="47">
        <f t="shared" si="2"/>
        <v>0</v>
      </c>
      <c r="AX35" s="41">
        <f t="shared" si="3"/>
        <v>0</v>
      </c>
      <c r="AY35" s="41">
        <f t="shared" si="4"/>
        <v>0</v>
      </c>
    </row>
    <row r="36" spans="1:51" hidden="1">
      <c r="A36" s="1">
        <v>30</v>
      </c>
      <c r="B36" s="2"/>
      <c r="C36" s="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9"/>
      <c r="AV36" s="40" t="b">
        <f t="shared" si="1"/>
        <v>0</v>
      </c>
      <c r="AW36" s="47">
        <f t="shared" si="2"/>
        <v>0</v>
      </c>
      <c r="AX36" s="41">
        <f t="shared" si="3"/>
        <v>0</v>
      </c>
      <c r="AY36" s="41">
        <f t="shared" si="4"/>
        <v>0</v>
      </c>
    </row>
    <row r="37" spans="1:51" hidden="1">
      <c r="A37" s="1">
        <v>31</v>
      </c>
      <c r="B37" s="2"/>
      <c r="C37" s="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9"/>
      <c r="AV37" s="40" t="b">
        <f t="shared" si="1"/>
        <v>0</v>
      </c>
      <c r="AW37" s="47">
        <f t="shared" si="2"/>
        <v>0</v>
      </c>
      <c r="AX37" s="41">
        <f t="shared" si="3"/>
        <v>0</v>
      </c>
      <c r="AY37" s="41">
        <f t="shared" si="4"/>
        <v>0</v>
      </c>
    </row>
    <row r="38" spans="1:51" hidden="1">
      <c r="A38" s="1">
        <v>32</v>
      </c>
      <c r="B38" s="2"/>
      <c r="C38" s="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9"/>
      <c r="AV38" s="40" t="b">
        <f t="shared" si="1"/>
        <v>0</v>
      </c>
      <c r="AW38" s="47">
        <f t="shared" si="2"/>
        <v>0</v>
      </c>
      <c r="AX38" s="41">
        <f t="shared" si="3"/>
        <v>0</v>
      </c>
      <c r="AY38" s="41">
        <f t="shared" si="4"/>
        <v>0</v>
      </c>
    </row>
    <row r="39" spans="1:51" hidden="1">
      <c r="A39" s="1">
        <v>33</v>
      </c>
      <c r="B39" s="2"/>
      <c r="C39" s="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9"/>
      <c r="AV39" s="40" t="b">
        <f t="shared" si="1"/>
        <v>0</v>
      </c>
      <c r="AW39" s="47">
        <f t="shared" si="2"/>
        <v>0</v>
      </c>
      <c r="AX39" s="41">
        <f t="shared" si="3"/>
        <v>0</v>
      </c>
      <c r="AY39" s="41">
        <f t="shared" si="4"/>
        <v>0</v>
      </c>
    </row>
    <row r="40" spans="1:51" hidden="1">
      <c r="A40" s="1">
        <v>34</v>
      </c>
      <c r="B40" s="2"/>
      <c r="C40" s="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9"/>
      <c r="AV40" s="40" t="b">
        <f t="shared" si="1"/>
        <v>0</v>
      </c>
      <c r="AW40" s="47">
        <f t="shared" si="2"/>
        <v>0</v>
      </c>
      <c r="AX40" s="41">
        <f t="shared" si="3"/>
        <v>0</v>
      </c>
      <c r="AY40" s="41">
        <f t="shared" si="4"/>
        <v>0</v>
      </c>
    </row>
    <row r="41" spans="1:51" hidden="1">
      <c r="A41" s="1">
        <v>35</v>
      </c>
      <c r="B41" s="2"/>
      <c r="C41" s="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9"/>
      <c r="AV41" s="40" t="b">
        <f t="shared" si="1"/>
        <v>0</v>
      </c>
      <c r="AW41" s="47">
        <f t="shared" si="2"/>
        <v>0</v>
      </c>
      <c r="AX41" s="41">
        <f t="shared" si="3"/>
        <v>0</v>
      </c>
      <c r="AY41" s="41">
        <f t="shared" si="4"/>
        <v>0</v>
      </c>
    </row>
    <row r="42" spans="1:51" hidden="1">
      <c r="A42" s="1">
        <v>36</v>
      </c>
      <c r="B42" s="2"/>
      <c r="C42" s="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9"/>
      <c r="AV42" s="40" t="b">
        <f t="shared" si="1"/>
        <v>0</v>
      </c>
      <c r="AW42" s="47">
        <f t="shared" si="2"/>
        <v>0</v>
      </c>
      <c r="AX42" s="41">
        <f t="shared" si="3"/>
        <v>0</v>
      </c>
      <c r="AY42" s="41">
        <f t="shared" si="4"/>
        <v>0</v>
      </c>
    </row>
    <row r="43" spans="1:51" hidden="1">
      <c r="A43" s="1">
        <v>37</v>
      </c>
      <c r="B43" s="2"/>
      <c r="C43" s="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9"/>
      <c r="AV43" s="40" t="b">
        <f t="shared" si="1"/>
        <v>0</v>
      </c>
      <c r="AW43" s="47">
        <f t="shared" si="2"/>
        <v>0</v>
      </c>
      <c r="AX43" s="41">
        <f t="shared" si="3"/>
        <v>0</v>
      </c>
      <c r="AY43" s="41">
        <f t="shared" si="4"/>
        <v>0</v>
      </c>
    </row>
    <row r="44" spans="1:51" hidden="1">
      <c r="A44" s="1">
        <v>38</v>
      </c>
      <c r="B44" s="2"/>
      <c r="C44" s="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9"/>
      <c r="AV44" s="40" t="b">
        <f t="shared" si="1"/>
        <v>0</v>
      </c>
      <c r="AW44" s="47">
        <f t="shared" si="2"/>
        <v>0</v>
      </c>
      <c r="AX44" s="41">
        <f t="shared" si="3"/>
        <v>0</v>
      </c>
      <c r="AY44" s="41">
        <f t="shared" si="4"/>
        <v>0</v>
      </c>
    </row>
    <row r="45" spans="1:51" hidden="1">
      <c r="A45" s="1">
        <v>39</v>
      </c>
      <c r="B45" s="2"/>
      <c r="C45" s="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9"/>
      <c r="AV45" s="40" t="b">
        <f t="shared" si="1"/>
        <v>0</v>
      </c>
      <c r="AW45" s="47">
        <f t="shared" si="2"/>
        <v>0</v>
      </c>
      <c r="AX45" s="41">
        <f t="shared" si="3"/>
        <v>0</v>
      </c>
      <c r="AY45" s="41">
        <f t="shared" si="4"/>
        <v>0</v>
      </c>
    </row>
    <row r="46" spans="1:51" hidden="1">
      <c r="A46" s="1">
        <v>40</v>
      </c>
      <c r="B46" s="2"/>
      <c r="C46" s="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9"/>
      <c r="AV46" s="40" t="b">
        <f t="shared" si="1"/>
        <v>0</v>
      </c>
      <c r="AW46" s="47">
        <f t="shared" si="2"/>
        <v>0</v>
      </c>
      <c r="AX46" s="41">
        <f t="shared" si="3"/>
        <v>0</v>
      </c>
      <c r="AY46" s="41">
        <f t="shared" si="4"/>
        <v>0</v>
      </c>
    </row>
    <row r="47" spans="1:51" hidden="1">
      <c r="A47" s="1">
        <v>41</v>
      </c>
      <c r="B47" s="2"/>
      <c r="C47" s="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9"/>
      <c r="AV47" s="40" t="b">
        <f t="shared" si="1"/>
        <v>0</v>
      </c>
      <c r="AW47" s="47">
        <f t="shared" si="2"/>
        <v>0</v>
      </c>
      <c r="AX47" s="41">
        <f t="shared" si="3"/>
        <v>0</v>
      </c>
      <c r="AY47" s="41">
        <f t="shared" si="4"/>
        <v>0</v>
      </c>
    </row>
    <row r="48" spans="1:51" hidden="1">
      <c r="A48" s="1">
        <v>42</v>
      </c>
      <c r="B48" s="2"/>
      <c r="C48" s="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9"/>
      <c r="AV48" s="40" t="b">
        <f t="shared" si="1"/>
        <v>0</v>
      </c>
      <c r="AW48" s="47">
        <f t="shared" si="2"/>
        <v>0</v>
      </c>
      <c r="AX48" s="41">
        <f t="shared" si="3"/>
        <v>0</v>
      </c>
      <c r="AY48" s="41">
        <f t="shared" si="4"/>
        <v>0</v>
      </c>
    </row>
    <row r="49" spans="1:51" hidden="1">
      <c r="A49" s="1">
        <v>43</v>
      </c>
      <c r="B49" s="2"/>
      <c r="C49" s="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9"/>
      <c r="AV49" s="40" t="b">
        <f t="shared" si="1"/>
        <v>0</v>
      </c>
      <c r="AW49" s="47">
        <f t="shared" si="2"/>
        <v>0</v>
      </c>
      <c r="AX49" s="41">
        <f t="shared" si="3"/>
        <v>0</v>
      </c>
      <c r="AY49" s="41">
        <f t="shared" si="4"/>
        <v>0</v>
      </c>
    </row>
    <row r="50" spans="1:51" hidden="1">
      <c r="A50" s="1">
        <v>44</v>
      </c>
      <c r="B50" s="2"/>
      <c r="C50" s="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9"/>
      <c r="AV50" s="40" t="b">
        <f t="shared" si="1"/>
        <v>0</v>
      </c>
      <c r="AW50" s="47">
        <f t="shared" si="2"/>
        <v>0</v>
      </c>
      <c r="AX50" s="41">
        <f t="shared" si="3"/>
        <v>0</v>
      </c>
      <c r="AY50" s="41">
        <f t="shared" si="4"/>
        <v>0</v>
      </c>
    </row>
    <row r="51" spans="1:51" hidden="1">
      <c r="A51" s="1">
        <v>45</v>
      </c>
      <c r="B51" s="2"/>
      <c r="C51" s="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9"/>
      <c r="AV51" s="40" t="b">
        <f t="shared" si="1"/>
        <v>0</v>
      </c>
      <c r="AW51" s="47">
        <f t="shared" si="2"/>
        <v>0</v>
      </c>
      <c r="AX51" s="41">
        <f t="shared" si="3"/>
        <v>0</v>
      </c>
      <c r="AY51" s="41">
        <f t="shared" si="4"/>
        <v>0</v>
      </c>
    </row>
    <row r="52" spans="1:51" hidden="1">
      <c r="A52" s="1">
        <v>46</v>
      </c>
      <c r="B52" s="2"/>
      <c r="C52" s="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9"/>
      <c r="AV52" s="40" t="b">
        <f t="shared" si="1"/>
        <v>0</v>
      </c>
      <c r="AW52" s="47">
        <f t="shared" si="2"/>
        <v>0</v>
      </c>
      <c r="AX52" s="41">
        <f t="shared" si="3"/>
        <v>0</v>
      </c>
      <c r="AY52" s="41">
        <f t="shared" si="4"/>
        <v>0</v>
      </c>
    </row>
    <row r="53" spans="1:51" hidden="1">
      <c r="A53" s="1">
        <v>47</v>
      </c>
      <c r="B53" s="2"/>
      <c r="C53" s="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9"/>
      <c r="AV53" s="40" t="b">
        <f t="shared" si="1"/>
        <v>0</v>
      </c>
      <c r="AW53" s="47">
        <f t="shared" si="2"/>
        <v>0</v>
      </c>
      <c r="AX53" s="41">
        <f t="shared" si="3"/>
        <v>0</v>
      </c>
      <c r="AY53" s="41">
        <f t="shared" si="4"/>
        <v>0</v>
      </c>
    </row>
    <row r="54" spans="1:51" hidden="1">
      <c r="A54" s="1">
        <v>48</v>
      </c>
      <c r="B54" s="2"/>
      <c r="C54" s="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9"/>
      <c r="AV54" s="40" t="b">
        <f t="shared" si="1"/>
        <v>0</v>
      </c>
      <c r="AW54" s="47">
        <f t="shared" si="2"/>
        <v>0</v>
      </c>
      <c r="AX54" s="41">
        <f t="shared" si="3"/>
        <v>0</v>
      </c>
      <c r="AY54" s="41">
        <f t="shared" si="4"/>
        <v>0</v>
      </c>
    </row>
    <row r="55" spans="1:51" hidden="1">
      <c r="A55" s="1">
        <v>49</v>
      </c>
      <c r="B55" s="2"/>
      <c r="C55" s="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9"/>
      <c r="AV55" s="40" t="b">
        <f t="shared" si="1"/>
        <v>0</v>
      </c>
      <c r="AW55" s="47">
        <f t="shared" si="2"/>
        <v>0</v>
      </c>
      <c r="AX55" s="41">
        <f t="shared" si="3"/>
        <v>0</v>
      </c>
      <c r="AY55" s="41">
        <f t="shared" si="4"/>
        <v>0</v>
      </c>
    </row>
    <row r="56" spans="1:51" hidden="1">
      <c r="A56" s="1">
        <v>50</v>
      </c>
      <c r="B56" s="2"/>
      <c r="C56" s="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9"/>
      <c r="AV56" s="40" t="b">
        <f t="shared" si="1"/>
        <v>0</v>
      </c>
      <c r="AW56" s="47">
        <f t="shared" si="2"/>
        <v>0</v>
      </c>
      <c r="AX56" s="41">
        <f t="shared" si="3"/>
        <v>0</v>
      </c>
      <c r="AY56" s="41">
        <f t="shared" si="4"/>
        <v>0</v>
      </c>
    </row>
    <row r="57" spans="1:51" hidden="1">
      <c r="A57" s="1">
        <v>51</v>
      </c>
      <c r="B57" s="2"/>
      <c r="C57" s="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9"/>
      <c r="AV57" s="40" t="b">
        <f t="shared" si="1"/>
        <v>0</v>
      </c>
      <c r="AW57" s="47">
        <f t="shared" si="2"/>
        <v>0</v>
      </c>
      <c r="AX57" s="41">
        <f t="shared" si="3"/>
        <v>0</v>
      </c>
      <c r="AY57" s="41">
        <f t="shared" si="4"/>
        <v>0</v>
      </c>
    </row>
    <row r="58" spans="1:51" hidden="1">
      <c r="A58" s="1">
        <v>52</v>
      </c>
      <c r="B58" s="2"/>
      <c r="C58" s="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9"/>
      <c r="AV58" s="40" t="b">
        <f t="shared" si="1"/>
        <v>0</v>
      </c>
      <c r="AW58" s="47">
        <f t="shared" si="2"/>
        <v>0</v>
      </c>
      <c r="AX58" s="41">
        <f t="shared" si="3"/>
        <v>0</v>
      </c>
      <c r="AY58" s="41">
        <f t="shared" si="4"/>
        <v>0</v>
      </c>
    </row>
    <row r="59" spans="1:51" hidden="1">
      <c r="A59" s="1">
        <v>53</v>
      </c>
      <c r="B59" s="2"/>
      <c r="C59" s="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9"/>
      <c r="AV59" s="40" t="b">
        <f t="shared" si="1"/>
        <v>0</v>
      </c>
      <c r="AW59" s="47">
        <f t="shared" si="2"/>
        <v>0</v>
      </c>
      <c r="AX59" s="41">
        <f t="shared" si="3"/>
        <v>0</v>
      </c>
      <c r="AY59" s="41">
        <f t="shared" si="4"/>
        <v>0</v>
      </c>
    </row>
    <row r="60" spans="1:51" hidden="1">
      <c r="A60" s="1">
        <v>54</v>
      </c>
      <c r="B60" s="2"/>
      <c r="C60" s="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9"/>
      <c r="AV60" s="40" t="b">
        <f t="shared" si="1"/>
        <v>0</v>
      </c>
      <c r="AW60" s="47">
        <f t="shared" si="2"/>
        <v>0</v>
      </c>
      <c r="AX60" s="41">
        <f t="shared" si="3"/>
        <v>0</v>
      </c>
      <c r="AY60" s="41">
        <f t="shared" si="4"/>
        <v>0</v>
      </c>
    </row>
    <row r="61" spans="1:51" hidden="1">
      <c r="A61" s="1">
        <v>55</v>
      </c>
      <c r="B61" s="2"/>
      <c r="C61" s="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9"/>
      <c r="AV61" s="40" t="b">
        <f t="shared" si="1"/>
        <v>0</v>
      </c>
      <c r="AW61" s="47">
        <f t="shared" si="2"/>
        <v>0</v>
      </c>
      <c r="AX61" s="41">
        <f t="shared" si="3"/>
        <v>0</v>
      </c>
      <c r="AY61" s="41">
        <f t="shared" si="4"/>
        <v>0</v>
      </c>
    </row>
    <row r="62" spans="1:51" hidden="1">
      <c r="A62" s="1">
        <v>56</v>
      </c>
      <c r="B62" s="2"/>
      <c r="C62" s="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9"/>
      <c r="AV62" s="40" t="b">
        <f t="shared" si="1"/>
        <v>0</v>
      </c>
      <c r="AW62" s="47">
        <f t="shared" si="2"/>
        <v>0</v>
      </c>
      <c r="AX62" s="41">
        <f t="shared" si="3"/>
        <v>0</v>
      </c>
      <c r="AY62" s="41">
        <f t="shared" si="4"/>
        <v>0</v>
      </c>
    </row>
    <row r="63" spans="1:51" hidden="1">
      <c r="A63" s="1">
        <v>57</v>
      </c>
      <c r="B63" s="2"/>
      <c r="C63" s="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9"/>
      <c r="AV63" s="40" t="b">
        <f t="shared" si="1"/>
        <v>0</v>
      </c>
      <c r="AW63" s="47">
        <f t="shared" si="2"/>
        <v>0</v>
      </c>
      <c r="AX63" s="41">
        <f t="shared" si="3"/>
        <v>0</v>
      </c>
      <c r="AY63" s="41">
        <f t="shared" si="4"/>
        <v>0</v>
      </c>
    </row>
    <row r="64" spans="1:51" hidden="1">
      <c r="A64" s="1">
        <v>58</v>
      </c>
      <c r="B64" s="2"/>
      <c r="C64" s="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9"/>
      <c r="AV64" s="40" t="b">
        <f t="shared" si="1"/>
        <v>0</v>
      </c>
      <c r="AW64" s="47">
        <f t="shared" si="2"/>
        <v>0</v>
      </c>
      <c r="AX64" s="41">
        <f t="shared" si="3"/>
        <v>0</v>
      </c>
      <c r="AY64" s="41">
        <f t="shared" si="4"/>
        <v>0</v>
      </c>
    </row>
    <row r="65" spans="1:51" hidden="1">
      <c r="A65" s="1">
        <v>59</v>
      </c>
      <c r="B65" s="2"/>
      <c r="C65" s="3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9"/>
      <c r="AV65" s="40" t="b">
        <f t="shared" si="1"/>
        <v>0</v>
      </c>
      <c r="AW65" s="47">
        <f t="shared" si="2"/>
        <v>0</v>
      </c>
      <c r="AX65" s="41">
        <f t="shared" si="3"/>
        <v>0</v>
      </c>
      <c r="AY65" s="41">
        <f t="shared" si="4"/>
        <v>0</v>
      </c>
    </row>
    <row r="66" spans="1:51" hidden="1">
      <c r="A66" s="1">
        <v>60</v>
      </c>
      <c r="B66" s="2"/>
      <c r="C66" s="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9"/>
      <c r="AV66" s="40" t="b">
        <f t="shared" si="1"/>
        <v>0</v>
      </c>
      <c r="AW66" s="47">
        <f t="shared" si="2"/>
        <v>0</v>
      </c>
      <c r="AX66" s="41">
        <f t="shared" si="3"/>
        <v>0</v>
      </c>
      <c r="AY66" s="41">
        <f t="shared" si="4"/>
        <v>0</v>
      </c>
    </row>
    <row r="67" spans="1:51" hidden="1">
      <c r="A67" s="1">
        <v>61</v>
      </c>
      <c r="B67" s="2"/>
      <c r="C67" s="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9"/>
      <c r="AV67" s="40" t="b">
        <f t="shared" si="1"/>
        <v>0</v>
      </c>
      <c r="AW67" s="47">
        <f t="shared" si="2"/>
        <v>0</v>
      </c>
      <c r="AX67" s="41">
        <f t="shared" si="3"/>
        <v>0</v>
      </c>
      <c r="AY67" s="41">
        <f t="shared" si="4"/>
        <v>0</v>
      </c>
    </row>
    <row r="68" spans="1:51" hidden="1">
      <c r="A68" s="1">
        <v>62</v>
      </c>
      <c r="B68" s="2"/>
      <c r="C68" s="3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9"/>
      <c r="AV68" s="40" t="b">
        <f t="shared" si="1"/>
        <v>0</v>
      </c>
      <c r="AW68" s="47">
        <f t="shared" si="2"/>
        <v>0</v>
      </c>
      <c r="AX68" s="41">
        <f t="shared" si="3"/>
        <v>0</v>
      </c>
      <c r="AY68" s="41">
        <f t="shared" si="4"/>
        <v>0</v>
      </c>
    </row>
    <row r="69" spans="1:51" hidden="1">
      <c r="A69" s="1">
        <v>63</v>
      </c>
      <c r="B69" s="2"/>
      <c r="C69" s="3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9"/>
      <c r="AV69" s="40" t="b">
        <f t="shared" si="1"/>
        <v>0</v>
      </c>
      <c r="AW69" s="47">
        <f t="shared" si="2"/>
        <v>0</v>
      </c>
      <c r="AX69" s="41">
        <f t="shared" si="3"/>
        <v>0</v>
      </c>
      <c r="AY69" s="41">
        <f t="shared" si="4"/>
        <v>0</v>
      </c>
    </row>
    <row r="70" spans="1:51" hidden="1">
      <c r="A70" s="1">
        <v>64</v>
      </c>
      <c r="B70" s="2"/>
      <c r="C70" s="3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9"/>
      <c r="AV70" s="40" t="b">
        <f t="shared" si="1"/>
        <v>0</v>
      </c>
      <c r="AW70" s="47">
        <f t="shared" si="2"/>
        <v>0</v>
      </c>
      <c r="AX70" s="41">
        <f t="shared" si="3"/>
        <v>0</v>
      </c>
      <c r="AY70" s="41">
        <f t="shared" si="4"/>
        <v>0</v>
      </c>
    </row>
    <row r="71" spans="1:51" hidden="1">
      <c r="A71" s="1">
        <v>65</v>
      </c>
      <c r="B71" s="2"/>
      <c r="C71" s="3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9"/>
      <c r="AV71" s="40" t="b">
        <f t="shared" ref="AV71:AV134" si="6">IF(SUM(D71:AT71)&gt;0,(SUM(D71:AT71)/COUNTIF(D71:AT71,"&gt;0")))</f>
        <v>0</v>
      </c>
      <c r="AW71" s="47">
        <f t="shared" si="2"/>
        <v>0</v>
      </c>
      <c r="AX71" s="41">
        <f t="shared" si="3"/>
        <v>0</v>
      </c>
      <c r="AY71" s="41">
        <f t="shared" si="4"/>
        <v>0</v>
      </c>
    </row>
    <row r="72" spans="1:51" hidden="1">
      <c r="A72" s="1">
        <v>66</v>
      </c>
      <c r="B72" s="2"/>
      <c r="C72" s="3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9"/>
      <c r="AV72" s="40" t="b">
        <f t="shared" si="6"/>
        <v>0</v>
      </c>
      <c r="AW72" s="47">
        <f t="shared" ref="AW72:AW135" si="7">COUNTIF($D72:$AT72,"Отл")</f>
        <v>0</v>
      </c>
      <c r="AX72" s="41">
        <f t="shared" ref="AX72:AX135" si="8">COUNTIF($D72:$AT72,"Хор")</f>
        <v>0</v>
      </c>
      <c r="AY72" s="41">
        <f t="shared" ref="AY72:AY135" si="9">COUNTIF($D72:$AT72,"Удв")</f>
        <v>0</v>
      </c>
    </row>
    <row r="73" spans="1:51" hidden="1">
      <c r="A73" s="1">
        <v>67</v>
      </c>
      <c r="B73" s="2"/>
      <c r="C73" s="3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9"/>
      <c r="AV73" s="40" t="b">
        <f t="shared" si="6"/>
        <v>0</v>
      </c>
      <c r="AW73" s="47">
        <f t="shared" si="7"/>
        <v>0</v>
      </c>
      <c r="AX73" s="41">
        <f t="shared" si="8"/>
        <v>0</v>
      </c>
      <c r="AY73" s="41">
        <f t="shared" si="9"/>
        <v>0</v>
      </c>
    </row>
    <row r="74" spans="1:51" hidden="1">
      <c r="A74" s="1">
        <v>68</v>
      </c>
      <c r="B74" s="2"/>
      <c r="C74" s="3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9"/>
      <c r="AV74" s="40" t="b">
        <f t="shared" si="6"/>
        <v>0</v>
      </c>
      <c r="AW74" s="47">
        <f t="shared" si="7"/>
        <v>0</v>
      </c>
      <c r="AX74" s="41">
        <f t="shared" si="8"/>
        <v>0</v>
      </c>
      <c r="AY74" s="41">
        <f t="shared" si="9"/>
        <v>0</v>
      </c>
    </row>
    <row r="75" spans="1:51" hidden="1">
      <c r="A75" s="1">
        <v>69</v>
      </c>
      <c r="B75" s="2"/>
      <c r="C75" s="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9"/>
      <c r="AV75" s="40" t="b">
        <f t="shared" si="6"/>
        <v>0</v>
      </c>
      <c r="AW75" s="47">
        <f t="shared" si="7"/>
        <v>0</v>
      </c>
      <c r="AX75" s="41">
        <f t="shared" si="8"/>
        <v>0</v>
      </c>
      <c r="AY75" s="41">
        <f t="shared" si="9"/>
        <v>0</v>
      </c>
    </row>
    <row r="76" spans="1:51" hidden="1">
      <c r="A76" s="1">
        <v>70</v>
      </c>
      <c r="B76" s="2"/>
      <c r="C76" s="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9"/>
      <c r="AV76" s="40" t="b">
        <f t="shared" si="6"/>
        <v>0</v>
      </c>
      <c r="AW76" s="47">
        <f t="shared" si="7"/>
        <v>0</v>
      </c>
      <c r="AX76" s="41">
        <f t="shared" si="8"/>
        <v>0</v>
      </c>
      <c r="AY76" s="41">
        <f t="shared" si="9"/>
        <v>0</v>
      </c>
    </row>
    <row r="77" spans="1:51" hidden="1">
      <c r="A77" s="1">
        <v>71</v>
      </c>
      <c r="B77" s="2"/>
      <c r="C77" s="3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9"/>
      <c r="AV77" s="40" t="b">
        <f t="shared" si="6"/>
        <v>0</v>
      </c>
      <c r="AW77" s="47">
        <f t="shared" si="7"/>
        <v>0</v>
      </c>
      <c r="AX77" s="41">
        <f t="shared" si="8"/>
        <v>0</v>
      </c>
      <c r="AY77" s="41">
        <f t="shared" si="9"/>
        <v>0</v>
      </c>
    </row>
    <row r="78" spans="1:51" hidden="1">
      <c r="A78" s="1">
        <v>72</v>
      </c>
      <c r="B78" s="2"/>
      <c r="C78" s="3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9"/>
      <c r="AV78" s="40" t="b">
        <f t="shared" si="6"/>
        <v>0</v>
      </c>
      <c r="AW78" s="47">
        <f t="shared" si="7"/>
        <v>0</v>
      </c>
      <c r="AX78" s="41">
        <f t="shared" si="8"/>
        <v>0</v>
      </c>
      <c r="AY78" s="41">
        <f t="shared" si="9"/>
        <v>0</v>
      </c>
    </row>
    <row r="79" spans="1:51" hidden="1">
      <c r="A79" s="1">
        <v>73</v>
      </c>
      <c r="B79" s="2"/>
      <c r="C79" s="3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9"/>
      <c r="AV79" s="40" t="b">
        <f t="shared" si="6"/>
        <v>0</v>
      </c>
      <c r="AW79" s="47">
        <f t="shared" si="7"/>
        <v>0</v>
      </c>
      <c r="AX79" s="41">
        <f t="shared" si="8"/>
        <v>0</v>
      </c>
      <c r="AY79" s="41">
        <f t="shared" si="9"/>
        <v>0</v>
      </c>
    </row>
    <row r="80" spans="1:51" hidden="1">
      <c r="A80" s="1">
        <v>74</v>
      </c>
      <c r="B80" s="2"/>
      <c r="C80" s="3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9"/>
      <c r="AV80" s="40" t="b">
        <f t="shared" si="6"/>
        <v>0</v>
      </c>
      <c r="AW80" s="47">
        <f t="shared" si="7"/>
        <v>0</v>
      </c>
      <c r="AX80" s="41">
        <f t="shared" si="8"/>
        <v>0</v>
      </c>
      <c r="AY80" s="41">
        <f t="shared" si="9"/>
        <v>0</v>
      </c>
    </row>
    <row r="81" spans="1:51" hidden="1">
      <c r="A81" s="1">
        <v>75</v>
      </c>
      <c r="B81" s="2"/>
      <c r="C81" s="3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9"/>
      <c r="AV81" s="40" t="b">
        <f t="shared" si="6"/>
        <v>0</v>
      </c>
      <c r="AW81" s="47">
        <f t="shared" si="7"/>
        <v>0</v>
      </c>
      <c r="AX81" s="41">
        <f t="shared" si="8"/>
        <v>0</v>
      </c>
      <c r="AY81" s="41">
        <f t="shared" si="9"/>
        <v>0</v>
      </c>
    </row>
    <row r="82" spans="1:51" hidden="1">
      <c r="A82" s="1">
        <v>76</v>
      </c>
      <c r="B82" s="2"/>
      <c r="C82" s="3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9"/>
      <c r="AV82" s="40" t="b">
        <f t="shared" si="6"/>
        <v>0</v>
      </c>
      <c r="AW82" s="47">
        <f t="shared" si="7"/>
        <v>0</v>
      </c>
      <c r="AX82" s="41">
        <f t="shared" si="8"/>
        <v>0</v>
      </c>
      <c r="AY82" s="41">
        <f t="shared" si="9"/>
        <v>0</v>
      </c>
    </row>
    <row r="83" spans="1:51" hidden="1">
      <c r="A83" s="1">
        <v>77</v>
      </c>
      <c r="B83" s="2"/>
      <c r="C83" s="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9"/>
      <c r="AV83" s="40" t="b">
        <f t="shared" si="6"/>
        <v>0</v>
      </c>
      <c r="AW83" s="47">
        <f t="shared" si="7"/>
        <v>0</v>
      </c>
      <c r="AX83" s="41">
        <f t="shared" si="8"/>
        <v>0</v>
      </c>
      <c r="AY83" s="41">
        <f t="shared" si="9"/>
        <v>0</v>
      </c>
    </row>
    <row r="84" spans="1:51" hidden="1">
      <c r="A84" s="1">
        <v>78</v>
      </c>
      <c r="B84" s="2"/>
      <c r="C84" s="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9"/>
      <c r="AV84" s="40" t="b">
        <f t="shared" si="6"/>
        <v>0</v>
      </c>
      <c r="AW84" s="47">
        <f t="shared" si="7"/>
        <v>0</v>
      </c>
      <c r="AX84" s="41">
        <f t="shared" si="8"/>
        <v>0</v>
      </c>
      <c r="AY84" s="41">
        <f t="shared" si="9"/>
        <v>0</v>
      </c>
    </row>
    <row r="85" spans="1:51" hidden="1">
      <c r="A85" s="1">
        <v>79</v>
      </c>
      <c r="B85" s="2"/>
      <c r="C85" s="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9"/>
      <c r="AV85" s="40" t="b">
        <f t="shared" si="6"/>
        <v>0</v>
      </c>
      <c r="AW85" s="47">
        <f t="shared" si="7"/>
        <v>0</v>
      </c>
      <c r="AX85" s="41">
        <f t="shared" si="8"/>
        <v>0</v>
      </c>
      <c r="AY85" s="41">
        <f t="shared" si="9"/>
        <v>0</v>
      </c>
    </row>
    <row r="86" spans="1:51" hidden="1">
      <c r="A86" s="1">
        <v>80</v>
      </c>
      <c r="B86" s="2"/>
      <c r="C86" s="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9"/>
      <c r="AV86" s="40" t="b">
        <f t="shared" si="6"/>
        <v>0</v>
      </c>
      <c r="AW86" s="47">
        <f t="shared" si="7"/>
        <v>0</v>
      </c>
      <c r="AX86" s="41">
        <f t="shared" si="8"/>
        <v>0</v>
      </c>
      <c r="AY86" s="41">
        <f t="shared" si="9"/>
        <v>0</v>
      </c>
    </row>
    <row r="87" spans="1:51" hidden="1">
      <c r="A87" s="1">
        <v>81</v>
      </c>
      <c r="B87" s="2"/>
      <c r="C87" s="3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9"/>
      <c r="AV87" s="40" t="b">
        <f t="shared" si="6"/>
        <v>0</v>
      </c>
      <c r="AW87" s="47">
        <f t="shared" si="7"/>
        <v>0</v>
      </c>
      <c r="AX87" s="41">
        <f t="shared" si="8"/>
        <v>0</v>
      </c>
      <c r="AY87" s="41">
        <f t="shared" si="9"/>
        <v>0</v>
      </c>
    </row>
    <row r="88" spans="1:51" hidden="1">
      <c r="A88" s="1">
        <v>82</v>
      </c>
      <c r="B88" s="2"/>
      <c r="C88" s="3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9"/>
      <c r="AV88" s="40" t="b">
        <f t="shared" si="6"/>
        <v>0</v>
      </c>
      <c r="AW88" s="47">
        <f t="shared" si="7"/>
        <v>0</v>
      </c>
      <c r="AX88" s="41">
        <f t="shared" si="8"/>
        <v>0</v>
      </c>
      <c r="AY88" s="41">
        <f t="shared" si="9"/>
        <v>0</v>
      </c>
    </row>
    <row r="89" spans="1:51" hidden="1">
      <c r="A89" s="1">
        <v>83</v>
      </c>
      <c r="B89" s="2"/>
      <c r="C89" s="3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9"/>
      <c r="AV89" s="40" t="b">
        <f t="shared" si="6"/>
        <v>0</v>
      </c>
      <c r="AW89" s="47">
        <f t="shared" si="7"/>
        <v>0</v>
      </c>
      <c r="AX89" s="41">
        <f t="shared" si="8"/>
        <v>0</v>
      </c>
      <c r="AY89" s="41">
        <f t="shared" si="9"/>
        <v>0</v>
      </c>
    </row>
    <row r="90" spans="1:51" hidden="1">
      <c r="A90" s="1">
        <v>84</v>
      </c>
      <c r="B90" s="2"/>
      <c r="C90" s="3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9"/>
      <c r="AV90" s="40" t="b">
        <f t="shared" si="6"/>
        <v>0</v>
      </c>
      <c r="AW90" s="47">
        <f t="shared" si="7"/>
        <v>0</v>
      </c>
      <c r="AX90" s="41">
        <f t="shared" si="8"/>
        <v>0</v>
      </c>
      <c r="AY90" s="41">
        <f t="shared" si="9"/>
        <v>0</v>
      </c>
    </row>
    <row r="91" spans="1:51" hidden="1">
      <c r="A91" s="1">
        <v>85</v>
      </c>
      <c r="B91" s="2"/>
      <c r="C91" s="3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9"/>
      <c r="AV91" s="40" t="b">
        <f t="shared" si="6"/>
        <v>0</v>
      </c>
      <c r="AW91" s="47">
        <f t="shared" si="7"/>
        <v>0</v>
      </c>
      <c r="AX91" s="41">
        <f t="shared" si="8"/>
        <v>0</v>
      </c>
      <c r="AY91" s="41">
        <f t="shared" si="9"/>
        <v>0</v>
      </c>
    </row>
    <row r="92" spans="1:51" hidden="1">
      <c r="A92" s="1">
        <v>86</v>
      </c>
      <c r="B92" s="2"/>
      <c r="C92" s="3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9"/>
      <c r="AV92" s="40" t="b">
        <f t="shared" si="6"/>
        <v>0</v>
      </c>
      <c r="AW92" s="47">
        <f t="shared" si="7"/>
        <v>0</v>
      </c>
      <c r="AX92" s="41">
        <f t="shared" si="8"/>
        <v>0</v>
      </c>
      <c r="AY92" s="41">
        <f t="shared" si="9"/>
        <v>0</v>
      </c>
    </row>
    <row r="93" spans="1:51" hidden="1">
      <c r="A93" s="1">
        <v>87</v>
      </c>
      <c r="B93" s="2"/>
      <c r="C93" s="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9"/>
      <c r="AV93" s="40" t="b">
        <f t="shared" si="6"/>
        <v>0</v>
      </c>
      <c r="AW93" s="47">
        <f t="shared" si="7"/>
        <v>0</v>
      </c>
      <c r="AX93" s="41">
        <f t="shared" si="8"/>
        <v>0</v>
      </c>
      <c r="AY93" s="41">
        <f t="shared" si="9"/>
        <v>0</v>
      </c>
    </row>
    <row r="94" spans="1:51" hidden="1">
      <c r="A94" s="1">
        <v>88</v>
      </c>
      <c r="B94" s="2"/>
      <c r="C94" s="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9"/>
      <c r="AV94" s="40" t="b">
        <f t="shared" si="6"/>
        <v>0</v>
      </c>
      <c r="AW94" s="47">
        <f t="shared" si="7"/>
        <v>0</v>
      </c>
      <c r="AX94" s="41">
        <f t="shared" si="8"/>
        <v>0</v>
      </c>
      <c r="AY94" s="41">
        <f t="shared" si="9"/>
        <v>0</v>
      </c>
    </row>
    <row r="95" spans="1:51" hidden="1">
      <c r="A95" s="1">
        <v>89</v>
      </c>
      <c r="B95" s="2"/>
      <c r="C95" s="3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9"/>
      <c r="AV95" s="40" t="b">
        <f t="shared" si="6"/>
        <v>0</v>
      </c>
      <c r="AW95" s="47">
        <f t="shared" si="7"/>
        <v>0</v>
      </c>
      <c r="AX95" s="41">
        <f t="shared" si="8"/>
        <v>0</v>
      </c>
      <c r="AY95" s="41">
        <f t="shared" si="9"/>
        <v>0</v>
      </c>
    </row>
    <row r="96" spans="1:51" hidden="1">
      <c r="A96" s="1">
        <v>90</v>
      </c>
      <c r="B96" s="2"/>
      <c r="C96" s="3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9"/>
      <c r="AV96" s="40" t="b">
        <f t="shared" si="6"/>
        <v>0</v>
      </c>
      <c r="AW96" s="47">
        <f t="shared" si="7"/>
        <v>0</v>
      </c>
      <c r="AX96" s="41">
        <f t="shared" si="8"/>
        <v>0</v>
      </c>
      <c r="AY96" s="41">
        <f t="shared" si="9"/>
        <v>0</v>
      </c>
    </row>
    <row r="97" spans="1:51" hidden="1">
      <c r="A97" s="1">
        <v>91</v>
      </c>
      <c r="B97" s="2"/>
      <c r="C97" s="3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9"/>
      <c r="AV97" s="40" t="b">
        <f t="shared" si="6"/>
        <v>0</v>
      </c>
      <c r="AW97" s="47">
        <f t="shared" si="7"/>
        <v>0</v>
      </c>
      <c r="AX97" s="41">
        <f t="shared" si="8"/>
        <v>0</v>
      </c>
      <c r="AY97" s="41">
        <f t="shared" si="9"/>
        <v>0</v>
      </c>
    </row>
    <row r="98" spans="1:51" hidden="1">
      <c r="A98" s="1">
        <v>92</v>
      </c>
      <c r="B98" s="2"/>
      <c r="C98" s="3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9"/>
      <c r="AV98" s="40" t="b">
        <f t="shared" si="6"/>
        <v>0</v>
      </c>
      <c r="AW98" s="47">
        <f t="shared" si="7"/>
        <v>0</v>
      </c>
      <c r="AX98" s="41">
        <f t="shared" si="8"/>
        <v>0</v>
      </c>
      <c r="AY98" s="41">
        <f t="shared" si="9"/>
        <v>0</v>
      </c>
    </row>
    <row r="99" spans="1:51" hidden="1">
      <c r="A99" s="1">
        <v>93</v>
      </c>
      <c r="B99" s="2"/>
      <c r="C99" s="3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9"/>
      <c r="AV99" s="40" t="b">
        <f t="shared" si="6"/>
        <v>0</v>
      </c>
      <c r="AW99" s="47">
        <f t="shared" si="7"/>
        <v>0</v>
      </c>
      <c r="AX99" s="41">
        <f t="shared" si="8"/>
        <v>0</v>
      </c>
      <c r="AY99" s="41">
        <f t="shared" si="9"/>
        <v>0</v>
      </c>
    </row>
    <row r="100" spans="1:51" hidden="1">
      <c r="A100" s="1">
        <v>94</v>
      </c>
      <c r="B100" s="2"/>
      <c r="C100" s="3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9"/>
      <c r="AV100" s="40" t="b">
        <f t="shared" si="6"/>
        <v>0</v>
      </c>
      <c r="AW100" s="47">
        <f t="shared" si="7"/>
        <v>0</v>
      </c>
      <c r="AX100" s="41">
        <f t="shared" si="8"/>
        <v>0</v>
      </c>
      <c r="AY100" s="41">
        <f t="shared" si="9"/>
        <v>0</v>
      </c>
    </row>
    <row r="101" spans="1:51" hidden="1">
      <c r="A101" s="1">
        <v>95</v>
      </c>
      <c r="B101" s="2"/>
      <c r="C101" s="3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9"/>
      <c r="AV101" s="40" t="b">
        <f t="shared" si="6"/>
        <v>0</v>
      </c>
      <c r="AW101" s="47">
        <f t="shared" si="7"/>
        <v>0</v>
      </c>
      <c r="AX101" s="41">
        <f t="shared" si="8"/>
        <v>0</v>
      </c>
      <c r="AY101" s="41">
        <f t="shared" si="9"/>
        <v>0</v>
      </c>
    </row>
    <row r="102" spans="1:51" hidden="1">
      <c r="A102" s="1">
        <v>96</v>
      </c>
      <c r="B102" s="2"/>
      <c r="C102" s="3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9"/>
      <c r="AV102" s="40" t="b">
        <f t="shared" si="6"/>
        <v>0</v>
      </c>
      <c r="AW102" s="47">
        <f t="shared" si="7"/>
        <v>0</v>
      </c>
      <c r="AX102" s="41">
        <f t="shared" si="8"/>
        <v>0</v>
      </c>
      <c r="AY102" s="41">
        <f t="shared" si="9"/>
        <v>0</v>
      </c>
    </row>
    <row r="103" spans="1:51" hidden="1">
      <c r="A103" s="1">
        <v>97</v>
      </c>
      <c r="B103" s="2"/>
      <c r="C103" s="3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12"/>
      <c r="AS103" s="8"/>
      <c r="AT103" s="8"/>
      <c r="AU103" s="9"/>
      <c r="AV103" s="40" t="b">
        <f t="shared" si="6"/>
        <v>0</v>
      </c>
      <c r="AW103" s="47">
        <f t="shared" si="7"/>
        <v>0</v>
      </c>
      <c r="AX103" s="41">
        <f t="shared" si="8"/>
        <v>0</v>
      </c>
      <c r="AY103" s="41">
        <f t="shared" si="9"/>
        <v>0</v>
      </c>
    </row>
    <row r="104" spans="1:51" hidden="1">
      <c r="A104" s="1">
        <v>98</v>
      </c>
      <c r="B104" s="2"/>
      <c r="C104" s="3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9"/>
      <c r="AV104" s="40" t="b">
        <f t="shared" si="6"/>
        <v>0</v>
      </c>
      <c r="AW104" s="47">
        <f t="shared" si="7"/>
        <v>0</v>
      </c>
      <c r="AX104" s="41">
        <f t="shared" si="8"/>
        <v>0</v>
      </c>
      <c r="AY104" s="41">
        <f t="shared" si="9"/>
        <v>0</v>
      </c>
    </row>
    <row r="105" spans="1:51" hidden="1">
      <c r="A105" s="1">
        <v>99</v>
      </c>
      <c r="B105" s="2"/>
      <c r="C105" s="3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9"/>
      <c r="AV105" s="40" t="b">
        <f t="shared" si="6"/>
        <v>0</v>
      </c>
      <c r="AW105" s="47">
        <f t="shared" si="7"/>
        <v>0</v>
      </c>
      <c r="AX105" s="41">
        <f t="shared" si="8"/>
        <v>0</v>
      </c>
      <c r="AY105" s="41">
        <f t="shared" si="9"/>
        <v>0</v>
      </c>
    </row>
    <row r="106" spans="1:51" hidden="1">
      <c r="A106" s="1">
        <v>100</v>
      </c>
      <c r="B106" s="2"/>
      <c r="C106" s="3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9"/>
      <c r="AV106" s="40" t="b">
        <f t="shared" si="6"/>
        <v>0</v>
      </c>
      <c r="AW106" s="47">
        <f t="shared" si="7"/>
        <v>0</v>
      </c>
      <c r="AX106" s="41">
        <f t="shared" si="8"/>
        <v>0</v>
      </c>
      <c r="AY106" s="41">
        <f t="shared" si="9"/>
        <v>0</v>
      </c>
    </row>
    <row r="107" spans="1:51" hidden="1">
      <c r="A107" s="1">
        <v>101</v>
      </c>
      <c r="B107" s="2"/>
      <c r="C107" s="3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9"/>
      <c r="AV107" s="40" t="b">
        <f t="shared" si="6"/>
        <v>0</v>
      </c>
      <c r="AW107" s="47">
        <f t="shared" si="7"/>
        <v>0</v>
      </c>
      <c r="AX107" s="41">
        <f t="shared" si="8"/>
        <v>0</v>
      </c>
      <c r="AY107" s="41">
        <f t="shared" si="9"/>
        <v>0</v>
      </c>
    </row>
    <row r="108" spans="1:51" hidden="1">
      <c r="A108" s="1">
        <v>102</v>
      </c>
      <c r="B108" s="2"/>
      <c r="C108" s="3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9"/>
      <c r="AV108" s="40" t="b">
        <f t="shared" si="6"/>
        <v>0</v>
      </c>
      <c r="AW108" s="47">
        <f t="shared" si="7"/>
        <v>0</v>
      </c>
      <c r="AX108" s="41">
        <f t="shared" si="8"/>
        <v>0</v>
      </c>
      <c r="AY108" s="41">
        <f t="shared" si="9"/>
        <v>0</v>
      </c>
    </row>
    <row r="109" spans="1:51" hidden="1">
      <c r="A109" s="1">
        <v>103</v>
      </c>
      <c r="B109" s="2"/>
      <c r="C109" s="3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9"/>
      <c r="AV109" s="40" t="b">
        <f t="shared" si="6"/>
        <v>0</v>
      </c>
      <c r="AW109" s="47">
        <f t="shared" si="7"/>
        <v>0</v>
      </c>
      <c r="AX109" s="41">
        <f t="shared" si="8"/>
        <v>0</v>
      </c>
      <c r="AY109" s="41">
        <f t="shared" si="9"/>
        <v>0</v>
      </c>
    </row>
    <row r="110" spans="1:51" hidden="1">
      <c r="A110" s="1">
        <v>104</v>
      </c>
      <c r="B110" s="2"/>
      <c r="C110" s="3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9"/>
      <c r="AV110" s="40" t="b">
        <f t="shared" si="6"/>
        <v>0</v>
      </c>
      <c r="AW110" s="47">
        <f t="shared" si="7"/>
        <v>0</v>
      </c>
      <c r="AX110" s="41">
        <f t="shared" si="8"/>
        <v>0</v>
      </c>
      <c r="AY110" s="41">
        <f t="shared" si="9"/>
        <v>0</v>
      </c>
    </row>
    <row r="111" spans="1:51" hidden="1">
      <c r="A111" s="1">
        <v>105</v>
      </c>
      <c r="B111" s="2"/>
      <c r="C111" s="3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9"/>
      <c r="AV111" s="40" t="b">
        <f t="shared" si="6"/>
        <v>0</v>
      </c>
      <c r="AW111" s="47">
        <f t="shared" si="7"/>
        <v>0</v>
      </c>
      <c r="AX111" s="41">
        <f t="shared" si="8"/>
        <v>0</v>
      </c>
      <c r="AY111" s="41">
        <f t="shared" si="9"/>
        <v>0</v>
      </c>
    </row>
    <row r="112" spans="1:51" hidden="1">
      <c r="A112" s="1">
        <v>106</v>
      </c>
      <c r="B112" s="2"/>
      <c r="C112" s="3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9"/>
      <c r="AV112" s="40" t="b">
        <f t="shared" si="6"/>
        <v>0</v>
      </c>
      <c r="AW112" s="47">
        <f t="shared" si="7"/>
        <v>0</v>
      </c>
      <c r="AX112" s="41">
        <f t="shared" si="8"/>
        <v>0</v>
      </c>
      <c r="AY112" s="41">
        <f t="shared" si="9"/>
        <v>0</v>
      </c>
    </row>
    <row r="113" spans="1:51" hidden="1">
      <c r="A113" s="1">
        <v>107</v>
      </c>
      <c r="B113" s="2"/>
      <c r="C113" s="3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9"/>
      <c r="AV113" s="40" t="b">
        <f t="shared" si="6"/>
        <v>0</v>
      </c>
      <c r="AW113" s="47">
        <f t="shared" si="7"/>
        <v>0</v>
      </c>
      <c r="AX113" s="41">
        <f t="shared" si="8"/>
        <v>0</v>
      </c>
      <c r="AY113" s="41">
        <f t="shared" si="9"/>
        <v>0</v>
      </c>
    </row>
    <row r="114" spans="1:51" hidden="1">
      <c r="A114" s="1">
        <v>108</v>
      </c>
      <c r="B114" s="2"/>
      <c r="C114" s="3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9"/>
      <c r="AV114" s="40" t="b">
        <f t="shared" si="6"/>
        <v>0</v>
      </c>
      <c r="AW114" s="47">
        <f t="shared" si="7"/>
        <v>0</v>
      </c>
      <c r="AX114" s="41">
        <f t="shared" si="8"/>
        <v>0</v>
      </c>
      <c r="AY114" s="41">
        <f t="shared" si="9"/>
        <v>0</v>
      </c>
    </row>
    <row r="115" spans="1:51" hidden="1">
      <c r="A115" s="1">
        <v>109</v>
      </c>
      <c r="B115" s="2"/>
      <c r="C115" s="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9"/>
      <c r="AV115" s="40" t="b">
        <f t="shared" si="6"/>
        <v>0</v>
      </c>
      <c r="AW115" s="47">
        <f t="shared" si="7"/>
        <v>0</v>
      </c>
      <c r="AX115" s="41">
        <f t="shared" si="8"/>
        <v>0</v>
      </c>
      <c r="AY115" s="41">
        <f t="shared" si="9"/>
        <v>0</v>
      </c>
    </row>
    <row r="116" spans="1:51" hidden="1">
      <c r="A116" s="1">
        <v>110</v>
      </c>
      <c r="B116" s="2"/>
      <c r="C116" s="3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9"/>
      <c r="AV116" s="40" t="b">
        <f t="shared" si="6"/>
        <v>0</v>
      </c>
      <c r="AW116" s="47">
        <f t="shared" si="7"/>
        <v>0</v>
      </c>
      <c r="AX116" s="41">
        <f t="shared" si="8"/>
        <v>0</v>
      </c>
      <c r="AY116" s="41">
        <f t="shared" si="9"/>
        <v>0</v>
      </c>
    </row>
    <row r="117" spans="1:51" hidden="1">
      <c r="A117" s="1">
        <v>111</v>
      </c>
      <c r="B117" s="2"/>
      <c r="C117" s="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9"/>
      <c r="AV117" s="40" t="b">
        <f t="shared" si="6"/>
        <v>0</v>
      </c>
      <c r="AW117" s="47">
        <f t="shared" si="7"/>
        <v>0</v>
      </c>
      <c r="AX117" s="41">
        <f t="shared" si="8"/>
        <v>0</v>
      </c>
      <c r="AY117" s="41">
        <f t="shared" si="9"/>
        <v>0</v>
      </c>
    </row>
    <row r="118" spans="1:51" hidden="1">
      <c r="A118" s="1">
        <v>112</v>
      </c>
      <c r="B118" s="2"/>
      <c r="C118" s="3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9"/>
      <c r="AV118" s="40" t="b">
        <f t="shared" si="6"/>
        <v>0</v>
      </c>
      <c r="AW118" s="47">
        <f t="shared" si="7"/>
        <v>0</v>
      </c>
      <c r="AX118" s="41">
        <f t="shared" si="8"/>
        <v>0</v>
      </c>
      <c r="AY118" s="41">
        <f t="shared" si="9"/>
        <v>0</v>
      </c>
    </row>
    <row r="119" spans="1:51" hidden="1">
      <c r="A119" s="1">
        <v>113</v>
      </c>
      <c r="B119" s="2"/>
      <c r="C119" s="3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9"/>
      <c r="AV119" s="40" t="b">
        <f t="shared" si="6"/>
        <v>0</v>
      </c>
      <c r="AW119" s="47">
        <f t="shared" si="7"/>
        <v>0</v>
      </c>
      <c r="AX119" s="41">
        <f t="shared" si="8"/>
        <v>0</v>
      </c>
      <c r="AY119" s="41">
        <f t="shared" si="9"/>
        <v>0</v>
      </c>
    </row>
    <row r="120" spans="1:51" hidden="1">
      <c r="A120" s="1">
        <v>114</v>
      </c>
      <c r="B120" s="2"/>
      <c r="C120" s="3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9"/>
      <c r="AV120" s="40" t="b">
        <f t="shared" si="6"/>
        <v>0</v>
      </c>
      <c r="AW120" s="47">
        <f t="shared" si="7"/>
        <v>0</v>
      </c>
      <c r="AX120" s="41">
        <f t="shared" si="8"/>
        <v>0</v>
      </c>
      <c r="AY120" s="41">
        <f t="shared" si="9"/>
        <v>0</v>
      </c>
    </row>
    <row r="121" spans="1:51" hidden="1">
      <c r="A121" s="1">
        <v>115</v>
      </c>
      <c r="B121" s="2"/>
      <c r="C121" s="3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9"/>
      <c r="AV121" s="40" t="b">
        <f t="shared" si="6"/>
        <v>0</v>
      </c>
      <c r="AW121" s="47">
        <f t="shared" si="7"/>
        <v>0</v>
      </c>
      <c r="AX121" s="41">
        <f t="shared" si="8"/>
        <v>0</v>
      </c>
      <c r="AY121" s="41">
        <f t="shared" si="9"/>
        <v>0</v>
      </c>
    </row>
    <row r="122" spans="1:51" hidden="1">
      <c r="A122" s="1">
        <v>116</v>
      </c>
      <c r="B122" s="2"/>
      <c r="C122" s="3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9"/>
      <c r="AV122" s="40" t="b">
        <f t="shared" si="6"/>
        <v>0</v>
      </c>
      <c r="AW122" s="47">
        <f t="shared" si="7"/>
        <v>0</v>
      </c>
      <c r="AX122" s="41">
        <f t="shared" si="8"/>
        <v>0</v>
      </c>
      <c r="AY122" s="41">
        <f t="shared" si="9"/>
        <v>0</v>
      </c>
    </row>
    <row r="123" spans="1:51" hidden="1">
      <c r="A123" s="1">
        <v>117</v>
      </c>
      <c r="B123" s="2"/>
      <c r="C123" s="3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9"/>
      <c r="AV123" s="40" t="b">
        <f t="shared" si="6"/>
        <v>0</v>
      </c>
      <c r="AW123" s="47">
        <f t="shared" si="7"/>
        <v>0</v>
      </c>
      <c r="AX123" s="41">
        <f t="shared" si="8"/>
        <v>0</v>
      </c>
      <c r="AY123" s="41">
        <f t="shared" si="9"/>
        <v>0</v>
      </c>
    </row>
    <row r="124" spans="1:51" hidden="1">
      <c r="A124" s="1">
        <v>118</v>
      </c>
      <c r="B124" s="2"/>
      <c r="C124" s="3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9"/>
      <c r="AV124" s="40" t="b">
        <f t="shared" si="6"/>
        <v>0</v>
      </c>
      <c r="AW124" s="47">
        <f t="shared" si="7"/>
        <v>0</v>
      </c>
      <c r="AX124" s="41">
        <f t="shared" si="8"/>
        <v>0</v>
      </c>
      <c r="AY124" s="41">
        <f t="shared" si="9"/>
        <v>0</v>
      </c>
    </row>
    <row r="125" spans="1:51" hidden="1">
      <c r="A125" s="1">
        <v>119</v>
      </c>
      <c r="B125" s="2"/>
      <c r="C125" s="3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9"/>
      <c r="AV125" s="40" t="b">
        <f t="shared" si="6"/>
        <v>0</v>
      </c>
      <c r="AW125" s="47">
        <f t="shared" si="7"/>
        <v>0</v>
      </c>
      <c r="AX125" s="41">
        <f t="shared" si="8"/>
        <v>0</v>
      </c>
      <c r="AY125" s="41">
        <f t="shared" si="9"/>
        <v>0</v>
      </c>
    </row>
    <row r="126" spans="1:51" hidden="1">
      <c r="A126" s="1">
        <v>120</v>
      </c>
      <c r="B126" s="2"/>
      <c r="C126" s="3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9"/>
      <c r="AV126" s="40" t="b">
        <f t="shared" si="6"/>
        <v>0</v>
      </c>
      <c r="AW126" s="47">
        <f t="shared" si="7"/>
        <v>0</v>
      </c>
      <c r="AX126" s="41">
        <f t="shared" si="8"/>
        <v>0</v>
      </c>
      <c r="AY126" s="41">
        <f t="shared" si="9"/>
        <v>0</v>
      </c>
    </row>
    <row r="127" spans="1:51" hidden="1">
      <c r="A127" s="1">
        <v>121</v>
      </c>
      <c r="B127" s="2"/>
      <c r="C127" s="3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9"/>
      <c r="AV127" s="40" t="b">
        <f t="shared" si="6"/>
        <v>0</v>
      </c>
      <c r="AW127" s="47">
        <f t="shared" si="7"/>
        <v>0</v>
      </c>
      <c r="AX127" s="41">
        <f t="shared" si="8"/>
        <v>0</v>
      </c>
      <c r="AY127" s="41">
        <f t="shared" si="9"/>
        <v>0</v>
      </c>
    </row>
    <row r="128" spans="1:51" hidden="1">
      <c r="A128" s="1">
        <v>122</v>
      </c>
      <c r="B128" s="2"/>
      <c r="C128" s="3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9"/>
      <c r="AV128" s="40" t="b">
        <f t="shared" si="6"/>
        <v>0</v>
      </c>
      <c r="AW128" s="47">
        <f t="shared" si="7"/>
        <v>0</v>
      </c>
      <c r="AX128" s="41">
        <f t="shared" si="8"/>
        <v>0</v>
      </c>
      <c r="AY128" s="41">
        <f t="shared" si="9"/>
        <v>0</v>
      </c>
    </row>
    <row r="129" spans="1:51" hidden="1">
      <c r="A129" s="1">
        <v>123</v>
      </c>
      <c r="B129" s="2"/>
      <c r="C129" s="3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9"/>
      <c r="AV129" s="40" t="b">
        <f t="shared" si="6"/>
        <v>0</v>
      </c>
      <c r="AW129" s="47">
        <f t="shared" si="7"/>
        <v>0</v>
      </c>
      <c r="AX129" s="41">
        <f t="shared" si="8"/>
        <v>0</v>
      </c>
      <c r="AY129" s="41">
        <f t="shared" si="9"/>
        <v>0</v>
      </c>
    </row>
    <row r="130" spans="1:51" hidden="1">
      <c r="A130" s="1">
        <v>124</v>
      </c>
      <c r="B130" s="2"/>
      <c r="C130" s="3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9"/>
      <c r="AV130" s="40" t="b">
        <f t="shared" si="6"/>
        <v>0</v>
      </c>
      <c r="AW130" s="47">
        <f t="shared" si="7"/>
        <v>0</v>
      </c>
      <c r="AX130" s="41">
        <f t="shared" si="8"/>
        <v>0</v>
      </c>
      <c r="AY130" s="41">
        <f t="shared" si="9"/>
        <v>0</v>
      </c>
    </row>
    <row r="131" spans="1:51" hidden="1">
      <c r="A131" s="1">
        <v>125</v>
      </c>
      <c r="B131" s="2"/>
      <c r="C131" s="3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9"/>
      <c r="AV131" s="40" t="b">
        <f t="shared" si="6"/>
        <v>0</v>
      </c>
      <c r="AW131" s="47">
        <f t="shared" si="7"/>
        <v>0</v>
      </c>
      <c r="AX131" s="41">
        <f t="shared" si="8"/>
        <v>0</v>
      </c>
      <c r="AY131" s="41">
        <f t="shared" si="9"/>
        <v>0</v>
      </c>
    </row>
    <row r="132" spans="1:51" hidden="1">
      <c r="A132" s="1">
        <v>126</v>
      </c>
      <c r="B132" s="2"/>
      <c r="C132" s="3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9"/>
      <c r="AV132" s="40" t="b">
        <f t="shared" si="6"/>
        <v>0</v>
      </c>
      <c r="AW132" s="47">
        <f t="shared" si="7"/>
        <v>0</v>
      </c>
      <c r="AX132" s="41">
        <f t="shared" si="8"/>
        <v>0</v>
      </c>
      <c r="AY132" s="41">
        <f t="shared" si="9"/>
        <v>0</v>
      </c>
    </row>
    <row r="133" spans="1:51" hidden="1">
      <c r="A133" s="1">
        <v>127</v>
      </c>
      <c r="B133" s="2"/>
      <c r="C133" s="3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9"/>
      <c r="AV133" s="40" t="b">
        <f t="shared" si="6"/>
        <v>0</v>
      </c>
      <c r="AW133" s="47">
        <f t="shared" si="7"/>
        <v>0</v>
      </c>
      <c r="AX133" s="41">
        <f t="shared" si="8"/>
        <v>0</v>
      </c>
      <c r="AY133" s="41">
        <f t="shared" si="9"/>
        <v>0</v>
      </c>
    </row>
    <row r="134" spans="1:51" hidden="1">
      <c r="A134" s="1">
        <v>128</v>
      </c>
      <c r="B134" s="2"/>
      <c r="C134" s="3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9"/>
      <c r="AV134" s="40" t="b">
        <f t="shared" si="6"/>
        <v>0</v>
      </c>
      <c r="AW134" s="47">
        <f t="shared" si="7"/>
        <v>0</v>
      </c>
      <c r="AX134" s="41">
        <f t="shared" si="8"/>
        <v>0</v>
      </c>
      <c r="AY134" s="41">
        <f t="shared" si="9"/>
        <v>0</v>
      </c>
    </row>
    <row r="135" spans="1:51" hidden="1">
      <c r="A135" s="1">
        <v>129</v>
      </c>
      <c r="B135" s="2"/>
      <c r="C135" s="3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9"/>
      <c r="AV135" s="40" t="b">
        <f t="shared" ref="AV135:AV154" si="10">IF(SUM(D135:AT135)&gt;0,(SUM(D135:AT135)/COUNTIF(D135:AT135,"&gt;0")))</f>
        <v>0</v>
      </c>
      <c r="AW135" s="47">
        <f t="shared" si="7"/>
        <v>0</v>
      </c>
      <c r="AX135" s="41">
        <f t="shared" si="8"/>
        <v>0</v>
      </c>
      <c r="AY135" s="41">
        <f t="shared" si="9"/>
        <v>0</v>
      </c>
    </row>
    <row r="136" spans="1:51" hidden="1">
      <c r="A136" s="1">
        <v>130</v>
      </c>
      <c r="B136" s="2"/>
      <c r="C136" s="3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9"/>
      <c r="AV136" s="40" t="b">
        <f t="shared" si="10"/>
        <v>0</v>
      </c>
      <c r="AW136" s="47">
        <f t="shared" ref="AW136:AW154" si="11">COUNTIF($D136:$AT136,"Отл")</f>
        <v>0</v>
      </c>
      <c r="AX136" s="41">
        <f t="shared" ref="AX136:AX154" si="12">COUNTIF($D136:$AT136,"Хор")</f>
        <v>0</v>
      </c>
      <c r="AY136" s="41">
        <f t="shared" ref="AY136:AY154" si="13">COUNTIF($D136:$AT136,"Удв")</f>
        <v>0</v>
      </c>
    </row>
    <row r="137" spans="1:51" hidden="1">
      <c r="A137" s="1">
        <v>131</v>
      </c>
      <c r="B137" s="2"/>
      <c r="C137" s="3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9"/>
      <c r="AV137" s="40" t="b">
        <f t="shared" si="10"/>
        <v>0</v>
      </c>
      <c r="AW137" s="47">
        <f t="shared" si="11"/>
        <v>0</v>
      </c>
      <c r="AX137" s="41">
        <f t="shared" si="12"/>
        <v>0</v>
      </c>
      <c r="AY137" s="41">
        <f t="shared" si="13"/>
        <v>0</v>
      </c>
    </row>
    <row r="138" spans="1:51" hidden="1">
      <c r="A138" s="1">
        <v>132</v>
      </c>
      <c r="B138" s="2"/>
      <c r="C138" s="3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9"/>
      <c r="AV138" s="40" t="b">
        <f t="shared" si="10"/>
        <v>0</v>
      </c>
      <c r="AW138" s="47">
        <f t="shared" si="11"/>
        <v>0</v>
      </c>
      <c r="AX138" s="41">
        <f t="shared" si="12"/>
        <v>0</v>
      </c>
      <c r="AY138" s="41">
        <f t="shared" si="13"/>
        <v>0</v>
      </c>
    </row>
    <row r="139" spans="1:51" hidden="1">
      <c r="A139" s="1">
        <v>133</v>
      </c>
      <c r="B139" s="2"/>
      <c r="C139" s="3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9"/>
      <c r="AV139" s="40" t="b">
        <f t="shared" si="10"/>
        <v>0</v>
      </c>
      <c r="AW139" s="47">
        <f t="shared" si="11"/>
        <v>0</v>
      </c>
      <c r="AX139" s="41">
        <f t="shared" si="12"/>
        <v>0</v>
      </c>
      <c r="AY139" s="41">
        <f t="shared" si="13"/>
        <v>0</v>
      </c>
    </row>
    <row r="140" spans="1:51" hidden="1">
      <c r="A140" s="1">
        <v>134</v>
      </c>
      <c r="B140" s="2"/>
      <c r="C140" s="3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9"/>
      <c r="AV140" s="40" t="b">
        <f t="shared" si="10"/>
        <v>0</v>
      </c>
      <c r="AW140" s="47">
        <f t="shared" si="11"/>
        <v>0</v>
      </c>
      <c r="AX140" s="41">
        <f t="shared" si="12"/>
        <v>0</v>
      </c>
      <c r="AY140" s="41">
        <f t="shared" si="13"/>
        <v>0</v>
      </c>
    </row>
    <row r="141" spans="1:51" hidden="1">
      <c r="A141" s="1">
        <v>135</v>
      </c>
      <c r="B141" s="2"/>
      <c r="C141" s="3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9"/>
      <c r="AV141" s="40" t="b">
        <f t="shared" si="10"/>
        <v>0</v>
      </c>
      <c r="AW141" s="47">
        <f t="shared" si="11"/>
        <v>0</v>
      </c>
      <c r="AX141" s="41">
        <f t="shared" si="12"/>
        <v>0</v>
      </c>
      <c r="AY141" s="41">
        <f t="shared" si="13"/>
        <v>0</v>
      </c>
    </row>
    <row r="142" spans="1:51" hidden="1">
      <c r="A142" s="1">
        <v>136</v>
      </c>
      <c r="B142" s="2"/>
      <c r="C142" s="3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9"/>
      <c r="AV142" s="40" t="b">
        <f t="shared" si="10"/>
        <v>0</v>
      </c>
      <c r="AW142" s="47">
        <f t="shared" si="11"/>
        <v>0</v>
      </c>
      <c r="AX142" s="41">
        <f t="shared" si="12"/>
        <v>0</v>
      </c>
      <c r="AY142" s="41">
        <f t="shared" si="13"/>
        <v>0</v>
      </c>
    </row>
    <row r="143" spans="1:51" hidden="1">
      <c r="A143" s="1">
        <v>137</v>
      </c>
      <c r="B143" s="2"/>
      <c r="C143" s="3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9"/>
      <c r="AV143" s="40" t="b">
        <f t="shared" si="10"/>
        <v>0</v>
      </c>
      <c r="AW143" s="47">
        <f t="shared" si="11"/>
        <v>0</v>
      </c>
      <c r="AX143" s="41">
        <f t="shared" si="12"/>
        <v>0</v>
      </c>
      <c r="AY143" s="41">
        <f t="shared" si="13"/>
        <v>0</v>
      </c>
    </row>
    <row r="144" spans="1:51" hidden="1">
      <c r="A144" s="1">
        <v>138</v>
      </c>
      <c r="B144" s="2"/>
      <c r="C144" s="3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9"/>
      <c r="AV144" s="40" t="b">
        <f t="shared" si="10"/>
        <v>0</v>
      </c>
      <c r="AW144" s="47">
        <f t="shared" si="11"/>
        <v>0</v>
      </c>
      <c r="AX144" s="41">
        <f t="shared" si="12"/>
        <v>0</v>
      </c>
      <c r="AY144" s="41">
        <f t="shared" si="13"/>
        <v>0</v>
      </c>
    </row>
    <row r="145" spans="1:51" hidden="1">
      <c r="A145" s="1">
        <v>139</v>
      </c>
      <c r="B145" s="2"/>
      <c r="C145" s="3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9"/>
      <c r="AV145" s="40" t="b">
        <f t="shared" si="10"/>
        <v>0</v>
      </c>
      <c r="AW145" s="47">
        <f t="shared" si="11"/>
        <v>0</v>
      </c>
      <c r="AX145" s="41">
        <f t="shared" si="12"/>
        <v>0</v>
      </c>
      <c r="AY145" s="41">
        <f t="shared" si="13"/>
        <v>0</v>
      </c>
    </row>
    <row r="146" spans="1:51" hidden="1">
      <c r="A146" s="1">
        <v>140</v>
      </c>
      <c r="B146" s="2"/>
      <c r="C146" s="3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9"/>
      <c r="AV146" s="40" t="b">
        <f t="shared" si="10"/>
        <v>0</v>
      </c>
      <c r="AW146" s="47">
        <f t="shared" si="11"/>
        <v>0</v>
      </c>
      <c r="AX146" s="41">
        <f t="shared" si="12"/>
        <v>0</v>
      </c>
      <c r="AY146" s="41">
        <f t="shared" si="13"/>
        <v>0</v>
      </c>
    </row>
    <row r="147" spans="1:51" hidden="1">
      <c r="A147" s="1">
        <v>141</v>
      </c>
      <c r="B147" s="2"/>
      <c r="C147" s="3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9"/>
      <c r="AV147" s="40" t="b">
        <f t="shared" si="10"/>
        <v>0</v>
      </c>
      <c r="AW147" s="47">
        <f t="shared" si="11"/>
        <v>0</v>
      </c>
      <c r="AX147" s="41">
        <f t="shared" si="12"/>
        <v>0</v>
      </c>
      <c r="AY147" s="41">
        <f t="shared" si="13"/>
        <v>0</v>
      </c>
    </row>
    <row r="148" spans="1:51" hidden="1">
      <c r="A148" s="1">
        <v>142</v>
      </c>
      <c r="B148" s="2"/>
      <c r="C148" s="3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9"/>
      <c r="AV148" s="40" t="b">
        <f t="shared" si="10"/>
        <v>0</v>
      </c>
      <c r="AW148" s="47">
        <f t="shared" si="11"/>
        <v>0</v>
      </c>
      <c r="AX148" s="41">
        <f t="shared" si="12"/>
        <v>0</v>
      </c>
      <c r="AY148" s="41">
        <f t="shared" si="13"/>
        <v>0</v>
      </c>
    </row>
    <row r="149" spans="1:51" hidden="1">
      <c r="A149" s="1">
        <v>143</v>
      </c>
      <c r="B149" s="2"/>
      <c r="C149" s="3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9"/>
      <c r="AV149" s="40" t="b">
        <f t="shared" si="10"/>
        <v>0</v>
      </c>
      <c r="AW149" s="47">
        <f t="shared" si="11"/>
        <v>0</v>
      </c>
      <c r="AX149" s="41">
        <f t="shared" si="12"/>
        <v>0</v>
      </c>
      <c r="AY149" s="41">
        <f t="shared" si="13"/>
        <v>0</v>
      </c>
    </row>
    <row r="150" spans="1:51" hidden="1">
      <c r="A150" s="1">
        <v>144</v>
      </c>
      <c r="B150" s="2"/>
      <c r="C150" s="3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9"/>
      <c r="AV150" s="40" t="b">
        <f t="shared" si="10"/>
        <v>0</v>
      </c>
      <c r="AW150" s="47">
        <f t="shared" si="11"/>
        <v>0</v>
      </c>
      <c r="AX150" s="41">
        <f t="shared" si="12"/>
        <v>0</v>
      </c>
      <c r="AY150" s="41">
        <f t="shared" si="13"/>
        <v>0</v>
      </c>
    </row>
    <row r="151" spans="1:51" hidden="1">
      <c r="A151" s="1">
        <v>145</v>
      </c>
      <c r="B151" s="2"/>
      <c r="C151" s="3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9"/>
      <c r="AV151" s="40" t="b">
        <f t="shared" si="10"/>
        <v>0</v>
      </c>
      <c r="AW151" s="47">
        <f t="shared" si="11"/>
        <v>0</v>
      </c>
      <c r="AX151" s="41">
        <f t="shared" si="12"/>
        <v>0</v>
      </c>
      <c r="AY151" s="41">
        <f t="shared" si="13"/>
        <v>0</v>
      </c>
    </row>
    <row r="152" spans="1:51" hidden="1">
      <c r="A152" s="1">
        <v>146</v>
      </c>
      <c r="B152" s="2"/>
      <c r="C152" s="3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9"/>
      <c r="AV152" s="40" t="b">
        <f t="shared" si="10"/>
        <v>0</v>
      </c>
      <c r="AW152" s="47">
        <f t="shared" si="11"/>
        <v>0</v>
      </c>
      <c r="AX152" s="41">
        <f t="shared" si="12"/>
        <v>0</v>
      </c>
      <c r="AY152" s="41">
        <f t="shared" si="13"/>
        <v>0</v>
      </c>
    </row>
    <row r="153" spans="1:51" hidden="1">
      <c r="A153" s="1">
        <v>147</v>
      </c>
      <c r="B153" s="2"/>
      <c r="C153" s="3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9"/>
      <c r="AV153" s="40" t="b">
        <f t="shared" si="10"/>
        <v>0</v>
      </c>
      <c r="AW153" s="47">
        <f t="shared" si="11"/>
        <v>0</v>
      </c>
      <c r="AX153" s="41">
        <f t="shared" si="12"/>
        <v>0</v>
      </c>
      <c r="AY153" s="41">
        <f t="shared" si="13"/>
        <v>0</v>
      </c>
    </row>
    <row r="154" spans="1:51" hidden="1">
      <c r="A154" s="1">
        <v>148</v>
      </c>
      <c r="B154" s="2"/>
      <c r="C154" s="3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13"/>
      <c r="AV154" s="40" t="b">
        <f t="shared" si="10"/>
        <v>0</v>
      </c>
      <c r="AW154" s="47">
        <f t="shared" si="11"/>
        <v>0</v>
      </c>
      <c r="AX154" s="41">
        <f t="shared" si="12"/>
        <v>0</v>
      </c>
      <c r="AY154" s="41">
        <f t="shared" si="13"/>
        <v>0</v>
      </c>
    </row>
    <row r="155" spans="1:51" ht="42" customHeight="1" thickBot="1">
      <c r="A155" s="14"/>
      <c r="B155" s="15"/>
      <c r="C155" s="16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 t="e">
        <f>IF(SUM(Q7:Q154)&gt;0,AVERAGE(Q7:Q154),IF(#REF!="Да",COUNTIF(Q7:Q154,"Неуд")+COUNTIF(Q7:Q154,"Н/я")+COUNTIF(Q7:Q154,"Н/з"),0))</f>
        <v>#REF!</v>
      </c>
      <c r="R155" s="17" t="e">
        <f>IF(SUM(R7:R154)&gt;0,AVERAGE(R7:R154),IF(#REF!="Да",COUNTIF(R7:R154,"Неуд")+COUNTIF(R7:R154,"Н/я")+COUNTIF(R7:R154,"Н/з"),0))</f>
        <v>#REF!</v>
      </c>
      <c r="S155" s="17" t="e">
        <f>IF(SUM(S7:S154)&gt;0,AVERAGE(S7:S154),IF(#REF!="Да",COUNTIF(S7:S154,"Неуд")+COUNTIF(S7:S154,"Н/я")+COUNTIF(S7:S154,"Н/з"),0))</f>
        <v>#REF!</v>
      </c>
      <c r="T155" s="17" t="e">
        <f>IF(SUM(T7:T154)&gt;0,AVERAGE(T7:T154),IF(#REF!="Да",COUNTIF(T7:T154,"Неуд")+COUNTIF(T7:T154,"Н/я")+COUNTIF(T7:T154,"Н/з"),0))</f>
        <v>#REF!</v>
      </c>
      <c r="U155" s="17" t="e">
        <f>IF(SUM(U7:U154)&gt;0,AVERAGE(U7:U154),IF(#REF!="Да",COUNTIF(U7:U154,"Неуд")+COUNTIF(U7:U154,"Н/я")+COUNTIF(U7:U154,"Н/з"),0))</f>
        <v>#REF!</v>
      </c>
      <c r="V155" s="17" t="e">
        <f>IF(SUM(V7:V154)&gt;0,AVERAGE(V7:V154),IF(#REF!="Да",COUNTIF(V7:V154,"Неуд")+COUNTIF(V7:V154,"Н/я")+COUNTIF(V7:V154,"Н/з"),0))</f>
        <v>#REF!</v>
      </c>
      <c r="W155" s="17" t="e">
        <f>IF(SUM(W7:W154)&gt;0,AVERAGE(W7:W154),IF(#REF!="Да",COUNTIF(W7:W154,"Неуд")+COUNTIF(W7:W154,"Н/я")+COUNTIF(W7:W154,"Н/з"),0))</f>
        <v>#REF!</v>
      </c>
      <c r="X155" s="17" t="e">
        <f>IF(SUM(X7:X154)&gt;0,AVERAGE(X7:X154),IF(#REF!="Да",COUNTIF(X7:X154,"Неуд")+COUNTIF(X7:X154,"Н/я")+COUNTIF(X7:X154,"Н/з"),0))</f>
        <v>#REF!</v>
      </c>
      <c r="Y155" s="17" t="e">
        <f>IF(SUM(Y7:Y154)&gt;0,AVERAGE(Y7:Y154),IF(#REF!="Да",COUNTIF(Y7:Y154,"Неуд")+COUNTIF(Y7:Y154,"Н/я")+COUNTIF(Y7:Y154,"Н/з"),0))</f>
        <v>#REF!</v>
      </c>
      <c r="Z155" s="17" t="e">
        <f>IF(SUM(Z7:Z154)&gt;0,AVERAGE(Z7:Z154),IF(#REF!="Да",COUNTIF(Z7:Z154,"Неуд")+COUNTIF(Z7:Z154,"Н/я")+COUNTIF(Z7:Z154,"Н/з"),0))</f>
        <v>#REF!</v>
      </c>
      <c r="AA155" s="17" t="e">
        <f>IF(SUM(AA7:AA154)&gt;0,AVERAGE(AA7:AA154),IF(#REF!="Да",COUNTIF(AA7:AA154,"Неуд")+COUNTIF(AA7:AA154,"Н/я")+COUNTIF(AA7:AA154,"Н/з"),0))</f>
        <v>#REF!</v>
      </c>
      <c r="AB155" s="17" t="e">
        <f>IF(SUM(AB7:AB154)&gt;0,AVERAGE(AB7:AB154),IF(#REF!="Да",COUNTIF(AB7:AB154,"Неуд")+COUNTIF(AB7:AB154,"Н/я")+COUNTIF(AB7:AB154,"Н/з"),0))</f>
        <v>#REF!</v>
      </c>
      <c r="AC155" s="17" t="e">
        <f>IF(SUM(AC7:AC154)&gt;0,AVERAGE(AC7:AC154),IF(#REF!="Да",COUNTIF(AC7:AC154,"Неуд")+COUNTIF(AC7:AC154,"Н/я")+COUNTIF(AC7:AC154,"Н/з"),0))</f>
        <v>#REF!</v>
      </c>
      <c r="AD155" s="17" t="e">
        <f>IF(SUM(AD7:AD154)&gt;0,AVERAGE(AD7:AD154),IF(#REF!="Да",COUNTIF(AD7:AD154,"Неуд")+COUNTIF(AD7:AD154,"Н/я")+COUNTIF(AD7:AD154,"Н/з"),0))</f>
        <v>#REF!</v>
      </c>
      <c r="AE155" s="17" t="e">
        <f>IF(SUM(AE7:AE154)&gt;0,AVERAGE(AE7:AE154),IF(#REF!="Да",COUNTIF(AE7:AE154,"Неуд")+COUNTIF(AE7:AE154,"Н/я")+COUNTIF(AE7:AE154,"Н/з"),0))</f>
        <v>#REF!</v>
      </c>
      <c r="AF155" s="17" t="e">
        <f>IF(SUM(AF7:AF154)&gt;0,AVERAGE(AF7:AF154),IF(#REF!="Да",COUNTIF(AF7:AF154,"Неуд")+COUNTIF(AF7:AF154,"Н/я")+COUNTIF(AF7:AF154,"Н/з"),0))</f>
        <v>#REF!</v>
      </c>
      <c r="AG155" s="17" t="e">
        <f>IF(SUM(AG7:AG154)&gt;0,AVERAGE(AG7:AG154),IF(#REF!="Да",COUNTIF(AG7:AG154,"Неуд")+COUNTIF(AG7:AG154,"Н/я")+COUNTIF(AG7:AG154,"Н/з"),0))</f>
        <v>#REF!</v>
      </c>
      <c r="AH155" s="17" t="e">
        <f>IF(SUM(AH7:AH154)&gt;0,AVERAGE(AH7:AH154),IF(#REF!="Да",COUNTIF(AH7:AH154,"Неуд")+COUNTIF(AH7:AH154,"Н/я")+COUNTIF(AH7:AH154,"Н/з"),0))</f>
        <v>#REF!</v>
      </c>
      <c r="AI155" s="17" t="e">
        <f>IF(SUM(AI7:AI154)&gt;0,AVERAGE(AI7:AI154),IF(#REF!="Да",COUNTIF(AI7:AI154,"Неуд")+COUNTIF(AI7:AI154,"Н/я")+COUNTIF(AI7:AI154,"Н/з"),0))</f>
        <v>#REF!</v>
      </c>
      <c r="AJ155" s="17" t="e">
        <f>IF(SUM(AJ7:AJ154)&gt;0,AVERAGE(AJ7:AJ154),IF(#REF!="Да",COUNTIF(AJ7:AJ154,"Неуд")+COUNTIF(AJ7:AJ154,"Н/я")+COUNTIF(AJ7:AJ154,"Н/з"),0))</f>
        <v>#REF!</v>
      </c>
      <c r="AK155" s="17" t="e">
        <f>IF(SUM(AK7:AK154)&gt;0,AVERAGE(AK7:AK154),IF(#REF!="Да",COUNTIF(AK7:AK154,"Неуд")+COUNTIF(AK7:AK154,"Н/я")+COUNTIF(AK7:AK154,"Н/з"),0))</f>
        <v>#REF!</v>
      </c>
      <c r="AL155" s="17" t="e">
        <f>IF(SUM(AL7:AL154)&gt;0,AVERAGE(AL7:AL154),IF(#REF!="Да",COUNTIF(AL7:AL154,"Неуд")+COUNTIF(AL7:AL154,"Н/я")+COUNTIF(AL7:AL154,"Н/з"),0))</f>
        <v>#REF!</v>
      </c>
      <c r="AM155" s="17" t="e">
        <f>IF(SUM(AM7:AM154)&gt;0,AVERAGE(AM7:AM154),IF(#REF!="Да",COUNTIF(AM7:AM154,"Неуд")+COUNTIF(AM7:AM154,"Н/я")+COUNTIF(AM7:AM154,"Н/з"),0))</f>
        <v>#REF!</v>
      </c>
      <c r="AN155" s="17" t="e">
        <f>IF(SUM(AN7:AN154)&gt;0,AVERAGE(AN7:AN154),IF(#REF!="Да",COUNTIF(AN7:AN154,"Неуд")+COUNTIF(AN7:AN154,"Н/я")+COUNTIF(AN7:AN154,"Н/з"),0))</f>
        <v>#REF!</v>
      </c>
      <c r="AO155" s="17" t="e">
        <f>IF(SUM(AO7:AO154)&gt;0,AVERAGE(AO7:AO154),IF(#REF!="Да",COUNTIF(AO7:AO154,"Неуд")+COUNTIF(AO7:AO154,"Н/я")+COUNTIF(AO7:AO154,"Н/з"),0))</f>
        <v>#REF!</v>
      </c>
      <c r="AP155" s="17" t="e">
        <f>IF(SUM(AP7:AP154)&gt;0,AVERAGE(AP7:AP154),IF(#REF!="Да",COUNTIF(AP7:AP154,"Неуд")+COUNTIF(AP7:AP154,"Н/я")+COUNTIF(AP7:AP154,"Н/з"),0))</f>
        <v>#REF!</v>
      </c>
      <c r="AQ155" s="17" t="e">
        <f>IF(SUM(AQ7:AQ154)&gt;0,AVERAGE(AQ7:AQ154),IF(#REF!="Да",COUNTIF(AQ7:AQ154,"Неуд")+COUNTIF(AQ7:AQ154,"Н/я")+COUNTIF(AQ7:AQ154,"Н/з"),0))</f>
        <v>#REF!</v>
      </c>
      <c r="AR155" s="17" t="e">
        <f>IF(SUM(AR7:AR154)&gt;0,AVERAGE(AR7:AR154),IF(#REF!="Да",COUNTIF(AR7:AR154,"Неуд")+COUNTIF(AR7:AR154,"Н/я")+COUNTIF(AR7:AR154,"Н/з"),0))</f>
        <v>#REF!</v>
      </c>
      <c r="AS155" s="17" t="e">
        <f>IF(SUM(AS7:AS154)&gt;0,AVERAGE(AS7:AS154),IF(#REF!="Да",COUNTIF(AS7:AS154,"Неуд")+COUNTIF(AS7:AS154,"Н/я")+COUNTIF(AS7:AS154,"Н/з"),0))</f>
        <v>#REF!</v>
      </c>
      <c r="AT155" s="17" t="e">
        <f>IF(SUM(AT7:AT154)&gt;0,AVERAGE(AT7:AT154),IF(#REF!="Да",COUNTIF(AT7:AT154,"Неуд")+COUNTIF(AT7:AT154,"Н/я")+COUNTIF(AT7:AT154,"Н/з"),0))</f>
        <v>#REF!</v>
      </c>
      <c r="AU155" s="18"/>
      <c r="AV155" s="40">
        <f>AVERAGE(AV7:AV154)</f>
        <v>40.507187257187269</v>
      </c>
    </row>
  </sheetData>
  <mergeCells count="5">
    <mergeCell ref="B3:C3"/>
    <mergeCell ref="B4:C4"/>
    <mergeCell ref="B5:C5"/>
    <mergeCell ref="B6:C6"/>
    <mergeCell ref="D6:AT6"/>
  </mergeCells>
  <conditionalFormatting sqref="D7:AT154">
    <cfRule type="expression" dxfId="37" priority="1" stopIfTrue="1">
      <formula>AND(#REF!="Да",D7="Н/з")</formula>
    </cfRule>
    <cfRule type="expression" dxfId="36" priority="2" stopIfTrue="1">
      <formula>AND(#REF!="Да",D7="Неуд")</formula>
    </cfRule>
    <cfRule type="expression" dxfId="35" priority="3" stopIfTrue="1">
      <formula>AND(#REF!="Да",D7="Н/я")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53"/>
  <sheetViews>
    <sheetView workbookViewId="0">
      <selection activeCell="BF18" sqref="BF18"/>
    </sheetView>
  </sheetViews>
  <sheetFormatPr defaultRowHeight="11.25"/>
  <cols>
    <col min="1" max="1" width="3.7109375" style="21" customWidth="1"/>
    <col min="2" max="2" width="4.28515625" style="23" customWidth="1"/>
    <col min="3" max="3" width="12.28515625" style="23" customWidth="1"/>
    <col min="4" max="4" width="6.42578125" style="23" customWidth="1"/>
    <col min="5" max="5" width="5.7109375" style="23" customWidth="1"/>
    <col min="6" max="6" width="6.140625" style="23" customWidth="1"/>
    <col min="7" max="7" width="6.28515625" style="23" customWidth="1"/>
    <col min="8" max="8" width="6.7109375" style="23" customWidth="1"/>
    <col min="9" max="10" width="5.5703125" style="23" customWidth="1"/>
    <col min="11" max="11" width="10.28515625" style="23" customWidth="1"/>
    <col min="12" max="12" width="6.42578125" style="23" customWidth="1"/>
    <col min="13" max="13" width="7.28515625" style="23" customWidth="1"/>
    <col min="14" max="14" width="6.28515625" style="23" customWidth="1"/>
    <col min="15" max="15" width="6.42578125" style="23" customWidth="1"/>
    <col min="16" max="16" width="7.28515625" style="23" customWidth="1"/>
    <col min="17" max="19" width="3.42578125" style="23" hidden="1" customWidth="1"/>
    <col min="20" max="24" width="4" style="23" hidden="1" customWidth="1"/>
    <col min="25" max="28" width="3.42578125" style="23" hidden="1" customWidth="1"/>
    <col min="29" max="31" width="4" style="23" hidden="1" customWidth="1"/>
    <col min="32" max="35" width="3.42578125" style="23" hidden="1" customWidth="1"/>
    <col min="36" max="46" width="4" style="23" hidden="1" customWidth="1"/>
    <col min="47" max="47" width="7.5703125" style="23" customWidth="1"/>
    <col min="48" max="48" width="12.7109375" style="23" hidden="1" customWidth="1"/>
    <col min="49" max="50" width="9.140625" style="23" hidden="1" customWidth="1"/>
    <col min="51" max="51" width="5.42578125" style="23" hidden="1" customWidth="1"/>
    <col min="52" max="255" width="9.140625" style="23"/>
    <col min="256" max="256" width="3.7109375" style="23" customWidth="1"/>
    <col min="257" max="257" width="17.5703125" style="23" customWidth="1"/>
    <col min="258" max="258" width="4.28515625" style="23" customWidth="1"/>
    <col min="259" max="259" width="10.42578125" style="23" customWidth="1"/>
    <col min="260" max="260" width="6.42578125" style="23" customWidth="1"/>
    <col min="261" max="261" width="5.7109375" style="23" customWidth="1"/>
    <col min="262" max="262" width="6.140625" style="23" customWidth="1"/>
    <col min="263" max="263" width="6.28515625" style="23" customWidth="1"/>
    <col min="264" max="264" width="6.7109375" style="23" customWidth="1"/>
    <col min="265" max="266" width="5.5703125" style="23" customWidth="1"/>
    <col min="267" max="267" width="10.28515625" style="23" customWidth="1"/>
    <col min="268" max="268" width="6.42578125" style="23" customWidth="1"/>
    <col min="269" max="269" width="7.28515625" style="23" customWidth="1"/>
    <col min="270" max="270" width="6.28515625" style="23" customWidth="1"/>
    <col min="271" max="271" width="6.42578125" style="23" customWidth="1"/>
    <col min="272" max="272" width="7.28515625" style="23" customWidth="1"/>
    <col min="273" max="302" width="0" style="23" hidden="1" customWidth="1"/>
    <col min="303" max="303" width="7.5703125" style="23" customWidth="1"/>
    <col min="304" max="307" width="0" style="23" hidden="1" customWidth="1"/>
    <col min="308" max="511" width="9.140625" style="23"/>
    <col min="512" max="512" width="3.7109375" style="23" customWidth="1"/>
    <col min="513" max="513" width="17.5703125" style="23" customWidth="1"/>
    <col min="514" max="514" width="4.28515625" style="23" customWidth="1"/>
    <col min="515" max="515" width="10.42578125" style="23" customWidth="1"/>
    <col min="516" max="516" width="6.42578125" style="23" customWidth="1"/>
    <col min="517" max="517" width="5.7109375" style="23" customWidth="1"/>
    <col min="518" max="518" width="6.140625" style="23" customWidth="1"/>
    <col min="519" max="519" width="6.28515625" style="23" customWidth="1"/>
    <col min="520" max="520" width="6.7109375" style="23" customWidth="1"/>
    <col min="521" max="522" width="5.5703125" style="23" customWidth="1"/>
    <col min="523" max="523" width="10.28515625" style="23" customWidth="1"/>
    <col min="524" max="524" width="6.42578125" style="23" customWidth="1"/>
    <col min="525" max="525" width="7.28515625" style="23" customWidth="1"/>
    <col min="526" max="526" width="6.28515625" style="23" customWidth="1"/>
    <col min="527" max="527" width="6.42578125" style="23" customWidth="1"/>
    <col min="528" max="528" width="7.28515625" style="23" customWidth="1"/>
    <col min="529" max="558" width="0" style="23" hidden="1" customWidth="1"/>
    <col min="559" max="559" width="7.5703125" style="23" customWidth="1"/>
    <col min="560" max="563" width="0" style="23" hidden="1" customWidth="1"/>
    <col min="564" max="767" width="9.140625" style="23"/>
    <col min="768" max="768" width="3.7109375" style="23" customWidth="1"/>
    <col min="769" max="769" width="17.5703125" style="23" customWidth="1"/>
    <col min="770" max="770" width="4.28515625" style="23" customWidth="1"/>
    <col min="771" max="771" width="10.42578125" style="23" customWidth="1"/>
    <col min="772" max="772" width="6.42578125" style="23" customWidth="1"/>
    <col min="773" max="773" width="5.7109375" style="23" customWidth="1"/>
    <col min="774" max="774" width="6.140625" style="23" customWidth="1"/>
    <col min="775" max="775" width="6.28515625" style="23" customWidth="1"/>
    <col min="776" max="776" width="6.7109375" style="23" customWidth="1"/>
    <col min="777" max="778" width="5.5703125" style="23" customWidth="1"/>
    <col min="779" max="779" width="10.28515625" style="23" customWidth="1"/>
    <col min="780" max="780" width="6.42578125" style="23" customWidth="1"/>
    <col min="781" max="781" width="7.28515625" style="23" customWidth="1"/>
    <col min="782" max="782" width="6.28515625" style="23" customWidth="1"/>
    <col min="783" max="783" width="6.42578125" style="23" customWidth="1"/>
    <col min="784" max="784" width="7.28515625" style="23" customWidth="1"/>
    <col min="785" max="814" width="0" style="23" hidden="1" customWidth="1"/>
    <col min="815" max="815" width="7.5703125" style="23" customWidth="1"/>
    <col min="816" max="819" width="0" style="23" hidden="1" customWidth="1"/>
    <col min="820" max="1023" width="9.140625" style="23"/>
    <col min="1024" max="1024" width="3.7109375" style="23" customWidth="1"/>
    <col min="1025" max="1025" width="17.5703125" style="23" customWidth="1"/>
    <col min="1026" max="1026" width="4.28515625" style="23" customWidth="1"/>
    <col min="1027" max="1027" width="10.42578125" style="23" customWidth="1"/>
    <col min="1028" max="1028" width="6.42578125" style="23" customWidth="1"/>
    <col min="1029" max="1029" width="5.7109375" style="23" customWidth="1"/>
    <col min="1030" max="1030" width="6.140625" style="23" customWidth="1"/>
    <col min="1031" max="1031" width="6.28515625" style="23" customWidth="1"/>
    <col min="1032" max="1032" width="6.7109375" style="23" customWidth="1"/>
    <col min="1033" max="1034" width="5.5703125" style="23" customWidth="1"/>
    <col min="1035" max="1035" width="10.28515625" style="23" customWidth="1"/>
    <col min="1036" max="1036" width="6.42578125" style="23" customWidth="1"/>
    <col min="1037" max="1037" width="7.28515625" style="23" customWidth="1"/>
    <col min="1038" max="1038" width="6.28515625" style="23" customWidth="1"/>
    <col min="1039" max="1039" width="6.42578125" style="23" customWidth="1"/>
    <col min="1040" max="1040" width="7.28515625" style="23" customWidth="1"/>
    <col min="1041" max="1070" width="0" style="23" hidden="1" customWidth="1"/>
    <col min="1071" max="1071" width="7.5703125" style="23" customWidth="1"/>
    <col min="1072" max="1075" width="0" style="23" hidden="1" customWidth="1"/>
    <col min="1076" max="1279" width="9.140625" style="23"/>
    <col min="1280" max="1280" width="3.7109375" style="23" customWidth="1"/>
    <col min="1281" max="1281" width="17.5703125" style="23" customWidth="1"/>
    <col min="1282" max="1282" width="4.28515625" style="23" customWidth="1"/>
    <col min="1283" max="1283" width="10.42578125" style="23" customWidth="1"/>
    <col min="1284" max="1284" width="6.42578125" style="23" customWidth="1"/>
    <col min="1285" max="1285" width="5.7109375" style="23" customWidth="1"/>
    <col min="1286" max="1286" width="6.140625" style="23" customWidth="1"/>
    <col min="1287" max="1287" width="6.28515625" style="23" customWidth="1"/>
    <col min="1288" max="1288" width="6.7109375" style="23" customWidth="1"/>
    <col min="1289" max="1290" width="5.5703125" style="23" customWidth="1"/>
    <col min="1291" max="1291" width="10.28515625" style="23" customWidth="1"/>
    <col min="1292" max="1292" width="6.42578125" style="23" customWidth="1"/>
    <col min="1293" max="1293" width="7.28515625" style="23" customWidth="1"/>
    <col min="1294" max="1294" width="6.28515625" style="23" customWidth="1"/>
    <col min="1295" max="1295" width="6.42578125" style="23" customWidth="1"/>
    <col min="1296" max="1296" width="7.28515625" style="23" customWidth="1"/>
    <col min="1297" max="1326" width="0" style="23" hidden="1" customWidth="1"/>
    <col min="1327" max="1327" width="7.5703125" style="23" customWidth="1"/>
    <col min="1328" max="1331" width="0" style="23" hidden="1" customWidth="1"/>
    <col min="1332" max="1535" width="9.140625" style="23"/>
    <col min="1536" max="1536" width="3.7109375" style="23" customWidth="1"/>
    <col min="1537" max="1537" width="17.5703125" style="23" customWidth="1"/>
    <col min="1538" max="1538" width="4.28515625" style="23" customWidth="1"/>
    <col min="1539" max="1539" width="10.42578125" style="23" customWidth="1"/>
    <col min="1540" max="1540" width="6.42578125" style="23" customWidth="1"/>
    <col min="1541" max="1541" width="5.7109375" style="23" customWidth="1"/>
    <col min="1542" max="1542" width="6.140625" style="23" customWidth="1"/>
    <col min="1543" max="1543" width="6.28515625" style="23" customWidth="1"/>
    <col min="1544" max="1544" width="6.7109375" style="23" customWidth="1"/>
    <col min="1545" max="1546" width="5.5703125" style="23" customWidth="1"/>
    <col min="1547" max="1547" width="10.28515625" style="23" customWidth="1"/>
    <col min="1548" max="1548" width="6.42578125" style="23" customWidth="1"/>
    <col min="1549" max="1549" width="7.28515625" style="23" customWidth="1"/>
    <col min="1550" max="1550" width="6.28515625" style="23" customWidth="1"/>
    <col min="1551" max="1551" width="6.42578125" style="23" customWidth="1"/>
    <col min="1552" max="1552" width="7.28515625" style="23" customWidth="1"/>
    <col min="1553" max="1582" width="0" style="23" hidden="1" customWidth="1"/>
    <col min="1583" max="1583" width="7.5703125" style="23" customWidth="1"/>
    <col min="1584" max="1587" width="0" style="23" hidden="1" customWidth="1"/>
    <col min="1588" max="1791" width="9.140625" style="23"/>
    <col min="1792" max="1792" width="3.7109375" style="23" customWidth="1"/>
    <col min="1793" max="1793" width="17.5703125" style="23" customWidth="1"/>
    <col min="1794" max="1794" width="4.28515625" style="23" customWidth="1"/>
    <col min="1795" max="1795" width="10.42578125" style="23" customWidth="1"/>
    <col min="1796" max="1796" width="6.42578125" style="23" customWidth="1"/>
    <col min="1797" max="1797" width="5.7109375" style="23" customWidth="1"/>
    <col min="1798" max="1798" width="6.140625" style="23" customWidth="1"/>
    <col min="1799" max="1799" width="6.28515625" style="23" customWidth="1"/>
    <col min="1800" max="1800" width="6.7109375" style="23" customWidth="1"/>
    <col min="1801" max="1802" width="5.5703125" style="23" customWidth="1"/>
    <col min="1803" max="1803" width="10.28515625" style="23" customWidth="1"/>
    <col min="1804" max="1804" width="6.42578125" style="23" customWidth="1"/>
    <col min="1805" max="1805" width="7.28515625" style="23" customWidth="1"/>
    <col min="1806" max="1806" width="6.28515625" style="23" customWidth="1"/>
    <col min="1807" max="1807" width="6.42578125" style="23" customWidth="1"/>
    <col min="1808" max="1808" width="7.28515625" style="23" customWidth="1"/>
    <col min="1809" max="1838" width="0" style="23" hidden="1" customWidth="1"/>
    <col min="1839" max="1839" width="7.5703125" style="23" customWidth="1"/>
    <col min="1840" max="1843" width="0" style="23" hidden="1" customWidth="1"/>
    <col min="1844" max="2047" width="9.140625" style="23"/>
    <col min="2048" max="2048" width="3.7109375" style="23" customWidth="1"/>
    <col min="2049" max="2049" width="17.5703125" style="23" customWidth="1"/>
    <col min="2050" max="2050" width="4.28515625" style="23" customWidth="1"/>
    <col min="2051" max="2051" width="10.42578125" style="23" customWidth="1"/>
    <col min="2052" max="2052" width="6.42578125" style="23" customWidth="1"/>
    <col min="2053" max="2053" width="5.7109375" style="23" customWidth="1"/>
    <col min="2054" max="2054" width="6.140625" style="23" customWidth="1"/>
    <col min="2055" max="2055" width="6.28515625" style="23" customWidth="1"/>
    <col min="2056" max="2056" width="6.7109375" style="23" customWidth="1"/>
    <col min="2057" max="2058" width="5.5703125" style="23" customWidth="1"/>
    <col min="2059" max="2059" width="10.28515625" style="23" customWidth="1"/>
    <col min="2060" max="2060" width="6.42578125" style="23" customWidth="1"/>
    <col min="2061" max="2061" width="7.28515625" style="23" customWidth="1"/>
    <col min="2062" max="2062" width="6.28515625" style="23" customWidth="1"/>
    <col min="2063" max="2063" width="6.42578125" style="23" customWidth="1"/>
    <col min="2064" max="2064" width="7.28515625" style="23" customWidth="1"/>
    <col min="2065" max="2094" width="0" style="23" hidden="1" customWidth="1"/>
    <col min="2095" max="2095" width="7.5703125" style="23" customWidth="1"/>
    <col min="2096" max="2099" width="0" style="23" hidden="1" customWidth="1"/>
    <col min="2100" max="2303" width="9.140625" style="23"/>
    <col min="2304" max="2304" width="3.7109375" style="23" customWidth="1"/>
    <col min="2305" max="2305" width="17.5703125" style="23" customWidth="1"/>
    <col min="2306" max="2306" width="4.28515625" style="23" customWidth="1"/>
    <col min="2307" max="2307" width="10.42578125" style="23" customWidth="1"/>
    <col min="2308" max="2308" width="6.42578125" style="23" customWidth="1"/>
    <col min="2309" max="2309" width="5.7109375" style="23" customWidth="1"/>
    <col min="2310" max="2310" width="6.140625" style="23" customWidth="1"/>
    <col min="2311" max="2311" width="6.28515625" style="23" customWidth="1"/>
    <col min="2312" max="2312" width="6.7109375" style="23" customWidth="1"/>
    <col min="2313" max="2314" width="5.5703125" style="23" customWidth="1"/>
    <col min="2315" max="2315" width="10.28515625" style="23" customWidth="1"/>
    <col min="2316" max="2316" width="6.42578125" style="23" customWidth="1"/>
    <col min="2317" max="2317" width="7.28515625" style="23" customWidth="1"/>
    <col min="2318" max="2318" width="6.28515625" style="23" customWidth="1"/>
    <col min="2319" max="2319" width="6.42578125" style="23" customWidth="1"/>
    <col min="2320" max="2320" width="7.28515625" style="23" customWidth="1"/>
    <col min="2321" max="2350" width="0" style="23" hidden="1" customWidth="1"/>
    <col min="2351" max="2351" width="7.5703125" style="23" customWidth="1"/>
    <col min="2352" max="2355" width="0" style="23" hidden="1" customWidth="1"/>
    <col min="2356" max="2559" width="9.140625" style="23"/>
    <col min="2560" max="2560" width="3.7109375" style="23" customWidth="1"/>
    <col min="2561" max="2561" width="17.5703125" style="23" customWidth="1"/>
    <col min="2562" max="2562" width="4.28515625" style="23" customWidth="1"/>
    <col min="2563" max="2563" width="10.42578125" style="23" customWidth="1"/>
    <col min="2564" max="2564" width="6.42578125" style="23" customWidth="1"/>
    <col min="2565" max="2565" width="5.7109375" style="23" customWidth="1"/>
    <col min="2566" max="2566" width="6.140625" style="23" customWidth="1"/>
    <col min="2567" max="2567" width="6.28515625" style="23" customWidth="1"/>
    <col min="2568" max="2568" width="6.7109375" style="23" customWidth="1"/>
    <col min="2569" max="2570" width="5.5703125" style="23" customWidth="1"/>
    <col min="2571" max="2571" width="10.28515625" style="23" customWidth="1"/>
    <col min="2572" max="2572" width="6.42578125" style="23" customWidth="1"/>
    <col min="2573" max="2573" width="7.28515625" style="23" customWidth="1"/>
    <col min="2574" max="2574" width="6.28515625" style="23" customWidth="1"/>
    <col min="2575" max="2575" width="6.42578125" style="23" customWidth="1"/>
    <col min="2576" max="2576" width="7.28515625" style="23" customWidth="1"/>
    <col min="2577" max="2606" width="0" style="23" hidden="1" customWidth="1"/>
    <col min="2607" max="2607" width="7.5703125" style="23" customWidth="1"/>
    <col min="2608" max="2611" width="0" style="23" hidden="1" customWidth="1"/>
    <col min="2612" max="2815" width="9.140625" style="23"/>
    <col min="2816" max="2816" width="3.7109375" style="23" customWidth="1"/>
    <col min="2817" max="2817" width="17.5703125" style="23" customWidth="1"/>
    <col min="2818" max="2818" width="4.28515625" style="23" customWidth="1"/>
    <col min="2819" max="2819" width="10.42578125" style="23" customWidth="1"/>
    <col min="2820" max="2820" width="6.42578125" style="23" customWidth="1"/>
    <col min="2821" max="2821" width="5.7109375" style="23" customWidth="1"/>
    <col min="2822" max="2822" width="6.140625" style="23" customWidth="1"/>
    <col min="2823" max="2823" width="6.28515625" style="23" customWidth="1"/>
    <col min="2824" max="2824" width="6.7109375" style="23" customWidth="1"/>
    <col min="2825" max="2826" width="5.5703125" style="23" customWidth="1"/>
    <col min="2827" max="2827" width="10.28515625" style="23" customWidth="1"/>
    <col min="2828" max="2828" width="6.42578125" style="23" customWidth="1"/>
    <col min="2829" max="2829" width="7.28515625" style="23" customWidth="1"/>
    <col min="2830" max="2830" width="6.28515625" style="23" customWidth="1"/>
    <col min="2831" max="2831" width="6.42578125" style="23" customWidth="1"/>
    <col min="2832" max="2832" width="7.28515625" style="23" customWidth="1"/>
    <col min="2833" max="2862" width="0" style="23" hidden="1" customWidth="1"/>
    <col min="2863" max="2863" width="7.5703125" style="23" customWidth="1"/>
    <col min="2864" max="2867" width="0" style="23" hidden="1" customWidth="1"/>
    <col min="2868" max="3071" width="9.140625" style="23"/>
    <col min="3072" max="3072" width="3.7109375" style="23" customWidth="1"/>
    <col min="3073" max="3073" width="17.5703125" style="23" customWidth="1"/>
    <col min="3074" max="3074" width="4.28515625" style="23" customWidth="1"/>
    <col min="3075" max="3075" width="10.42578125" style="23" customWidth="1"/>
    <col min="3076" max="3076" width="6.42578125" style="23" customWidth="1"/>
    <col min="3077" max="3077" width="5.7109375" style="23" customWidth="1"/>
    <col min="3078" max="3078" width="6.140625" style="23" customWidth="1"/>
    <col min="3079" max="3079" width="6.28515625" style="23" customWidth="1"/>
    <col min="3080" max="3080" width="6.7109375" style="23" customWidth="1"/>
    <col min="3081" max="3082" width="5.5703125" style="23" customWidth="1"/>
    <col min="3083" max="3083" width="10.28515625" style="23" customWidth="1"/>
    <col min="3084" max="3084" width="6.42578125" style="23" customWidth="1"/>
    <col min="3085" max="3085" width="7.28515625" style="23" customWidth="1"/>
    <col min="3086" max="3086" width="6.28515625" style="23" customWidth="1"/>
    <col min="3087" max="3087" width="6.42578125" style="23" customWidth="1"/>
    <col min="3088" max="3088" width="7.28515625" style="23" customWidth="1"/>
    <col min="3089" max="3118" width="0" style="23" hidden="1" customWidth="1"/>
    <col min="3119" max="3119" width="7.5703125" style="23" customWidth="1"/>
    <col min="3120" max="3123" width="0" style="23" hidden="1" customWidth="1"/>
    <col min="3124" max="3327" width="9.140625" style="23"/>
    <col min="3328" max="3328" width="3.7109375" style="23" customWidth="1"/>
    <col min="3329" max="3329" width="17.5703125" style="23" customWidth="1"/>
    <col min="3330" max="3330" width="4.28515625" style="23" customWidth="1"/>
    <col min="3331" max="3331" width="10.42578125" style="23" customWidth="1"/>
    <col min="3332" max="3332" width="6.42578125" style="23" customWidth="1"/>
    <col min="3333" max="3333" width="5.7109375" style="23" customWidth="1"/>
    <col min="3334" max="3334" width="6.140625" style="23" customWidth="1"/>
    <col min="3335" max="3335" width="6.28515625" style="23" customWidth="1"/>
    <col min="3336" max="3336" width="6.7109375" style="23" customWidth="1"/>
    <col min="3337" max="3338" width="5.5703125" style="23" customWidth="1"/>
    <col min="3339" max="3339" width="10.28515625" style="23" customWidth="1"/>
    <col min="3340" max="3340" width="6.42578125" style="23" customWidth="1"/>
    <col min="3341" max="3341" width="7.28515625" style="23" customWidth="1"/>
    <col min="3342" max="3342" width="6.28515625" style="23" customWidth="1"/>
    <col min="3343" max="3343" width="6.42578125" style="23" customWidth="1"/>
    <col min="3344" max="3344" width="7.28515625" style="23" customWidth="1"/>
    <col min="3345" max="3374" width="0" style="23" hidden="1" customWidth="1"/>
    <col min="3375" max="3375" width="7.5703125" style="23" customWidth="1"/>
    <col min="3376" max="3379" width="0" style="23" hidden="1" customWidth="1"/>
    <col min="3380" max="3583" width="9.140625" style="23"/>
    <col min="3584" max="3584" width="3.7109375" style="23" customWidth="1"/>
    <col min="3585" max="3585" width="17.5703125" style="23" customWidth="1"/>
    <col min="3586" max="3586" width="4.28515625" style="23" customWidth="1"/>
    <col min="3587" max="3587" width="10.42578125" style="23" customWidth="1"/>
    <col min="3588" max="3588" width="6.42578125" style="23" customWidth="1"/>
    <col min="3589" max="3589" width="5.7109375" style="23" customWidth="1"/>
    <col min="3590" max="3590" width="6.140625" style="23" customWidth="1"/>
    <col min="3591" max="3591" width="6.28515625" style="23" customWidth="1"/>
    <col min="3592" max="3592" width="6.7109375" style="23" customWidth="1"/>
    <col min="3593" max="3594" width="5.5703125" style="23" customWidth="1"/>
    <col min="3595" max="3595" width="10.28515625" style="23" customWidth="1"/>
    <col min="3596" max="3596" width="6.42578125" style="23" customWidth="1"/>
    <col min="3597" max="3597" width="7.28515625" style="23" customWidth="1"/>
    <col min="3598" max="3598" width="6.28515625" style="23" customWidth="1"/>
    <col min="3599" max="3599" width="6.42578125" style="23" customWidth="1"/>
    <col min="3600" max="3600" width="7.28515625" style="23" customWidth="1"/>
    <col min="3601" max="3630" width="0" style="23" hidden="1" customWidth="1"/>
    <col min="3631" max="3631" width="7.5703125" style="23" customWidth="1"/>
    <col min="3632" max="3635" width="0" style="23" hidden="1" customWidth="1"/>
    <col min="3636" max="3839" width="9.140625" style="23"/>
    <col min="3840" max="3840" width="3.7109375" style="23" customWidth="1"/>
    <col min="3841" max="3841" width="17.5703125" style="23" customWidth="1"/>
    <col min="3842" max="3842" width="4.28515625" style="23" customWidth="1"/>
    <col min="3843" max="3843" width="10.42578125" style="23" customWidth="1"/>
    <col min="3844" max="3844" width="6.42578125" style="23" customWidth="1"/>
    <col min="3845" max="3845" width="5.7109375" style="23" customWidth="1"/>
    <col min="3846" max="3846" width="6.140625" style="23" customWidth="1"/>
    <col min="3847" max="3847" width="6.28515625" style="23" customWidth="1"/>
    <col min="3848" max="3848" width="6.7109375" style="23" customWidth="1"/>
    <col min="3849" max="3850" width="5.5703125" style="23" customWidth="1"/>
    <col min="3851" max="3851" width="10.28515625" style="23" customWidth="1"/>
    <col min="3852" max="3852" width="6.42578125" style="23" customWidth="1"/>
    <col min="3853" max="3853" width="7.28515625" style="23" customWidth="1"/>
    <col min="3854" max="3854" width="6.28515625" style="23" customWidth="1"/>
    <col min="3855" max="3855" width="6.42578125" style="23" customWidth="1"/>
    <col min="3856" max="3856" width="7.28515625" style="23" customWidth="1"/>
    <col min="3857" max="3886" width="0" style="23" hidden="1" customWidth="1"/>
    <col min="3887" max="3887" width="7.5703125" style="23" customWidth="1"/>
    <col min="3888" max="3891" width="0" style="23" hidden="1" customWidth="1"/>
    <col min="3892" max="4095" width="9.140625" style="23"/>
    <col min="4096" max="4096" width="3.7109375" style="23" customWidth="1"/>
    <col min="4097" max="4097" width="17.5703125" style="23" customWidth="1"/>
    <col min="4098" max="4098" width="4.28515625" style="23" customWidth="1"/>
    <col min="4099" max="4099" width="10.42578125" style="23" customWidth="1"/>
    <col min="4100" max="4100" width="6.42578125" style="23" customWidth="1"/>
    <col min="4101" max="4101" width="5.7109375" style="23" customWidth="1"/>
    <col min="4102" max="4102" width="6.140625" style="23" customWidth="1"/>
    <col min="4103" max="4103" width="6.28515625" style="23" customWidth="1"/>
    <col min="4104" max="4104" width="6.7109375" style="23" customWidth="1"/>
    <col min="4105" max="4106" width="5.5703125" style="23" customWidth="1"/>
    <col min="4107" max="4107" width="10.28515625" style="23" customWidth="1"/>
    <col min="4108" max="4108" width="6.42578125" style="23" customWidth="1"/>
    <col min="4109" max="4109" width="7.28515625" style="23" customWidth="1"/>
    <col min="4110" max="4110" width="6.28515625" style="23" customWidth="1"/>
    <col min="4111" max="4111" width="6.42578125" style="23" customWidth="1"/>
    <col min="4112" max="4112" width="7.28515625" style="23" customWidth="1"/>
    <col min="4113" max="4142" width="0" style="23" hidden="1" customWidth="1"/>
    <col min="4143" max="4143" width="7.5703125" style="23" customWidth="1"/>
    <col min="4144" max="4147" width="0" style="23" hidden="1" customWidth="1"/>
    <col min="4148" max="4351" width="9.140625" style="23"/>
    <col min="4352" max="4352" width="3.7109375" style="23" customWidth="1"/>
    <col min="4353" max="4353" width="17.5703125" style="23" customWidth="1"/>
    <col min="4354" max="4354" width="4.28515625" style="23" customWidth="1"/>
    <col min="4355" max="4355" width="10.42578125" style="23" customWidth="1"/>
    <col min="4356" max="4356" width="6.42578125" style="23" customWidth="1"/>
    <col min="4357" max="4357" width="5.7109375" style="23" customWidth="1"/>
    <col min="4358" max="4358" width="6.140625" style="23" customWidth="1"/>
    <col min="4359" max="4359" width="6.28515625" style="23" customWidth="1"/>
    <col min="4360" max="4360" width="6.7109375" style="23" customWidth="1"/>
    <col min="4361" max="4362" width="5.5703125" style="23" customWidth="1"/>
    <col min="4363" max="4363" width="10.28515625" style="23" customWidth="1"/>
    <col min="4364" max="4364" width="6.42578125" style="23" customWidth="1"/>
    <col min="4365" max="4365" width="7.28515625" style="23" customWidth="1"/>
    <col min="4366" max="4366" width="6.28515625" style="23" customWidth="1"/>
    <col min="4367" max="4367" width="6.42578125" style="23" customWidth="1"/>
    <col min="4368" max="4368" width="7.28515625" style="23" customWidth="1"/>
    <col min="4369" max="4398" width="0" style="23" hidden="1" customWidth="1"/>
    <col min="4399" max="4399" width="7.5703125" style="23" customWidth="1"/>
    <col min="4400" max="4403" width="0" style="23" hidden="1" customWidth="1"/>
    <col min="4404" max="4607" width="9.140625" style="23"/>
    <col min="4608" max="4608" width="3.7109375" style="23" customWidth="1"/>
    <col min="4609" max="4609" width="17.5703125" style="23" customWidth="1"/>
    <col min="4610" max="4610" width="4.28515625" style="23" customWidth="1"/>
    <col min="4611" max="4611" width="10.42578125" style="23" customWidth="1"/>
    <col min="4612" max="4612" width="6.42578125" style="23" customWidth="1"/>
    <col min="4613" max="4613" width="5.7109375" style="23" customWidth="1"/>
    <col min="4614" max="4614" width="6.140625" style="23" customWidth="1"/>
    <col min="4615" max="4615" width="6.28515625" style="23" customWidth="1"/>
    <col min="4616" max="4616" width="6.7109375" style="23" customWidth="1"/>
    <col min="4617" max="4618" width="5.5703125" style="23" customWidth="1"/>
    <col min="4619" max="4619" width="10.28515625" style="23" customWidth="1"/>
    <col min="4620" max="4620" width="6.42578125" style="23" customWidth="1"/>
    <col min="4621" max="4621" width="7.28515625" style="23" customWidth="1"/>
    <col min="4622" max="4622" width="6.28515625" style="23" customWidth="1"/>
    <col min="4623" max="4623" width="6.42578125" style="23" customWidth="1"/>
    <col min="4624" max="4624" width="7.28515625" style="23" customWidth="1"/>
    <col min="4625" max="4654" width="0" style="23" hidden="1" customWidth="1"/>
    <col min="4655" max="4655" width="7.5703125" style="23" customWidth="1"/>
    <col min="4656" max="4659" width="0" style="23" hidden="1" customWidth="1"/>
    <col min="4660" max="4863" width="9.140625" style="23"/>
    <col min="4864" max="4864" width="3.7109375" style="23" customWidth="1"/>
    <col min="4865" max="4865" width="17.5703125" style="23" customWidth="1"/>
    <col min="4866" max="4866" width="4.28515625" style="23" customWidth="1"/>
    <col min="4867" max="4867" width="10.42578125" style="23" customWidth="1"/>
    <col min="4868" max="4868" width="6.42578125" style="23" customWidth="1"/>
    <col min="4869" max="4869" width="5.7109375" style="23" customWidth="1"/>
    <col min="4870" max="4870" width="6.140625" style="23" customWidth="1"/>
    <col min="4871" max="4871" width="6.28515625" style="23" customWidth="1"/>
    <col min="4872" max="4872" width="6.7109375" style="23" customWidth="1"/>
    <col min="4873" max="4874" width="5.5703125" style="23" customWidth="1"/>
    <col min="4875" max="4875" width="10.28515625" style="23" customWidth="1"/>
    <col min="4876" max="4876" width="6.42578125" style="23" customWidth="1"/>
    <col min="4877" max="4877" width="7.28515625" style="23" customWidth="1"/>
    <col min="4878" max="4878" width="6.28515625" style="23" customWidth="1"/>
    <col min="4879" max="4879" width="6.42578125" style="23" customWidth="1"/>
    <col min="4880" max="4880" width="7.28515625" style="23" customWidth="1"/>
    <col min="4881" max="4910" width="0" style="23" hidden="1" customWidth="1"/>
    <col min="4911" max="4911" width="7.5703125" style="23" customWidth="1"/>
    <col min="4912" max="4915" width="0" style="23" hidden="1" customWidth="1"/>
    <col min="4916" max="5119" width="9.140625" style="23"/>
    <col min="5120" max="5120" width="3.7109375" style="23" customWidth="1"/>
    <col min="5121" max="5121" width="17.5703125" style="23" customWidth="1"/>
    <col min="5122" max="5122" width="4.28515625" style="23" customWidth="1"/>
    <col min="5123" max="5123" width="10.42578125" style="23" customWidth="1"/>
    <col min="5124" max="5124" width="6.42578125" style="23" customWidth="1"/>
    <col min="5125" max="5125" width="5.7109375" style="23" customWidth="1"/>
    <col min="5126" max="5126" width="6.140625" style="23" customWidth="1"/>
    <col min="5127" max="5127" width="6.28515625" style="23" customWidth="1"/>
    <col min="5128" max="5128" width="6.7109375" style="23" customWidth="1"/>
    <col min="5129" max="5130" width="5.5703125" style="23" customWidth="1"/>
    <col min="5131" max="5131" width="10.28515625" style="23" customWidth="1"/>
    <col min="5132" max="5132" width="6.42578125" style="23" customWidth="1"/>
    <col min="5133" max="5133" width="7.28515625" style="23" customWidth="1"/>
    <col min="5134" max="5134" width="6.28515625" style="23" customWidth="1"/>
    <col min="5135" max="5135" width="6.42578125" style="23" customWidth="1"/>
    <col min="5136" max="5136" width="7.28515625" style="23" customWidth="1"/>
    <col min="5137" max="5166" width="0" style="23" hidden="1" customWidth="1"/>
    <col min="5167" max="5167" width="7.5703125" style="23" customWidth="1"/>
    <col min="5168" max="5171" width="0" style="23" hidden="1" customWidth="1"/>
    <col min="5172" max="5375" width="9.140625" style="23"/>
    <col min="5376" max="5376" width="3.7109375" style="23" customWidth="1"/>
    <col min="5377" max="5377" width="17.5703125" style="23" customWidth="1"/>
    <col min="5378" max="5378" width="4.28515625" style="23" customWidth="1"/>
    <col min="5379" max="5379" width="10.42578125" style="23" customWidth="1"/>
    <col min="5380" max="5380" width="6.42578125" style="23" customWidth="1"/>
    <col min="5381" max="5381" width="5.7109375" style="23" customWidth="1"/>
    <col min="5382" max="5382" width="6.140625" style="23" customWidth="1"/>
    <col min="5383" max="5383" width="6.28515625" style="23" customWidth="1"/>
    <col min="5384" max="5384" width="6.7109375" style="23" customWidth="1"/>
    <col min="5385" max="5386" width="5.5703125" style="23" customWidth="1"/>
    <col min="5387" max="5387" width="10.28515625" style="23" customWidth="1"/>
    <col min="5388" max="5388" width="6.42578125" style="23" customWidth="1"/>
    <col min="5389" max="5389" width="7.28515625" style="23" customWidth="1"/>
    <col min="5390" max="5390" width="6.28515625" style="23" customWidth="1"/>
    <col min="5391" max="5391" width="6.42578125" style="23" customWidth="1"/>
    <col min="5392" max="5392" width="7.28515625" style="23" customWidth="1"/>
    <col min="5393" max="5422" width="0" style="23" hidden="1" customWidth="1"/>
    <col min="5423" max="5423" width="7.5703125" style="23" customWidth="1"/>
    <col min="5424" max="5427" width="0" style="23" hidden="1" customWidth="1"/>
    <col min="5428" max="5631" width="9.140625" style="23"/>
    <col min="5632" max="5632" width="3.7109375" style="23" customWidth="1"/>
    <col min="5633" max="5633" width="17.5703125" style="23" customWidth="1"/>
    <col min="5634" max="5634" width="4.28515625" style="23" customWidth="1"/>
    <col min="5635" max="5635" width="10.42578125" style="23" customWidth="1"/>
    <col min="5636" max="5636" width="6.42578125" style="23" customWidth="1"/>
    <col min="5637" max="5637" width="5.7109375" style="23" customWidth="1"/>
    <col min="5638" max="5638" width="6.140625" style="23" customWidth="1"/>
    <col min="5639" max="5639" width="6.28515625" style="23" customWidth="1"/>
    <col min="5640" max="5640" width="6.7109375" style="23" customWidth="1"/>
    <col min="5641" max="5642" width="5.5703125" style="23" customWidth="1"/>
    <col min="5643" max="5643" width="10.28515625" style="23" customWidth="1"/>
    <col min="5644" max="5644" width="6.42578125" style="23" customWidth="1"/>
    <col min="5645" max="5645" width="7.28515625" style="23" customWidth="1"/>
    <col min="5646" max="5646" width="6.28515625" style="23" customWidth="1"/>
    <col min="5647" max="5647" width="6.42578125" style="23" customWidth="1"/>
    <col min="5648" max="5648" width="7.28515625" style="23" customWidth="1"/>
    <col min="5649" max="5678" width="0" style="23" hidden="1" customWidth="1"/>
    <col min="5679" max="5679" width="7.5703125" style="23" customWidth="1"/>
    <col min="5680" max="5683" width="0" style="23" hidden="1" customWidth="1"/>
    <col min="5684" max="5887" width="9.140625" style="23"/>
    <col min="5888" max="5888" width="3.7109375" style="23" customWidth="1"/>
    <col min="5889" max="5889" width="17.5703125" style="23" customWidth="1"/>
    <col min="5890" max="5890" width="4.28515625" style="23" customWidth="1"/>
    <col min="5891" max="5891" width="10.42578125" style="23" customWidth="1"/>
    <col min="5892" max="5892" width="6.42578125" style="23" customWidth="1"/>
    <col min="5893" max="5893" width="5.7109375" style="23" customWidth="1"/>
    <col min="5894" max="5894" width="6.140625" style="23" customWidth="1"/>
    <col min="5895" max="5895" width="6.28515625" style="23" customWidth="1"/>
    <col min="5896" max="5896" width="6.7109375" style="23" customWidth="1"/>
    <col min="5897" max="5898" width="5.5703125" style="23" customWidth="1"/>
    <col min="5899" max="5899" width="10.28515625" style="23" customWidth="1"/>
    <col min="5900" max="5900" width="6.42578125" style="23" customWidth="1"/>
    <col min="5901" max="5901" width="7.28515625" style="23" customWidth="1"/>
    <col min="5902" max="5902" width="6.28515625" style="23" customWidth="1"/>
    <col min="5903" max="5903" width="6.42578125" style="23" customWidth="1"/>
    <col min="5904" max="5904" width="7.28515625" style="23" customWidth="1"/>
    <col min="5905" max="5934" width="0" style="23" hidden="1" customWidth="1"/>
    <col min="5935" max="5935" width="7.5703125" style="23" customWidth="1"/>
    <col min="5936" max="5939" width="0" style="23" hidden="1" customWidth="1"/>
    <col min="5940" max="6143" width="9.140625" style="23"/>
    <col min="6144" max="6144" width="3.7109375" style="23" customWidth="1"/>
    <col min="6145" max="6145" width="17.5703125" style="23" customWidth="1"/>
    <col min="6146" max="6146" width="4.28515625" style="23" customWidth="1"/>
    <col min="6147" max="6147" width="10.42578125" style="23" customWidth="1"/>
    <col min="6148" max="6148" width="6.42578125" style="23" customWidth="1"/>
    <col min="6149" max="6149" width="5.7109375" style="23" customWidth="1"/>
    <col min="6150" max="6150" width="6.140625" style="23" customWidth="1"/>
    <col min="6151" max="6151" width="6.28515625" style="23" customWidth="1"/>
    <col min="6152" max="6152" width="6.7109375" style="23" customWidth="1"/>
    <col min="6153" max="6154" width="5.5703125" style="23" customWidth="1"/>
    <col min="6155" max="6155" width="10.28515625" style="23" customWidth="1"/>
    <col min="6156" max="6156" width="6.42578125" style="23" customWidth="1"/>
    <col min="6157" max="6157" width="7.28515625" style="23" customWidth="1"/>
    <col min="6158" max="6158" width="6.28515625" style="23" customWidth="1"/>
    <col min="6159" max="6159" width="6.42578125" style="23" customWidth="1"/>
    <col min="6160" max="6160" width="7.28515625" style="23" customWidth="1"/>
    <col min="6161" max="6190" width="0" style="23" hidden="1" customWidth="1"/>
    <col min="6191" max="6191" width="7.5703125" style="23" customWidth="1"/>
    <col min="6192" max="6195" width="0" style="23" hidden="1" customWidth="1"/>
    <col min="6196" max="6399" width="9.140625" style="23"/>
    <col min="6400" max="6400" width="3.7109375" style="23" customWidth="1"/>
    <col min="6401" max="6401" width="17.5703125" style="23" customWidth="1"/>
    <col min="6402" max="6402" width="4.28515625" style="23" customWidth="1"/>
    <col min="6403" max="6403" width="10.42578125" style="23" customWidth="1"/>
    <col min="6404" max="6404" width="6.42578125" style="23" customWidth="1"/>
    <col min="6405" max="6405" width="5.7109375" style="23" customWidth="1"/>
    <col min="6406" max="6406" width="6.140625" style="23" customWidth="1"/>
    <col min="6407" max="6407" width="6.28515625" style="23" customWidth="1"/>
    <col min="6408" max="6408" width="6.7109375" style="23" customWidth="1"/>
    <col min="6409" max="6410" width="5.5703125" style="23" customWidth="1"/>
    <col min="6411" max="6411" width="10.28515625" style="23" customWidth="1"/>
    <col min="6412" max="6412" width="6.42578125" style="23" customWidth="1"/>
    <col min="6413" max="6413" width="7.28515625" style="23" customWidth="1"/>
    <col min="6414" max="6414" width="6.28515625" style="23" customWidth="1"/>
    <col min="6415" max="6415" width="6.42578125" style="23" customWidth="1"/>
    <col min="6416" max="6416" width="7.28515625" style="23" customWidth="1"/>
    <col min="6417" max="6446" width="0" style="23" hidden="1" customWidth="1"/>
    <col min="6447" max="6447" width="7.5703125" style="23" customWidth="1"/>
    <col min="6448" max="6451" width="0" style="23" hidden="1" customWidth="1"/>
    <col min="6452" max="6655" width="9.140625" style="23"/>
    <col min="6656" max="6656" width="3.7109375" style="23" customWidth="1"/>
    <col min="6657" max="6657" width="17.5703125" style="23" customWidth="1"/>
    <col min="6658" max="6658" width="4.28515625" style="23" customWidth="1"/>
    <col min="6659" max="6659" width="10.42578125" style="23" customWidth="1"/>
    <col min="6660" max="6660" width="6.42578125" style="23" customWidth="1"/>
    <col min="6661" max="6661" width="5.7109375" style="23" customWidth="1"/>
    <col min="6662" max="6662" width="6.140625" style="23" customWidth="1"/>
    <col min="6663" max="6663" width="6.28515625" style="23" customWidth="1"/>
    <col min="6664" max="6664" width="6.7109375" style="23" customWidth="1"/>
    <col min="6665" max="6666" width="5.5703125" style="23" customWidth="1"/>
    <col min="6667" max="6667" width="10.28515625" style="23" customWidth="1"/>
    <col min="6668" max="6668" width="6.42578125" style="23" customWidth="1"/>
    <col min="6669" max="6669" width="7.28515625" style="23" customWidth="1"/>
    <col min="6670" max="6670" width="6.28515625" style="23" customWidth="1"/>
    <col min="6671" max="6671" width="6.42578125" style="23" customWidth="1"/>
    <col min="6672" max="6672" width="7.28515625" style="23" customWidth="1"/>
    <col min="6673" max="6702" width="0" style="23" hidden="1" customWidth="1"/>
    <col min="6703" max="6703" width="7.5703125" style="23" customWidth="1"/>
    <col min="6704" max="6707" width="0" style="23" hidden="1" customWidth="1"/>
    <col min="6708" max="6911" width="9.140625" style="23"/>
    <col min="6912" max="6912" width="3.7109375" style="23" customWidth="1"/>
    <col min="6913" max="6913" width="17.5703125" style="23" customWidth="1"/>
    <col min="6914" max="6914" width="4.28515625" style="23" customWidth="1"/>
    <col min="6915" max="6915" width="10.42578125" style="23" customWidth="1"/>
    <col min="6916" max="6916" width="6.42578125" style="23" customWidth="1"/>
    <col min="6917" max="6917" width="5.7109375" style="23" customWidth="1"/>
    <col min="6918" max="6918" width="6.140625" style="23" customWidth="1"/>
    <col min="6919" max="6919" width="6.28515625" style="23" customWidth="1"/>
    <col min="6920" max="6920" width="6.7109375" style="23" customWidth="1"/>
    <col min="6921" max="6922" width="5.5703125" style="23" customWidth="1"/>
    <col min="6923" max="6923" width="10.28515625" style="23" customWidth="1"/>
    <col min="6924" max="6924" width="6.42578125" style="23" customWidth="1"/>
    <col min="6925" max="6925" width="7.28515625" style="23" customWidth="1"/>
    <col min="6926" max="6926" width="6.28515625" style="23" customWidth="1"/>
    <col min="6927" max="6927" width="6.42578125" style="23" customWidth="1"/>
    <col min="6928" max="6928" width="7.28515625" style="23" customWidth="1"/>
    <col min="6929" max="6958" width="0" style="23" hidden="1" customWidth="1"/>
    <col min="6959" max="6959" width="7.5703125" style="23" customWidth="1"/>
    <col min="6960" max="6963" width="0" style="23" hidden="1" customWidth="1"/>
    <col min="6964" max="7167" width="9.140625" style="23"/>
    <col min="7168" max="7168" width="3.7109375" style="23" customWidth="1"/>
    <col min="7169" max="7169" width="17.5703125" style="23" customWidth="1"/>
    <col min="7170" max="7170" width="4.28515625" style="23" customWidth="1"/>
    <col min="7171" max="7171" width="10.42578125" style="23" customWidth="1"/>
    <col min="7172" max="7172" width="6.42578125" style="23" customWidth="1"/>
    <col min="7173" max="7173" width="5.7109375" style="23" customWidth="1"/>
    <col min="7174" max="7174" width="6.140625" style="23" customWidth="1"/>
    <col min="7175" max="7175" width="6.28515625" style="23" customWidth="1"/>
    <col min="7176" max="7176" width="6.7109375" style="23" customWidth="1"/>
    <col min="7177" max="7178" width="5.5703125" style="23" customWidth="1"/>
    <col min="7179" max="7179" width="10.28515625" style="23" customWidth="1"/>
    <col min="7180" max="7180" width="6.42578125" style="23" customWidth="1"/>
    <col min="7181" max="7181" width="7.28515625" style="23" customWidth="1"/>
    <col min="7182" max="7182" width="6.28515625" style="23" customWidth="1"/>
    <col min="7183" max="7183" width="6.42578125" style="23" customWidth="1"/>
    <col min="7184" max="7184" width="7.28515625" style="23" customWidth="1"/>
    <col min="7185" max="7214" width="0" style="23" hidden="1" customWidth="1"/>
    <col min="7215" max="7215" width="7.5703125" style="23" customWidth="1"/>
    <col min="7216" max="7219" width="0" style="23" hidden="1" customWidth="1"/>
    <col min="7220" max="7423" width="9.140625" style="23"/>
    <col min="7424" max="7424" width="3.7109375" style="23" customWidth="1"/>
    <col min="7425" max="7425" width="17.5703125" style="23" customWidth="1"/>
    <col min="7426" max="7426" width="4.28515625" style="23" customWidth="1"/>
    <col min="7427" max="7427" width="10.42578125" style="23" customWidth="1"/>
    <col min="7428" max="7428" width="6.42578125" style="23" customWidth="1"/>
    <col min="7429" max="7429" width="5.7109375" style="23" customWidth="1"/>
    <col min="7430" max="7430" width="6.140625" style="23" customWidth="1"/>
    <col min="7431" max="7431" width="6.28515625" style="23" customWidth="1"/>
    <col min="7432" max="7432" width="6.7109375" style="23" customWidth="1"/>
    <col min="7433" max="7434" width="5.5703125" style="23" customWidth="1"/>
    <col min="7435" max="7435" width="10.28515625" style="23" customWidth="1"/>
    <col min="7436" max="7436" width="6.42578125" style="23" customWidth="1"/>
    <col min="7437" max="7437" width="7.28515625" style="23" customWidth="1"/>
    <col min="7438" max="7438" width="6.28515625" style="23" customWidth="1"/>
    <col min="7439" max="7439" width="6.42578125" style="23" customWidth="1"/>
    <col min="7440" max="7440" width="7.28515625" style="23" customWidth="1"/>
    <col min="7441" max="7470" width="0" style="23" hidden="1" customWidth="1"/>
    <col min="7471" max="7471" width="7.5703125" style="23" customWidth="1"/>
    <col min="7472" max="7475" width="0" style="23" hidden="1" customWidth="1"/>
    <col min="7476" max="7679" width="9.140625" style="23"/>
    <col min="7680" max="7680" width="3.7109375" style="23" customWidth="1"/>
    <col min="7681" max="7681" width="17.5703125" style="23" customWidth="1"/>
    <col min="7682" max="7682" width="4.28515625" style="23" customWidth="1"/>
    <col min="7683" max="7683" width="10.42578125" style="23" customWidth="1"/>
    <col min="7684" max="7684" width="6.42578125" style="23" customWidth="1"/>
    <col min="7685" max="7685" width="5.7109375" style="23" customWidth="1"/>
    <col min="7686" max="7686" width="6.140625" style="23" customWidth="1"/>
    <col min="7687" max="7687" width="6.28515625" style="23" customWidth="1"/>
    <col min="7688" max="7688" width="6.7109375" style="23" customWidth="1"/>
    <col min="7689" max="7690" width="5.5703125" style="23" customWidth="1"/>
    <col min="7691" max="7691" width="10.28515625" style="23" customWidth="1"/>
    <col min="7692" max="7692" width="6.42578125" style="23" customWidth="1"/>
    <col min="7693" max="7693" width="7.28515625" style="23" customWidth="1"/>
    <col min="7694" max="7694" width="6.28515625" style="23" customWidth="1"/>
    <col min="7695" max="7695" width="6.42578125" style="23" customWidth="1"/>
    <col min="7696" max="7696" width="7.28515625" style="23" customWidth="1"/>
    <col min="7697" max="7726" width="0" style="23" hidden="1" customWidth="1"/>
    <col min="7727" max="7727" width="7.5703125" style="23" customWidth="1"/>
    <col min="7728" max="7731" width="0" style="23" hidden="1" customWidth="1"/>
    <col min="7732" max="7935" width="9.140625" style="23"/>
    <col min="7936" max="7936" width="3.7109375" style="23" customWidth="1"/>
    <col min="7937" max="7937" width="17.5703125" style="23" customWidth="1"/>
    <col min="7938" max="7938" width="4.28515625" style="23" customWidth="1"/>
    <col min="7939" max="7939" width="10.42578125" style="23" customWidth="1"/>
    <col min="7940" max="7940" width="6.42578125" style="23" customWidth="1"/>
    <col min="7941" max="7941" width="5.7109375" style="23" customWidth="1"/>
    <col min="7942" max="7942" width="6.140625" style="23" customWidth="1"/>
    <col min="7943" max="7943" width="6.28515625" style="23" customWidth="1"/>
    <col min="7944" max="7944" width="6.7109375" style="23" customWidth="1"/>
    <col min="7945" max="7946" width="5.5703125" style="23" customWidth="1"/>
    <col min="7947" max="7947" width="10.28515625" style="23" customWidth="1"/>
    <col min="7948" max="7948" width="6.42578125" style="23" customWidth="1"/>
    <col min="7949" max="7949" width="7.28515625" style="23" customWidth="1"/>
    <col min="7950" max="7950" width="6.28515625" style="23" customWidth="1"/>
    <col min="7951" max="7951" width="6.42578125" style="23" customWidth="1"/>
    <col min="7952" max="7952" width="7.28515625" style="23" customWidth="1"/>
    <col min="7953" max="7982" width="0" style="23" hidden="1" customWidth="1"/>
    <col min="7983" max="7983" width="7.5703125" style="23" customWidth="1"/>
    <col min="7984" max="7987" width="0" style="23" hidden="1" customWidth="1"/>
    <col min="7988" max="8191" width="9.140625" style="23"/>
    <col min="8192" max="8192" width="3.7109375" style="23" customWidth="1"/>
    <col min="8193" max="8193" width="17.5703125" style="23" customWidth="1"/>
    <col min="8194" max="8194" width="4.28515625" style="23" customWidth="1"/>
    <col min="8195" max="8195" width="10.42578125" style="23" customWidth="1"/>
    <col min="8196" max="8196" width="6.42578125" style="23" customWidth="1"/>
    <col min="8197" max="8197" width="5.7109375" style="23" customWidth="1"/>
    <col min="8198" max="8198" width="6.140625" style="23" customWidth="1"/>
    <col min="8199" max="8199" width="6.28515625" style="23" customWidth="1"/>
    <col min="8200" max="8200" width="6.7109375" style="23" customWidth="1"/>
    <col min="8201" max="8202" width="5.5703125" style="23" customWidth="1"/>
    <col min="8203" max="8203" width="10.28515625" style="23" customWidth="1"/>
    <col min="8204" max="8204" width="6.42578125" style="23" customWidth="1"/>
    <col min="8205" max="8205" width="7.28515625" style="23" customWidth="1"/>
    <col min="8206" max="8206" width="6.28515625" style="23" customWidth="1"/>
    <col min="8207" max="8207" width="6.42578125" style="23" customWidth="1"/>
    <col min="8208" max="8208" width="7.28515625" style="23" customWidth="1"/>
    <col min="8209" max="8238" width="0" style="23" hidden="1" customWidth="1"/>
    <col min="8239" max="8239" width="7.5703125" style="23" customWidth="1"/>
    <col min="8240" max="8243" width="0" style="23" hidden="1" customWidth="1"/>
    <col min="8244" max="8447" width="9.140625" style="23"/>
    <col min="8448" max="8448" width="3.7109375" style="23" customWidth="1"/>
    <col min="8449" max="8449" width="17.5703125" style="23" customWidth="1"/>
    <col min="8450" max="8450" width="4.28515625" style="23" customWidth="1"/>
    <col min="8451" max="8451" width="10.42578125" style="23" customWidth="1"/>
    <col min="8452" max="8452" width="6.42578125" style="23" customWidth="1"/>
    <col min="8453" max="8453" width="5.7109375" style="23" customWidth="1"/>
    <col min="8454" max="8454" width="6.140625" style="23" customWidth="1"/>
    <col min="8455" max="8455" width="6.28515625" style="23" customWidth="1"/>
    <col min="8456" max="8456" width="6.7109375" style="23" customWidth="1"/>
    <col min="8457" max="8458" width="5.5703125" style="23" customWidth="1"/>
    <col min="8459" max="8459" width="10.28515625" style="23" customWidth="1"/>
    <col min="8460" max="8460" width="6.42578125" style="23" customWidth="1"/>
    <col min="8461" max="8461" width="7.28515625" style="23" customWidth="1"/>
    <col min="8462" max="8462" width="6.28515625" style="23" customWidth="1"/>
    <col min="8463" max="8463" width="6.42578125" style="23" customWidth="1"/>
    <col min="8464" max="8464" width="7.28515625" style="23" customWidth="1"/>
    <col min="8465" max="8494" width="0" style="23" hidden="1" customWidth="1"/>
    <col min="8495" max="8495" width="7.5703125" style="23" customWidth="1"/>
    <col min="8496" max="8499" width="0" style="23" hidden="1" customWidth="1"/>
    <col min="8500" max="8703" width="9.140625" style="23"/>
    <col min="8704" max="8704" width="3.7109375" style="23" customWidth="1"/>
    <col min="8705" max="8705" width="17.5703125" style="23" customWidth="1"/>
    <col min="8706" max="8706" width="4.28515625" style="23" customWidth="1"/>
    <col min="8707" max="8707" width="10.42578125" style="23" customWidth="1"/>
    <col min="8708" max="8708" width="6.42578125" style="23" customWidth="1"/>
    <col min="8709" max="8709" width="5.7109375" style="23" customWidth="1"/>
    <col min="8710" max="8710" width="6.140625" style="23" customWidth="1"/>
    <col min="8711" max="8711" width="6.28515625" style="23" customWidth="1"/>
    <col min="8712" max="8712" width="6.7109375" style="23" customWidth="1"/>
    <col min="8713" max="8714" width="5.5703125" style="23" customWidth="1"/>
    <col min="8715" max="8715" width="10.28515625" style="23" customWidth="1"/>
    <col min="8716" max="8716" width="6.42578125" style="23" customWidth="1"/>
    <col min="8717" max="8717" width="7.28515625" style="23" customWidth="1"/>
    <col min="8718" max="8718" width="6.28515625" style="23" customWidth="1"/>
    <col min="8719" max="8719" width="6.42578125" style="23" customWidth="1"/>
    <col min="8720" max="8720" width="7.28515625" style="23" customWidth="1"/>
    <col min="8721" max="8750" width="0" style="23" hidden="1" customWidth="1"/>
    <col min="8751" max="8751" width="7.5703125" style="23" customWidth="1"/>
    <col min="8752" max="8755" width="0" style="23" hidden="1" customWidth="1"/>
    <col min="8756" max="8959" width="9.140625" style="23"/>
    <col min="8960" max="8960" width="3.7109375" style="23" customWidth="1"/>
    <col min="8961" max="8961" width="17.5703125" style="23" customWidth="1"/>
    <col min="8962" max="8962" width="4.28515625" style="23" customWidth="1"/>
    <col min="8963" max="8963" width="10.42578125" style="23" customWidth="1"/>
    <col min="8964" max="8964" width="6.42578125" style="23" customWidth="1"/>
    <col min="8965" max="8965" width="5.7109375" style="23" customWidth="1"/>
    <col min="8966" max="8966" width="6.140625" style="23" customWidth="1"/>
    <col min="8967" max="8967" width="6.28515625" style="23" customWidth="1"/>
    <col min="8968" max="8968" width="6.7109375" style="23" customWidth="1"/>
    <col min="8969" max="8970" width="5.5703125" style="23" customWidth="1"/>
    <col min="8971" max="8971" width="10.28515625" style="23" customWidth="1"/>
    <col min="8972" max="8972" width="6.42578125" style="23" customWidth="1"/>
    <col min="8973" max="8973" width="7.28515625" style="23" customWidth="1"/>
    <col min="8974" max="8974" width="6.28515625" style="23" customWidth="1"/>
    <col min="8975" max="8975" width="6.42578125" style="23" customWidth="1"/>
    <col min="8976" max="8976" width="7.28515625" style="23" customWidth="1"/>
    <col min="8977" max="9006" width="0" style="23" hidden="1" customWidth="1"/>
    <col min="9007" max="9007" width="7.5703125" style="23" customWidth="1"/>
    <col min="9008" max="9011" width="0" style="23" hidden="1" customWidth="1"/>
    <col min="9012" max="9215" width="9.140625" style="23"/>
    <col min="9216" max="9216" width="3.7109375" style="23" customWidth="1"/>
    <col min="9217" max="9217" width="17.5703125" style="23" customWidth="1"/>
    <col min="9218" max="9218" width="4.28515625" style="23" customWidth="1"/>
    <col min="9219" max="9219" width="10.42578125" style="23" customWidth="1"/>
    <col min="9220" max="9220" width="6.42578125" style="23" customWidth="1"/>
    <col min="9221" max="9221" width="5.7109375" style="23" customWidth="1"/>
    <col min="9222" max="9222" width="6.140625" style="23" customWidth="1"/>
    <col min="9223" max="9223" width="6.28515625" style="23" customWidth="1"/>
    <col min="9224" max="9224" width="6.7109375" style="23" customWidth="1"/>
    <col min="9225" max="9226" width="5.5703125" style="23" customWidth="1"/>
    <col min="9227" max="9227" width="10.28515625" style="23" customWidth="1"/>
    <col min="9228" max="9228" width="6.42578125" style="23" customWidth="1"/>
    <col min="9229" max="9229" width="7.28515625" style="23" customWidth="1"/>
    <col min="9230" max="9230" width="6.28515625" style="23" customWidth="1"/>
    <col min="9231" max="9231" width="6.42578125" style="23" customWidth="1"/>
    <col min="9232" max="9232" width="7.28515625" style="23" customWidth="1"/>
    <col min="9233" max="9262" width="0" style="23" hidden="1" customWidth="1"/>
    <col min="9263" max="9263" width="7.5703125" style="23" customWidth="1"/>
    <col min="9264" max="9267" width="0" style="23" hidden="1" customWidth="1"/>
    <col min="9268" max="9471" width="9.140625" style="23"/>
    <col min="9472" max="9472" width="3.7109375" style="23" customWidth="1"/>
    <col min="9473" max="9473" width="17.5703125" style="23" customWidth="1"/>
    <col min="9474" max="9474" width="4.28515625" style="23" customWidth="1"/>
    <col min="9475" max="9475" width="10.42578125" style="23" customWidth="1"/>
    <col min="9476" max="9476" width="6.42578125" style="23" customWidth="1"/>
    <col min="9477" max="9477" width="5.7109375" style="23" customWidth="1"/>
    <col min="9478" max="9478" width="6.140625" style="23" customWidth="1"/>
    <col min="9479" max="9479" width="6.28515625" style="23" customWidth="1"/>
    <col min="9480" max="9480" width="6.7109375" style="23" customWidth="1"/>
    <col min="9481" max="9482" width="5.5703125" style="23" customWidth="1"/>
    <col min="9483" max="9483" width="10.28515625" style="23" customWidth="1"/>
    <col min="9484" max="9484" width="6.42578125" style="23" customWidth="1"/>
    <col min="9485" max="9485" width="7.28515625" style="23" customWidth="1"/>
    <col min="9486" max="9486" width="6.28515625" style="23" customWidth="1"/>
    <col min="9487" max="9487" width="6.42578125" style="23" customWidth="1"/>
    <col min="9488" max="9488" width="7.28515625" style="23" customWidth="1"/>
    <col min="9489" max="9518" width="0" style="23" hidden="1" customWidth="1"/>
    <col min="9519" max="9519" width="7.5703125" style="23" customWidth="1"/>
    <col min="9520" max="9523" width="0" style="23" hidden="1" customWidth="1"/>
    <col min="9524" max="9727" width="9.140625" style="23"/>
    <col min="9728" max="9728" width="3.7109375" style="23" customWidth="1"/>
    <col min="9729" max="9729" width="17.5703125" style="23" customWidth="1"/>
    <col min="9730" max="9730" width="4.28515625" style="23" customWidth="1"/>
    <col min="9731" max="9731" width="10.42578125" style="23" customWidth="1"/>
    <col min="9732" max="9732" width="6.42578125" style="23" customWidth="1"/>
    <col min="9733" max="9733" width="5.7109375" style="23" customWidth="1"/>
    <col min="9734" max="9734" width="6.140625" style="23" customWidth="1"/>
    <col min="9735" max="9735" width="6.28515625" style="23" customWidth="1"/>
    <col min="9736" max="9736" width="6.7109375" style="23" customWidth="1"/>
    <col min="9737" max="9738" width="5.5703125" style="23" customWidth="1"/>
    <col min="9739" max="9739" width="10.28515625" style="23" customWidth="1"/>
    <col min="9740" max="9740" width="6.42578125" style="23" customWidth="1"/>
    <col min="9741" max="9741" width="7.28515625" style="23" customWidth="1"/>
    <col min="9742" max="9742" width="6.28515625" style="23" customWidth="1"/>
    <col min="9743" max="9743" width="6.42578125" style="23" customWidth="1"/>
    <col min="9744" max="9744" width="7.28515625" style="23" customWidth="1"/>
    <col min="9745" max="9774" width="0" style="23" hidden="1" customWidth="1"/>
    <col min="9775" max="9775" width="7.5703125" style="23" customWidth="1"/>
    <col min="9776" max="9779" width="0" style="23" hidden="1" customWidth="1"/>
    <col min="9780" max="9983" width="9.140625" style="23"/>
    <col min="9984" max="9984" width="3.7109375" style="23" customWidth="1"/>
    <col min="9985" max="9985" width="17.5703125" style="23" customWidth="1"/>
    <col min="9986" max="9986" width="4.28515625" style="23" customWidth="1"/>
    <col min="9987" max="9987" width="10.42578125" style="23" customWidth="1"/>
    <col min="9988" max="9988" width="6.42578125" style="23" customWidth="1"/>
    <col min="9989" max="9989" width="5.7109375" style="23" customWidth="1"/>
    <col min="9990" max="9990" width="6.140625" style="23" customWidth="1"/>
    <col min="9991" max="9991" width="6.28515625" style="23" customWidth="1"/>
    <col min="9992" max="9992" width="6.7109375" style="23" customWidth="1"/>
    <col min="9993" max="9994" width="5.5703125" style="23" customWidth="1"/>
    <col min="9995" max="9995" width="10.28515625" style="23" customWidth="1"/>
    <col min="9996" max="9996" width="6.42578125" style="23" customWidth="1"/>
    <col min="9997" max="9997" width="7.28515625" style="23" customWidth="1"/>
    <col min="9998" max="9998" width="6.28515625" style="23" customWidth="1"/>
    <col min="9999" max="9999" width="6.42578125" style="23" customWidth="1"/>
    <col min="10000" max="10000" width="7.28515625" style="23" customWidth="1"/>
    <col min="10001" max="10030" width="0" style="23" hidden="1" customWidth="1"/>
    <col min="10031" max="10031" width="7.5703125" style="23" customWidth="1"/>
    <col min="10032" max="10035" width="0" style="23" hidden="1" customWidth="1"/>
    <col min="10036" max="10239" width="9.140625" style="23"/>
    <col min="10240" max="10240" width="3.7109375" style="23" customWidth="1"/>
    <col min="10241" max="10241" width="17.5703125" style="23" customWidth="1"/>
    <col min="10242" max="10242" width="4.28515625" style="23" customWidth="1"/>
    <col min="10243" max="10243" width="10.42578125" style="23" customWidth="1"/>
    <col min="10244" max="10244" width="6.42578125" style="23" customWidth="1"/>
    <col min="10245" max="10245" width="5.7109375" style="23" customWidth="1"/>
    <col min="10246" max="10246" width="6.140625" style="23" customWidth="1"/>
    <col min="10247" max="10247" width="6.28515625" style="23" customWidth="1"/>
    <col min="10248" max="10248" width="6.7109375" style="23" customWidth="1"/>
    <col min="10249" max="10250" width="5.5703125" style="23" customWidth="1"/>
    <col min="10251" max="10251" width="10.28515625" style="23" customWidth="1"/>
    <col min="10252" max="10252" width="6.42578125" style="23" customWidth="1"/>
    <col min="10253" max="10253" width="7.28515625" style="23" customWidth="1"/>
    <col min="10254" max="10254" width="6.28515625" style="23" customWidth="1"/>
    <col min="10255" max="10255" width="6.42578125" style="23" customWidth="1"/>
    <col min="10256" max="10256" width="7.28515625" style="23" customWidth="1"/>
    <col min="10257" max="10286" width="0" style="23" hidden="1" customWidth="1"/>
    <col min="10287" max="10287" width="7.5703125" style="23" customWidth="1"/>
    <col min="10288" max="10291" width="0" style="23" hidden="1" customWidth="1"/>
    <col min="10292" max="10495" width="9.140625" style="23"/>
    <col min="10496" max="10496" width="3.7109375" style="23" customWidth="1"/>
    <col min="10497" max="10497" width="17.5703125" style="23" customWidth="1"/>
    <col min="10498" max="10498" width="4.28515625" style="23" customWidth="1"/>
    <col min="10499" max="10499" width="10.42578125" style="23" customWidth="1"/>
    <col min="10500" max="10500" width="6.42578125" style="23" customWidth="1"/>
    <col min="10501" max="10501" width="5.7109375" style="23" customWidth="1"/>
    <col min="10502" max="10502" width="6.140625" style="23" customWidth="1"/>
    <col min="10503" max="10503" width="6.28515625" style="23" customWidth="1"/>
    <col min="10504" max="10504" width="6.7109375" style="23" customWidth="1"/>
    <col min="10505" max="10506" width="5.5703125" style="23" customWidth="1"/>
    <col min="10507" max="10507" width="10.28515625" style="23" customWidth="1"/>
    <col min="10508" max="10508" width="6.42578125" style="23" customWidth="1"/>
    <col min="10509" max="10509" width="7.28515625" style="23" customWidth="1"/>
    <col min="10510" max="10510" width="6.28515625" style="23" customWidth="1"/>
    <col min="10511" max="10511" width="6.42578125" style="23" customWidth="1"/>
    <col min="10512" max="10512" width="7.28515625" style="23" customWidth="1"/>
    <col min="10513" max="10542" width="0" style="23" hidden="1" customWidth="1"/>
    <col min="10543" max="10543" width="7.5703125" style="23" customWidth="1"/>
    <col min="10544" max="10547" width="0" style="23" hidden="1" customWidth="1"/>
    <col min="10548" max="10751" width="9.140625" style="23"/>
    <col min="10752" max="10752" width="3.7109375" style="23" customWidth="1"/>
    <col min="10753" max="10753" width="17.5703125" style="23" customWidth="1"/>
    <col min="10754" max="10754" width="4.28515625" style="23" customWidth="1"/>
    <col min="10755" max="10755" width="10.42578125" style="23" customWidth="1"/>
    <col min="10756" max="10756" width="6.42578125" style="23" customWidth="1"/>
    <col min="10757" max="10757" width="5.7109375" style="23" customWidth="1"/>
    <col min="10758" max="10758" width="6.140625" style="23" customWidth="1"/>
    <col min="10759" max="10759" width="6.28515625" style="23" customWidth="1"/>
    <col min="10760" max="10760" width="6.7109375" style="23" customWidth="1"/>
    <col min="10761" max="10762" width="5.5703125" style="23" customWidth="1"/>
    <col min="10763" max="10763" width="10.28515625" style="23" customWidth="1"/>
    <col min="10764" max="10764" width="6.42578125" style="23" customWidth="1"/>
    <col min="10765" max="10765" width="7.28515625" style="23" customWidth="1"/>
    <col min="10766" max="10766" width="6.28515625" style="23" customWidth="1"/>
    <col min="10767" max="10767" width="6.42578125" style="23" customWidth="1"/>
    <col min="10768" max="10768" width="7.28515625" style="23" customWidth="1"/>
    <col min="10769" max="10798" width="0" style="23" hidden="1" customWidth="1"/>
    <col min="10799" max="10799" width="7.5703125" style="23" customWidth="1"/>
    <col min="10800" max="10803" width="0" style="23" hidden="1" customWidth="1"/>
    <col min="10804" max="11007" width="9.140625" style="23"/>
    <col min="11008" max="11008" width="3.7109375" style="23" customWidth="1"/>
    <col min="11009" max="11009" width="17.5703125" style="23" customWidth="1"/>
    <col min="11010" max="11010" width="4.28515625" style="23" customWidth="1"/>
    <col min="11011" max="11011" width="10.42578125" style="23" customWidth="1"/>
    <col min="11012" max="11012" width="6.42578125" style="23" customWidth="1"/>
    <col min="11013" max="11013" width="5.7109375" style="23" customWidth="1"/>
    <col min="11014" max="11014" width="6.140625" style="23" customWidth="1"/>
    <col min="11015" max="11015" width="6.28515625" style="23" customWidth="1"/>
    <col min="11016" max="11016" width="6.7109375" style="23" customWidth="1"/>
    <col min="11017" max="11018" width="5.5703125" style="23" customWidth="1"/>
    <col min="11019" max="11019" width="10.28515625" style="23" customWidth="1"/>
    <col min="11020" max="11020" width="6.42578125" style="23" customWidth="1"/>
    <col min="11021" max="11021" width="7.28515625" style="23" customWidth="1"/>
    <col min="11022" max="11022" width="6.28515625" style="23" customWidth="1"/>
    <col min="11023" max="11023" width="6.42578125" style="23" customWidth="1"/>
    <col min="11024" max="11024" width="7.28515625" style="23" customWidth="1"/>
    <col min="11025" max="11054" width="0" style="23" hidden="1" customWidth="1"/>
    <col min="11055" max="11055" width="7.5703125" style="23" customWidth="1"/>
    <col min="11056" max="11059" width="0" style="23" hidden="1" customWidth="1"/>
    <col min="11060" max="11263" width="9.140625" style="23"/>
    <col min="11264" max="11264" width="3.7109375" style="23" customWidth="1"/>
    <col min="11265" max="11265" width="17.5703125" style="23" customWidth="1"/>
    <col min="11266" max="11266" width="4.28515625" style="23" customWidth="1"/>
    <col min="11267" max="11267" width="10.42578125" style="23" customWidth="1"/>
    <col min="11268" max="11268" width="6.42578125" style="23" customWidth="1"/>
    <col min="11269" max="11269" width="5.7109375" style="23" customWidth="1"/>
    <col min="11270" max="11270" width="6.140625" style="23" customWidth="1"/>
    <col min="11271" max="11271" width="6.28515625" style="23" customWidth="1"/>
    <col min="11272" max="11272" width="6.7109375" style="23" customWidth="1"/>
    <col min="11273" max="11274" width="5.5703125" style="23" customWidth="1"/>
    <col min="11275" max="11275" width="10.28515625" style="23" customWidth="1"/>
    <col min="11276" max="11276" width="6.42578125" style="23" customWidth="1"/>
    <col min="11277" max="11277" width="7.28515625" style="23" customWidth="1"/>
    <col min="11278" max="11278" width="6.28515625" style="23" customWidth="1"/>
    <col min="11279" max="11279" width="6.42578125" style="23" customWidth="1"/>
    <col min="11280" max="11280" width="7.28515625" style="23" customWidth="1"/>
    <col min="11281" max="11310" width="0" style="23" hidden="1" customWidth="1"/>
    <col min="11311" max="11311" width="7.5703125" style="23" customWidth="1"/>
    <col min="11312" max="11315" width="0" style="23" hidden="1" customWidth="1"/>
    <col min="11316" max="11519" width="9.140625" style="23"/>
    <col min="11520" max="11520" width="3.7109375" style="23" customWidth="1"/>
    <col min="11521" max="11521" width="17.5703125" style="23" customWidth="1"/>
    <col min="11522" max="11522" width="4.28515625" style="23" customWidth="1"/>
    <col min="11523" max="11523" width="10.42578125" style="23" customWidth="1"/>
    <col min="11524" max="11524" width="6.42578125" style="23" customWidth="1"/>
    <col min="11525" max="11525" width="5.7109375" style="23" customWidth="1"/>
    <col min="11526" max="11526" width="6.140625" style="23" customWidth="1"/>
    <col min="11527" max="11527" width="6.28515625" style="23" customWidth="1"/>
    <col min="11528" max="11528" width="6.7109375" style="23" customWidth="1"/>
    <col min="11529" max="11530" width="5.5703125" style="23" customWidth="1"/>
    <col min="11531" max="11531" width="10.28515625" style="23" customWidth="1"/>
    <col min="11532" max="11532" width="6.42578125" style="23" customWidth="1"/>
    <col min="11533" max="11533" width="7.28515625" style="23" customWidth="1"/>
    <col min="11534" max="11534" width="6.28515625" style="23" customWidth="1"/>
    <col min="11535" max="11535" width="6.42578125" style="23" customWidth="1"/>
    <col min="11536" max="11536" width="7.28515625" style="23" customWidth="1"/>
    <col min="11537" max="11566" width="0" style="23" hidden="1" customWidth="1"/>
    <col min="11567" max="11567" width="7.5703125" style="23" customWidth="1"/>
    <col min="11568" max="11571" width="0" style="23" hidden="1" customWidth="1"/>
    <col min="11572" max="11775" width="9.140625" style="23"/>
    <col min="11776" max="11776" width="3.7109375" style="23" customWidth="1"/>
    <col min="11777" max="11777" width="17.5703125" style="23" customWidth="1"/>
    <col min="11778" max="11778" width="4.28515625" style="23" customWidth="1"/>
    <col min="11779" max="11779" width="10.42578125" style="23" customWidth="1"/>
    <col min="11780" max="11780" width="6.42578125" style="23" customWidth="1"/>
    <col min="11781" max="11781" width="5.7109375" style="23" customWidth="1"/>
    <col min="11782" max="11782" width="6.140625" style="23" customWidth="1"/>
    <col min="11783" max="11783" width="6.28515625" style="23" customWidth="1"/>
    <col min="11784" max="11784" width="6.7109375" style="23" customWidth="1"/>
    <col min="11785" max="11786" width="5.5703125" style="23" customWidth="1"/>
    <col min="11787" max="11787" width="10.28515625" style="23" customWidth="1"/>
    <col min="11788" max="11788" width="6.42578125" style="23" customWidth="1"/>
    <col min="11789" max="11789" width="7.28515625" style="23" customWidth="1"/>
    <col min="11790" max="11790" width="6.28515625" style="23" customWidth="1"/>
    <col min="11791" max="11791" width="6.42578125" style="23" customWidth="1"/>
    <col min="11792" max="11792" width="7.28515625" style="23" customWidth="1"/>
    <col min="11793" max="11822" width="0" style="23" hidden="1" customWidth="1"/>
    <col min="11823" max="11823" width="7.5703125" style="23" customWidth="1"/>
    <col min="11824" max="11827" width="0" style="23" hidden="1" customWidth="1"/>
    <col min="11828" max="12031" width="9.140625" style="23"/>
    <col min="12032" max="12032" width="3.7109375" style="23" customWidth="1"/>
    <col min="12033" max="12033" width="17.5703125" style="23" customWidth="1"/>
    <col min="12034" max="12034" width="4.28515625" style="23" customWidth="1"/>
    <col min="12035" max="12035" width="10.42578125" style="23" customWidth="1"/>
    <col min="12036" max="12036" width="6.42578125" style="23" customWidth="1"/>
    <col min="12037" max="12037" width="5.7109375" style="23" customWidth="1"/>
    <col min="12038" max="12038" width="6.140625" style="23" customWidth="1"/>
    <col min="12039" max="12039" width="6.28515625" style="23" customWidth="1"/>
    <col min="12040" max="12040" width="6.7109375" style="23" customWidth="1"/>
    <col min="12041" max="12042" width="5.5703125" style="23" customWidth="1"/>
    <col min="12043" max="12043" width="10.28515625" style="23" customWidth="1"/>
    <col min="12044" max="12044" width="6.42578125" style="23" customWidth="1"/>
    <col min="12045" max="12045" width="7.28515625" style="23" customWidth="1"/>
    <col min="12046" max="12046" width="6.28515625" style="23" customWidth="1"/>
    <col min="12047" max="12047" width="6.42578125" style="23" customWidth="1"/>
    <col min="12048" max="12048" width="7.28515625" style="23" customWidth="1"/>
    <col min="12049" max="12078" width="0" style="23" hidden="1" customWidth="1"/>
    <col min="12079" max="12079" width="7.5703125" style="23" customWidth="1"/>
    <col min="12080" max="12083" width="0" style="23" hidden="1" customWidth="1"/>
    <col min="12084" max="12287" width="9.140625" style="23"/>
    <col min="12288" max="12288" width="3.7109375" style="23" customWidth="1"/>
    <col min="12289" max="12289" width="17.5703125" style="23" customWidth="1"/>
    <col min="12290" max="12290" width="4.28515625" style="23" customWidth="1"/>
    <col min="12291" max="12291" width="10.42578125" style="23" customWidth="1"/>
    <col min="12292" max="12292" width="6.42578125" style="23" customWidth="1"/>
    <col min="12293" max="12293" width="5.7109375" style="23" customWidth="1"/>
    <col min="12294" max="12294" width="6.140625" style="23" customWidth="1"/>
    <col min="12295" max="12295" width="6.28515625" style="23" customWidth="1"/>
    <col min="12296" max="12296" width="6.7109375" style="23" customWidth="1"/>
    <col min="12297" max="12298" width="5.5703125" style="23" customWidth="1"/>
    <col min="12299" max="12299" width="10.28515625" style="23" customWidth="1"/>
    <col min="12300" max="12300" width="6.42578125" style="23" customWidth="1"/>
    <col min="12301" max="12301" width="7.28515625" style="23" customWidth="1"/>
    <col min="12302" max="12302" width="6.28515625" style="23" customWidth="1"/>
    <col min="12303" max="12303" width="6.42578125" style="23" customWidth="1"/>
    <col min="12304" max="12304" width="7.28515625" style="23" customWidth="1"/>
    <col min="12305" max="12334" width="0" style="23" hidden="1" customWidth="1"/>
    <col min="12335" max="12335" width="7.5703125" style="23" customWidth="1"/>
    <col min="12336" max="12339" width="0" style="23" hidden="1" customWidth="1"/>
    <col min="12340" max="12543" width="9.140625" style="23"/>
    <col min="12544" max="12544" width="3.7109375" style="23" customWidth="1"/>
    <col min="12545" max="12545" width="17.5703125" style="23" customWidth="1"/>
    <col min="12546" max="12546" width="4.28515625" style="23" customWidth="1"/>
    <col min="12547" max="12547" width="10.42578125" style="23" customWidth="1"/>
    <col min="12548" max="12548" width="6.42578125" style="23" customWidth="1"/>
    <col min="12549" max="12549" width="5.7109375" style="23" customWidth="1"/>
    <col min="12550" max="12550" width="6.140625" style="23" customWidth="1"/>
    <col min="12551" max="12551" width="6.28515625" style="23" customWidth="1"/>
    <col min="12552" max="12552" width="6.7109375" style="23" customWidth="1"/>
    <col min="12553" max="12554" width="5.5703125" style="23" customWidth="1"/>
    <col min="12555" max="12555" width="10.28515625" style="23" customWidth="1"/>
    <col min="12556" max="12556" width="6.42578125" style="23" customWidth="1"/>
    <col min="12557" max="12557" width="7.28515625" style="23" customWidth="1"/>
    <col min="12558" max="12558" width="6.28515625" style="23" customWidth="1"/>
    <col min="12559" max="12559" width="6.42578125" style="23" customWidth="1"/>
    <col min="12560" max="12560" width="7.28515625" style="23" customWidth="1"/>
    <col min="12561" max="12590" width="0" style="23" hidden="1" customWidth="1"/>
    <col min="12591" max="12591" width="7.5703125" style="23" customWidth="1"/>
    <col min="12592" max="12595" width="0" style="23" hidden="1" customWidth="1"/>
    <col min="12596" max="12799" width="9.140625" style="23"/>
    <col min="12800" max="12800" width="3.7109375" style="23" customWidth="1"/>
    <col min="12801" max="12801" width="17.5703125" style="23" customWidth="1"/>
    <col min="12802" max="12802" width="4.28515625" style="23" customWidth="1"/>
    <col min="12803" max="12803" width="10.42578125" style="23" customWidth="1"/>
    <col min="12804" max="12804" width="6.42578125" style="23" customWidth="1"/>
    <col min="12805" max="12805" width="5.7109375" style="23" customWidth="1"/>
    <col min="12806" max="12806" width="6.140625" style="23" customWidth="1"/>
    <col min="12807" max="12807" width="6.28515625" style="23" customWidth="1"/>
    <col min="12808" max="12808" width="6.7109375" style="23" customWidth="1"/>
    <col min="12809" max="12810" width="5.5703125" style="23" customWidth="1"/>
    <col min="12811" max="12811" width="10.28515625" style="23" customWidth="1"/>
    <col min="12812" max="12812" width="6.42578125" style="23" customWidth="1"/>
    <col min="12813" max="12813" width="7.28515625" style="23" customWidth="1"/>
    <col min="12814" max="12814" width="6.28515625" style="23" customWidth="1"/>
    <col min="12815" max="12815" width="6.42578125" style="23" customWidth="1"/>
    <col min="12816" max="12816" width="7.28515625" style="23" customWidth="1"/>
    <col min="12817" max="12846" width="0" style="23" hidden="1" customWidth="1"/>
    <col min="12847" max="12847" width="7.5703125" style="23" customWidth="1"/>
    <col min="12848" max="12851" width="0" style="23" hidden="1" customWidth="1"/>
    <col min="12852" max="13055" width="9.140625" style="23"/>
    <col min="13056" max="13056" width="3.7109375" style="23" customWidth="1"/>
    <col min="13057" max="13057" width="17.5703125" style="23" customWidth="1"/>
    <col min="13058" max="13058" width="4.28515625" style="23" customWidth="1"/>
    <col min="13059" max="13059" width="10.42578125" style="23" customWidth="1"/>
    <col min="13060" max="13060" width="6.42578125" style="23" customWidth="1"/>
    <col min="13061" max="13061" width="5.7109375" style="23" customWidth="1"/>
    <col min="13062" max="13062" width="6.140625" style="23" customWidth="1"/>
    <col min="13063" max="13063" width="6.28515625" style="23" customWidth="1"/>
    <col min="13064" max="13064" width="6.7109375" style="23" customWidth="1"/>
    <col min="13065" max="13066" width="5.5703125" style="23" customWidth="1"/>
    <col min="13067" max="13067" width="10.28515625" style="23" customWidth="1"/>
    <col min="13068" max="13068" width="6.42578125" style="23" customWidth="1"/>
    <col min="13069" max="13069" width="7.28515625" style="23" customWidth="1"/>
    <col min="13070" max="13070" width="6.28515625" style="23" customWidth="1"/>
    <col min="13071" max="13071" width="6.42578125" style="23" customWidth="1"/>
    <col min="13072" max="13072" width="7.28515625" style="23" customWidth="1"/>
    <col min="13073" max="13102" width="0" style="23" hidden="1" customWidth="1"/>
    <col min="13103" max="13103" width="7.5703125" style="23" customWidth="1"/>
    <col min="13104" max="13107" width="0" style="23" hidden="1" customWidth="1"/>
    <col min="13108" max="13311" width="9.140625" style="23"/>
    <col min="13312" max="13312" width="3.7109375" style="23" customWidth="1"/>
    <col min="13313" max="13313" width="17.5703125" style="23" customWidth="1"/>
    <col min="13314" max="13314" width="4.28515625" style="23" customWidth="1"/>
    <col min="13315" max="13315" width="10.42578125" style="23" customWidth="1"/>
    <col min="13316" max="13316" width="6.42578125" style="23" customWidth="1"/>
    <col min="13317" max="13317" width="5.7109375" style="23" customWidth="1"/>
    <col min="13318" max="13318" width="6.140625" style="23" customWidth="1"/>
    <col min="13319" max="13319" width="6.28515625" style="23" customWidth="1"/>
    <col min="13320" max="13320" width="6.7109375" style="23" customWidth="1"/>
    <col min="13321" max="13322" width="5.5703125" style="23" customWidth="1"/>
    <col min="13323" max="13323" width="10.28515625" style="23" customWidth="1"/>
    <col min="13324" max="13324" width="6.42578125" style="23" customWidth="1"/>
    <col min="13325" max="13325" width="7.28515625" style="23" customWidth="1"/>
    <col min="13326" max="13326" width="6.28515625" style="23" customWidth="1"/>
    <col min="13327" max="13327" width="6.42578125" style="23" customWidth="1"/>
    <col min="13328" max="13328" width="7.28515625" style="23" customWidth="1"/>
    <col min="13329" max="13358" width="0" style="23" hidden="1" customWidth="1"/>
    <col min="13359" max="13359" width="7.5703125" style="23" customWidth="1"/>
    <col min="13360" max="13363" width="0" style="23" hidden="1" customWidth="1"/>
    <col min="13364" max="13567" width="9.140625" style="23"/>
    <col min="13568" max="13568" width="3.7109375" style="23" customWidth="1"/>
    <col min="13569" max="13569" width="17.5703125" style="23" customWidth="1"/>
    <col min="13570" max="13570" width="4.28515625" style="23" customWidth="1"/>
    <col min="13571" max="13571" width="10.42578125" style="23" customWidth="1"/>
    <col min="13572" max="13572" width="6.42578125" style="23" customWidth="1"/>
    <col min="13573" max="13573" width="5.7109375" style="23" customWidth="1"/>
    <col min="13574" max="13574" width="6.140625" style="23" customWidth="1"/>
    <col min="13575" max="13575" width="6.28515625" style="23" customWidth="1"/>
    <col min="13576" max="13576" width="6.7109375" style="23" customWidth="1"/>
    <col min="13577" max="13578" width="5.5703125" style="23" customWidth="1"/>
    <col min="13579" max="13579" width="10.28515625" style="23" customWidth="1"/>
    <col min="13580" max="13580" width="6.42578125" style="23" customWidth="1"/>
    <col min="13581" max="13581" width="7.28515625" style="23" customWidth="1"/>
    <col min="13582" max="13582" width="6.28515625" style="23" customWidth="1"/>
    <col min="13583" max="13583" width="6.42578125" style="23" customWidth="1"/>
    <col min="13584" max="13584" width="7.28515625" style="23" customWidth="1"/>
    <col min="13585" max="13614" width="0" style="23" hidden="1" customWidth="1"/>
    <col min="13615" max="13615" width="7.5703125" style="23" customWidth="1"/>
    <col min="13616" max="13619" width="0" style="23" hidden="1" customWidth="1"/>
    <col min="13620" max="13823" width="9.140625" style="23"/>
    <col min="13824" max="13824" width="3.7109375" style="23" customWidth="1"/>
    <col min="13825" max="13825" width="17.5703125" style="23" customWidth="1"/>
    <col min="13826" max="13826" width="4.28515625" style="23" customWidth="1"/>
    <col min="13827" max="13827" width="10.42578125" style="23" customWidth="1"/>
    <col min="13828" max="13828" width="6.42578125" style="23" customWidth="1"/>
    <col min="13829" max="13829" width="5.7109375" style="23" customWidth="1"/>
    <col min="13830" max="13830" width="6.140625" style="23" customWidth="1"/>
    <col min="13831" max="13831" width="6.28515625" style="23" customWidth="1"/>
    <col min="13832" max="13832" width="6.7109375" style="23" customWidth="1"/>
    <col min="13833" max="13834" width="5.5703125" style="23" customWidth="1"/>
    <col min="13835" max="13835" width="10.28515625" style="23" customWidth="1"/>
    <col min="13836" max="13836" width="6.42578125" style="23" customWidth="1"/>
    <col min="13837" max="13837" width="7.28515625" style="23" customWidth="1"/>
    <col min="13838" max="13838" width="6.28515625" style="23" customWidth="1"/>
    <col min="13839" max="13839" width="6.42578125" style="23" customWidth="1"/>
    <col min="13840" max="13840" width="7.28515625" style="23" customWidth="1"/>
    <col min="13841" max="13870" width="0" style="23" hidden="1" customWidth="1"/>
    <col min="13871" max="13871" width="7.5703125" style="23" customWidth="1"/>
    <col min="13872" max="13875" width="0" style="23" hidden="1" customWidth="1"/>
    <col min="13876" max="14079" width="9.140625" style="23"/>
    <col min="14080" max="14080" width="3.7109375" style="23" customWidth="1"/>
    <col min="14081" max="14081" width="17.5703125" style="23" customWidth="1"/>
    <col min="14082" max="14082" width="4.28515625" style="23" customWidth="1"/>
    <col min="14083" max="14083" width="10.42578125" style="23" customWidth="1"/>
    <col min="14084" max="14084" width="6.42578125" style="23" customWidth="1"/>
    <col min="14085" max="14085" width="5.7109375" style="23" customWidth="1"/>
    <col min="14086" max="14086" width="6.140625" style="23" customWidth="1"/>
    <col min="14087" max="14087" width="6.28515625" style="23" customWidth="1"/>
    <col min="14088" max="14088" width="6.7109375" style="23" customWidth="1"/>
    <col min="14089" max="14090" width="5.5703125" style="23" customWidth="1"/>
    <col min="14091" max="14091" width="10.28515625" style="23" customWidth="1"/>
    <col min="14092" max="14092" width="6.42578125" style="23" customWidth="1"/>
    <col min="14093" max="14093" width="7.28515625" style="23" customWidth="1"/>
    <col min="14094" max="14094" width="6.28515625" style="23" customWidth="1"/>
    <col min="14095" max="14095" width="6.42578125" style="23" customWidth="1"/>
    <col min="14096" max="14096" width="7.28515625" style="23" customWidth="1"/>
    <col min="14097" max="14126" width="0" style="23" hidden="1" customWidth="1"/>
    <col min="14127" max="14127" width="7.5703125" style="23" customWidth="1"/>
    <col min="14128" max="14131" width="0" style="23" hidden="1" customWidth="1"/>
    <col min="14132" max="14335" width="9.140625" style="23"/>
    <col min="14336" max="14336" width="3.7109375" style="23" customWidth="1"/>
    <col min="14337" max="14337" width="17.5703125" style="23" customWidth="1"/>
    <col min="14338" max="14338" width="4.28515625" style="23" customWidth="1"/>
    <col min="14339" max="14339" width="10.42578125" style="23" customWidth="1"/>
    <col min="14340" max="14340" width="6.42578125" style="23" customWidth="1"/>
    <col min="14341" max="14341" width="5.7109375" style="23" customWidth="1"/>
    <col min="14342" max="14342" width="6.140625" style="23" customWidth="1"/>
    <col min="14343" max="14343" width="6.28515625" style="23" customWidth="1"/>
    <col min="14344" max="14344" width="6.7109375" style="23" customWidth="1"/>
    <col min="14345" max="14346" width="5.5703125" style="23" customWidth="1"/>
    <col min="14347" max="14347" width="10.28515625" style="23" customWidth="1"/>
    <col min="14348" max="14348" width="6.42578125" style="23" customWidth="1"/>
    <col min="14349" max="14349" width="7.28515625" style="23" customWidth="1"/>
    <col min="14350" max="14350" width="6.28515625" style="23" customWidth="1"/>
    <col min="14351" max="14351" width="6.42578125" style="23" customWidth="1"/>
    <col min="14352" max="14352" width="7.28515625" style="23" customWidth="1"/>
    <col min="14353" max="14382" width="0" style="23" hidden="1" customWidth="1"/>
    <col min="14383" max="14383" width="7.5703125" style="23" customWidth="1"/>
    <col min="14384" max="14387" width="0" style="23" hidden="1" customWidth="1"/>
    <col min="14388" max="14591" width="9.140625" style="23"/>
    <col min="14592" max="14592" width="3.7109375" style="23" customWidth="1"/>
    <col min="14593" max="14593" width="17.5703125" style="23" customWidth="1"/>
    <col min="14594" max="14594" width="4.28515625" style="23" customWidth="1"/>
    <col min="14595" max="14595" width="10.42578125" style="23" customWidth="1"/>
    <col min="14596" max="14596" width="6.42578125" style="23" customWidth="1"/>
    <col min="14597" max="14597" width="5.7109375" style="23" customWidth="1"/>
    <col min="14598" max="14598" width="6.140625" style="23" customWidth="1"/>
    <col min="14599" max="14599" width="6.28515625" style="23" customWidth="1"/>
    <col min="14600" max="14600" width="6.7109375" style="23" customWidth="1"/>
    <col min="14601" max="14602" width="5.5703125" style="23" customWidth="1"/>
    <col min="14603" max="14603" width="10.28515625" style="23" customWidth="1"/>
    <col min="14604" max="14604" width="6.42578125" style="23" customWidth="1"/>
    <col min="14605" max="14605" width="7.28515625" style="23" customWidth="1"/>
    <col min="14606" max="14606" width="6.28515625" style="23" customWidth="1"/>
    <col min="14607" max="14607" width="6.42578125" style="23" customWidth="1"/>
    <col min="14608" max="14608" width="7.28515625" style="23" customWidth="1"/>
    <col min="14609" max="14638" width="0" style="23" hidden="1" customWidth="1"/>
    <col min="14639" max="14639" width="7.5703125" style="23" customWidth="1"/>
    <col min="14640" max="14643" width="0" style="23" hidden="1" customWidth="1"/>
    <col min="14644" max="14847" width="9.140625" style="23"/>
    <col min="14848" max="14848" width="3.7109375" style="23" customWidth="1"/>
    <col min="14849" max="14849" width="17.5703125" style="23" customWidth="1"/>
    <col min="14850" max="14850" width="4.28515625" style="23" customWidth="1"/>
    <col min="14851" max="14851" width="10.42578125" style="23" customWidth="1"/>
    <col min="14852" max="14852" width="6.42578125" style="23" customWidth="1"/>
    <col min="14853" max="14853" width="5.7109375" style="23" customWidth="1"/>
    <col min="14854" max="14854" width="6.140625" style="23" customWidth="1"/>
    <col min="14855" max="14855" width="6.28515625" style="23" customWidth="1"/>
    <col min="14856" max="14856" width="6.7109375" style="23" customWidth="1"/>
    <col min="14857" max="14858" width="5.5703125" style="23" customWidth="1"/>
    <col min="14859" max="14859" width="10.28515625" style="23" customWidth="1"/>
    <col min="14860" max="14860" width="6.42578125" style="23" customWidth="1"/>
    <col min="14861" max="14861" width="7.28515625" style="23" customWidth="1"/>
    <col min="14862" max="14862" width="6.28515625" style="23" customWidth="1"/>
    <col min="14863" max="14863" width="6.42578125" style="23" customWidth="1"/>
    <col min="14864" max="14864" width="7.28515625" style="23" customWidth="1"/>
    <col min="14865" max="14894" width="0" style="23" hidden="1" customWidth="1"/>
    <col min="14895" max="14895" width="7.5703125" style="23" customWidth="1"/>
    <col min="14896" max="14899" width="0" style="23" hidden="1" customWidth="1"/>
    <col min="14900" max="15103" width="9.140625" style="23"/>
    <col min="15104" max="15104" width="3.7109375" style="23" customWidth="1"/>
    <col min="15105" max="15105" width="17.5703125" style="23" customWidth="1"/>
    <col min="15106" max="15106" width="4.28515625" style="23" customWidth="1"/>
    <col min="15107" max="15107" width="10.42578125" style="23" customWidth="1"/>
    <col min="15108" max="15108" width="6.42578125" style="23" customWidth="1"/>
    <col min="15109" max="15109" width="5.7109375" style="23" customWidth="1"/>
    <col min="15110" max="15110" width="6.140625" style="23" customWidth="1"/>
    <col min="15111" max="15111" width="6.28515625" style="23" customWidth="1"/>
    <col min="15112" max="15112" width="6.7109375" style="23" customWidth="1"/>
    <col min="15113" max="15114" width="5.5703125" style="23" customWidth="1"/>
    <col min="15115" max="15115" width="10.28515625" style="23" customWidth="1"/>
    <col min="15116" max="15116" width="6.42578125" style="23" customWidth="1"/>
    <col min="15117" max="15117" width="7.28515625" style="23" customWidth="1"/>
    <col min="15118" max="15118" width="6.28515625" style="23" customWidth="1"/>
    <col min="15119" max="15119" width="6.42578125" style="23" customWidth="1"/>
    <col min="15120" max="15120" width="7.28515625" style="23" customWidth="1"/>
    <col min="15121" max="15150" width="0" style="23" hidden="1" customWidth="1"/>
    <col min="15151" max="15151" width="7.5703125" style="23" customWidth="1"/>
    <col min="15152" max="15155" width="0" style="23" hidden="1" customWidth="1"/>
    <col min="15156" max="15359" width="9.140625" style="23"/>
    <col min="15360" max="15360" width="3.7109375" style="23" customWidth="1"/>
    <col min="15361" max="15361" width="17.5703125" style="23" customWidth="1"/>
    <col min="15362" max="15362" width="4.28515625" style="23" customWidth="1"/>
    <col min="15363" max="15363" width="10.42578125" style="23" customWidth="1"/>
    <col min="15364" max="15364" width="6.42578125" style="23" customWidth="1"/>
    <col min="15365" max="15365" width="5.7109375" style="23" customWidth="1"/>
    <col min="15366" max="15366" width="6.140625" style="23" customWidth="1"/>
    <col min="15367" max="15367" width="6.28515625" style="23" customWidth="1"/>
    <col min="15368" max="15368" width="6.7109375" style="23" customWidth="1"/>
    <col min="15369" max="15370" width="5.5703125" style="23" customWidth="1"/>
    <col min="15371" max="15371" width="10.28515625" style="23" customWidth="1"/>
    <col min="15372" max="15372" width="6.42578125" style="23" customWidth="1"/>
    <col min="15373" max="15373" width="7.28515625" style="23" customWidth="1"/>
    <col min="15374" max="15374" width="6.28515625" style="23" customWidth="1"/>
    <col min="15375" max="15375" width="6.42578125" style="23" customWidth="1"/>
    <col min="15376" max="15376" width="7.28515625" style="23" customWidth="1"/>
    <col min="15377" max="15406" width="0" style="23" hidden="1" customWidth="1"/>
    <col min="15407" max="15407" width="7.5703125" style="23" customWidth="1"/>
    <col min="15408" max="15411" width="0" style="23" hidden="1" customWidth="1"/>
    <col min="15412" max="15615" width="9.140625" style="23"/>
    <col min="15616" max="15616" width="3.7109375" style="23" customWidth="1"/>
    <col min="15617" max="15617" width="17.5703125" style="23" customWidth="1"/>
    <col min="15618" max="15618" width="4.28515625" style="23" customWidth="1"/>
    <col min="15619" max="15619" width="10.42578125" style="23" customWidth="1"/>
    <col min="15620" max="15620" width="6.42578125" style="23" customWidth="1"/>
    <col min="15621" max="15621" width="5.7109375" style="23" customWidth="1"/>
    <col min="15622" max="15622" width="6.140625" style="23" customWidth="1"/>
    <col min="15623" max="15623" width="6.28515625" style="23" customWidth="1"/>
    <col min="15624" max="15624" width="6.7109375" style="23" customWidth="1"/>
    <col min="15625" max="15626" width="5.5703125" style="23" customWidth="1"/>
    <col min="15627" max="15627" width="10.28515625" style="23" customWidth="1"/>
    <col min="15628" max="15628" width="6.42578125" style="23" customWidth="1"/>
    <col min="15629" max="15629" width="7.28515625" style="23" customWidth="1"/>
    <col min="15630" max="15630" width="6.28515625" style="23" customWidth="1"/>
    <col min="15631" max="15631" width="6.42578125" style="23" customWidth="1"/>
    <col min="15632" max="15632" width="7.28515625" style="23" customWidth="1"/>
    <col min="15633" max="15662" width="0" style="23" hidden="1" customWidth="1"/>
    <col min="15663" max="15663" width="7.5703125" style="23" customWidth="1"/>
    <col min="15664" max="15667" width="0" style="23" hidden="1" customWidth="1"/>
    <col min="15668" max="15871" width="9.140625" style="23"/>
    <col min="15872" max="15872" width="3.7109375" style="23" customWidth="1"/>
    <col min="15873" max="15873" width="17.5703125" style="23" customWidth="1"/>
    <col min="15874" max="15874" width="4.28515625" style="23" customWidth="1"/>
    <col min="15875" max="15875" width="10.42578125" style="23" customWidth="1"/>
    <col min="15876" max="15876" width="6.42578125" style="23" customWidth="1"/>
    <col min="15877" max="15877" width="5.7109375" style="23" customWidth="1"/>
    <col min="15878" max="15878" width="6.140625" style="23" customWidth="1"/>
    <col min="15879" max="15879" width="6.28515625" style="23" customWidth="1"/>
    <col min="15880" max="15880" width="6.7109375" style="23" customWidth="1"/>
    <col min="15881" max="15882" width="5.5703125" style="23" customWidth="1"/>
    <col min="15883" max="15883" width="10.28515625" style="23" customWidth="1"/>
    <col min="15884" max="15884" width="6.42578125" style="23" customWidth="1"/>
    <col min="15885" max="15885" width="7.28515625" style="23" customWidth="1"/>
    <col min="15886" max="15886" width="6.28515625" style="23" customWidth="1"/>
    <col min="15887" max="15887" width="6.42578125" style="23" customWidth="1"/>
    <col min="15888" max="15888" width="7.28515625" style="23" customWidth="1"/>
    <col min="15889" max="15918" width="0" style="23" hidden="1" customWidth="1"/>
    <col min="15919" max="15919" width="7.5703125" style="23" customWidth="1"/>
    <col min="15920" max="15923" width="0" style="23" hidden="1" customWidth="1"/>
    <col min="15924" max="16127" width="9.140625" style="23"/>
    <col min="16128" max="16128" width="3.7109375" style="23" customWidth="1"/>
    <col min="16129" max="16129" width="17.5703125" style="23" customWidth="1"/>
    <col min="16130" max="16130" width="4.28515625" style="23" customWidth="1"/>
    <col min="16131" max="16131" width="10.42578125" style="23" customWidth="1"/>
    <col min="16132" max="16132" width="6.42578125" style="23" customWidth="1"/>
    <col min="16133" max="16133" width="5.7109375" style="23" customWidth="1"/>
    <col min="16134" max="16134" width="6.140625" style="23" customWidth="1"/>
    <col min="16135" max="16135" width="6.28515625" style="23" customWidth="1"/>
    <col min="16136" max="16136" width="6.7109375" style="23" customWidth="1"/>
    <col min="16137" max="16138" width="5.5703125" style="23" customWidth="1"/>
    <col min="16139" max="16139" width="10.28515625" style="23" customWidth="1"/>
    <col min="16140" max="16140" width="6.42578125" style="23" customWidth="1"/>
    <col min="16141" max="16141" width="7.28515625" style="23" customWidth="1"/>
    <col min="16142" max="16142" width="6.28515625" style="23" customWidth="1"/>
    <col min="16143" max="16143" width="6.42578125" style="23" customWidth="1"/>
    <col min="16144" max="16144" width="7.28515625" style="23" customWidth="1"/>
    <col min="16145" max="16174" width="0" style="23" hidden="1" customWidth="1"/>
    <col min="16175" max="16175" width="7.5703125" style="23" customWidth="1"/>
    <col min="16176" max="16179" width="0" style="23" hidden="1" customWidth="1"/>
    <col min="16180" max="16384" width="9.140625" style="23"/>
  </cols>
  <sheetData>
    <row r="1" spans="1:51">
      <c r="B1" s="22"/>
    </row>
    <row r="2" spans="1:51">
      <c r="B2" s="24"/>
    </row>
    <row r="3" spans="1:51" ht="13.5" customHeight="1">
      <c r="B3" s="92" t="s">
        <v>82</v>
      </c>
      <c r="C3" s="92"/>
      <c r="G3" s="25" t="s">
        <v>268</v>
      </c>
      <c r="J3" s="25" t="s">
        <v>23</v>
      </c>
      <c r="V3" s="26">
        <v>3</v>
      </c>
    </row>
    <row r="4" spans="1:51" ht="14.25" customHeight="1" thickBot="1">
      <c r="B4" s="93" t="s">
        <v>47</v>
      </c>
      <c r="C4" s="93"/>
      <c r="D4" s="88" t="s">
        <v>270</v>
      </c>
      <c r="H4" s="25"/>
      <c r="I4" s="25"/>
      <c r="M4" s="23" t="s">
        <v>25</v>
      </c>
      <c r="AV4" s="36">
        <f>AV153</f>
        <v>38.504801864801863</v>
      </c>
    </row>
    <row r="5" spans="1:51" ht="157.5" customHeight="1">
      <c r="A5" s="28" t="s">
        <v>26</v>
      </c>
      <c r="B5" s="101"/>
      <c r="C5" s="101"/>
      <c r="D5" s="29" t="s">
        <v>83</v>
      </c>
      <c r="E5" s="29" t="s">
        <v>49</v>
      </c>
      <c r="F5" s="29" t="s">
        <v>50</v>
      </c>
      <c r="G5" s="29" t="s">
        <v>31</v>
      </c>
      <c r="H5" s="29" t="s">
        <v>51</v>
      </c>
      <c r="I5" s="29" t="s">
        <v>52</v>
      </c>
      <c r="J5" s="29" t="s">
        <v>53</v>
      </c>
      <c r="K5" s="29" t="s">
        <v>54</v>
      </c>
      <c r="L5" s="29" t="s">
        <v>55</v>
      </c>
      <c r="M5" s="29" t="s">
        <v>56</v>
      </c>
      <c r="N5" s="29" t="s">
        <v>57</v>
      </c>
      <c r="O5" s="29" t="s">
        <v>58</v>
      </c>
      <c r="P5" s="29" t="s">
        <v>59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48" t="s">
        <v>40</v>
      </c>
      <c r="AV5" s="49" t="s">
        <v>41</v>
      </c>
    </row>
    <row r="6" spans="1:51" ht="11.25" hidden="1" customHeight="1">
      <c r="A6" s="30"/>
      <c r="B6" s="102"/>
      <c r="C6" s="102"/>
      <c r="D6" s="98" t="s">
        <v>36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100"/>
      <c r="AU6" s="34"/>
      <c r="AV6" s="50"/>
    </row>
    <row r="7" spans="1:51">
      <c r="A7" s="1">
        <v>1</v>
      </c>
      <c r="B7" s="2"/>
      <c r="C7" s="3">
        <v>170145</v>
      </c>
      <c r="D7" s="55">
        <v>32.5</v>
      </c>
      <c r="E7" s="55">
        <v>70</v>
      </c>
      <c r="F7" s="55">
        <v>40</v>
      </c>
      <c r="G7" s="55">
        <v>27</v>
      </c>
      <c r="H7" s="55">
        <v>68</v>
      </c>
      <c r="I7" s="55">
        <v>70</v>
      </c>
      <c r="J7" s="55">
        <v>60</v>
      </c>
      <c r="K7" s="55">
        <v>42</v>
      </c>
      <c r="L7" s="55">
        <v>57</v>
      </c>
      <c r="M7" s="55">
        <v>34</v>
      </c>
      <c r="N7" s="55">
        <v>26</v>
      </c>
      <c r="O7" s="55">
        <v>40</v>
      </c>
      <c r="P7" s="55">
        <v>34</v>
      </c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7"/>
      <c r="AK7" s="57"/>
      <c r="AL7" s="56"/>
      <c r="AM7" s="56"/>
      <c r="AN7" s="56"/>
      <c r="AO7" s="56"/>
      <c r="AP7" s="56"/>
      <c r="AQ7" s="56"/>
      <c r="AR7" s="56"/>
      <c r="AS7" s="56"/>
      <c r="AT7" s="56"/>
      <c r="AU7" s="55">
        <f t="shared" ref="AU7:AU26" si="0">SUM(D7:P7)</f>
        <v>600.5</v>
      </c>
      <c r="AV7" s="54">
        <f t="shared" ref="AV7:AV70" si="1">IF(SUM(D7:AT7)&gt;0,(SUM(D7:AT7)/COUNTIF(D7:AT7,"&gt;0")))</f>
        <v>46.192307692307693</v>
      </c>
      <c r="AW7" s="47">
        <f>COUNTIF($D7:$AT7,"Отл")</f>
        <v>0</v>
      </c>
      <c r="AX7" s="41">
        <f>COUNTIF($D7:$AT7,"Хор")</f>
        <v>0</v>
      </c>
      <c r="AY7" s="41">
        <f>COUNTIF($D7:$AT7,"Удв")</f>
        <v>0</v>
      </c>
    </row>
    <row r="8" spans="1:51">
      <c r="A8" s="1">
        <v>2</v>
      </c>
      <c r="B8" s="2"/>
      <c r="C8" s="3">
        <v>170146</v>
      </c>
      <c r="D8" s="55">
        <v>30</v>
      </c>
      <c r="E8" s="55">
        <v>70</v>
      </c>
      <c r="F8" s="55">
        <v>30</v>
      </c>
      <c r="G8" s="55">
        <v>35</v>
      </c>
      <c r="H8" s="55">
        <v>67</v>
      </c>
      <c r="I8" s="55">
        <v>67</v>
      </c>
      <c r="J8" s="55">
        <v>55</v>
      </c>
      <c r="K8" s="55">
        <v>37</v>
      </c>
      <c r="L8" s="55">
        <v>40</v>
      </c>
      <c r="M8" s="55">
        <v>28</v>
      </c>
      <c r="N8" s="55">
        <v>38</v>
      </c>
      <c r="O8" s="55">
        <v>25</v>
      </c>
      <c r="P8" s="55">
        <v>32</v>
      </c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7"/>
      <c r="AK8" s="57"/>
      <c r="AL8" s="56"/>
      <c r="AM8" s="56"/>
      <c r="AN8" s="56"/>
      <c r="AO8" s="56"/>
      <c r="AP8" s="56"/>
      <c r="AQ8" s="56"/>
      <c r="AR8" s="56"/>
      <c r="AS8" s="56"/>
      <c r="AT8" s="56"/>
      <c r="AU8" s="55">
        <f t="shared" si="0"/>
        <v>554</v>
      </c>
      <c r="AV8" s="54">
        <f t="shared" si="1"/>
        <v>42.615384615384613</v>
      </c>
      <c r="AW8" s="47">
        <f t="shared" ref="AW8:AW71" si="2">COUNTIF($D8:$AT8,"Отл")</f>
        <v>0</v>
      </c>
      <c r="AX8" s="41">
        <f t="shared" ref="AX8:AX71" si="3">COUNTIF($D8:$AT8,"Хор")</f>
        <v>0</v>
      </c>
      <c r="AY8" s="41">
        <f t="shared" ref="AY8:AY71" si="4">COUNTIF($D8:$AT8,"Удв")</f>
        <v>0</v>
      </c>
    </row>
    <row r="9" spans="1:51">
      <c r="A9" s="1">
        <v>3</v>
      </c>
      <c r="B9" s="2"/>
      <c r="C9" s="3">
        <v>170147</v>
      </c>
      <c r="D9" s="55">
        <v>31</v>
      </c>
      <c r="E9" s="55">
        <v>69</v>
      </c>
      <c r="F9" s="55">
        <v>10</v>
      </c>
      <c r="G9" s="55">
        <v>16</v>
      </c>
      <c r="H9" s="55">
        <v>67</v>
      </c>
      <c r="I9" s="55">
        <v>10</v>
      </c>
      <c r="J9" s="55">
        <v>55</v>
      </c>
      <c r="K9" s="55">
        <v>31</v>
      </c>
      <c r="L9" s="55">
        <v>22</v>
      </c>
      <c r="M9" s="55">
        <v>12</v>
      </c>
      <c r="N9" s="55">
        <v>23</v>
      </c>
      <c r="O9" s="55">
        <v>18</v>
      </c>
      <c r="P9" s="55">
        <v>20</v>
      </c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7"/>
      <c r="AK9" s="57"/>
      <c r="AL9" s="56"/>
      <c r="AM9" s="56"/>
      <c r="AN9" s="56"/>
      <c r="AO9" s="56"/>
      <c r="AP9" s="56"/>
      <c r="AQ9" s="56"/>
      <c r="AR9" s="56"/>
      <c r="AS9" s="56"/>
      <c r="AT9" s="56"/>
      <c r="AU9" s="55">
        <f>SUM(D9:P9)</f>
        <v>384</v>
      </c>
      <c r="AV9" s="54">
        <f t="shared" si="1"/>
        <v>29.53846153846154</v>
      </c>
      <c r="AW9" s="47">
        <f t="shared" si="2"/>
        <v>0</v>
      </c>
      <c r="AX9" s="41">
        <f t="shared" si="3"/>
        <v>0</v>
      </c>
      <c r="AY9" s="41">
        <f t="shared" si="4"/>
        <v>0</v>
      </c>
    </row>
    <row r="10" spans="1:51">
      <c r="A10" s="1">
        <v>4</v>
      </c>
      <c r="B10" s="2"/>
      <c r="C10" s="3">
        <v>170148</v>
      </c>
      <c r="D10" s="55">
        <v>29</v>
      </c>
      <c r="E10" s="55">
        <v>70</v>
      </c>
      <c r="F10" s="55">
        <v>30</v>
      </c>
      <c r="G10" s="55">
        <v>29</v>
      </c>
      <c r="H10" s="55">
        <v>66</v>
      </c>
      <c r="I10" s="55">
        <v>80</v>
      </c>
      <c r="J10" s="55">
        <v>55</v>
      </c>
      <c r="K10" s="55">
        <v>38</v>
      </c>
      <c r="L10" s="55">
        <v>31</v>
      </c>
      <c r="M10" s="55">
        <v>23</v>
      </c>
      <c r="N10" s="55">
        <v>37</v>
      </c>
      <c r="O10" s="55">
        <v>25</v>
      </c>
      <c r="P10" s="55">
        <v>32</v>
      </c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5">
        <f t="shared" si="0"/>
        <v>545</v>
      </c>
      <c r="AV10" s="54">
        <f t="shared" si="1"/>
        <v>41.92307692307692</v>
      </c>
      <c r="AW10" s="47">
        <f t="shared" si="2"/>
        <v>0</v>
      </c>
      <c r="AX10" s="41">
        <f t="shared" si="3"/>
        <v>0</v>
      </c>
      <c r="AY10" s="41">
        <f t="shared" si="4"/>
        <v>0</v>
      </c>
    </row>
    <row r="11" spans="1:51">
      <c r="A11" s="1">
        <v>5</v>
      </c>
      <c r="B11" s="2"/>
      <c r="C11" s="3">
        <v>170149</v>
      </c>
      <c r="D11" s="55">
        <v>31</v>
      </c>
      <c r="E11" s="55">
        <v>69</v>
      </c>
      <c r="F11" s="55"/>
      <c r="G11" s="55"/>
      <c r="H11" s="55">
        <v>67</v>
      </c>
      <c r="I11" s="55">
        <v>34</v>
      </c>
      <c r="J11" s="55">
        <v>50</v>
      </c>
      <c r="K11" s="55">
        <v>37</v>
      </c>
      <c r="L11" s="55">
        <v>19</v>
      </c>
      <c r="M11" s="55">
        <v>18</v>
      </c>
      <c r="N11" s="55">
        <v>32</v>
      </c>
      <c r="O11" s="55">
        <v>13</v>
      </c>
      <c r="P11" s="55">
        <v>16</v>
      </c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5">
        <f t="shared" si="0"/>
        <v>386</v>
      </c>
      <c r="AV11" s="54">
        <f t="shared" si="1"/>
        <v>35.090909090909093</v>
      </c>
      <c r="AW11" s="47">
        <f t="shared" si="2"/>
        <v>0</v>
      </c>
      <c r="AX11" s="41">
        <f t="shared" si="3"/>
        <v>0</v>
      </c>
      <c r="AY11" s="41">
        <f t="shared" si="4"/>
        <v>0</v>
      </c>
    </row>
    <row r="12" spans="1:51">
      <c r="A12" s="1">
        <v>6</v>
      </c>
      <c r="B12" s="2"/>
      <c r="C12" s="3">
        <v>170150</v>
      </c>
      <c r="D12" s="55">
        <v>30</v>
      </c>
      <c r="E12" s="55">
        <v>69</v>
      </c>
      <c r="F12" s="55">
        <v>30</v>
      </c>
      <c r="G12" s="55">
        <v>25</v>
      </c>
      <c r="H12" s="55">
        <v>69</v>
      </c>
      <c r="I12" s="55">
        <v>24</v>
      </c>
      <c r="J12" s="55">
        <v>55</v>
      </c>
      <c r="K12" s="55">
        <v>40</v>
      </c>
      <c r="L12" s="55">
        <v>24</v>
      </c>
      <c r="M12" s="55">
        <v>21</v>
      </c>
      <c r="N12" s="55">
        <v>29</v>
      </c>
      <c r="O12" s="55">
        <v>25</v>
      </c>
      <c r="P12" s="55">
        <v>28</v>
      </c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5">
        <f t="shared" si="0"/>
        <v>469</v>
      </c>
      <c r="AV12" s="54">
        <f t="shared" si="1"/>
        <v>36.07692307692308</v>
      </c>
      <c r="AW12" s="47">
        <f t="shared" si="2"/>
        <v>0</v>
      </c>
      <c r="AX12" s="41">
        <f t="shared" si="3"/>
        <v>0</v>
      </c>
      <c r="AY12" s="41">
        <f t="shared" si="4"/>
        <v>0</v>
      </c>
    </row>
    <row r="13" spans="1:51">
      <c r="A13" s="1">
        <v>7</v>
      </c>
      <c r="B13" s="2"/>
      <c r="C13" s="3">
        <v>170151</v>
      </c>
      <c r="D13" s="55">
        <v>34</v>
      </c>
      <c r="E13" s="55">
        <v>70</v>
      </c>
      <c r="F13" s="55">
        <v>10</v>
      </c>
      <c r="G13" s="55">
        <v>29</v>
      </c>
      <c r="H13" s="55">
        <v>69</v>
      </c>
      <c r="I13" s="55">
        <v>52</v>
      </c>
      <c r="J13" s="55">
        <v>55</v>
      </c>
      <c r="K13" s="55">
        <v>40</v>
      </c>
      <c r="L13" s="55">
        <v>64</v>
      </c>
      <c r="M13" s="55">
        <v>25</v>
      </c>
      <c r="N13" s="55">
        <v>39</v>
      </c>
      <c r="O13" s="55">
        <v>34</v>
      </c>
      <c r="P13" s="55">
        <v>33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5">
        <f t="shared" si="0"/>
        <v>554</v>
      </c>
      <c r="AV13" s="54">
        <f t="shared" si="1"/>
        <v>42.615384615384613</v>
      </c>
      <c r="AW13" s="47">
        <f t="shared" si="2"/>
        <v>0</v>
      </c>
      <c r="AX13" s="41">
        <f t="shared" si="3"/>
        <v>0</v>
      </c>
      <c r="AY13" s="41">
        <f t="shared" si="4"/>
        <v>0</v>
      </c>
    </row>
    <row r="14" spans="1:51">
      <c r="A14" s="1">
        <v>8</v>
      </c>
      <c r="B14" s="2"/>
      <c r="C14" s="3">
        <v>170152</v>
      </c>
      <c r="D14" s="55">
        <v>36</v>
      </c>
      <c r="E14" s="55">
        <v>70</v>
      </c>
      <c r="F14" s="55">
        <v>40</v>
      </c>
      <c r="G14" s="55">
        <v>30</v>
      </c>
      <c r="H14" s="55">
        <v>66</v>
      </c>
      <c r="I14" s="55">
        <v>69</v>
      </c>
      <c r="J14" s="55">
        <v>55</v>
      </c>
      <c r="K14" s="55">
        <v>42</v>
      </c>
      <c r="L14" s="55">
        <v>35</v>
      </c>
      <c r="M14" s="55">
        <v>29</v>
      </c>
      <c r="N14" s="55">
        <v>22</v>
      </c>
      <c r="O14" s="55">
        <v>24</v>
      </c>
      <c r="P14" s="55">
        <v>23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5">
        <f t="shared" si="0"/>
        <v>541</v>
      </c>
      <c r="AV14" s="54">
        <f t="shared" si="1"/>
        <v>41.615384615384613</v>
      </c>
      <c r="AW14" s="47">
        <f t="shared" si="2"/>
        <v>0</v>
      </c>
      <c r="AX14" s="41">
        <f t="shared" si="3"/>
        <v>0</v>
      </c>
      <c r="AY14" s="41">
        <f t="shared" si="4"/>
        <v>0</v>
      </c>
    </row>
    <row r="15" spans="1:51">
      <c r="A15" s="1">
        <v>9</v>
      </c>
      <c r="B15" s="2"/>
      <c r="C15" s="3">
        <v>170153</v>
      </c>
      <c r="D15" s="55">
        <v>34</v>
      </c>
      <c r="E15" s="55">
        <v>70</v>
      </c>
      <c r="F15" s="55">
        <v>40</v>
      </c>
      <c r="G15" s="55">
        <v>31</v>
      </c>
      <c r="H15" s="55">
        <v>66</v>
      </c>
      <c r="I15" s="55">
        <v>73</v>
      </c>
      <c r="J15" s="55">
        <v>60</v>
      </c>
      <c r="K15" s="55">
        <v>40</v>
      </c>
      <c r="L15" s="55">
        <v>80</v>
      </c>
      <c r="M15" s="55">
        <v>25</v>
      </c>
      <c r="N15" s="55">
        <v>33</v>
      </c>
      <c r="O15" s="55">
        <v>41</v>
      </c>
      <c r="P15" s="55">
        <v>40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5">
        <f t="shared" si="0"/>
        <v>633</v>
      </c>
      <c r="AV15" s="54">
        <f t="shared" si="1"/>
        <v>48.692307692307693</v>
      </c>
      <c r="AW15" s="47">
        <f t="shared" si="2"/>
        <v>0</v>
      </c>
      <c r="AX15" s="41">
        <f t="shared" si="3"/>
        <v>0</v>
      </c>
      <c r="AY15" s="41">
        <f t="shared" si="4"/>
        <v>0</v>
      </c>
    </row>
    <row r="16" spans="1:51">
      <c r="A16" s="1">
        <v>10</v>
      </c>
      <c r="B16" s="2"/>
      <c r="C16" s="3">
        <v>170155</v>
      </c>
      <c r="D16" s="55">
        <v>32</v>
      </c>
      <c r="E16" s="55">
        <v>68</v>
      </c>
      <c r="F16" s="55">
        <v>30</v>
      </c>
      <c r="G16" s="55">
        <v>30</v>
      </c>
      <c r="H16" s="55">
        <v>68</v>
      </c>
      <c r="I16" s="55">
        <v>83</v>
      </c>
      <c r="J16" s="55">
        <v>55</v>
      </c>
      <c r="K16" s="55">
        <v>32</v>
      </c>
      <c r="L16" s="55">
        <v>45</v>
      </c>
      <c r="M16" s="55">
        <v>23</v>
      </c>
      <c r="N16" s="55">
        <v>30</v>
      </c>
      <c r="O16" s="55">
        <v>33</v>
      </c>
      <c r="P16" s="55">
        <v>30</v>
      </c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5">
        <f t="shared" si="0"/>
        <v>559</v>
      </c>
      <c r="AV16" s="54">
        <f t="shared" si="1"/>
        <v>43</v>
      </c>
      <c r="AW16" s="47">
        <f t="shared" si="2"/>
        <v>0</v>
      </c>
      <c r="AX16" s="41">
        <f t="shared" si="3"/>
        <v>0</v>
      </c>
      <c r="AY16" s="41">
        <f t="shared" si="4"/>
        <v>0</v>
      </c>
    </row>
    <row r="17" spans="1:51">
      <c r="A17" s="1">
        <v>11</v>
      </c>
      <c r="B17" s="2"/>
      <c r="C17" s="3">
        <v>170156</v>
      </c>
      <c r="D17" s="55">
        <v>31</v>
      </c>
      <c r="E17" s="55">
        <v>61</v>
      </c>
      <c r="F17" s="55">
        <v>40</v>
      </c>
      <c r="G17" s="55">
        <v>20</v>
      </c>
      <c r="H17" s="55">
        <v>69</v>
      </c>
      <c r="I17" s="55">
        <v>3</v>
      </c>
      <c r="J17" s="55">
        <v>50</v>
      </c>
      <c r="K17" s="55">
        <v>40</v>
      </c>
      <c r="L17" s="55">
        <v>37</v>
      </c>
      <c r="M17" s="55">
        <v>20</v>
      </c>
      <c r="N17" s="55">
        <v>34</v>
      </c>
      <c r="O17" s="55">
        <v>17</v>
      </c>
      <c r="P17" s="55">
        <v>22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5">
        <f t="shared" si="0"/>
        <v>444</v>
      </c>
      <c r="AV17" s="54">
        <f t="shared" si="1"/>
        <v>34.153846153846153</v>
      </c>
      <c r="AW17" s="47">
        <f t="shared" si="2"/>
        <v>0</v>
      </c>
      <c r="AX17" s="41">
        <f t="shared" si="3"/>
        <v>0</v>
      </c>
      <c r="AY17" s="41">
        <f t="shared" si="4"/>
        <v>0</v>
      </c>
    </row>
    <row r="18" spans="1:51">
      <c r="A18" s="1">
        <v>12</v>
      </c>
      <c r="B18" s="2"/>
      <c r="C18" s="3">
        <v>170157</v>
      </c>
      <c r="D18" s="55">
        <v>28</v>
      </c>
      <c r="E18" s="55">
        <v>61</v>
      </c>
      <c r="F18" s="55">
        <v>30</v>
      </c>
      <c r="G18" s="55">
        <v>21</v>
      </c>
      <c r="H18" s="55">
        <v>67</v>
      </c>
      <c r="I18" s="55">
        <v>69</v>
      </c>
      <c r="J18" s="55">
        <v>55</v>
      </c>
      <c r="K18" s="55">
        <v>42</v>
      </c>
      <c r="L18" s="55">
        <v>23</v>
      </c>
      <c r="M18" s="55">
        <v>16</v>
      </c>
      <c r="N18" s="55">
        <v>50</v>
      </c>
      <c r="O18" s="55">
        <v>22</v>
      </c>
      <c r="P18" s="55">
        <v>28</v>
      </c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5">
        <f t="shared" si="0"/>
        <v>512</v>
      </c>
      <c r="AV18" s="54">
        <f t="shared" si="1"/>
        <v>39.384615384615387</v>
      </c>
      <c r="AW18" s="47">
        <f t="shared" si="2"/>
        <v>0</v>
      </c>
      <c r="AX18" s="41">
        <f t="shared" si="3"/>
        <v>0</v>
      </c>
      <c r="AY18" s="41">
        <f t="shared" si="4"/>
        <v>0</v>
      </c>
    </row>
    <row r="19" spans="1:51">
      <c r="A19" s="1">
        <v>13</v>
      </c>
      <c r="B19" s="2"/>
      <c r="C19" s="3">
        <v>170158</v>
      </c>
      <c r="D19" s="55">
        <v>32</v>
      </c>
      <c r="E19" s="55">
        <v>61</v>
      </c>
      <c r="F19" s="55">
        <v>30</v>
      </c>
      <c r="G19" s="55">
        <v>21</v>
      </c>
      <c r="H19" s="55">
        <v>67</v>
      </c>
      <c r="I19" s="55">
        <v>68</v>
      </c>
      <c r="J19" s="55">
        <v>55</v>
      </c>
      <c r="K19" s="55">
        <v>38</v>
      </c>
      <c r="L19" s="55">
        <v>17</v>
      </c>
      <c r="M19" s="55">
        <v>14</v>
      </c>
      <c r="N19" s="55">
        <v>24</v>
      </c>
      <c r="O19" s="55">
        <v>18</v>
      </c>
      <c r="P19" s="55">
        <v>25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5">
        <f t="shared" si="0"/>
        <v>470</v>
      </c>
      <c r="AV19" s="54">
        <f t="shared" si="1"/>
        <v>36.153846153846153</v>
      </c>
      <c r="AW19" s="47">
        <f t="shared" si="2"/>
        <v>0</v>
      </c>
      <c r="AX19" s="41">
        <f t="shared" si="3"/>
        <v>0</v>
      </c>
      <c r="AY19" s="41">
        <f t="shared" si="4"/>
        <v>0</v>
      </c>
    </row>
    <row r="20" spans="1:51">
      <c r="A20" s="1">
        <v>14</v>
      </c>
      <c r="B20" s="2"/>
      <c r="C20" s="3">
        <v>170160</v>
      </c>
      <c r="D20" s="55">
        <v>33</v>
      </c>
      <c r="E20" s="55">
        <v>69</v>
      </c>
      <c r="F20" s="55">
        <v>40</v>
      </c>
      <c r="G20" s="55">
        <v>32</v>
      </c>
      <c r="H20" s="55">
        <v>70</v>
      </c>
      <c r="I20" s="55">
        <v>88</v>
      </c>
      <c r="J20" s="55">
        <v>60</v>
      </c>
      <c r="K20" s="55">
        <v>35</v>
      </c>
      <c r="L20" s="55">
        <v>26</v>
      </c>
      <c r="M20" s="55">
        <v>23</v>
      </c>
      <c r="N20" s="55">
        <v>31</v>
      </c>
      <c r="O20" s="55">
        <v>36</v>
      </c>
      <c r="P20" s="55">
        <v>29</v>
      </c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5">
        <f t="shared" si="0"/>
        <v>572</v>
      </c>
      <c r="AV20" s="54">
        <f t="shared" si="1"/>
        <v>44</v>
      </c>
      <c r="AW20" s="47">
        <f t="shared" si="2"/>
        <v>0</v>
      </c>
      <c r="AX20" s="41">
        <f t="shared" si="3"/>
        <v>0</v>
      </c>
      <c r="AY20" s="41">
        <f t="shared" si="4"/>
        <v>0</v>
      </c>
    </row>
    <row r="21" spans="1:51">
      <c r="A21" s="1">
        <v>15</v>
      </c>
      <c r="B21" s="2"/>
      <c r="C21" s="3">
        <v>170161</v>
      </c>
      <c r="D21" s="55">
        <v>14</v>
      </c>
      <c r="E21" s="55">
        <v>30</v>
      </c>
      <c r="F21" s="55"/>
      <c r="G21" s="55">
        <v>14</v>
      </c>
      <c r="H21" s="55">
        <v>67</v>
      </c>
      <c r="I21" s="55"/>
      <c r="J21" s="55">
        <v>50</v>
      </c>
      <c r="K21" s="55"/>
      <c r="L21" s="55">
        <v>6</v>
      </c>
      <c r="M21" s="55">
        <v>2</v>
      </c>
      <c r="N21" s="55">
        <v>6</v>
      </c>
      <c r="O21" s="55">
        <v>2</v>
      </c>
      <c r="P21" s="55">
        <v>2</v>
      </c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5">
        <f t="shared" si="0"/>
        <v>193</v>
      </c>
      <c r="AV21" s="54">
        <f t="shared" si="1"/>
        <v>19.3</v>
      </c>
      <c r="AW21" s="47">
        <f t="shared" si="2"/>
        <v>0</v>
      </c>
      <c r="AX21" s="41">
        <f t="shared" si="3"/>
        <v>0</v>
      </c>
      <c r="AY21" s="41">
        <f t="shared" si="4"/>
        <v>0</v>
      </c>
    </row>
    <row r="22" spans="1:51">
      <c r="A22" s="1">
        <v>16</v>
      </c>
      <c r="B22" s="2"/>
      <c r="C22" s="3">
        <v>170162</v>
      </c>
      <c r="D22" s="55">
        <v>34</v>
      </c>
      <c r="E22" s="55">
        <v>70</v>
      </c>
      <c r="F22" s="55">
        <v>30</v>
      </c>
      <c r="G22" s="55">
        <v>29</v>
      </c>
      <c r="H22" s="55">
        <v>70</v>
      </c>
      <c r="I22" s="55">
        <v>69</v>
      </c>
      <c r="J22" s="55">
        <v>50</v>
      </c>
      <c r="K22" s="55">
        <v>33</v>
      </c>
      <c r="L22" s="55">
        <v>33</v>
      </c>
      <c r="M22" s="55">
        <v>24</v>
      </c>
      <c r="N22" s="55">
        <v>25</v>
      </c>
      <c r="O22" s="55">
        <v>38</v>
      </c>
      <c r="P22" s="55">
        <v>28</v>
      </c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5">
        <f t="shared" si="0"/>
        <v>533</v>
      </c>
      <c r="AV22" s="54">
        <f t="shared" si="1"/>
        <v>41</v>
      </c>
      <c r="AW22" s="47">
        <f t="shared" si="2"/>
        <v>0</v>
      </c>
      <c r="AX22" s="41">
        <f t="shared" si="3"/>
        <v>0</v>
      </c>
      <c r="AY22" s="41">
        <f t="shared" si="4"/>
        <v>0</v>
      </c>
    </row>
    <row r="23" spans="1:51">
      <c r="A23" s="1">
        <v>17</v>
      </c>
      <c r="B23" s="2"/>
      <c r="C23" s="3">
        <v>170163</v>
      </c>
      <c r="D23" s="55">
        <v>22</v>
      </c>
      <c r="E23" s="55">
        <v>61</v>
      </c>
      <c r="F23" s="55">
        <v>40</v>
      </c>
      <c r="G23" s="55">
        <v>2</v>
      </c>
      <c r="H23" s="55">
        <v>70</v>
      </c>
      <c r="I23" s="55">
        <v>55</v>
      </c>
      <c r="J23" s="55">
        <v>30</v>
      </c>
      <c r="K23" s="55">
        <v>38</v>
      </c>
      <c r="L23" s="55">
        <v>60</v>
      </c>
      <c r="M23" s="55">
        <v>10</v>
      </c>
      <c r="N23" s="55">
        <v>24</v>
      </c>
      <c r="O23" s="55">
        <v>37</v>
      </c>
      <c r="P23" s="55">
        <v>21</v>
      </c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5">
        <f t="shared" si="0"/>
        <v>470</v>
      </c>
      <c r="AV23" s="54">
        <f t="shared" si="1"/>
        <v>36.153846153846153</v>
      </c>
      <c r="AW23" s="47">
        <f t="shared" si="2"/>
        <v>0</v>
      </c>
      <c r="AX23" s="41">
        <f t="shared" si="3"/>
        <v>0</v>
      </c>
      <c r="AY23" s="41">
        <f t="shared" si="4"/>
        <v>0</v>
      </c>
    </row>
    <row r="24" spans="1:51">
      <c r="A24" s="1">
        <v>18</v>
      </c>
      <c r="B24" s="2"/>
      <c r="C24" s="3">
        <v>170164</v>
      </c>
      <c r="D24" s="55">
        <v>21</v>
      </c>
      <c r="E24" s="55">
        <v>61</v>
      </c>
      <c r="F24" s="55">
        <v>10</v>
      </c>
      <c r="G24" s="55">
        <v>24</v>
      </c>
      <c r="H24" s="55">
        <v>68</v>
      </c>
      <c r="I24" s="55">
        <v>60</v>
      </c>
      <c r="J24" s="55">
        <v>55</v>
      </c>
      <c r="K24" s="55">
        <v>38</v>
      </c>
      <c r="L24" s="55">
        <v>31</v>
      </c>
      <c r="M24" s="55">
        <v>22</v>
      </c>
      <c r="N24" s="55">
        <v>18</v>
      </c>
      <c r="O24" s="55">
        <v>19</v>
      </c>
      <c r="P24" s="55">
        <v>17</v>
      </c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5">
        <f t="shared" si="0"/>
        <v>444</v>
      </c>
      <c r="AV24" s="54">
        <f t="shared" si="1"/>
        <v>34.153846153846153</v>
      </c>
      <c r="AW24" s="47">
        <f t="shared" si="2"/>
        <v>0</v>
      </c>
      <c r="AX24" s="41">
        <f t="shared" si="3"/>
        <v>0</v>
      </c>
      <c r="AY24" s="41">
        <f t="shared" si="4"/>
        <v>0</v>
      </c>
    </row>
    <row r="25" spans="1:51">
      <c r="A25" s="1">
        <v>19</v>
      </c>
      <c r="B25" s="2"/>
      <c r="C25" s="3">
        <v>170165</v>
      </c>
      <c r="D25" s="55">
        <v>31</v>
      </c>
      <c r="E25" s="55">
        <v>61</v>
      </c>
      <c r="F25" s="55">
        <v>40</v>
      </c>
      <c r="G25" s="55"/>
      <c r="H25" s="55">
        <v>70</v>
      </c>
      <c r="I25" s="55">
        <v>21</v>
      </c>
      <c r="J25" s="55">
        <v>55</v>
      </c>
      <c r="K25" s="55">
        <v>42</v>
      </c>
      <c r="L25" s="55">
        <v>52</v>
      </c>
      <c r="M25" s="55">
        <v>17</v>
      </c>
      <c r="N25" s="55">
        <v>21</v>
      </c>
      <c r="O25" s="55">
        <v>12</v>
      </c>
      <c r="P25" s="55">
        <v>18</v>
      </c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5">
        <f t="shared" si="0"/>
        <v>440</v>
      </c>
      <c r="AV25" s="54">
        <f t="shared" si="1"/>
        <v>36.666666666666664</v>
      </c>
      <c r="AW25" s="47">
        <f t="shared" si="2"/>
        <v>0</v>
      </c>
      <c r="AX25" s="41">
        <f t="shared" si="3"/>
        <v>0</v>
      </c>
      <c r="AY25" s="41">
        <f t="shared" si="4"/>
        <v>0</v>
      </c>
    </row>
    <row r="26" spans="1:51">
      <c r="A26" s="1">
        <v>20</v>
      </c>
      <c r="B26" s="2"/>
      <c r="C26" s="3">
        <v>170166</v>
      </c>
      <c r="D26" s="55">
        <v>29</v>
      </c>
      <c r="E26" s="55">
        <v>70</v>
      </c>
      <c r="F26" s="55">
        <v>30</v>
      </c>
      <c r="G26" s="55">
        <v>28</v>
      </c>
      <c r="H26" s="55">
        <v>67</v>
      </c>
      <c r="I26" s="55">
        <v>56</v>
      </c>
      <c r="J26" s="55">
        <v>53</v>
      </c>
      <c r="K26" s="55">
        <v>40</v>
      </c>
      <c r="L26" s="55">
        <v>43</v>
      </c>
      <c r="M26" s="55">
        <v>27</v>
      </c>
      <c r="N26" s="55">
        <v>36</v>
      </c>
      <c r="O26" s="55">
        <v>36</v>
      </c>
      <c r="P26" s="55">
        <v>28</v>
      </c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5">
        <f t="shared" si="0"/>
        <v>543</v>
      </c>
      <c r="AV26" s="54">
        <f t="shared" si="1"/>
        <v>41.769230769230766</v>
      </c>
      <c r="AW26" s="47">
        <f t="shared" si="2"/>
        <v>0</v>
      </c>
      <c r="AX26" s="41">
        <f t="shared" si="3"/>
        <v>0</v>
      </c>
      <c r="AY26" s="41">
        <f t="shared" si="4"/>
        <v>0</v>
      </c>
    </row>
    <row r="27" spans="1:51" hidden="1">
      <c r="A27" s="1">
        <v>23</v>
      </c>
      <c r="B27" s="2"/>
      <c r="C27" s="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13"/>
      <c r="AV27" s="54" t="b">
        <f t="shared" si="1"/>
        <v>0</v>
      </c>
      <c r="AW27" s="47">
        <f t="shared" si="2"/>
        <v>0</v>
      </c>
      <c r="AX27" s="41">
        <f t="shared" si="3"/>
        <v>0</v>
      </c>
      <c r="AY27" s="41">
        <f t="shared" si="4"/>
        <v>0</v>
      </c>
    </row>
    <row r="28" spans="1:51" hidden="1">
      <c r="A28" s="1">
        <v>24</v>
      </c>
      <c r="B28" s="2"/>
      <c r="C28" s="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13"/>
      <c r="AV28" s="54" t="b">
        <f t="shared" si="1"/>
        <v>0</v>
      </c>
      <c r="AW28" s="47">
        <f t="shared" si="2"/>
        <v>0</v>
      </c>
      <c r="AX28" s="41">
        <f t="shared" si="3"/>
        <v>0</v>
      </c>
      <c r="AY28" s="41">
        <f t="shared" si="4"/>
        <v>0</v>
      </c>
    </row>
    <row r="29" spans="1:51" hidden="1">
      <c r="A29" s="1">
        <v>25</v>
      </c>
      <c r="B29" s="2"/>
      <c r="C29" s="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13"/>
      <c r="AV29" s="54" t="b">
        <f t="shared" si="1"/>
        <v>0</v>
      </c>
      <c r="AW29" s="47">
        <f t="shared" si="2"/>
        <v>0</v>
      </c>
      <c r="AX29" s="41">
        <f t="shared" si="3"/>
        <v>0</v>
      </c>
      <c r="AY29" s="41">
        <f t="shared" si="4"/>
        <v>0</v>
      </c>
    </row>
    <row r="30" spans="1:51" hidden="1">
      <c r="A30" s="1">
        <v>26</v>
      </c>
      <c r="B30" s="2"/>
      <c r="C30" s="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13"/>
      <c r="AV30" s="54" t="b">
        <f t="shared" si="1"/>
        <v>0</v>
      </c>
      <c r="AW30" s="47">
        <f t="shared" si="2"/>
        <v>0</v>
      </c>
      <c r="AX30" s="41">
        <f t="shared" si="3"/>
        <v>0</v>
      </c>
      <c r="AY30" s="41">
        <f t="shared" si="4"/>
        <v>0</v>
      </c>
    </row>
    <row r="31" spans="1:51" hidden="1">
      <c r="A31" s="1">
        <v>27</v>
      </c>
      <c r="B31" s="2"/>
      <c r="C31" s="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13"/>
      <c r="AV31" s="54" t="b">
        <f t="shared" si="1"/>
        <v>0</v>
      </c>
      <c r="AW31" s="47">
        <f t="shared" si="2"/>
        <v>0</v>
      </c>
      <c r="AX31" s="41">
        <f t="shared" si="3"/>
        <v>0</v>
      </c>
      <c r="AY31" s="41">
        <f t="shared" si="4"/>
        <v>0</v>
      </c>
    </row>
    <row r="32" spans="1:51" hidden="1">
      <c r="A32" s="1">
        <v>28</v>
      </c>
      <c r="B32" s="2"/>
      <c r="C32" s="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13"/>
      <c r="AV32" s="54" t="b">
        <f t="shared" si="1"/>
        <v>0</v>
      </c>
      <c r="AW32" s="47">
        <f t="shared" si="2"/>
        <v>0</v>
      </c>
      <c r="AX32" s="41">
        <f t="shared" si="3"/>
        <v>0</v>
      </c>
      <c r="AY32" s="41">
        <f t="shared" si="4"/>
        <v>0</v>
      </c>
    </row>
    <row r="33" spans="1:51" hidden="1">
      <c r="A33" s="1">
        <v>29</v>
      </c>
      <c r="B33" s="2"/>
      <c r="C33" s="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13"/>
      <c r="AV33" s="54" t="b">
        <f t="shared" si="1"/>
        <v>0</v>
      </c>
      <c r="AW33" s="47">
        <f t="shared" si="2"/>
        <v>0</v>
      </c>
      <c r="AX33" s="41">
        <f t="shared" si="3"/>
        <v>0</v>
      </c>
      <c r="AY33" s="41">
        <f t="shared" si="4"/>
        <v>0</v>
      </c>
    </row>
    <row r="34" spans="1:51" hidden="1">
      <c r="A34" s="1">
        <v>30</v>
      </c>
      <c r="B34" s="2"/>
      <c r="C34" s="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3"/>
      <c r="AV34" s="54" t="b">
        <f t="shared" si="1"/>
        <v>0</v>
      </c>
      <c r="AW34" s="47">
        <f t="shared" si="2"/>
        <v>0</v>
      </c>
      <c r="AX34" s="41">
        <f t="shared" si="3"/>
        <v>0</v>
      </c>
      <c r="AY34" s="41">
        <f t="shared" si="4"/>
        <v>0</v>
      </c>
    </row>
    <row r="35" spans="1:51" hidden="1">
      <c r="A35" s="1">
        <v>31</v>
      </c>
      <c r="B35" s="2"/>
      <c r="C35" s="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3"/>
      <c r="AV35" s="54" t="b">
        <f t="shared" si="1"/>
        <v>0</v>
      </c>
      <c r="AW35" s="47">
        <f t="shared" si="2"/>
        <v>0</v>
      </c>
      <c r="AX35" s="41">
        <f t="shared" si="3"/>
        <v>0</v>
      </c>
      <c r="AY35" s="41">
        <f t="shared" si="4"/>
        <v>0</v>
      </c>
    </row>
    <row r="36" spans="1:51" hidden="1">
      <c r="A36" s="1">
        <v>32</v>
      </c>
      <c r="B36" s="2"/>
      <c r="C36" s="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13"/>
      <c r="AV36" s="54" t="b">
        <f t="shared" si="1"/>
        <v>0</v>
      </c>
      <c r="AW36" s="47">
        <f t="shared" si="2"/>
        <v>0</v>
      </c>
      <c r="AX36" s="41">
        <f t="shared" si="3"/>
        <v>0</v>
      </c>
      <c r="AY36" s="41">
        <f t="shared" si="4"/>
        <v>0</v>
      </c>
    </row>
    <row r="37" spans="1:51" hidden="1">
      <c r="A37" s="1">
        <v>33</v>
      </c>
      <c r="B37" s="2"/>
      <c r="C37" s="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13"/>
      <c r="AV37" s="54" t="b">
        <f t="shared" si="1"/>
        <v>0</v>
      </c>
      <c r="AW37" s="47">
        <f t="shared" si="2"/>
        <v>0</v>
      </c>
      <c r="AX37" s="41">
        <f t="shared" si="3"/>
        <v>0</v>
      </c>
      <c r="AY37" s="41">
        <f t="shared" si="4"/>
        <v>0</v>
      </c>
    </row>
    <row r="38" spans="1:51" hidden="1">
      <c r="A38" s="1">
        <v>34</v>
      </c>
      <c r="B38" s="2"/>
      <c r="C38" s="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13"/>
      <c r="AV38" s="54" t="b">
        <f t="shared" si="1"/>
        <v>0</v>
      </c>
      <c r="AW38" s="47">
        <f t="shared" si="2"/>
        <v>0</v>
      </c>
      <c r="AX38" s="41">
        <f t="shared" si="3"/>
        <v>0</v>
      </c>
      <c r="AY38" s="41">
        <f t="shared" si="4"/>
        <v>0</v>
      </c>
    </row>
    <row r="39" spans="1:51" hidden="1">
      <c r="A39" s="1">
        <v>35</v>
      </c>
      <c r="B39" s="2"/>
      <c r="C39" s="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13"/>
      <c r="AV39" s="54" t="b">
        <f t="shared" si="1"/>
        <v>0</v>
      </c>
      <c r="AW39" s="47">
        <f t="shared" si="2"/>
        <v>0</v>
      </c>
      <c r="AX39" s="41">
        <f t="shared" si="3"/>
        <v>0</v>
      </c>
      <c r="AY39" s="41">
        <f t="shared" si="4"/>
        <v>0</v>
      </c>
    </row>
    <row r="40" spans="1:51" hidden="1">
      <c r="A40" s="1">
        <v>36</v>
      </c>
      <c r="B40" s="2"/>
      <c r="C40" s="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13"/>
      <c r="AV40" s="54" t="b">
        <f t="shared" si="1"/>
        <v>0</v>
      </c>
      <c r="AW40" s="47">
        <f t="shared" si="2"/>
        <v>0</v>
      </c>
      <c r="AX40" s="41">
        <f t="shared" si="3"/>
        <v>0</v>
      </c>
      <c r="AY40" s="41">
        <f t="shared" si="4"/>
        <v>0</v>
      </c>
    </row>
    <row r="41" spans="1:51" hidden="1">
      <c r="A41" s="1">
        <v>37</v>
      </c>
      <c r="B41" s="2"/>
      <c r="C41" s="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13"/>
      <c r="AV41" s="54" t="b">
        <f t="shared" si="1"/>
        <v>0</v>
      </c>
      <c r="AW41" s="47">
        <f t="shared" si="2"/>
        <v>0</v>
      </c>
      <c r="AX41" s="41">
        <f t="shared" si="3"/>
        <v>0</v>
      </c>
      <c r="AY41" s="41">
        <f t="shared" si="4"/>
        <v>0</v>
      </c>
    </row>
    <row r="42" spans="1:51" hidden="1">
      <c r="A42" s="1">
        <v>38</v>
      </c>
      <c r="B42" s="2"/>
      <c r="C42" s="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13"/>
      <c r="AV42" s="54" t="b">
        <f t="shared" si="1"/>
        <v>0</v>
      </c>
      <c r="AW42" s="47">
        <f t="shared" si="2"/>
        <v>0</v>
      </c>
      <c r="AX42" s="41">
        <f t="shared" si="3"/>
        <v>0</v>
      </c>
      <c r="AY42" s="41">
        <f t="shared" si="4"/>
        <v>0</v>
      </c>
    </row>
    <row r="43" spans="1:51" hidden="1">
      <c r="A43" s="1">
        <v>39</v>
      </c>
      <c r="B43" s="2"/>
      <c r="C43" s="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13"/>
      <c r="AV43" s="54" t="b">
        <f t="shared" si="1"/>
        <v>0</v>
      </c>
      <c r="AW43" s="47">
        <f t="shared" si="2"/>
        <v>0</v>
      </c>
      <c r="AX43" s="41">
        <f t="shared" si="3"/>
        <v>0</v>
      </c>
      <c r="AY43" s="41">
        <f t="shared" si="4"/>
        <v>0</v>
      </c>
    </row>
    <row r="44" spans="1:51" hidden="1">
      <c r="A44" s="1">
        <v>40</v>
      </c>
      <c r="B44" s="2"/>
      <c r="C44" s="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13"/>
      <c r="AV44" s="54" t="b">
        <f t="shared" si="1"/>
        <v>0</v>
      </c>
      <c r="AW44" s="47">
        <f t="shared" si="2"/>
        <v>0</v>
      </c>
      <c r="AX44" s="41">
        <f t="shared" si="3"/>
        <v>0</v>
      </c>
      <c r="AY44" s="41">
        <f t="shared" si="4"/>
        <v>0</v>
      </c>
    </row>
    <row r="45" spans="1:51" hidden="1">
      <c r="A45" s="1">
        <v>41</v>
      </c>
      <c r="B45" s="2"/>
      <c r="C45" s="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13"/>
      <c r="AV45" s="54" t="b">
        <f t="shared" si="1"/>
        <v>0</v>
      </c>
      <c r="AW45" s="47">
        <f t="shared" si="2"/>
        <v>0</v>
      </c>
      <c r="AX45" s="41">
        <f t="shared" si="3"/>
        <v>0</v>
      </c>
      <c r="AY45" s="41">
        <f t="shared" si="4"/>
        <v>0</v>
      </c>
    </row>
    <row r="46" spans="1:51" hidden="1">
      <c r="A46" s="1">
        <v>42</v>
      </c>
      <c r="B46" s="2"/>
      <c r="C46" s="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13"/>
      <c r="AV46" s="54" t="b">
        <f t="shared" si="1"/>
        <v>0</v>
      </c>
      <c r="AW46" s="47">
        <f t="shared" si="2"/>
        <v>0</v>
      </c>
      <c r="AX46" s="41">
        <f t="shared" si="3"/>
        <v>0</v>
      </c>
      <c r="AY46" s="41">
        <f t="shared" si="4"/>
        <v>0</v>
      </c>
    </row>
    <row r="47" spans="1:51" hidden="1">
      <c r="A47" s="1">
        <v>43</v>
      </c>
      <c r="B47" s="2"/>
      <c r="C47" s="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13"/>
      <c r="AV47" s="54" t="b">
        <f t="shared" si="1"/>
        <v>0</v>
      </c>
      <c r="AW47" s="47">
        <f t="shared" si="2"/>
        <v>0</v>
      </c>
      <c r="AX47" s="41">
        <f t="shared" si="3"/>
        <v>0</v>
      </c>
      <c r="AY47" s="41">
        <f t="shared" si="4"/>
        <v>0</v>
      </c>
    </row>
    <row r="48" spans="1:51" hidden="1">
      <c r="A48" s="1">
        <v>44</v>
      </c>
      <c r="B48" s="2"/>
      <c r="C48" s="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13"/>
      <c r="AV48" s="54" t="b">
        <f t="shared" si="1"/>
        <v>0</v>
      </c>
      <c r="AW48" s="47">
        <f t="shared" si="2"/>
        <v>0</v>
      </c>
      <c r="AX48" s="41">
        <f t="shared" si="3"/>
        <v>0</v>
      </c>
      <c r="AY48" s="41">
        <f t="shared" si="4"/>
        <v>0</v>
      </c>
    </row>
    <row r="49" spans="1:51" hidden="1">
      <c r="A49" s="1">
        <v>45</v>
      </c>
      <c r="B49" s="2"/>
      <c r="C49" s="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13"/>
      <c r="AV49" s="54" t="b">
        <f t="shared" si="1"/>
        <v>0</v>
      </c>
      <c r="AW49" s="47">
        <f t="shared" si="2"/>
        <v>0</v>
      </c>
      <c r="AX49" s="41">
        <f t="shared" si="3"/>
        <v>0</v>
      </c>
      <c r="AY49" s="41">
        <f t="shared" si="4"/>
        <v>0</v>
      </c>
    </row>
    <row r="50" spans="1:51" hidden="1">
      <c r="A50" s="1">
        <v>46</v>
      </c>
      <c r="B50" s="2"/>
      <c r="C50" s="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13"/>
      <c r="AV50" s="54" t="b">
        <f t="shared" si="1"/>
        <v>0</v>
      </c>
      <c r="AW50" s="47">
        <f t="shared" si="2"/>
        <v>0</v>
      </c>
      <c r="AX50" s="41">
        <f t="shared" si="3"/>
        <v>0</v>
      </c>
      <c r="AY50" s="41">
        <f t="shared" si="4"/>
        <v>0</v>
      </c>
    </row>
    <row r="51" spans="1:51" hidden="1">
      <c r="A51" s="1">
        <v>47</v>
      </c>
      <c r="B51" s="2"/>
      <c r="C51" s="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13"/>
      <c r="AV51" s="54" t="b">
        <f t="shared" si="1"/>
        <v>0</v>
      </c>
      <c r="AW51" s="47">
        <f t="shared" si="2"/>
        <v>0</v>
      </c>
      <c r="AX51" s="41">
        <f t="shared" si="3"/>
        <v>0</v>
      </c>
      <c r="AY51" s="41">
        <f t="shared" si="4"/>
        <v>0</v>
      </c>
    </row>
    <row r="52" spans="1:51" hidden="1">
      <c r="A52" s="1">
        <v>48</v>
      </c>
      <c r="B52" s="2"/>
      <c r="C52" s="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13"/>
      <c r="AV52" s="54" t="b">
        <f t="shared" si="1"/>
        <v>0</v>
      </c>
      <c r="AW52" s="47">
        <f t="shared" si="2"/>
        <v>0</v>
      </c>
      <c r="AX52" s="41">
        <f t="shared" si="3"/>
        <v>0</v>
      </c>
      <c r="AY52" s="41">
        <f t="shared" si="4"/>
        <v>0</v>
      </c>
    </row>
    <row r="53" spans="1:51" hidden="1">
      <c r="A53" s="1">
        <v>49</v>
      </c>
      <c r="B53" s="2"/>
      <c r="C53" s="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13"/>
      <c r="AV53" s="54" t="b">
        <f t="shared" si="1"/>
        <v>0</v>
      </c>
      <c r="AW53" s="47">
        <f t="shared" si="2"/>
        <v>0</v>
      </c>
      <c r="AX53" s="41">
        <f t="shared" si="3"/>
        <v>0</v>
      </c>
      <c r="AY53" s="41">
        <f t="shared" si="4"/>
        <v>0</v>
      </c>
    </row>
    <row r="54" spans="1:51" hidden="1">
      <c r="A54" s="1">
        <v>50</v>
      </c>
      <c r="B54" s="2"/>
      <c r="C54" s="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3"/>
      <c r="AV54" s="54" t="b">
        <f t="shared" si="1"/>
        <v>0</v>
      </c>
      <c r="AW54" s="47">
        <f t="shared" si="2"/>
        <v>0</v>
      </c>
      <c r="AX54" s="41">
        <f t="shared" si="3"/>
        <v>0</v>
      </c>
      <c r="AY54" s="41">
        <f t="shared" si="4"/>
        <v>0</v>
      </c>
    </row>
    <row r="55" spans="1:51" hidden="1">
      <c r="A55" s="1">
        <v>51</v>
      </c>
      <c r="B55" s="2"/>
      <c r="C55" s="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3"/>
      <c r="AV55" s="54" t="b">
        <f t="shared" si="1"/>
        <v>0</v>
      </c>
      <c r="AW55" s="47">
        <f t="shared" si="2"/>
        <v>0</v>
      </c>
      <c r="AX55" s="41">
        <f t="shared" si="3"/>
        <v>0</v>
      </c>
      <c r="AY55" s="41">
        <f t="shared" si="4"/>
        <v>0</v>
      </c>
    </row>
    <row r="56" spans="1:51" hidden="1">
      <c r="A56" s="1">
        <v>52</v>
      </c>
      <c r="B56" s="2"/>
      <c r="C56" s="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3"/>
      <c r="AV56" s="54" t="b">
        <f t="shared" si="1"/>
        <v>0</v>
      </c>
      <c r="AW56" s="47">
        <f t="shared" si="2"/>
        <v>0</v>
      </c>
      <c r="AX56" s="41">
        <f t="shared" si="3"/>
        <v>0</v>
      </c>
      <c r="AY56" s="41">
        <f t="shared" si="4"/>
        <v>0</v>
      </c>
    </row>
    <row r="57" spans="1:51" hidden="1">
      <c r="A57" s="1">
        <v>53</v>
      </c>
      <c r="B57" s="2"/>
      <c r="C57" s="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3"/>
      <c r="AV57" s="54" t="b">
        <f t="shared" si="1"/>
        <v>0</v>
      </c>
      <c r="AW57" s="47">
        <f t="shared" si="2"/>
        <v>0</v>
      </c>
      <c r="AX57" s="41">
        <f t="shared" si="3"/>
        <v>0</v>
      </c>
      <c r="AY57" s="41">
        <f t="shared" si="4"/>
        <v>0</v>
      </c>
    </row>
    <row r="58" spans="1:51" hidden="1">
      <c r="A58" s="1">
        <v>54</v>
      </c>
      <c r="B58" s="2"/>
      <c r="C58" s="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3"/>
      <c r="AV58" s="54" t="b">
        <f t="shared" si="1"/>
        <v>0</v>
      </c>
      <c r="AW58" s="47">
        <f t="shared" si="2"/>
        <v>0</v>
      </c>
      <c r="AX58" s="41">
        <f t="shared" si="3"/>
        <v>0</v>
      </c>
      <c r="AY58" s="41">
        <f t="shared" si="4"/>
        <v>0</v>
      </c>
    </row>
    <row r="59" spans="1:51" hidden="1">
      <c r="A59" s="1">
        <v>55</v>
      </c>
      <c r="B59" s="2"/>
      <c r="C59" s="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3"/>
      <c r="AV59" s="54" t="b">
        <f t="shared" si="1"/>
        <v>0</v>
      </c>
      <c r="AW59" s="47">
        <f t="shared" si="2"/>
        <v>0</v>
      </c>
      <c r="AX59" s="41">
        <f t="shared" si="3"/>
        <v>0</v>
      </c>
      <c r="AY59" s="41">
        <f t="shared" si="4"/>
        <v>0</v>
      </c>
    </row>
    <row r="60" spans="1:51" hidden="1">
      <c r="A60" s="1">
        <v>56</v>
      </c>
      <c r="B60" s="2"/>
      <c r="C60" s="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13"/>
      <c r="AV60" s="54" t="b">
        <f t="shared" si="1"/>
        <v>0</v>
      </c>
      <c r="AW60" s="47">
        <f t="shared" si="2"/>
        <v>0</v>
      </c>
      <c r="AX60" s="41">
        <f t="shared" si="3"/>
        <v>0</v>
      </c>
      <c r="AY60" s="41">
        <f t="shared" si="4"/>
        <v>0</v>
      </c>
    </row>
    <row r="61" spans="1:51" hidden="1">
      <c r="A61" s="1">
        <v>57</v>
      </c>
      <c r="B61" s="2"/>
      <c r="C61" s="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13"/>
      <c r="AV61" s="54" t="b">
        <f t="shared" si="1"/>
        <v>0</v>
      </c>
      <c r="AW61" s="47">
        <f t="shared" si="2"/>
        <v>0</v>
      </c>
      <c r="AX61" s="41">
        <f t="shared" si="3"/>
        <v>0</v>
      </c>
      <c r="AY61" s="41">
        <f t="shared" si="4"/>
        <v>0</v>
      </c>
    </row>
    <row r="62" spans="1:51" hidden="1">
      <c r="A62" s="1">
        <v>58</v>
      </c>
      <c r="B62" s="2"/>
      <c r="C62" s="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13"/>
      <c r="AV62" s="54" t="b">
        <f t="shared" si="1"/>
        <v>0</v>
      </c>
      <c r="AW62" s="47">
        <f t="shared" si="2"/>
        <v>0</v>
      </c>
      <c r="AX62" s="41">
        <f t="shared" si="3"/>
        <v>0</v>
      </c>
      <c r="AY62" s="41">
        <f t="shared" si="4"/>
        <v>0</v>
      </c>
    </row>
    <row r="63" spans="1:51" hidden="1">
      <c r="A63" s="1">
        <v>59</v>
      </c>
      <c r="B63" s="2"/>
      <c r="C63" s="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13"/>
      <c r="AV63" s="54" t="b">
        <f t="shared" si="1"/>
        <v>0</v>
      </c>
      <c r="AW63" s="47">
        <f t="shared" si="2"/>
        <v>0</v>
      </c>
      <c r="AX63" s="41">
        <f t="shared" si="3"/>
        <v>0</v>
      </c>
      <c r="AY63" s="41">
        <f t="shared" si="4"/>
        <v>0</v>
      </c>
    </row>
    <row r="64" spans="1:51" hidden="1">
      <c r="A64" s="1">
        <v>60</v>
      </c>
      <c r="B64" s="2"/>
      <c r="C64" s="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13"/>
      <c r="AV64" s="54" t="b">
        <f t="shared" si="1"/>
        <v>0</v>
      </c>
      <c r="AW64" s="47">
        <f t="shared" si="2"/>
        <v>0</v>
      </c>
      <c r="AX64" s="41">
        <f t="shared" si="3"/>
        <v>0</v>
      </c>
      <c r="AY64" s="41">
        <f t="shared" si="4"/>
        <v>0</v>
      </c>
    </row>
    <row r="65" spans="1:51" hidden="1">
      <c r="A65" s="1">
        <v>61</v>
      </c>
      <c r="B65" s="2"/>
      <c r="C65" s="3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13"/>
      <c r="AV65" s="54" t="b">
        <f t="shared" si="1"/>
        <v>0</v>
      </c>
      <c r="AW65" s="47">
        <f t="shared" si="2"/>
        <v>0</v>
      </c>
      <c r="AX65" s="41">
        <f t="shared" si="3"/>
        <v>0</v>
      </c>
      <c r="AY65" s="41">
        <f t="shared" si="4"/>
        <v>0</v>
      </c>
    </row>
    <row r="66" spans="1:51" hidden="1">
      <c r="A66" s="1">
        <v>62</v>
      </c>
      <c r="B66" s="2"/>
      <c r="C66" s="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13"/>
      <c r="AV66" s="54" t="b">
        <f t="shared" si="1"/>
        <v>0</v>
      </c>
      <c r="AW66" s="47">
        <f t="shared" si="2"/>
        <v>0</v>
      </c>
      <c r="AX66" s="41">
        <f t="shared" si="3"/>
        <v>0</v>
      </c>
      <c r="AY66" s="41">
        <f t="shared" si="4"/>
        <v>0</v>
      </c>
    </row>
    <row r="67" spans="1:51" hidden="1">
      <c r="A67" s="1">
        <v>63</v>
      </c>
      <c r="B67" s="2"/>
      <c r="C67" s="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13"/>
      <c r="AV67" s="54" t="b">
        <f t="shared" si="1"/>
        <v>0</v>
      </c>
      <c r="AW67" s="47">
        <f t="shared" si="2"/>
        <v>0</v>
      </c>
      <c r="AX67" s="41">
        <f t="shared" si="3"/>
        <v>0</v>
      </c>
      <c r="AY67" s="41">
        <f t="shared" si="4"/>
        <v>0</v>
      </c>
    </row>
    <row r="68" spans="1:51" hidden="1">
      <c r="A68" s="1">
        <v>64</v>
      </c>
      <c r="B68" s="2"/>
      <c r="C68" s="3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13"/>
      <c r="AV68" s="54" t="b">
        <f t="shared" si="1"/>
        <v>0</v>
      </c>
      <c r="AW68" s="47">
        <f t="shared" si="2"/>
        <v>0</v>
      </c>
      <c r="AX68" s="41">
        <f t="shared" si="3"/>
        <v>0</v>
      </c>
      <c r="AY68" s="41">
        <f t="shared" si="4"/>
        <v>0</v>
      </c>
    </row>
    <row r="69" spans="1:51" hidden="1">
      <c r="A69" s="1">
        <v>65</v>
      </c>
      <c r="B69" s="2"/>
      <c r="C69" s="3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13"/>
      <c r="AV69" s="54" t="b">
        <f t="shared" si="1"/>
        <v>0</v>
      </c>
      <c r="AW69" s="47">
        <f t="shared" si="2"/>
        <v>0</v>
      </c>
      <c r="AX69" s="41">
        <f t="shared" si="3"/>
        <v>0</v>
      </c>
      <c r="AY69" s="41">
        <f t="shared" si="4"/>
        <v>0</v>
      </c>
    </row>
    <row r="70" spans="1:51" hidden="1">
      <c r="A70" s="1">
        <v>66</v>
      </c>
      <c r="B70" s="2"/>
      <c r="C70" s="3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3"/>
      <c r="AV70" s="54" t="b">
        <f t="shared" si="1"/>
        <v>0</v>
      </c>
      <c r="AW70" s="47">
        <f t="shared" si="2"/>
        <v>0</v>
      </c>
      <c r="AX70" s="41">
        <f t="shared" si="3"/>
        <v>0</v>
      </c>
      <c r="AY70" s="41">
        <f t="shared" si="4"/>
        <v>0</v>
      </c>
    </row>
    <row r="71" spans="1:51" hidden="1">
      <c r="A71" s="1">
        <v>67</v>
      </c>
      <c r="B71" s="2"/>
      <c r="C71" s="3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3"/>
      <c r="AV71" s="54" t="b">
        <f t="shared" ref="AV71:AV134" si="5">IF(SUM(D71:AT71)&gt;0,(SUM(D71:AT71)/COUNTIF(D71:AT71,"&gt;0")))</f>
        <v>0</v>
      </c>
      <c r="AW71" s="47">
        <f t="shared" si="2"/>
        <v>0</v>
      </c>
      <c r="AX71" s="41">
        <f t="shared" si="3"/>
        <v>0</v>
      </c>
      <c r="AY71" s="41">
        <f t="shared" si="4"/>
        <v>0</v>
      </c>
    </row>
    <row r="72" spans="1:51" hidden="1">
      <c r="A72" s="1">
        <v>68</v>
      </c>
      <c r="B72" s="2"/>
      <c r="C72" s="3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13"/>
      <c r="AV72" s="54" t="b">
        <f t="shared" si="5"/>
        <v>0</v>
      </c>
      <c r="AW72" s="47">
        <f t="shared" ref="AW72:AW135" si="6">COUNTIF($D72:$AT72,"Отл")</f>
        <v>0</v>
      </c>
      <c r="AX72" s="41">
        <f t="shared" ref="AX72:AX135" si="7">COUNTIF($D72:$AT72,"Хор")</f>
        <v>0</v>
      </c>
      <c r="AY72" s="41">
        <f t="shared" ref="AY72:AY135" si="8">COUNTIF($D72:$AT72,"Удв")</f>
        <v>0</v>
      </c>
    </row>
    <row r="73" spans="1:51" hidden="1">
      <c r="A73" s="1">
        <v>69</v>
      </c>
      <c r="B73" s="2"/>
      <c r="C73" s="3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3"/>
      <c r="AV73" s="54" t="b">
        <f t="shared" si="5"/>
        <v>0</v>
      </c>
      <c r="AW73" s="47">
        <f t="shared" si="6"/>
        <v>0</v>
      </c>
      <c r="AX73" s="41">
        <f t="shared" si="7"/>
        <v>0</v>
      </c>
      <c r="AY73" s="41">
        <f t="shared" si="8"/>
        <v>0</v>
      </c>
    </row>
    <row r="74" spans="1:51" hidden="1">
      <c r="A74" s="1">
        <v>70</v>
      </c>
      <c r="B74" s="2"/>
      <c r="C74" s="3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3"/>
      <c r="AV74" s="54" t="b">
        <f t="shared" si="5"/>
        <v>0</v>
      </c>
      <c r="AW74" s="47">
        <f t="shared" si="6"/>
        <v>0</v>
      </c>
      <c r="AX74" s="41">
        <f t="shared" si="7"/>
        <v>0</v>
      </c>
      <c r="AY74" s="41">
        <f t="shared" si="8"/>
        <v>0</v>
      </c>
    </row>
    <row r="75" spans="1:51" hidden="1">
      <c r="A75" s="1">
        <v>71</v>
      </c>
      <c r="B75" s="2"/>
      <c r="C75" s="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13"/>
      <c r="AV75" s="54" t="b">
        <f t="shared" si="5"/>
        <v>0</v>
      </c>
      <c r="AW75" s="47">
        <f t="shared" si="6"/>
        <v>0</v>
      </c>
      <c r="AX75" s="41">
        <f t="shared" si="7"/>
        <v>0</v>
      </c>
      <c r="AY75" s="41">
        <f t="shared" si="8"/>
        <v>0</v>
      </c>
    </row>
    <row r="76" spans="1:51" hidden="1">
      <c r="A76" s="1">
        <v>72</v>
      </c>
      <c r="B76" s="2"/>
      <c r="C76" s="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13"/>
      <c r="AV76" s="54" t="b">
        <f t="shared" si="5"/>
        <v>0</v>
      </c>
      <c r="AW76" s="47">
        <f t="shared" si="6"/>
        <v>0</v>
      </c>
      <c r="AX76" s="41">
        <f t="shared" si="7"/>
        <v>0</v>
      </c>
      <c r="AY76" s="41">
        <f t="shared" si="8"/>
        <v>0</v>
      </c>
    </row>
    <row r="77" spans="1:51" hidden="1">
      <c r="A77" s="1">
        <v>73</v>
      </c>
      <c r="B77" s="2"/>
      <c r="C77" s="3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13"/>
      <c r="AV77" s="54" t="b">
        <f t="shared" si="5"/>
        <v>0</v>
      </c>
      <c r="AW77" s="47">
        <f t="shared" si="6"/>
        <v>0</v>
      </c>
      <c r="AX77" s="41">
        <f t="shared" si="7"/>
        <v>0</v>
      </c>
      <c r="AY77" s="41">
        <f t="shared" si="8"/>
        <v>0</v>
      </c>
    </row>
    <row r="78" spans="1:51" hidden="1">
      <c r="A78" s="1">
        <v>74</v>
      </c>
      <c r="B78" s="2"/>
      <c r="C78" s="3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13"/>
      <c r="AV78" s="54" t="b">
        <f t="shared" si="5"/>
        <v>0</v>
      </c>
      <c r="AW78" s="47">
        <f t="shared" si="6"/>
        <v>0</v>
      </c>
      <c r="AX78" s="41">
        <f t="shared" si="7"/>
        <v>0</v>
      </c>
      <c r="AY78" s="41">
        <f t="shared" si="8"/>
        <v>0</v>
      </c>
    </row>
    <row r="79" spans="1:51" hidden="1">
      <c r="A79" s="1">
        <v>75</v>
      </c>
      <c r="B79" s="2"/>
      <c r="C79" s="3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13"/>
      <c r="AV79" s="54" t="b">
        <f t="shared" si="5"/>
        <v>0</v>
      </c>
      <c r="AW79" s="47">
        <f t="shared" si="6"/>
        <v>0</v>
      </c>
      <c r="AX79" s="41">
        <f t="shared" si="7"/>
        <v>0</v>
      </c>
      <c r="AY79" s="41">
        <f t="shared" si="8"/>
        <v>0</v>
      </c>
    </row>
    <row r="80" spans="1:51" hidden="1">
      <c r="A80" s="1">
        <v>76</v>
      </c>
      <c r="B80" s="2"/>
      <c r="C80" s="3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13"/>
      <c r="AV80" s="54" t="b">
        <f t="shared" si="5"/>
        <v>0</v>
      </c>
      <c r="AW80" s="47">
        <f t="shared" si="6"/>
        <v>0</v>
      </c>
      <c r="AX80" s="41">
        <f t="shared" si="7"/>
        <v>0</v>
      </c>
      <c r="AY80" s="41">
        <f t="shared" si="8"/>
        <v>0</v>
      </c>
    </row>
    <row r="81" spans="1:51" hidden="1">
      <c r="A81" s="1">
        <v>77</v>
      </c>
      <c r="B81" s="2"/>
      <c r="C81" s="3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13"/>
      <c r="AV81" s="54" t="b">
        <f t="shared" si="5"/>
        <v>0</v>
      </c>
      <c r="AW81" s="47">
        <f t="shared" si="6"/>
        <v>0</v>
      </c>
      <c r="AX81" s="41">
        <f t="shared" si="7"/>
        <v>0</v>
      </c>
      <c r="AY81" s="41">
        <f t="shared" si="8"/>
        <v>0</v>
      </c>
    </row>
    <row r="82" spans="1:51" hidden="1">
      <c r="A82" s="1">
        <v>78</v>
      </c>
      <c r="B82" s="2"/>
      <c r="C82" s="3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13"/>
      <c r="AV82" s="54" t="b">
        <f t="shared" si="5"/>
        <v>0</v>
      </c>
      <c r="AW82" s="47">
        <f t="shared" si="6"/>
        <v>0</v>
      </c>
      <c r="AX82" s="41">
        <f t="shared" si="7"/>
        <v>0</v>
      </c>
      <c r="AY82" s="41">
        <f t="shared" si="8"/>
        <v>0</v>
      </c>
    </row>
    <row r="83" spans="1:51" hidden="1">
      <c r="A83" s="1">
        <v>79</v>
      </c>
      <c r="B83" s="2"/>
      <c r="C83" s="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13"/>
      <c r="AV83" s="54" t="b">
        <f t="shared" si="5"/>
        <v>0</v>
      </c>
      <c r="AW83" s="47">
        <f t="shared" si="6"/>
        <v>0</v>
      </c>
      <c r="AX83" s="41">
        <f t="shared" si="7"/>
        <v>0</v>
      </c>
      <c r="AY83" s="41">
        <f t="shared" si="8"/>
        <v>0</v>
      </c>
    </row>
    <row r="84" spans="1:51" hidden="1">
      <c r="A84" s="1">
        <v>80</v>
      </c>
      <c r="B84" s="2"/>
      <c r="C84" s="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13"/>
      <c r="AV84" s="54" t="b">
        <f t="shared" si="5"/>
        <v>0</v>
      </c>
      <c r="AW84" s="47">
        <f t="shared" si="6"/>
        <v>0</v>
      </c>
      <c r="AX84" s="41">
        <f t="shared" si="7"/>
        <v>0</v>
      </c>
      <c r="AY84" s="41">
        <f t="shared" si="8"/>
        <v>0</v>
      </c>
    </row>
    <row r="85" spans="1:51" hidden="1">
      <c r="A85" s="1">
        <v>81</v>
      </c>
      <c r="B85" s="2"/>
      <c r="C85" s="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13"/>
      <c r="AV85" s="54" t="b">
        <f t="shared" si="5"/>
        <v>0</v>
      </c>
      <c r="AW85" s="47">
        <f t="shared" si="6"/>
        <v>0</v>
      </c>
      <c r="AX85" s="41">
        <f t="shared" si="7"/>
        <v>0</v>
      </c>
      <c r="AY85" s="41">
        <f t="shared" si="8"/>
        <v>0</v>
      </c>
    </row>
    <row r="86" spans="1:51" hidden="1">
      <c r="A86" s="1">
        <v>82</v>
      </c>
      <c r="B86" s="2"/>
      <c r="C86" s="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13"/>
      <c r="AV86" s="54" t="b">
        <f t="shared" si="5"/>
        <v>0</v>
      </c>
      <c r="AW86" s="47">
        <f t="shared" si="6"/>
        <v>0</v>
      </c>
      <c r="AX86" s="41">
        <f t="shared" si="7"/>
        <v>0</v>
      </c>
      <c r="AY86" s="41">
        <f t="shared" si="8"/>
        <v>0</v>
      </c>
    </row>
    <row r="87" spans="1:51" hidden="1">
      <c r="A87" s="1">
        <v>83</v>
      </c>
      <c r="B87" s="2"/>
      <c r="C87" s="3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13"/>
      <c r="AV87" s="54" t="b">
        <f t="shared" si="5"/>
        <v>0</v>
      </c>
      <c r="AW87" s="47">
        <f t="shared" si="6"/>
        <v>0</v>
      </c>
      <c r="AX87" s="41">
        <f t="shared" si="7"/>
        <v>0</v>
      </c>
      <c r="AY87" s="41">
        <f t="shared" si="8"/>
        <v>0</v>
      </c>
    </row>
    <row r="88" spans="1:51" hidden="1">
      <c r="A88" s="1">
        <v>84</v>
      </c>
      <c r="B88" s="2"/>
      <c r="C88" s="3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13"/>
      <c r="AV88" s="54" t="b">
        <f t="shared" si="5"/>
        <v>0</v>
      </c>
      <c r="AW88" s="47">
        <f t="shared" si="6"/>
        <v>0</v>
      </c>
      <c r="AX88" s="41">
        <f t="shared" si="7"/>
        <v>0</v>
      </c>
      <c r="AY88" s="41">
        <f t="shared" si="8"/>
        <v>0</v>
      </c>
    </row>
    <row r="89" spans="1:51" hidden="1">
      <c r="A89" s="1">
        <v>85</v>
      </c>
      <c r="B89" s="2"/>
      <c r="C89" s="3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13"/>
      <c r="AV89" s="54" t="b">
        <f t="shared" si="5"/>
        <v>0</v>
      </c>
      <c r="AW89" s="47">
        <f t="shared" si="6"/>
        <v>0</v>
      </c>
      <c r="AX89" s="41">
        <f t="shared" si="7"/>
        <v>0</v>
      </c>
      <c r="AY89" s="41">
        <f t="shared" si="8"/>
        <v>0</v>
      </c>
    </row>
    <row r="90" spans="1:51" hidden="1">
      <c r="A90" s="1">
        <v>86</v>
      </c>
      <c r="B90" s="2"/>
      <c r="C90" s="3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13"/>
      <c r="AV90" s="54" t="b">
        <f t="shared" si="5"/>
        <v>0</v>
      </c>
      <c r="AW90" s="47">
        <f t="shared" si="6"/>
        <v>0</v>
      </c>
      <c r="AX90" s="41">
        <f t="shared" si="7"/>
        <v>0</v>
      </c>
      <c r="AY90" s="41">
        <f t="shared" si="8"/>
        <v>0</v>
      </c>
    </row>
    <row r="91" spans="1:51" hidden="1">
      <c r="A91" s="1">
        <v>87</v>
      </c>
      <c r="B91" s="2"/>
      <c r="C91" s="3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13"/>
      <c r="AV91" s="54" t="b">
        <f t="shared" si="5"/>
        <v>0</v>
      </c>
      <c r="AW91" s="47">
        <f t="shared" si="6"/>
        <v>0</v>
      </c>
      <c r="AX91" s="41">
        <f t="shared" si="7"/>
        <v>0</v>
      </c>
      <c r="AY91" s="41">
        <f t="shared" si="8"/>
        <v>0</v>
      </c>
    </row>
    <row r="92" spans="1:51" hidden="1">
      <c r="A92" s="1">
        <v>88</v>
      </c>
      <c r="B92" s="2"/>
      <c r="C92" s="3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13"/>
      <c r="AV92" s="54" t="b">
        <f t="shared" si="5"/>
        <v>0</v>
      </c>
      <c r="AW92" s="47">
        <f t="shared" si="6"/>
        <v>0</v>
      </c>
      <c r="AX92" s="41">
        <f t="shared" si="7"/>
        <v>0</v>
      </c>
      <c r="AY92" s="41">
        <f t="shared" si="8"/>
        <v>0</v>
      </c>
    </row>
    <row r="93" spans="1:51" hidden="1">
      <c r="A93" s="1">
        <v>89</v>
      </c>
      <c r="B93" s="2"/>
      <c r="C93" s="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13"/>
      <c r="AV93" s="54" t="b">
        <f t="shared" si="5"/>
        <v>0</v>
      </c>
      <c r="AW93" s="47">
        <f t="shared" si="6"/>
        <v>0</v>
      </c>
      <c r="AX93" s="41">
        <f t="shared" si="7"/>
        <v>0</v>
      </c>
      <c r="AY93" s="41">
        <f t="shared" si="8"/>
        <v>0</v>
      </c>
    </row>
    <row r="94" spans="1:51" hidden="1">
      <c r="A94" s="1">
        <v>90</v>
      </c>
      <c r="B94" s="2"/>
      <c r="C94" s="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13"/>
      <c r="AV94" s="54" t="b">
        <f t="shared" si="5"/>
        <v>0</v>
      </c>
      <c r="AW94" s="47">
        <f t="shared" si="6"/>
        <v>0</v>
      </c>
      <c r="AX94" s="41">
        <f t="shared" si="7"/>
        <v>0</v>
      </c>
      <c r="AY94" s="41">
        <f t="shared" si="8"/>
        <v>0</v>
      </c>
    </row>
    <row r="95" spans="1:51" hidden="1">
      <c r="A95" s="1">
        <v>91</v>
      </c>
      <c r="B95" s="2"/>
      <c r="C95" s="3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13"/>
      <c r="AV95" s="54" t="b">
        <f t="shared" si="5"/>
        <v>0</v>
      </c>
      <c r="AW95" s="47">
        <f t="shared" si="6"/>
        <v>0</v>
      </c>
      <c r="AX95" s="41">
        <f t="shared" si="7"/>
        <v>0</v>
      </c>
      <c r="AY95" s="41">
        <f t="shared" si="8"/>
        <v>0</v>
      </c>
    </row>
    <row r="96" spans="1:51" hidden="1">
      <c r="A96" s="1">
        <v>92</v>
      </c>
      <c r="B96" s="2"/>
      <c r="C96" s="3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13"/>
      <c r="AV96" s="54" t="b">
        <f t="shared" si="5"/>
        <v>0</v>
      </c>
      <c r="AW96" s="47">
        <f t="shared" si="6"/>
        <v>0</v>
      </c>
      <c r="AX96" s="41">
        <f t="shared" si="7"/>
        <v>0</v>
      </c>
      <c r="AY96" s="41">
        <f t="shared" si="8"/>
        <v>0</v>
      </c>
    </row>
    <row r="97" spans="1:51" hidden="1">
      <c r="A97" s="1">
        <v>93</v>
      </c>
      <c r="B97" s="2"/>
      <c r="C97" s="3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13"/>
      <c r="AV97" s="54" t="b">
        <f t="shared" si="5"/>
        <v>0</v>
      </c>
      <c r="AW97" s="47">
        <f t="shared" si="6"/>
        <v>0</v>
      </c>
      <c r="AX97" s="41">
        <f t="shared" si="7"/>
        <v>0</v>
      </c>
      <c r="AY97" s="41">
        <f t="shared" si="8"/>
        <v>0</v>
      </c>
    </row>
    <row r="98" spans="1:51" hidden="1">
      <c r="A98" s="1">
        <v>94</v>
      </c>
      <c r="B98" s="2"/>
      <c r="C98" s="3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13"/>
      <c r="AV98" s="54" t="b">
        <f t="shared" si="5"/>
        <v>0</v>
      </c>
      <c r="AW98" s="47">
        <f t="shared" si="6"/>
        <v>0</v>
      </c>
      <c r="AX98" s="41">
        <f t="shared" si="7"/>
        <v>0</v>
      </c>
      <c r="AY98" s="41">
        <f t="shared" si="8"/>
        <v>0</v>
      </c>
    </row>
    <row r="99" spans="1:51" hidden="1">
      <c r="A99" s="1">
        <v>95</v>
      </c>
      <c r="B99" s="2"/>
      <c r="C99" s="3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13"/>
      <c r="AV99" s="54" t="b">
        <f t="shared" si="5"/>
        <v>0</v>
      </c>
      <c r="AW99" s="47">
        <f t="shared" si="6"/>
        <v>0</v>
      </c>
      <c r="AX99" s="41">
        <f t="shared" si="7"/>
        <v>0</v>
      </c>
      <c r="AY99" s="41">
        <f t="shared" si="8"/>
        <v>0</v>
      </c>
    </row>
    <row r="100" spans="1:51" hidden="1">
      <c r="A100" s="1">
        <v>96</v>
      </c>
      <c r="B100" s="2"/>
      <c r="C100" s="3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13"/>
      <c r="AV100" s="54" t="b">
        <f t="shared" si="5"/>
        <v>0</v>
      </c>
      <c r="AW100" s="47">
        <f t="shared" si="6"/>
        <v>0</v>
      </c>
      <c r="AX100" s="41">
        <f t="shared" si="7"/>
        <v>0</v>
      </c>
      <c r="AY100" s="41">
        <f t="shared" si="8"/>
        <v>0</v>
      </c>
    </row>
    <row r="101" spans="1:51" hidden="1">
      <c r="A101" s="1">
        <v>97</v>
      </c>
      <c r="B101" s="2"/>
      <c r="C101" s="3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12"/>
      <c r="AS101" s="8"/>
      <c r="AT101" s="8"/>
      <c r="AU101" s="13"/>
      <c r="AV101" s="54" t="b">
        <f t="shared" si="5"/>
        <v>0</v>
      </c>
      <c r="AW101" s="47">
        <f t="shared" si="6"/>
        <v>0</v>
      </c>
      <c r="AX101" s="41">
        <f t="shared" si="7"/>
        <v>0</v>
      </c>
      <c r="AY101" s="41">
        <f t="shared" si="8"/>
        <v>0</v>
      </c>
    </row>
    <row r="102" spans="1:51" hidden="1">
      <c r="A102" s="1">
        <v>98</v>
      </c>
      <c r="B102" s="2"/>
      <c r="C102" s="3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13"/>
      <c r="AV102" s="54" t="b">
        <f t="shared" si="5"/>
        <v>0</v>
      </c>
      <c r="AW102" s="47">
        <f t="shared" si="6"/>
        <v>0</v>
      </c>
      <c r="AX102" s="41">
        <f t="shared" si="7"/>
        <v>0</v>
      </c>
      <c r="AY102" s="41">
        <f t="shared" si="8"/>
        <v>0</v>
      </c>
    </row>
    <row r="103" spans="1:51" hidden="1">
      <c r="A103" s="1">
        <v>99</v>
      </c>
      <c r="B103" s="2"/>
      <c r="C103" s="3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13"/>
      <c r="AV103" s="54" t="b">
        <f t="shared" si="5"/>
        <v>0</v>
      </c>
      <c r="AW103" s="47">
        <f t="shared" si="6"/>
        <v>0</v>
      </c>
      <c r="AX103" s="41">
        <f t="shared" si="7"/>
        <v>0</v>
      </c>
      <c r="AY103" s="41">
        <f t="shared" si="8"/>
        <v>0</v>
      </c>
    </row>
    <row r="104" spans="1:51" hidden="1">
      <c r="A104" s="1">
        <v>100</v>
      </c>
      <c r="B104" s="2"/>
      <c r="C104" s="3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13"/>
      <c r="AV104" s="54" t="b">
        <f t="shared" si="5"/>
        <v>0</v>
      </c>
      <c r="AW104" s="47">
        <f t="shared" si="6"/>
        <v>0</v>
      </c>
      <c r="AX104" s="41">
        <f t="shared" si="7"/>
        <v>0</v>
      </c>
      <c r="AY104" s="41">
        <f t="shared" si="8"/>
        <v>0</v>
      </c>
    </row>
    <row r="105" spans="1:51" hidden="1">
      <c r="A105" s="1">
        <v>101</v>
      </c>
      <c r="B105" s="2"/>
      <c r="C105" s="3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13"/>
      <c r="AV105" s="54" t="b">
        <f t="shared" si="5"/>
        <v>0</v>
      </c>
      <c r="AW105" s="47">
        <f t="shared" si="6"/>
        <v>0</v>
      </c>
      <c r="AX105" s="41">
        <f t="shared" si="7"/>
        <v>0</v>
      </c>
      <c r="AY105" s="41">
        <f t="shared" si="8"/>
        <v>0</v>
      </c>
    </row>
    <row r="106" spans="1:51" hidden="1">
      <c r="A106" s="1">
        <v>102</v>
      </c>
      <c r="B106" s="2"/>
      <c r="C106" s="3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13"/>
      <c r="AV106" s="54" t="b">
        <f t="shared" si="5"/>
        <v>0</v>
      </c>
      <c r="AW106" s="47">
        <f t="shared" si="6"/>
        <v>0</v>
      </c>
      <c r="AX106" s="41">
        <f t="shared" si="7"/>
        <v>0</v>
      </c>
      <c r="AY106" s="41">
        <f t="shared" si="8"/>
        <v>0</v>
      </c>
    </row>
    <row r="107" spans="1:51" hidden="1">
      <c r="A107" s="1">
        <v>103</v>
      </c>
      <c r="B107" s="2"/>
      <c r="C107" s="3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13"/>
      <c r="AV107" s="54" t="b">
        <f t="shared" si="5"/>
        <v>0</v>
      </c>
      <c r="AW107" s="47">
        <f t="shared" si="6"/>
        <v>0</v>
      </c>
      <c r="AX107" s="41">
        <f t="shared" si="7"/>
        <v>0</v>
      </c>
      <c r="AY107" s="41">
        <f t="shared" si="8"/>
        <v>0</v>
      </c>
    </row>
    <row r="108" spans="1:51" hidden="1">
      <c r="A108" s="1">
        <v>104</v>
      </c>
      <c r="B108" s="2"/>
      <c r="C108" s="3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13"/>
      <c r="AV108" s="54" t="b">
        <f t="shared" si="5"/>
        <v>0</v>
      </c>
      <c r="AW108" s="47">
        <f t="shared" si="6"/>
        <v>0</v>
      </c>
      <c r="AX108" s="41">
        <f t="shared" si="7"/>
        <v>0</v>
      </c>
      <c r="AY108" s="41">
        <f t="shared" si="8"/>
        <v>0</v>
      </c>
    </row>
    <row r="109" spans="1:51" hidden="1">
      <c r="A109" s="1">
        <v>105</v>
      </c>
      <c r="B109" s="2"/>
      <c r="C109" s="3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13"/>
      <c r="AV109" s="54" t="b">
        <f t="shared" si="5"/>
        <v>0</v>
      </c>
      <c r="AW109" s="47">
        <f t="shared" si="6"/>
        <v>0</v>
      </c>
      <c r="AX109" s="41">
        <f t="shared" si="7"/>
        <v>0</v>
      </c>
      <c r="AY109" s="41">
        <f t="shared" si="8"/>
        <v>0</v>
      </c>
    </row>
    <row r="110" spans="1:51" hidden="1">
      <c r="A110" s="1">
        <v>106</v>
      </c>
      <c r="B110" s="2"/>
      <c r="C110" s="3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13"/>
      <c r="AV110" s="54" t="b">
        <f t="shared" si="5"/>
        <v>0</v>
      </c>
      <c r="AW110" s="47">
        <f t="shared" si="6"/>
        <v>0</v>
      </c>
      <c r="AX110" s="41">
        <f t="shared" si="7"/>
        <v>0</v>
      </c>
      <c r="AY110" s="41">
        <f t="shared" si="8"/>
        <v>0</v>
      </c>
    </row>
    <row r="111" spans="1:51" hidden="1">
      <c r="A111" s="1">
        <v>107</v>
      </c>
      <c r="B111" s="2"/>
      <c r="C111" s="3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13"/>
      <c r="AV111" s="54" t="b">
        <f t="shared" si="5"/>
        <v>0</v>
      </c>
      <c r="AW111" s="47">
        <f t="shared" si="6"/>
        <v>0</v>
      </c>
      <c r="AX111" s="41">
        <f t="shared" si="7"/>
        <v>0</v>
      </c>
      <c r="AY111" s="41">
        <f t="shared" si="8"/>
        <v>0</v>
      </c>
    </row>
    <row r="112" spans="1:51" hidden="1">
      <c r="A112" s="1">
        <v>108</v>
      </c>
      <c r="B112" s="2"/>
      <c r="C112" s="3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13"/>
      <c r="AV112" s="54" t="b">
        <f t="shared" si="5"/>
        <v>0</v>
      </c>
      <c r="AW112" s="47">
        <f t="shared" si="6"/>
        <v>0</v>
      </c>
      <c r="AX112" s="41">
        <f t="shared" si="7"/>
        <v>0</v>
      </c>
      <c r="AY112" s="41">
        <f t="shared" si="8"/>
        <v>0</v>
      </c>
    </row>
    <row r="113" spans="1:51" hidden="1">
      <c r="A113" s="1">
        <v>109</v>
      </c>
      <c r="B113" s="2"/>
      <c r="C113" s="3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13"/>
      <c r="AV113" s="54" t="b">
        <f t="shared" si="5"/>
        <v>0</v>
      </c>
      <c r="AW113" s="47">
        <f t="shared" si="6"/>
        <v>0</v>
      </c>
      <c r="AX113" s="41">
        <f t="shared" si="7"/>
        <v>0</v>
      </c>
      <c r="AY113" s="41">
        <f t="shared" si="8"/>
        <v>0</v>
      </c>
    </row>
    <row r="114" spans="1:51" hidden="1">
      <c r="A114" s="1">
        <v>110</v>
      </c>
      <c r="B114" s="2"/>
      <c r="C114" s="3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13"/>
      <c r="AV114" s="54" t="b">
        <f t="shared" si="5"/>
        <v>0</v>
      </c>
      <c r="AW114" s="47">
        <f t="shared" si="6"/>
        <v>0</v>
      </c>
      <c r="AX114" s="41">
        <f t="shared" si="7"/>
        <v>0</v>
      </c>
      <c r="AY114" s="41">
        <f t="shared" si="8"/>
        <v>0</v>
      </c>
    </row>
    <row r="115" spans="1:51" hidden="1">
      <c r="A115" s="1">
        <v>111</v>
      </c>
      <c r="B115" s="2"/>
      <c r="C115" s="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13"/>
      <c r="AV115" s="54" t="b">
        <f t="shared" si="5"/>
        <v>0</v>
      </c>
      <c r="AW115" s="47">
        <f t="shared" si="6"/>
        <v>0</v>
      </c>
      <c r="AX115" s="41">
        <f t="shared" si="7"/>
        <v>0</v>
      </c>
      <c r="AY115" s="41">
        <f t="shared" si="8"/>
        <v>0</v>
      </c>
    </row>
    <row r="116" spans="1:51" hidden="1">
      <c r="A116" s="1">
        <v>112</v>
      </c>
      <c r="B116" s="2"/>
      <c r="C116" s="3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13"/>
      <c r="AV116" s="54" t="b">
        <f t="shared" si="5"/>
        <v>0</v>
      </c>
      <c r="AW116" s="47">
        <f t="shared" si="6"/>
        <v>0</v>
      </c>
      <c r="AX116" s="41">
        <f t="shared" si="7"/>
        <v>0</v>
      </c>
      <c r="AY116" s="41">
        <f t="shared" si="8"/>
        <v>0</v>
      </c>
    </row>
    <row r="117" spans="1:51" hidden="1">
      <c r="A117" s="1">
        <v>113</v>
      </c>
      <c r="B117" s="2"/>
      <c r="C117" s="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13"/>
      <c r="AV117" s="54" t="b">
        <f t="shared" si="5"/>
        <v>0</v>
      </c>
      <c r="AW117" s="47">
        <f t="shared" si="6"/>
        <v>0</v>
      </c>
      <c r="AX117" s="41">
        <f t="shared" si="7"/>
        <v>0</v>
      </c>
      <c r="AY117" s="41">
        <f t="shared" si="8"/>
        <v>0</v>
      </c>
    </row>
    <row r="118" spans="1:51" hidden="1">
      <c r="A118" s="1">
        <v>114</v>
      </c>
      <c r="B118" s="2"/>
      <c r="C118" s="3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13"/>
      <c r="AV118" s="54" t="b">
        <f t="shared" si="5"/>
        <v>0</v>
      </c>
      <c r="AW118" s="47">
        <f t="shared" si="6"/>
        <v>0</v>
      </c>
      <c r="AX118" s="41">
        <f t="shared" si="7"/>
        <v>0</v>
      </c>
      <c r="AY118" s="41">
        <f t="shared" si="8"/>
        <v>0</v>
      </c>
    </row>
    <row r="119" spans="1:51" hidden="1">
      <c r="A119" s="1">
        <v>115</v>
      </c>
      <c r="B119" s="2"/>
      <c r="C119" s="3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13"/>
      <c r="AV119" s="54" t="b">
        <f t="shared" si="5"/>
        <v>0</v>
      </c>
      <c r="AW119" s="47">
        <f t="shared" si="6"/>
        <v>0</v>
      </c>
      <c r="AX119" s="41">
        <f t="shared" si="7"/>
        <v>0</v>
      </c>
      <c r="AY119" s="41">
        <f t="shared" si="8"/>
        <v>0</v>
      </c>
    </row>
    <row r="120" spans="1:51" hidden="1">
      <c r="A120" s="1">
        <v>116</v>
      </c>
      <c r="B120" s="2"/>
      <c r="C120" s="3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13"/>
      <c r="AV120" s="54" t="b">
        <f t="shared" si="5"/>
        <v>0</v>
      </c>
      <c r="AW120" s="47">
        <f t="shared" si="6"/>
        <v>0</v>
      </c>
      <c r="AX120" s="41">
        <f t="shared" si="7"/>
        <v>0</v>
      </c>
      <c r="AY120" s="41">
        <f t="shared" si="8"/>
        <v>0</v>
      </c>
    </row>
    <row r="121" spans="1:51" hidden="1">
      <c r="A121" s="1">
        <v>117</v>
      </c>
      <c r="B121" s="2"/>
      <c r="C121" s="3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13"/>
      <c r="AV121" s="54" t="b">
        <f t="shared" si="5"/>
        <v>0</v>
      </c>
      <c r="AW121" s="47">
        <f t="shared" si="6"/>
        <v>0</v>
      </c>
      <c r="AX121" s="41">
        <f t="shared" si="7"/>
        <v>0</v>
      </c>
      <c r="AY121" s="41">
        <f t="shared" si="8"/>
        <v>0</v>
      </c>
    </row>
    <row r="122" spans="1:51" hidden="1">
      <c r="A122" s="1">
        <v>118</v>
      </c>
      <c r="B122" s="2"/>
      <c r="C122" s="3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13"/>
      <c r="AV122" s="54" t="b">
        <f t="shared" si="5"/>
        <v>0</v>
      </c>
      <c r="AW122" s="47">
        <f t="shared" si="6"/>
        <v>0</v>
      </c>
      <c r="AX122" s="41">
        <f t="shared" si="7"/>
        <v>0</v>
      </c>
      <c r="AY122" s="41">
        <f t="shared" si="8"/>
        <v>0</v>
      </c>
    </row>
    <row r="123" spans="1:51" hidden="1">
      <c r="A123" s="1">
        <v>119</v>
      </c>
      <c r="B123" s="2"/>
      <c r="C123" s="3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13"/>
      <c r="AV123" s="54" t="b">
        <f t="shared" si="5"/>
        <v>0</v>
      </c>
      <c r="AW123" s="47">
        <f t="shared" si="6"/>
        <v>0</v>
      </c>
      <c r="AX123" s="41">
        <f t="shared" si="7"/>
        <v>0</v>
      </c>
      <c r="AY123" s="41">
        <f t="shared" si="8"/>
        <v>0</v>
      </c>
    </row>
    <row r="124" spans="1:51" hidden="1">
      <c r="A124" s="1">
        <v>120</v>
      </c>
      <c r="B124" s="2"/>
      <c r="C124" s="3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13"/>
      <c r="AV124" s="54" t="b">
        <f t="shared" si="5"/>
        <v>0</v>
      </c>
      <c r="AW124" s="47">
        <f t="shared" si="6"/>
        <v>0</v>
      </c>
      <c r="AX124" s="41">
        <f t="shared" si="7"/>
        <v>0</v>
      </c>
      <c r="AY124" s="41">
        <f t="shared" si="8"/>
        <v>0</v>
      </c>
    </row>
    <row r="125" spans="1:51" hidden="1">
      <c r="A125" s="1">
        <v>121</v>
      </c>
      <c r="B125" s="2"/>
      <c r="C125" s="3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13"/>
      <c r="AV125" s="54" t="b">
        <f t="shared" si="5"/>
        <v>0</v>
      </c>
      <c r="AW125" s="47">
        <f t="shared" si="6"/>
        <v>0</v>
      </c>
      <c r="AX125" s="41">
        <f t="shared" si="7"/>
        <v>0</v>
      </c>
      <c r="AY125" s="41">
        <f t="shared" si="8"/>
        <v>0</v>
      </c>
    </row>
    <row r="126" spans="1:51" hidden="1">
      <c r="A126" s="1">
        <v>122</v>
      </c>
      <c r="B126" s="2"/>
      <c r="C126" s="3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13"/>
      <c r="AV126" s="54" t="b">
        <f t="shared" si="5"/>
        <v>0</v>
      </c>
      <c r="AW126" s="47">
        <f t="shared" si="6"/>
        <v>0</v>
      </c>
      <c r="AX126" s="41">
        <f t="shared" si="7"/>
        <v>0</v>
      </c>
      <c r="AY126" s="41">
        <f t="shared" si="8"/>
        <v>0</v>
      </c>
    </row>
    <row r="127" spans="1:51" hidden="1">
      <c r="A127" s="1">
        <v>123</v>
      </c>
      <c r="B127" s="2"/>
      <c r="C127" s="3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13"/>
      <c r="AV127" s="54" t="b">
        <f t="shared" si="5"/>
        <v>0</v>
      </c>
      <c r="AW127" s="47">
        <f t="shared" si="6"/>
        <v>0</v>
      </c>
      <c r="AX127" s="41">
        <f t="shared" si="7"/>
        <v>0</v>
      </c>
      <c r="AY127" s="41">
        <f t="shared" si="8"/>
        <v>0</v>
      </c>
    </row>
    <row r="128" spans="1:51" hidden="1">
      <c r="A128" s="1">
        <v>124</v>
      </c>
      <c r="B128" s="2"/>
      <c r="C128" s="3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13"/>
      <c r="AV128" s="54" t="b">
        <f t="shared" si="5"/>
        <v>0</v>
      </c>
      <c r="AW128" s="47">
        <f t="shared" si="6"/>
        <v>0</v>
      </c>
      <c r="AX128" s="41">
        <f t="shared" si="7"/>
        <v>0</v>
      </c>
      <c r="AY128" s="41">
        <f t="shared" si="8"/>
        <v>0</v>
      </c>
    </row>
    <row r="129" spans="1:51" hidden="1">
      <c r="A129" s="1">
        <v>125</v>
      </c>
      <c r="B129" s="2"/>
      <c r="C129" s="3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13"/>
      <c r="AV129" s="54" t="b">
        <f t="shared" si="5"/>
        <v>0</v>
      </c>
      <c r="AW129" s="47">
        <f t="shared" si="6"/>
        <v>0</v>
      </c>
      <c r="AX129" s="41">
        <f t="shared" si="7"/>
        <v>0</v>
      </c>
      <c r="AY129" s="41">
        <f t="shared" si="8"/>
        <v>0</v>
      </c>
    </row>
    <row r="130" spans="1:51" hidden="1">
      <c r="A130" s="1">
        <v>126</v>
      </c>
      <c r="B130" s="2"/>
      <c r="C130" s="3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13"/>
      <c r="AV130" s="54" t="b">
        <f t="shared" si="5"/>
        <v>0</v>
      </c>
      <c r="AW130" s="47">
        <f t="shared" si="6"/>
        <v>0</v>
      </c>
      <c r="AX130" s="41">
        <f t="shared" si="7"/>
        <v>0</v>
      </c>
      <c r="AY130" s="41">
        <f t="shared" si="8"/>
        <v>0</v>
      </c>
    </row>
    <row r="131" spans="1:51" hidden="1">
      <c r="A131" s="1">
        <v>127</v>
      </c>
      <c r="B131" s="2"/>
      <c r="C131" s="3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13"/>
      <c r="AV131" s="54" t="b">
        <f t="shared" si="5"/>
        <v>0</v>
      </c>
      <c r="AW131" s="47">
        <f t="shared" si="6"/>
        <v>0</v>
      </c>
      <c r="AX131" s="41">
        <f t="shared" si="7"/>
        <v>0</v>
      </c>
      <c r="AY131" s="41">
        <f t="shared" si="8"/>
        <v>0</v>
      </c>
    </row>
    <row r="132" spans="1:51" hidden="1">
      <c r="A132" s="1">
        <v>128</v>
      </c>
      <c r="B132" s="2"/>
      <c r="C132" s="3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13"/>
      <c r="AV132" s="54" t="b">
        <f t="shared" si="5"/>
        <v>0</v>
      </c>
      <c r="AW132" s="47">
        <f t="shared" si="6"/>
        <v>0</v>
      </c>
      <c r="AX132" s="41">
        <f t="shared" si="7"/>
        <v>0</v>
      </c>
      <c r="AY132" s="41">
        <f t="shared" si="8"/>
        <v>0</v>
      </c>
    </row>
    <row r="133" spans="1:51" hidden="1">
      <c r="A133" s="1">
        <v>129</v>
      </c>
      <c r="B133" s="2"/>
      <c r="C133" s="3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13"/>
      <c r="AV133" s="54" t="b">
        <f t="shared" si="5"/>
        <v>0</v>
      </c>
      <c r="AW133" s="47">
        <f t="shared" si="6"/>
        <v>0</v>
      </c>
      <c r="AX133" s="41">
        <f t="shared" si="7"/>
        <v>0</v>
      </c>
      <c r="AY133" s="41">
        <f t="shared" si="8"/>
        <v>0</v>
      </c>
    </row>
    <row r="134" spans="1:51" hidden="1">
      <c r="A134" s="1">
        <v>130</v>
      </c>
      <c r="B134" s="2"/>
      <c r="C134" s="3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13"/>
      <c r="AV134" s="54" t="b">
        <f t="shared" si="5"/>
        <v>0</v>
      </c>
      <c r="AW134" s="47">
        <f t="shared" si="6"/>
        <v>0</v>
      </c>
      <c r="AX134" s="41">
        <f t="shared" si="7"/>
        <v>0</v>
      </c>
      <c r="AY134" s="41">
        <f t="shared" si="8"/>
        <v>0</v>
      </c>
    </row>
    <row r="135" spans="1:51" hidden="1">
      <c r="A135" s="1">
        <v>131</v>
      </c>
      <c r="B135" s="2"/>
      <c r="C135" s="3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13"/>
      <c r="AV135" s="54" t="b">
        <f t="shared" ref="AV135:AV152" si="9">IF(SUM(D135:AT135)&gt;0,(SUM(D135:AT135)/COUNTIF(D135:AT135,"&gt;0")))</f>
        <v>0</v>
      </c>
      <c r="AW135" s="47">
        <f t="shared" si="6"/>
        <v>0</v>
      </c>
      <c r="AX135" s="41">
        <f t="shared" si="7"/>
        <v>0</v>
      </c>
      <c r="AY135" s="41">
        <f t="shared" si="8"/>
        <v>0</v>
      </c>
    </row>
    <row r="136" spans="1:51" hidden="1">
      <c r="A136" s="1">
        <v>132</v>
      </c>
      <c r="B136" s="2"/>
      <c r="C136" s="3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13"/>
      <c r="AV136" s="54" t="b">
        <f t="shared" si="9"/>
        <v>0</v>
      </c>
      <c r="AW136" s="47">
        <f t="shared" ref="AW136:AW152" si="10">COUNTIF($D136:$AT136,"Отл")</f>
        <v>0</v>
      </c>
      <c r="AX136" s="41">
        <f t="shared" ref="AX136:AX152" si="11">COUNTIF($D136:$AT136,"Хор")</f>
        <v>0</v>
      </c>
      <c r="AY136" s="41">
        <f t="shared" ref="AY136:AY152" si="12">COUNTIF($D136:$AT136,"Удв")</f>
        <v>0</v>
      </c>
    </row>
    <row r="137" spans="1:51" hidden="1">
      <c r="A137" s="1">
        <v>133</v>
      </c>
      <c r="B137" s="2"/>
      <c r="C137" s="3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13"/>
      <c r="AV137" s="54" t="b">
        <f t="shared" si="9"/>
        <v>0</v>
      </c>
      <c r="AW137" s="47">
        <f t="shared" si="10"/>
        <v>0</v>
      </c>
      <c r="AX137" s="41">
        <f t="shared" si="11"/>
        <v>0</v>
      </c>
      <c r="AY137" s="41">
        <f t="shared" si="12"/>
        <v>0</v>
      </c>
    </row>
    <row r="138" spans="1:51" hidden="1">
      <c r="A138" s="1">
        <v>134</v>
      </c>
      <c r="B138" s="2"/>
      <c r="C138" s="3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13"/>
      <c r="AV138" s="54" t="b">
        <f t="shared" si="9"/>
        <v>0</v>
      </c>
      <c r="AW138" s="47">
        <f t="shared" si="10"/>
        <v>0</v>
      </c>
      <c r="AX138" s="41">
        <f t="shared" si="11"/>
        <v>0</v>
      </c>
      <c r="AY138" s="41">
        <f t="shared" si="12"/>
        <v>0</v>
      </c>
    </row>
    <row r="139" spans="1:51" hidden="1">
      <c r="A139" s="1">
        <v>135</v>
      </c>
      <c r="B139" s="2"/>
      <c r="C139" s="3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13"/>
      <c r="AV139" s="54" t="b">
        <f t="shared" si="9"/>
        <v>0</v>
      </c>
      <c r="AW139" s="47">
        <f t="shared" si="10"/>
        <v>0</v>
      </c>
      <c r="AX139" s="41">
        <f t="shared" si="11"/>
        <v>0</v>
      </c>
      <c r="AY139" s="41">
        <f t="shared" si="12"/>
        <v>0</v>
      </c>
    </row>
    <row r="140" spans="1:51" hidden="1">
      <c r="A140" s="1">
        <v>136</v>
      </c>
      <c r="B140" s="2"/>
      <c r="C140" s="3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13"/>
      <c r="AV140" s="54" t="b">
        <f t="shared" si="9"/>
        <v>0</v>
      </c>
      <c r="AW140" s="47">
        <f t="shared" si="10"/>
        <v>0</v>
      </c>
      <c r="AX140" s="41">
        <f t="shared" si="11"/>
        <v>0</v>
      </c>
      <c r="AY140" s="41">
        <f t="shared" si="12"/>
        <v>0</v>
      </c>
    </row>
    <row r="141" spans="1:51" hidden="1">
      <c r="A141" s="1">
        <v>137</v>
      </c>
      <c r="B141" s="2"/>
      <c r="C141" s="3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13"/>
      <c r="AV141" s="54" t="b">
        <f t="shared" si="9"/>
        <v>0</v>
      </c>
      <c r="AW141" s="47">
        <f t="shared" si="10"/>
        <v>0</v>
      </c>
      <c r="AX141" s="41">
        <f t="shared" si="11"/>
        <v>0</v>
      </c>
      <c r="AY141" s="41">
        <f t="shared" si="12"/>
        <v>0</v>
      </c>
    </row>
    <row r="142" spans="1:51" hidden="1">
      <c r="A142" s="1">
        <v>138</v>
      </c>
      <c r="B142" s="2"/>
      <c r="C142" s="3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13"/>
      <c r="AV142" s="54" t="b">
        <f t="shared" si="9"/>
        <v>0</v>
      </c>
      <c r="AW142" s="47">
        <f t="shared" si="10"/>
        <v>0</v>
      </c>
      <c r="AX142" s="41">
        <f t="shared" si="11"/>
        <v>0</v>
      </c>
      <c r="AY142" s="41">
        <f t="shared" si="12"/>
        <v>0</v>
      </c>
    </row>
    <row r="143" spans="1:51" hidden="1">
      <c r="A143" s="1">
        <v>139</v>
      </c>
      <c r="B143" s="2"/>
      <c r="C143" s="3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13"/>
      <c r="AV143" s="54" t="b">
        <f t="shared" si="9"/>
        <v>0</v>
      </c>
      <c r="AW143" s="47">
        <f t="shared" si="10"/>
        <v>0</v>
      </c>
      <c r="AX143" s="41">
        <f t="shared" si="11"/>
        <v>0</v>
      </c>
      <c r="AY143" s="41">
        <f t="shared" si="12"/>
        <v>0</v>
      </c>
    </row>
    <row r="144" spans="1:51" hidden="1">
      <c r="A144" s="1">
        <v>140</v>
      </c>
      <c r="B144" s="2"/>
      <c r="C144" s="3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13"/>
      <c r="AV144" s="54" t="b">
        <f t="shared" si="9"/>
        <v>0</v>
      </c>
      <c r="AW144" s="47">
        <f t="shared" si="10"/>
        <v>0</v>
      </c>
      <c r="AX144" s="41">
        <f t="shared" si="11"/>
        <v>0</v>
      </c>
      <c r="AY144" s="41">
        <f t="shared" si="12"/>
        <v>0</v>
      </c>
    </row>
    <row r="145" spans="1:51" hidden="1">
      <c r="A145" s="1">
        <v>141</v>
      </c>
      <c r="B145" s="2"/>
      <c r="C145" s="3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13"/>
      <c r="AV145" s="54" t="b">
        <f t="shared" si="9"/>
        <v>0</v>
      </c>
      <c r="AW145" s="47">
        <f t="shared" si="10"/>
        <v>0</v>
      </c>
      <c r="AX145" s="41">
        <f t="shared" si="11"/>
        <v>0</v>
      </c>
      <c r="AY145" s="41">
        <f t="shared" si="12"/>
        <v>0</v>
      </c>
    </row>
    <row r="146" spans="1:51" hidden="1">
      <c r="A146" s="1">
        <v>142</v>
      </c>
      <c r="B146" s="2"/>
      <c r="C146" s="3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13"/>
      <c r="AV146" s="54" t="b">
        <f t="shared" si="9"/>
        <v>0</v>
      </c>
      <c r="AW146" s="47">
        <f t="shared" si="10"/>
        <v>0</v>
      </c>
      <c r="AX146" s="41">
        <f t="shared" si="11"/>
        <v>0</v>
      </c>
      <c r="AY146" s="41">
        <f t="shared" si="12"/>
        <v>0</v>
      </c>
    </row>
    <row r="147" spans="1:51" hidden="1">
      <c r="A147" s="1">
        <v>143</v>
      </c>
      <c r="B147" s="2"/>
      <c r="C147" s="3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13"/>
      <c r="AV147" s="54" t="b">
        <f t="shared" si="9"/>
        <v>0</v>
      </c>
      <c r="AW147" s="47">
        <f t="shared" si="10"/>
        <v>0</v>
      </c>
      <c r="AX147" s="41">
        <f t="shared" si="11"/>
        <v>0</v>
      </c>
      <c r="AY147" s="41">
        <f t="shared" si="12"/>
        <v>0</v>
      </c>
    </row>
    <row r="148" spans="1:51" hidden="1">
      <c r="A148" s="1">
        <v>144</v>
      </c>
      <c r="B148" s="2"/>
      <c r="C148" s="3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13"/>
      <c r="AV148" s="54" t="b">
        <f t="shared" si="9"/>
        <v>0</v>
      </c>
      <c r="AW148" s="47">
        <f t="shared" si="10"/>
        <v>0</v>
      </c>
      <c r="AX148" s="41">
        <f t="shared" si="11"/>
        <v>0</v>
      </c>
      <c r="AY148" s="41">
        <f t="shared" si="12"/>
        <v>0</v>
      </c>
    </row>
    <row r="149" spans="1:51" hidden="1">
      <c r="A149" s="1">
        <v>145</v>
      </c>
      <c r="B149" s="2"/>
      <c r="C149" s="3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13"/>
      <c r="AV149" s="54" t="b">
        <f t="shared" si="9"/>
        <v>0</v>
      </c>
      <c r="AW149" s="47">
        <f t="shared" si="10"/>
        <v>0</v>
      </c>
      <c r="AX149" s="41">
        <f t="shared" si="11"/>
        <v>0</v>
      </c>
      <c r="AY149" s="41">
        <f t="shared" si="12"/>
        <v>0</v>
      </c>
    </row>
    <row r="150" spans="1:51" hidden="1">
      <c r="A150" s="1">
        <v>146</v>
      </c>
      <c r="B150" s="2"/>
      <c r="C150" s="3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13"/>
      <c r="AV150" s="54" t="b">
        <f t="shared" si="9"/>
        <v>0</v>
      </c>
      <c r="AW150" s="47">
        <f t="shared" si="10"/>
        <v>0</v>
      </c>
      <c r="AX150" s="41">
        <f t="shared" si="11"/>
        <v>0</v>
      </c>
      <c r="AY150" s="41">
        <f t="shared" si="12"/>
        <v>0</v>
      </c>
    </row>
    <row r="151" spans="1:51" hidden="1">
      <c r="A151" s="1">
        <v>147</v>
      </c>
      <c r="B151" s="2"/>
      <c r="C151" s="3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13"/>
      <c r="AV151" s="54" t="b">
        <f t="shared" si="9"/>
        <v>0</v>
      </c>
      <c r="AW151" s="47">
        <f t="shared" si="10"/>
        <v>0</v>
      </c>
      <c r="AX151" s="41">
        <f t="shared" si="11"/>
        <v>0</v>
      </c>
      <c r="AY151" s="41">
        <f t="shared" si="12"/>
        <v>0</v>
      </c>
    </row>
    <row r="152" spans="1:51" hidden="1">
      <c r="A152" s="1">
        <v>148</v>
      </c>
      <c r="B152" s="2"/>
      <c r="C152" s="3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13"/>
      <c r="AV152" s="54" t="b">
        <f t="shared" si="9"/>
        <v>0</v>
      </c>
      <c r="AW152" s="47">
        <f t="shared" si="10"/>
        <v>0</v>
      </c>
      <c r="AX152" s="41">
        <f t="shared" si="11"/>
        <v>0</v>
      </c>
      <c r="AY152" s="41">
        <f t="shared" si="12"/>
        <v>0</v>
      </c>
    </row>
    <row r="153" spans="1:51" ht="42" customHeight="1" thickBot="1">
      <c r="A153" s="14"/>
      <c r="B153" s="15"/>
      <c r="C153" s="16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 t="e">
        <f>IF(SUM(Q7:Q152)&gt;0,AVERAGE(Q7:Q152),IF(#REF!="Да",COUNTIF(Q7:Q152,"Неуд")+COUNTIF(Q7:Q152,"Н/я")+COUNTIF(Q7:Q152,"Н/з"),0))</f>
        <v>#REF!</v>
      </c>
      <c r="R153" s="17" t="e">
        <f>IF(SUM(R7:R152)&gt;0,AVERAGE(R7:R152),IF(#REF!="Да",COUNTIF(R7:R152,"Неуд")+COUNTIF(R7:R152,"Н/я")+COUNTIF(R7:R152,"Н/з"),0))</f>
        <v>#REF!</v>
      </c>
      <c r="S153" s="17" t="e">
        <f>IF(SUM(S7:S152)&gt;0,AVERAGE(S7:S152),IF(#REF!="Да",COUNTIF(S7:S152,"Неуд")+COUNTIF(S7:S152,"Н/я")+COUNTIF(S7:S152,"Н/з"),0))</f>
        <v>#REF!</v>
      </c>
      <c r="T153" s="17" t="e">
        <f>IF(SUM(T7:T152)&gt;0,AVERAGE(T7:T152),IF(#REF!="Да",COUNTIF(T7:T152,"Неуд")+COUNTIF(T7:T152,"Н/я")+COUNTIF(T7:T152,"Н/з"),0))</f>
        <v>#REF!</v>
      </c>
      <c r="U153" s="17" t="e">
        <f>IF(SUM(U7:U152)&gt;0,AVERAGE(U7:U152),IF(#REF!="Да",COUNTIF(U7:U152,"Неуд")+COUNTIF(U7:U152,"Н/я")+COUNTIF(U7:U152,"Н/з"),0))</f>
        <v>#REF!</v>
      </c>
      <c r="V153" s="17" t="e">
        <f>IF(SUM(V7:V152)&gt;0,AVERAGE(V7:V152),IF(#REF!="Да",COUNTIF(V7:V152,"Неуд")+COUNTIF(V7:V152,"Н/я")+COUNTIF(V7:V152,"Н/з"),0))</f>
        <v>#REF!</v>
      </c>
      <c r="W153" s="17" t="e">
        <f>IF(SUM(W7:W152)&gt;0,AVERAGE(W7:W152),IF(#REF!="Да",COUNTIF(W7:W152,"Неуд")+COUNTIF(W7:W152,"Н/я")+COUNTIF(W7:W152,"Н/з"),0))</f>
        <v>#REF!</v>
      </c>
      <c r="X153" s="17" t="e">
        <f>IF(SUM(X7:X152)&gt;0,AVERAGE(X7:X152),IF(#REF!="Да",COUNTIF(X7:X152,"Неуд")+COUNTIF(X7:X152,"Н/я")+COUNTIF(X7:X152,"Н/з"),0))</f>
        <v>#REF!</v>
      </c>
      <c r="Y153" s="17" t="e">
        <f>IF(SUM(Y7:Y152)&gt;0,AVERAGE(Y7:Y152),IF(#REF!="Да",COUNTIF(Y7:Y152,"Неуд")+COUNTIF(Y7:Y152,"Н/я")+COUNTIF(Y7:Y152,"Н/з"),0))</f>
        <v>#REF!</v>
      </c>
      <c r="Z153" s="17" t="e">
        <f>IF(SUM(Z7:Z152)&gt;0,AVERAGE(Z7:Z152),IF(#REF!="Да",COUNTIF(Z7:Z152,"Неуд")+COUNTIF(Z7:Z152,"Н/я")+COUNTIF(Z7:Z152,"Н/з"),0))</f>
        <v>#REF!</v>
      </c>
      <c r="AA153" s="17" t="e">
        <f>IF(SUM(AA7:AA152)&gt;0,AVERAGE(AA7:AA152),IF(#REF!="Да",COUNTIF(AA7:AA152,"Неуд")+COUNTIF(AA7:AA152,"Н/я")+COUNTIF(AA7:AA152,"Н/з"),0))</f>
        <v>#REF!</v>
      </c>
      <c r="AB153" s="17" t="e">
        <f>IF(SUM(AB7:AB152)&gt;0,AVERAGE(AB7:AB152),IF(#REF!="Да",COUNTIF(AB7:AB152,"Неуд")+COUNTIF(AB7:AB152,"Н/я")+COUNTIF(AB7:AB152,"Н/з"),0))</f>
        <v>#REF!</v>
      </c>
      <c r="AC153" s="17" t="e">
        <f>IF(SUM(AC7:AC152)&gt;0,AVERAGE(AC7:AC152),IF(#REF!="Да",COUNTIF(AC7:AC152,"Неуд")+COUNTIF(AC7:AC152,"Н/я")+COUNTIF(AC7:AC152,"Н/з"),0))</f>
        <v>#REF!</v>
      </c>
      <c r="AD153" s="17" t="e">
        <f>IF(SUM(AD7:AD152)&gt;0,AVERAGE(AD7:AD152),IF(#REF!="Да",COUNTIF(AD7:AD152,"Неуд")+COUNTIF(AD7:AD152,"Н/я")+COUNTIF(AD7:AD152,"Н/з"),0))</f>
        <v>#REF!</v>
      </c>
      <c r="AE153" s="17" t="e">
        <f>IF(SUM(AE7:AE152)&gt;0,AVERAGE(AE7:AE152),IF(#REF!="Да",COUNTIF(AE7:AE152,"Неуд")+COUNTIF(AE7:AE152,"Н/я")+COUNTIF(AE7:AE152,"Н/з"),0))</f>
        <v>#REF!</v>
      </c>
      <c r="AF153" s="17" t="e">
        <f>IF(SUM(AF7:AF152)&gt;0,AVERAGE(AF7:AF152),IF(#REF!="Да",COUNTIF(AF7:AF152,"Неуд")+COUNTIF(AF7:AF152,"Н/я")+COUNTIF(AF7:AF152,"Н/з"),0))</f>
        <v>#REF!</v>
      </c>
      <c r="AG153" s="17" t="e">
        <f>IF(SUM(AG7:AG152)&gt;0,AVERAGE(AG7:AG152),IF(#REF!="Да",COUNTIF(AG7:AG152,"Неуд")+COUNTIF(AG7:AG152,"Н/я")+COUNTIF(AG7:AG152,"Н/з"),0))</f>
        <v>#REF!</v>
      </c>
      <c r="AH153" s="17" t="e">
        <f>IF(SUM(AH7:AH152)&gt;0,AVERAGE(AH7:AH152),IF(#REF!="Да",COUNTIF(AH7:AH152,"Неуд")+COUNTIF(AH7:AH152,"Н/я")+COUNTIF(AH7:AH152,"Н/з"),0))</f>
        <v>#REF!</v>
      </c>
      <c r="AI153" s="17" t="e">
        <f>IF(SUM(AI7:AI152)&gt;0,AVERAGE(AI7:AI152),IF(#REF!="Да",COUNTIF(AI7:AI152,"Неуд")+COUNTIF(AI7:AI152,"Н/я")+COUNTIF(AI7:AI152,"Н/з"),0))</f>
        <v>#REF!</v>
      </c>
      <c r="AJ153" s="17" t="e">
        <f>IF(SUM(AJ7:AJ152)&gt;0,AVERAGE(AJ7:AJ152),IF(#REF!="Да",COUNTIF(AJ7:AJ152,"Неуд")+COUNTIF(AJ7:AJ152,"Н/я")+COUNTIF(AJ7:AJ152,"Н/з"),0))</f>
        <v>#REF!</v>
      </c>
      <c r="AK153" s="17" t="e">
        <f>IF(SUM(AK7:AK152)&gt;0,AVERAGE(AK7:AK152),IF(#REF!="Да",COUNTIF(AK7:AK152,"Неуд")+COUNTIF(AK7:AK152,"Н/я")+COUNTIF(AK7:AK152,"Н/з"),0))</f>
        <v>#REF!</v>
      </c>
      <c r="AL153" s="17" t="e">
        <f>IF(SUM(AL7:AL152)&gt;0,AVERAGE(AL7:AL152),IF(#REF!="Да",COUNTIF(AL7:AL152,"Неуд")+COUNTIF(AL7:AL152,"Н/я")+COUNTIF(AL7:AL152,"Н/з"),0))</f>
        <v>#REF!</v>
      </c>
      <c r="AM153" s="17" t="e">
        <f>IF(SUM(AM7:AM152)&gt;0,AVERAGE(AM7:AM152),IF(#REF!="Да",COUNTIF(AM7:AM152,"Неуд")+COUNTIF(AM7:AM152,"Н/я")+COUNTIF(AM7:AM152,"Н/з"),0))</f>
        <v>#REF!</v>
      </c>
      <c r="AN153" s="17" t="e">
        <f>IF(SUM(AN7:AN152)&gt;0,AVERAGE(AN7:AN152),IF(#REF!="Да",COUNTIF(AN7:AN152,"Неуд")+COUNTIF(AN7:AN152,"Н/я")+COUNTIF(AN7:AN152,"Н/з"),0))</f>
        <v>#REF!</v>
      </c>
      <c r="AO153" s="17" t="e">
        <f>IF(SUM(AO7:AO152)&gt;0,AVERAGE(AO7:AO152),IF(#REF!="Да",COUNTIF(AO7:AO152,"Неуд")+COUNTIF(AO7:AO152,"Н/я")+COUNTIF(AO7:AO152,"Н/з"),0))</f>
        <v>#REF!</v>
      </c>
      <c r="AP153" s="17" t="e">
        <f>IF(SUM(AP7:AP152)&gt;0,AVERAGE(AP7:AP152),IF(#REF!="Да",COUNTIF(AP7:AP152,"Неуд")+COUNTIF(AP7:AP152,"Н/я")+COUNTIF(AP7:AP152,"Н/з"),0))</f>
        <v>#REF!</v>
      </c>
      <c r="AQ153" s="17" t="e">
        <f>IF(SUM(AQ7:AQ152)&gt;0,AVERAGE(AQ7:AQ152),IF(#REF!="Да",COUNTIF(AQ7:AQ152,"Неуд")+COUNTIF(AQ7:AQ152,"Н/я")+COUNTIF(AQ7:AQ152,"Н/з"),0))</f>
        <v>#REF!</v>
      </c>
      <c r="AR153" s="17" t="e">
        <f>IF(SUM(AR7:AR152)&gt;0,AVERAGE(AR7:AR152),IF(#REF!="Да",COUNTIF(AR7:AR152,"Неуд")+COUNTIF(AR7:AR152,"Н/я")+COUNTIF(AR7:AR152,"Н/з"),0))</f>
        <v>#REF!</v>
      </c>
      <c r="AS153" s="17" t="e">
        <f>IF(SUM(AS7:AS152)&gt;0,AVERAGE(AS7:AS152),IF(#REF!="Да",COUNTIF(AS7:AS152,"Неуд")+COUNTIF(AS7:AS152,"Н/я")+COUNTIF(AS7:AS152,"Н/з"),0))</f>
        <v>#REF!</v>
      </c>
      <c r="AT153" s="17" t="e">
        <f>IF(SUM(AT7:AT152)&gt;0,AVERAGE(AT7:AT152),IF(#REF!="Да",COUNTIF(AT7:AT152,"Неуд")+COUNTIF(AT7:AT152,"Н/я")+COUNTIF(AT7:AT152,"Н/з"),0))</f>
        <v>#REF!</v>
      </c>
      <c r="AU153" s="13"/>
      <c r="AV153" s="54">
        <f>AVERAGE(AV7:AV152)</f>
        <v>38.504801864801863</v>
      </c>
    </row>
  </sheetData>
  <mergeCells count="5">
    <mergeCell ref="B3:C3"/>
    <mergeCell ref="B4:C4"/>
    <mergeCell ref="B5:C5"/>
    <mergeCell ref="B6:C6"/>
    <mergeCell ref="D6:AT6"/>
  </mergeCells>
  <conditionalFormatting sqref="D7:AT152">
    <cfRule type="expression" dxfId="34" priority="1" stopIfTrue="1">
      <formula>AND(#REF!="Да",D7="Н/з")</formula>
    </cfRule>
    <cfRule type="expression" dxfId="33" priority="2" stopIfTrue="1">
      <formula>AND(#REF!="Да",D7="Неуд")</formula>
    </cfRule>
    <cfRule type="expression" dxfId="32" priority="3" stopIfTrue="1">
      <formula>AND(#REF!="Да",D7="Н/я")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55"/>
  <sheetViews>
    <sheetView workbookViewId="0">
      <selection activeCell="BE25" sqref="BE25"/>
    </sheetView>
  </sheetViews>
  <sheetFormatPr defaultRowHeight="11.25"/>
  <cols>
    <col min="1" max="1" width="3.7109375" style="21" customWidth="1"/>
    <col min="2" max="2" width="4.28515625" style="23" customWidth="1"/>
    <col min="3" max="3" width="12" style="23" customWidth="1"/>
    <col min="4" max="4" width="6.42578125" style="23" customWidth="1"/>
    <col min="5" max="5" width="6.5703125" style="23" customWidth="1"/>
    <col min="6" max="6" width="6.42578125" style="23" customWidth="1"/>
    <col min="7" max="7" width="6.28515625" style="23" customWidth="1"/>
    <col min="8" max="8" width="5.5703125" style="23" customWidth="1"/>
    <col min="9" max="9" width="5.85546875" style="23" customWidth="1"/>
    <col min="10" max="10" width="5.5703125" style="23" customWidth="1"/>
    <col min="11" max="11" width="7" style="23" customWidth="1"/>
    <col min="12" max="12" width="5.140625" style="23" customWidth="1"/>
    <col min="13" max="13" width="6" style="23" customWidth="1"/>
    <col min="14" max="16" width="7" style="23" customWidth="1"/>
    <col min="17" max="22" width="3.42578125" style="23" hidden="1" customWidth="1"/>
    <col min="23" max="27" width="4" style="23" hidden="1" customWidth="1"/>
    <col min="28" max="31" width="3.42578125" style="23" hidden="1" customWidth="1"/>
    <col min="32" max="34" width="4" style="23" hidden="1" customWidth="1"/>
    <col min="35" max="38" width="3.42578125" style="23" hidden="1" customWidth="1"/>
    <col min="39" max="49" width="4" style="23" hidden="1" customWidth="1"/>
    <col min="50" max="50" width="7" style="23" customWidth="1"/>
    <col min="51" max="53" width="9.140625" style="23" hidden="1" customWidth="1"/>
    <col min="54" max="255" width="9.140625" style="23"/>
    <col min="256" max="256" width="3.7109375" style="23" customWidth="1"/>
    <col min="257" max="257" width="17.5703125" style="23" customWidth="1"/>
    <col min="258" max="258" width="4.28515625" style="23" customWidth="1"/>
    <col min="259" max="259" width="10.42578125" style="23" customWidth="1"/>
    <col min="260" max="260" width="6.42578125" style="23" customWidth="1"/>
    <col min="261" max="261" width="6.5703125" style="23" customWidth="1"/>
    <col min="262" max="262" width="6.42578125" style="23" customWidth="1"/>
    <col min="263" max="263" width="6.28515625" style="23" customWidth="1"/>
    <col min="264" max="264" width="5.5703125" style="23" customWidth="1"/>
    <col min="265" max="265" width="5.85546875" style="23" customWidth="1"/>
    <col min="266" max="266" width="5.5703125" style="23" customWidth="1"/>
    <col min="267" max="267" width="7" style="23" customWidth="1"/>
    <col min="268" max="268" width="5.140625" style="23" customWidth="1"/>
    <col min="269" max="269" width="6" style="23" customWidth="1"/>
    <col min="270" max="272" width="7" style="23" customWidth="1"/>
    <col min="273" max="305" width="0" style="23" hidden="1" customWidth="1"/>
    <col min="306" max="306" width="7" style="23" customWidth="1"/>
    <col min="307" max="309" width="0" style="23" hidden="1" customWidth="1"/>
    <col min="310" max="511" width="9.140625" style="23"/>
    <col min="512" max="512" width="3.7109375" style="23" customWidth="1"/>
    <col min="513" max="513" width="17.5703125" style="23" customWidth="1"/>
    <col min="514" max="514" width="4.28515625" style="23" customWidth="1"/>
    <col min="515" max="515" width="10.42578125" style="23" customWidth="1"/>
    <col min="516" max="516" width="6.42578125" style="23" customWidth="1"/>
    <col min="517" max="517" width="6.5703125" style="23" customWidth="1"/>
    <col min="518" max="518" width="6.42578125" style="23" customWidth="1"/>
    <col min="519" max="519" width="6.28515625" style="23" customWidth="1"/>
    <col min="520" max="520" width="5.5703125" style="23" customWidth="1"/>
    <col min="521" max="521" width="5.85546875" style="23" customWidth="1"/>
    <col min="522" max="522" width="5.5703125" style="23" customWidth="1"/>
    <col min="523" max="523" width="7" style="23" customWidth="1"/>
    <col min="524" max="524" width="5.140625" style="23" customWidth="1"/>
    <col min="525" max="525" width="6" style="23" customWidth="1"/>
    <col min="526" max="528" width="7" style="23" customWidth="1"/>
    <col min="529" max="561" width="0" style="23" hidden="1" customWidth="1"/>
    <col min="562" max="562" width="7" style="23" customWidth="1"/>
    <col min="563" max="565" width="0" style="23" hidden="1" customWidth="1"/>
    <col min="566" max="767" width="9.140625" style="23"/>
    <col min="768" max="768" width="3.7109375" style="23" customWidth="1"/>
    <col min="769" max="769" width="17.5703125" style="23" customWidth="1"/>
    <col min="770" max="770" width="4.28515625" style="23" customWidth="1"/>
    <col min="771" max="771" width="10.42578125" style="23" customWidth="1"/>
    <col min="772" max="772" width="6.42578125" style="23" customWidth="1"/>
    <col min="773" max="773" width="6.5703125" style="23" customWidth="1"/>
    <col min="774" max="774" width="6.42578125" style="23" customWidth="1"/>
    <col min="775" max="775" width="6.28515625" style="23" customWidth="1"/>
    <col min="776" max="776" width="5.5703125" style="23" customWidth="1"/>
    <col min="777" max="777" width="5.85546875" style="23" customWidth="1"/>
    <col min="778" max="778" width="5.5703125" style="23" customWidth="1"/>
    <col min="779" max="779" width="7" style="23" customWidth="1"/>
    <col min="780" max="780" width="5.140625" style="23" customWidth="1"/>
    <col min="781" max="781" width="6" style="23" customWidth="1"/>
    <col min="782" max="784" width="7" style="23" customWidth="1"/>
    <col min="785" max="817" width="0" style="23" hidden="1" customWidth="1"/>
    <col min="818" max="818" width="7" style="23" customWidth="1"/>
    <col min="819" max="821" width="0" style="23" hidden="1" customWidth="1"/>
    <col min="822" max="1023" width="9.140625" style="23"/>
    <col min="1024" max="1024" width="3.7109375" style="23" customWidth="1"/>
    <col min="1025" max="1025" width="17.5703125" style="23" customWidth="1"/>
    <col min="1026" max="1026" width="4.28515625" style="23" customWidth="1"/>
    <col min="1027" max="1027" width="10.42578125" style="23" customWidth="1"/>
    <col min="1028" max="1028" width="6.42578125" style="23" customWidth="1"/>
    <col min="1029" max="1029" width="6.5703125" style="23" customWidth="1"/>
    <col min="1030" max="1030" width="6.42578125" style="23" customWidth="1"/>
    <col min="1031" max="1031" width="6.28515625" style="23" customWidth="1"/>
    <col min="1032" max="1032" width="5.5703125" style="23" customWidth="1"/>
    <col min="1033" max="1033" width="5.85546875" style="23" customWidth="1"/>
    <col min="1034" max="1034" width="5.5703125" style="23" customWidth="1"/>
    <col min="1035" max="1035" width="7" style="23" customWidth="1"/>
    <col min="1036" max="1036" width="5.140625" style="23" customWidth="1"/>
    <col min="1037" max="1037" width="6" style="23" customWidth="1"/>
    <col min="1038" max="1040" width="7" style="23" customWidth="1"/>
    <col min="1041" max="1073" width="0" style="23" hidden="1" customWidth="1"/>
    <col min="1074" max="1074" width="7" style="23" customWidth="1"/>
    <col min="1075" max="1077" width="0" style="23" hidden="1" customWidth="1"/>
    <col min="1078" max="1279" width="9.140625" style="23"/>
    <col min="1280" max="1280" width="3.7109375" style="23" customWidth="1"/>
    <col min="1281" max="1281" width="17.5703125" style="23" customWidth="1"/>
    <col min="1282" max="1282" width="4.28515625" style="23" customWidth="1"/>
    <col min="1283" max="1283" width="10.42578125" style="23" customWidth="1"/>
    <col min="1284" max="1284" width="6.42578125" style="23" customWidth="1"/>
    <col min="1285" max="1285" width="6.5703125" style="23" customWidth="1"/>
    <col min="1286" max="1286" width="6.42578125" style="23" customWidth="1"/>
    <col min="1287" max="1287" width="6.28515625" style="23" customWidth="1"/>
    <col min="1288" max="1288" width="5.5703125" style="23" customWidth="1"/>
    <col min="1289" max="1289" width="5.85546875" style="23" customWidth="1"/>
    <col min="1290" max="1290" width="5.5703125" style="23" customWidth="1"/>
    <col min="1291" max="1291" width="7" style="23" customWidth="1"/>
    <col min="1292" max="1292" width="5.140625" style="23" customWidth="1"/>
    <col min="1293" max="1293" width="6" style="23" customWidth="1"/>
    <col min="1294" max="1296" width="7" style="23" customWidth="1"/>
    <col min="1297" max="1329" width="0" style="23" hidden="1" customWidth="1"/>
    <col min="1330" max="1330" width="7" style="23" customWidth="1"/>
    <col min="1331" max="1333" width="0" style="23" hidden="1" customWidth="1"/>
    <col min="1334" max="1535" width="9.140625" style="23"/>
    <col min="1536" max="1536" width="3.7109375" style="23" customWidth="1"/>
    <col min="1537" max="1537" width="17.5703125" style="23" customWidth="1"/>
    <col min="1538" max="1538" width="4.28515625" style="23" customWidth="1"/>
    <col min="1539" max="1539" width="10.42578125" style="23" customWidth="1"/>
    <col min="1540" max="1540" width="6.42578125" style="23" customWidth="1"/>
    <col min="1541" max="1541" width="6.5703125" style="23" customWidth="1"/>
    <col min="1542" max="1542" width="6.42578125" style="23" customWidth="1"/>
    <col min="1543" max="1543" width="6.28515625" style="23" customWidth="1"/>
    <col min="1544" max="1544" width="5.5703125" style="23" customWidth="1"/>
    <col min="1545" max="1545" width="5.85546875" style="23" customWidth="1"/>
    <col min="1546" max="1546" width="5.5703125" style="23" customWidth="1"/>
    <col min="1547" max="1547" width="7" style="23" customWidth="1"/>
    <col min="1548" max="1548" width="5.140625" style="23" customWidth="1"/>
    <col min="1549" max="1549" width="6" style="23" customWidth="1"/>
    <col min="1550" max="1552" width="7" style="23" customWidth="1"/>
    <col min="1553" max="1585" width="0" style="23" hidden="1" customWidth="1"/>
    <col min="1586" max="1586" width="7" style="23" customWidth="1"/>
    <col min="1587" max="1589" width="0" style="23" hidden="1" customWidth="1"/>
    <col min="1590" max="1791" width="9.140625" style="23"/>
    <col min="1792" max="1792" width="3.7109375" style="23" customWidth="1"/>
    <col min="1793" max="1793" width="17.5703125" style="23" customWidth="1"/>
    <col min="1794" max="1794" width="4.28515625" style="23" customWidth="1"/>
    <col min="1795" max="1795" width="10.42578125" style="23" customWidth="1"/>
    <col min="1796" max="1796" width="6.42578125" style="23" customWidth="1"/>
    <col min="1797" max="1797" width="6.5703125" style="23" customWidth="1"/>
    <col min="1798" max="1798" width="6.42578125" style="23" customWidth="1"/>
    <col min="1799" max="1799" width="6.28515625" style="23" customWidth="1"/>
    <col min="1800" max="1800" width="5.5703125" style="23" customWidth="1"/>
    <col min="1801" max="1801" width="5.85546875" style="23" customWidth="1"/>
    <col min="1802" max="1802" width="5.5703125" style="23" customWidth="1"/>
    <col min="1803" max="1803" width="7" style="23" customWidth="1"/>
    <col min="1804" max="1804" width="5.140625" style="23" customWidth="1"/>
    <col min="1805" max="1805" width="6" style="23" customWidth="1"/>
    <col min="1806" max="1808" width="7" style="23" customWidth="1"/>
    <col min="1809" max="1841" width="0" style="23" hidden="1" customWidth="1"/>
    <col min="1842" max="1842" width="7" style="23" customWidth="1"/>
    <col min="1843" max="1845" width="0" style="23" hidden="1" customWidth="1"/>
    <col min="1846" max="2047" width="9.140625" style="23"/>
    <col min="2048" max="2048" width="3.7109375" style="23" customWidth="1"/>
    <col min="2049" max="2049" width="17.5703125" style="23" customWidth="1"/>
    <col min="2050" max="2050" width="4.28515625" style="23" customWidth="1"/>
    <col min="2051" max="2051" width="10.42578125" style="23" customWidth="1"/>
    <col min="2052" max="2052" width="6.42578125" style="23" customWidth="1"/>
    <col min="2053" max="2053" width="6.5703125" style="23" customWidth="1"/>
    <col min="2054" max="2054" width="6.42578125" style="23" customWidth="1"/>
    <col min="2055" max="2055" width="6.28515625" style="23" customWidth="1"/>
    <col min="2056" max="2056" width="5.5703125" style="23" customWidth="1"/>
    <col min="2057" max="2057" width="5.85546875" style="23" customWidth="1"/>
    <col min="2058" max="2058" width="5.5703125" style="23" customWidth="1"/>
    <col min="2059" max="2059" width="7" style="23" customWidth="1"/>
    <col min="2060" max="2060" width="5.140625" style="23" customWidth="1"/>
    <col min="2061" max="2061" width="6" style="23" customWidth="1"/>
    <col min="2062" max="2064" width="7" style="23" customWidth="1"/>
    <col min="2065" max="2097" width="0" style="23" hidden="1" customWidth="1"/>
    <col min="2098" max="2098" width="7" style="23" customWidth="1"/>
    <col min="2099" max="2101" width="0" style="23" hidden="1" customWidth="1"/>
    <col min="2102" max="2303" width="9.140625" style="23"/>
    <col min="2304" max="2304" width="3.7109375" style="23" customWidth="1"/>
    <col min="2305" max="2305" width="17.5703125" style="23" customWidth="1"/>
    <col min="2306" max="2306" width="4.28515625" style="23" customWidth="1"/>
    <col min="2307" max="2307" width="10.42578125" style="23" customWidth="1"/>
    <col min="2308" max="2308" width="6.42578125" style="23" customWidth="1"/>
    <col min="2309" max="2309" width="6.5703125" style="23" customWidth="1"/>
    <col min="2310" max="2310" width="6.42578125" style="23" customWidth="1"/>
    <col min="2311" max="2311" width="6.28515625" style="23" customWidth="1"/>
    <col min="2312" max="2312" width="5.5703125" style="23" customWidth="1"/>
    <col min="2313" max="2313" width="5.85546875" style="23" customWidth="1"/>
    <col min="2314" max="2314" width="5.5703125" style="23" customWidth="1"/>
    <col min="2315" max="2315" width="7" style="23" customWidth="1"/>
    <col min="2316" max="2316" width="5.140625" style="23" customWidth="1"/>
    <col min="2317" max="2317" width="6" style="23" customWidth="1"/>
    <col min="2318" max="2320" width="7" style="23" customWidth="1"/>
    <col min="2321" max="2353" width="0" style="23" hidden="1" customWidth="1"/>
    <col min="2354" max="2354" width="7" style="23" customWidth="1"/>
    <col min="2355" max="2357" width="0" style="23" hidden="1" customWidth="1"/>
    <col min="2358" max="2559" width="9.140625" style="23"/>
    <col min="2560" max="2560" width="3.7109375" style="23" customWidth="1"/>
    <col min="2561" max="2561" width="17.5703125" style="23" customWidth="1"/>
    <col min="2562" max="2562" width="4.28515625" style="23" customWidth="1"/>
    <col min="2563" max="2563" width="10.42578125" style="23" customWidth="1"/>
    <col min="2564" max="2564" width="6.42578125" style="23" customWidth="1"/>
    <col min="2565" max="2565" width="6.5703125" style="23" customWidth="1"/>
    <col min="2566" max="2566" width="6.42578125" style="23" customWidth="1"/>
    <col min="2567" max="2567" width="6.28515625" style="23" customWidth="1"/>
    <col min="2568" max="2568" width="5.5703125" style="23" customWidth="1"/>
    <col min="2569" max="2569" width="5.85546875" style="23" customWidth="1"/>
    <col min="2570" max="2570" width="5.5703125" style="23" customWidth="1"/>
    <col min="2571" max="2571" width="7" style="23" customWidth="1"/>
    <col min="2572" max="2572" width="5.140625" style="23" customWidth="1"/>
    <col min="2573" max="2573" width="6" style="23" customWidth="1"/>
    <col min="2574" max="2576" width="7" style="23" customWidth="1"/>
    <col min="2577" max="2609" width="0" style="23" hidden="1" customWidth="1"/>
    <col min="2610" max="2610" width="7" style="23" customWidth="1"/>
    <col min="2611" max="2613" width="0" style="23" hidden="1" customWidth="1"/>
    <col min="2614" max="2815" width="9.140625" style="23"/>
    <col min="2816" max="2816" width="3.7109375" style="23" customWidth="1"/>
    <col min="2817" max="2817" width="17.5703125" style="23" customWidth="1"/>
    <col min="2818" max="2818" width="4.28515625" style="23" customWidth="1"/>
    <col min="2819" max="2819" width="10.42578125" style="23" customWidth="1"/>
    <col min="2820" max="2820" width="6.42578125" style="23" customWidth="1"/>
    <col min="2821" max="2821" width="6.5703125" style="23" customWidth="1"/>
    <col min="2822" max="2822" width="6.42578125" style="23" customWidth="1"/>
    <col min="2823" max="2823" width="6.28515625" style="23" customWidth="1"/>
    <col min="2824" max="2824" width="5.5703125" style="23" customWidth="1"/>
    <col min="2825" max="2825" width="5.85546875" style="23" customWidth="1"/>
    <col min="2826" max="2826" width="5.5703125" style="23" customWidth="1"/>
    <col min="2827" max="2827" width="7" style="23" customWidth="1"/>
    <col min="2828" max="2828" width="5.140625" style="23" customWidth="1"/>
    <col min="2829" max="2829" width="6" style="23" customWidth="1"/>
    <col min="2830" max="2832" width="7" style="23" customWidth="1"/>
    <col min="2833" max="2865" width="0" style="23" hidden="1" customWidth="1"/>
    <col min="2866" max="2866" width="7" style="23" customWidth="1"/>
    <col min="2867" max="2869" width="0" style="23" hidden="1" customWidth="1"/>
    <col min="2870" max="3071" width="9.140625" style="23"/>
    <col min="3072" max="3072" width="3.7109375" style="23" customWidth="1"/>
    <col min="3073" max="3073" width="17.5703125" style="23" customWidth="1"/>
    <col min="3074" max="3074" width="4.28515625" style="23" customWidth="1"/>
    <col min="3075" max="3075" width="10.42578125" style="23" customWidth="1"/>
    <col min="3076" max="3076" width="6.42578125" style="23" customWidth="1"/>
    <col min="3077" max="3077" width="6.5703125" style="23" customWidth="1"/>
    <col min="3078" max="3078" width="6.42578125" style="23" customWidth="1"/>
    <col min="3079" max="3079" width="6.28515625" style="23" customWidth="1"/>
    <col min="3080" max="3080" width="5.5703125" style="23" customWidth="1"/>
    <col min="3081" max="3081" width="5.85546875" style="23" customWidth="1"/>
    <col min="3082" max="3082" width="5.5703125" style="23" customWidth="1"/>
    <col min="3083" max="3083" width="7" style="23" customWidth="1"/>
    <col min="3084" max="3084" width="5.140625" style="23" customWidth="1"/>
    <col min="3085" max="3085" width="6" style="23" customWidth="1"/>
    <col min="3086" max="3088" width="7" style="23" customWidth="1"/>
    <col min="3089" max="3121" width="0" style="23" hidden="1" customWidth="1"/>
    <col min="3122" max="3122" width="7" style="23" customWidth="1"/>
    <col min="3123" max="3125" width="0" style="23" hidden="1" customWidth="1"/>
    <col min="3126" max="3327" width="9.140625" style="23"/>
    <col min="3328" max="3328" width="3.7109375" style="23" customWidth="1"/>
    <col min="3329" max="3329" width="17.5703125" style="23" customWidth="1"/>
    <col min="3330" max="3330" width="4.28515625" style="23" customWidth="1"/>
    <col min="3331" max="3331" width="10.42578125" style="23" customWidth="1"/>
    <col min="3332" max="3332" width="6.42578125" style="23" customWidth="1"/>
    <col min="3333" max="3333" width="6.5703125" style="23" customWidth="1"/>
    <col min="3334" max="3334" width="6.42578125" style="23" customWidth="1"/>
    <col min="3335" max="3335" width="6.28515625" style="23" customWidth="1"/>
    <col min="3336" max="3336" width="5.5703125" style="23" customWidth="1"/>
    <col min="3337" max="3337" width="5.85546875" style="23" customWidth="1"/>
    <col min="3338" max="3338" width="5.5703125" style="23" customWidth="1"/>
    <col min="3339" max="3339" width="7" style="23" customWidth="1"/>
    <col min="3340" max="3340" width="5.140625" style="23" customWidth="1"/>
    <col min="3341" max="3341" width="6" style="23" customWidth="1"/>
    <col min="3342" max="3344" width="7" style="23" customWidth="1"/>
    <col min="3345" max="3377" width="0" style="23" hidden="1" customWidth="1"/>
    <col min="3378" max="3378" width="7" style="23" customWidth="1"/>
    <col min="3379" max="3381" width="0" style="23" hidden="1" customWidth="1"/>
    <col min="3382" max="3583" width="9.140625" style="23"/>
    <col min="3584" max="3584" width="3.7109375" style="23" customWidth="1"/>
    <col min="3585" max="3585" width="17.5703125" style="23" customWidth="1"/>
    <col min="3586" max="3586" width="4.28515625" style="23" customWidth="1"/>
    <col min="3587" max="3587" width="10.42578125" style="23" customWidth="1"/>
    <col min="3588" max="3588" width="6.42578125" style="23" customWidth="1"/>
    <col min="3589" max="3589" width="6.5703125" style="23" customWidth="1"/>
    <col min="3590" max="3590" width="6.42578125" style="23" customWidth="1"/>
    <col min="3591" max="3591" width="6.28515625" style="23" customWidth="1"/>
    <col min="3592" max="3592" width="5.5703125" style="23" customWidth="1"/>
    <col min="3593" max="3593" width="5.85546875" style="23" customWidth="1"/>
    <col min="3594" max="3594" width="5.5703125" style="23" customWidth="1"/>
    <col min="3595" max="3595" width="7" style="23" customWidth="1"/>
    <col min="3596" max="3596" width="5.140625" style="23" customWidth="1"/>
    <col min="3597" max="3597" width="6" style="23" customWidth="1"/>
    <col min="3598" max="3600" width="7" style="23" customWidth="1"/>
    <col min="3601" max="3633" width="0" style="23" hidden="1" customWidth="1"/>
    <col min="3634" max="3634" width="7" style="23" customWidth="1"/>
    <col min="3635" max="3637" width="0" style="23" hidden="1" customWidth="1"/>
    <col min="3638" max="3839" width="9.140625" style="23"/>
    <col min="3840" max="3840" width="3.7109375" style="23" customWidth="1"/>
    <col min="3841" max="3841" width="17.5703125" style="23" customWidth="1"/>
    <col min="3842" max="3842" width="4.28515625" style="23" customWidth="1"/>
    <col min="3843" max="3843" width="10.42578125" style="23" customWidth="1"/>
    <col min="3844" max="3844" width="6.42578125" style="23" customWidth="1"/>
    <col min="3845" max="3845" width="6.5703125" style="23" customWidth="1"/>
    <col min="3846" max="3846" width="6.42578125" style="23" customWidth="1"/>
    <col min="3847" max="3847" width="6.28515625" style="23" customWidth="1"/>
    <col min="3848" max="3848" width="5.5703125" style="23" customWidth="1"/>
    <col min="3849" max="3849" width="5.85546875" style="23" customWidth="1"/>
    <col min="3850" max="3850" width="5.5703125" style="23" customWidth="1"/>
    <col min="3851" max="3851" width="7" style="23" customWidth="1"/>
    <col min="3852" max="3852" width="5.140625" style="23" customWidth="1"/>
    <col min="3853" max="3853" width="6" style="23" customWidth="1"/>
    <col min="3854" max="3856" width="7" style="23" customWidth="1"/>
    <col min="3857" max="3889" width="0" style="23" hidden="1" customWidth="1"/>
    <col min="3890" max="3890" width="7" style="23" customWidth="1"/>
    <col min="3891" max="3893" width="0" style="23" hidden="1" customWidth="1"/>
    <col min="3894" max="4095" width="9.140625" style="23"/>
    <col min="4096" max="4096" width="3.7109375" style="23" customWidth="1"/>
    <col min="4097" max="4097" width="17.5703125" style="23" customWidth="1"/>
    <col min="4098" max="4098" width="4.28515625" style="23" customWidth="1"/>
    <col min="4099" max="4099" width="10.42578125" style="23" customWidth="1"/>
    <col min="4100" max="4100" width="6.42578125" style="23" customWidth="1"/>
    <col min="4101" max="4101" width="6.5703125" style="23" customWidth="1"/>
    <col min="4102" max="4102" width="6.42578125" style="23" customWidth="1"/>
    <col min="4103" max="4103" width="6.28515625" style="23" customWidth="1"/>
    <col min="4104" max="4104" width="5.5703125" style="23" customWidth="1"/>
    <col min="4105" max="4105" width="5.85546875" style="23" customWidth="1"/>
    <col min="4106" max="4106" width="5.5703125" style="23" customWidth="1"/>
    <col min="4107" max="4107" width="7" style="23" customWidth="1"/>
    <col min="4108" max="4108" width="5.140625" style="23" customWidth="1"/>
    <col min="4109" max="4109" width="6" style="23" customWidth="1"/>
    <col min="4110" max="4112" width="7" style="23" customWidth="1"/>
    <col min="4113" max="4145" width="0" style="23" hidden="1" customWidth="1"/>
    <col min="4146" max="4146" width="7" style="23" customWidth="1"/>
    <col min="4147" max="4149" width="0" style="23" hidden="1" customWidth="1"/>
    <col min="4150" max="4351" width="9.140625" style="23"/>
    <col min="4352" max="4352" width="3.7109375" style="23" customWidth="1"/>
    <col min="4353" max="4353" width="17.5703125" style="23" customWidth="1"/>
    <col min="4354" max="4354" width="4.28515625" style="23" customWidth="1"/>
    <col min="4355" max="4355" width="10.42578125" style="23" customWidth="1"/>
    <col min="4356" max="4356" width="6.42578125" style="23" customWidth="1"/>
    <col min="4357" max="4357" width="6.5703125" style="23" customWidth="1"/>
    <col min="4358" max="4358" width="6.42578125" style="23" customWidth="1"/>
    <col min="4359" max="4359" width="6.28515625" style="23" customWidth="1"/>
    <col min="4360" max="4360" width="5.5703125" style="23" customWidth="1"/>
    <col min="4361" max="4361" width="5.85546875" style="23" customWidth="1"/>
    <col min="4362" max="4362" width="5.5703125" style="23" customWidth="1"/>
    <col min="4363" max="4363" width="7" style="23" customWidth="1"/>
    <col min="4364" max="4364" width="5.140625" style="23" customWidth="1"/>
    <col min="4365" max="4365" width="6" style="23" customWidth="1"/>
    <col min="4366" max="4368" width="7" style="23" customWidth="1"/>
    <col min="4369" max="4401" width="0" style="23" hidden="1" customWidth="1"/>
    <col min="4402" max="4402" width="7" style="23" customWidth="1"/>
    <col min="4403" max="4405" width="0" style="23" hidden="1" customWidth="1"/>
    <col min="4406" max="4607" width="9.140625" style="23"/>
    <col min="4608" max="4608" width="3.7109375" style="23" customWidth="1"/>
    <col min="4609" max="4609" width="17.5703125" style="23" customWidth="1"/>
    <col min="4610" max="4610" width="4.28515625" style="23" customWidth="1"/>
    <col min="4611" max="4611" width="10.42578125" style="23" customWidth="1"/>
    <col min="4612" max="4612" width="6.42578125" style="23" customWidth="1"/>
    <col min="4613" max="4613" width="6.5703125" style="23" customWidth="1"/>
    <col min="4614" max="4614" width="6.42578125" style="23" customWidth="1"/>
    <col min="4615" max="4615" width="6.28515625" style="23" customWidth="1"/>
    <col min="4616" max="4616" width="5.5703125" style="23" customWidth="1"/>
    <col min="4617" max="4617" width="5.85546875" style="23" customWidth="1"/>
    <col min="4618" max="4618" width="5.5703125" style="23" customWidth="1"/>
    <col min="4619" max="4619" width="7" style="23" customWidth="1"/>
    <col min="4620" max="4620" width="5.140625" style="23" customWidth="1"/>
    <col min="4621" max="4621" width="6" style="23" customWidth="1"/>
    <col min="4622" max="4624" width="7" style="23" customWidth="1"/>
    <col min="4625" max="4657" width="0" style="23" hidden="1" customWidth="1"/>
    <col min="4658" max="4658" width="7" style="23" customWidth="1"/>
    <col min="4659" max="4661" width="0" style="23" hidden="1" customWidth="1"/>
    <col min="4662" max="4863" width="9.140625" style="23"/>
    <col min="4864" max="4864" width="3.7109375" style="23" customWidth="1"/>
    <col min="4865" max="4865" width="17.5703125" style="23" customWidth="1"/>
    <col min="4866" max="4866" width="4.28515625" style="23" customWidth="1"/>
    <col min="4867" max="4867" width="10.42578125" style="23" customWidth="1"/>
    <col min="4868" max="4868" width="6.42578125" style="23" customWidth="1"/>
    <col min="4869" max="4869" width="6.5703125" style="23" customWidth="1"/>
    <col min="4870" max="4870" width="6.42578125" style="23" customWidth="1"/>
    <col min="4871" max="4871" width="6.28515625" style="23" customWidth="1"/>
    <col min="4872" max="4872" width="5.5703125" style="23" customWidth="1"/>
    <col min="4873" max="4873" width="5.85546875" style="23" customWidth="1"/>
    <col min="4874" max="4874" width="5.5703125" style="23" customWidth="1"/>
    <col min="4875" max="4875" width="7" style="23" customWidth="1"/>
    <col min="4876" max="4876" width="5.140625" style="23" customWidth="1"/>
    <col min="4877" max="4877" width="6" style="23" customWidth="1"/>
    <col min="4878" max="4880" width="7" style="23" customWidth="1"/>
    <col min="4881" max="4913" width="0" style="23" hidden="1" customWidth="1"/>
    <col min="4914" max="4914" width="7" style="23" customWidth="1"/>
    <col min="4915" max="4917" width="0" style="23" hidden="1" customWidth="1"/>
    <col min="4918" max="5119" width="9.140625" style="23"/>
    <col min="5120" max="5120" width="3.7109375" style="23" customWidth="1"/>
    <col min="5121" max="5121" width="17.5703125" style="23" customWidth="1"/>
    <col min="5122" max="5122" width="4.28515625" style="23" customWidth="1"/>
    <col min="5123" max="5123" width="10.42578125" style="23" customWidth="1"/>
    <col min="5124" max="5124" width="6.42578125" style="23" customWidth="1"/>
    <col min="5125" max="5125" width="6.5703125" style="23" customWidth="1"/>
    <col min="5126" max="5126" width="6.42578125" style="23" customWidth="1"/>
    <col min="5127" max="5127" width="6.28515625" style="23" customWidth="1"/>
    <col min="5128" max="5128" width="5.5703125" style="23" customWidth="1"/>
    <col min="5129" max="5129" width="5.85546875" style="23" customWidth="1"/>
    <col min="5130" max="5130" width="5.5703125" style="23" customWidth="1"/>
    <col min="5131" max="5131" width="7" style="23" customWidth="1"/>
    <col min="5132" max="5132" width="5.140625" style="23" customWidth="1"/>
    <col min="5133" max="5133" width="6" style="23" customWidth="1"/>
    <col min="5134" max="5136" width="7" style="23" customWidth="1"/>
    <col min="5137" max="5169" width="0" style="23" hidden="1" customWidth="1"/>
    <col min="5170" max="5170" width="7" style="23" customWidth="1"/>
    <col min="5171" max="5173" width="0" style="23" hidden="1" customWidth="1"/>
    <col min="5174" max="5375" width="9.140625" style="23"/>
    <col min="5376" max="5376" width="3.7109375" style="23" customWidth="1"/>
    <col min="5377" max="5377" width="17.5703125" style="23" customWidth="1"/>
    <col min="5378" max="5378" width="4.28515625" style="23" customWidth="1"/>
    <col min="5379" max="5379" width="10.42578125" style="23" customWidth="1"/>
    <col min="5380" max="5380" width="6.42578125" style="23" customWidth="1"/>
    <col min="5381" max="5381" width="6.5703125" style="23" customWidth="1"/>
    <col min="5382" max="5382" width="6.42578125" style="23" customWidth="1"/>
    <col min="5383" max="5383" width="6.28515625" style="23" customWidth="1"/>
    <col min="5384" max="5384" width="5.5703125" style="23" customWidth="1"/>
    <col min="5385" max="5385" width="5.85546875" style="23" customWidth="1"/>
    <col min="5386" max="5386" width="5.5703125" style="23" customWidth="1"/>
    <col min="5387" max="5387" width="7" style="23" customWidth="1"/>
    <col min="5388" max="5388" width="5.140625" style="23" customWidth="1"/>
    <col min="5389" max="5389" width="6" style="23" customWidth="1"/>
    <col min="5390" max="5392" width="7" style="23" customWidth="1"/>
    <col min="5393" max="5425" width="0" style="23" hidden="1" customWidth="1"/>
    <col min="5426" max="5426" width="7" style="23" customWidth="1"/>
    <col min="5427" max="5429" width="0" style="23" hidden="1" customWidth="1"/>
    <col min="5430" max="5631" width="9.140625" style="23"/>
    <col min="5632" max="5632" width="3.7109375" style="23" customWidth="1"/>
    <col min="5633" max="5633" width="17.5703125" style="23" customWidth="1"/>
    <col min="5634" max="5634" width="4.28515625" style="23" customWidth="1"/>
    <col min="5635" max="5635" width="10.42578125" style="23" customWidth="1"/>
    <col min="5636" max="5636" width="6.42578125" style="23" customWidth="1"/>
    <col min="5637" max="5637" width="6.5703125" style="23" customWidth="1"/>
    <col min="5638" max="5638" width="6.42578125" style="23" customWidth="1"/>
    <col min="5639" max="5639" width="6.28515625" style="23" customWidth="1"/>
    <col min="5640" max="5640" width="5.5703125" style="23" customWidth="1"/>
    <col min="5641" max="5641" width="5.85546875" style="23" customWidth="1"/>
    <col min="5642" max="5642" width="5.5703125" style="23" customWidth="1"/>
    <col min="5643" max="5643" width="7" style="23" customWidth="1"/>
    <col min="5644" max="5644" width="5.140625" style="23" customWidth="1"/>
    <col min="5645" max="5645" width="6" style="23" customWidth="1"/>
    <col min="5646" max="5648" width="7" style="23" customWidth="1"/>
    <col min="5649" max="5681" width="0" style="23" hidden="1" customWidth="1"/>
    <col min="5682" max="5682" width="7" style="23" customWidth="1"/>
    <col min="5683" max="5685" width="0" style="23" hidden="1" customWidth="1"/>
    <col min="5686" max="5887" width="9.140625" style="23"/>
    <col min="5888" max="5888" width="3.7109375" style="23" customWidth="1"/>
    <col min="5889" max="5889" width="17.5703125" style="23" customWidth="1"/>
    <col min="5890" max="5890" width="4.28515625" style="23" customWidth="1"/>
    <col min="5891" max="5891" width="10.42578125" style="23" customWidth="1"/>
    <col min="5892" max="5892" width="6.42578125" style="23" customWidth="1"/>
    <col min="5893" max="5893" width="6.5703125" style="23" customWidth="1"/>
    <col min="5894" max="5894" width="6.42578125" style="23" customWidth="1"/>
    <col min="5895" max="5895" width="6.28515625" style="23" customWidth="1"/>
    <col min="5896" max="5896" width="5.5703125" style="23" customWidth="1"/>
    <col min="5897" max="5897" width="5.85546875" style="23" customWidth="1"/>
    <col min="5898" max="5898" width="5.5703125" style="23" customWidth="1"/>
    <col min="5899" max="5899" width="7" style="23" customWidth="1"/>
    <col min="5900" max="5900" width="5.140625" style="23" customWidth="1"/>
    <col min="5901" max="5901" width="6" style="23" customWidth="1"/>
    <col min="5902" max="5904" width="7" style="23" customWidth="1"/>
    <col min="5905" max="5937" width="0" style="23" hidden="1" customWidth="1"/>
    <col min="5938" max="5938" width="7" style="23" customWidth="1"/>
    <col min="5939" max="5941" width="0" style="23" hidden="1" customWidth="1"/>
    <col min="5942" max="6143" width="9.140625" style="23"/>
    <col min="6144" max="6144" width="3.7109375" style="23" customWidth="1"/>
    <col min="6145" max="6145" width="17.5703125" style="23" customWidth="1"/>
    <col min="6146" max="6146" width="4.28515625" style="23" customWidth="1"/>
    <col min="6147" max="6147" width="10.42578125" style="23" customWidth="1"/>
    <col min="6148" max="6148" width="6.42578125" style="23" customWidth="1"/>
    <col min="6149" max="6149" width="6.5703125" style="23" customWidth="1"/>
    <col min="6150" max="6150" width="6.42578125" style="23" customWidth="1"/>
    <col min="6151" max="6151" width="6.28515625" style="23" customWidth="1"/>
    <col min="6152" max="6152" width="5.5703125" style="23" customWidth="1"/>
    <col min="6153" max="6153" width="5.85546875" style="23" customWidth="1"/>
    <col min="6154" max="6154" width="5.5703125" style="23" customWidth="1"/>
    <col min="6155" max="6155" width="7" style="23" customWidth="1"/>
    <col min="6156" max="6156" width="5.140625" style="23" customWidth="1"/>
    <col min="6157" max="6157" width="6" style="23" customWidth="1"/>
    <col min="6158" max="6160" width="7" style="23" customWidth="1"/>
    <col min="6161" max="6193" width="0" style="23" hidden="1" customWidth="1"/>
    <col min="6194" max="6194" width="7" style="23" customWidth="1"/>
    <col min="6195" max="6197" width="0" style="23" hidden="1" customWidth="1"/>
    <col min="6198" max="6399" width="9.140625" style="23"/>
    <col min="6400" max="6400" width="3.7109375" style="23" customWidth="1"/>
    <col min="6401" max="6401" width="17.5703125" style="23" customWidth="1"/>
    <col min="6402" max="6402" width="4.28515625" style="23" customWidth="1"/>
    <col min="6403" max="6403" width="10.42578125" style="23" customWidth="1"/>
    <col min="6404" max="6404" width="6.42578125" style="23" customWidth="1"/>
    <col min="6405" max="6405" width="6.5703125" style="23" customWidth="1"/>
    <col min="6406" max="6406" width="6.42578125" style="23" customWidth="1"/>
    <col min="6407" max="6407" width="6.28515625" style="23" customWidth="1"/>
    <col min="6408" max="6408" width="5.5703125" style="23" customWidth="1"/>
    <col min="6409" max="6409" width="5.85546875" style="23" customWidth="1"/>
    <col min="6410" max="6410" width="5.5703125" style="23" customWidth="1"/>
    <col min="6411" max="6411" width="7" style="23" customWidth="1"/>
    <col min="6412" max="6412" width="5.140625" style="23" customWidth="1"/>
    <col min="6413" max="6413" width="6" style="23" customWidth="1"/>
    <col min="6414" max="6416" width="7" style="23" customWidth="1"/>
    <col min="6417" max="6449" width="0" style="23" hidden="1" customWidth="1"/>
    <col min="6450" max="6450" width="7" style="23" customWidth="1"/>
    <col min="6451" max="6453" width="0" style="23" hidden="1" customWidth="1"/>
    <col min="6454" max="6655" width="9.140625" style="23"/>
    <col min="6656" max="6656" width="3.7109375" style="23" customWidth="1"/>
    <col min="6657" max="6657" width="17.5703125" style="23" customWidth="1"/>
    <col min="6658" max="6658" width="4.28515625" style="23" customWidth="1"/>
    <col min="6659" max="6659" width="10.42578125" style="23" customWidth="1"/>
    <col min="6660" max="6660" width="6.42578125" style="23" customWidth="1"/>
    <col min="6661" max="6661" width="6.5703125" style="23" customWidth="1"/>
    <col min="6662" max="6662" width="6.42578125" style="23" customWidth="1"/>
    <col min="6663" max="6663" width="6.28515625" style="23" customWidth="1"/>
    <col min="6664" max="6664" width="5.5703125" style="23" customWidth="1"/>
    <col min="6665" max="6665" width="5.85546875" style="23" customWidth="1"/>
    <col min="6666" max="6666" width="5.5703125" style="23" customWidth="1"/>
    <col min="6667" max="6667" width="7" style="23" customWidth="1"/>
    <col min="6668" max="6668" width="5.140625" style="23" customWidth="1"/>
    <col min="6669" max="6669" width="6" style="23" customWidth="1"/>
    <col min="6670" max="6672" width="7" style="23" customWidth="1"/>
    <col min="6673" max="6705" width="0" style="23" hidden="1" customWidth="1"/>
    <col min="6706" max="6706" width="7" style="23" customWidth="1"/>
    <col min="6707" max="6709" width="0" style="23" hidden="1" customWidth="1"/>
    <col min="6710" max="6911" width="9.140625" style="23"/>
    <col min="6912" max="6912" width="3.7109375" style="23" customWidth="1"/>
    <col min="6913" max="6913" width="17.5703125" style="23" customWidth="1"/>
    <col min="6914" max="6914" width="4.28515625" style="23" customWidth="1"/>
    <col min="6915" max="6915" width="10.42578125" style="23" customWidth="1"/>
    <col min="6916" max="6916" width="6.42578125" style="23" customWidth="1"/>
    <col min="6917" max="6917" width="6.5703125" style="23" customWidth="1"/>
    <col min="6918" max="6918" width="6.42578125" style="23" customWidth="1"/>
    <col min="6919" max="6919" width="6.28515625" style="23" customWidth="1"/>
    <col min="6920" max="6920" width="5.5703125" style="23" customWidth="1"/>
    <col min="6921" max="6921" width="5.85546875" style="23" customWidth="1"/>
    <col min="6922" max="6922" width="5.5703125" style="23" customWidth="1"/>
    <col min="6923" max="6923" width="7" style="23" customWidth="1"/>
    <col min="6924" max="6924" width="5.140625" style="23" customWidth="1"/>
    <col min="6925" max="6925" width="6" style="23" customWidth="1"/>
    <col min="6926" max="6928" width="7" style="23" customWidth="1"/>
    <col min="6929" max="6961" width="0" style="23" hidden="1" customWidth="1"/>
    <col min="6962" max="6962" width="7" style="23" customWidth="1"/>
    <col min="6963" max="6965" width="0" style="23" hidden="1" customWidth="1"/>
    <col min="6966" max="7167" width="9.140625" style="23"/>
    <col min="7168" max="7168" width="3.7109375" style="23" customWidth="1"/>
    <col min="7169" max="7169" width="17.5703125" style="23" customWidth="1"/>
    <col min="7170" max="7170" width="4.28515625" style="23" customWidth="1"/>
    <col min="7171" max="7171" width="10.42578125" style="23" customWidth="1"/>
    <col min="7172" max="7172" width="6.42578125" style="23" customWidth="1"/>
    <col min="7173" max="7173" width="6.5703125" style="23" customWidth="1"/>
    <col min="7174" max="7174" width="6.42578125" style="23" customWidth="1"/>
    <col min="7175" max="7175" width="6.28515625" style="23" customWidth="1"/>
    <col min="7176" max="7176" width="5.5703125" style="23" customWidth="1"/>
    <col min="7177" max="7177" width="5.85546875" style="23" customWidth="1"/>
    <col min="7178" max="7178" width="5.5703125" style="23" customWidth="1"/>
    <col min="7179" max="7179" width="7" style="23" customWidth="1"/>
    <col min="7180" max="7180" width="5.140625" style="23" customWidth="1"/>
    <col min="7181" max="7181" width="6" style="23" customWidth="1"/>
    <col min="7182" max="7184" width="7" style="23" customWidth="1"/>
    <col min="7185" max="7217" width="0" style="23" hidden="1" customWidth="1"/>
    <col min="7218" max="7218" width="7" style="23" customWidth="1"/>
    <col min="7219" max="7221" width="0" style="23" hidden="1" customWidth="1"/>
    <col min="7222" max="7423" width="9.140625" style="23"/>
    <col min="7424" max="7424" width="3.7109375" style="23" customWidth="1"/>
    <col min="7425" max="7425" width="17.5703125" style="23" customWidth="1"/>
    <col min="7426" max="7426" width="4.28515625" style="23" customWidth="1"/>
    <col min="7427" max="7427" width="10.42578125" style="23" customWidth="1"/>
    <col min="7428" max="7428" width="6.42578125" style="23" customWidth="1"/>
    <col min="7429" max="7429" width="6.5703125" style="23" customWidth="1"/>
    <col min="7430" max="7430" width="6.42578125" style="23" customWidth="1"/>
    <col min="7431" max="7431" width="6.28515625" style="23" customWidth="1"/>
    <col min="7432" max="7432" width="5.5703125" style="23" customWidth="1"/>
    <col min="7433" max="7433" width="5.85546875" style="23" customWidth="1"/>
    <col min="7434" max="7434" width="5.5703125" style="23" customWidth="1"/>
    <col min="7435" max="7435" width="7" style="23" customWidth="1"/>
    <col min="7436" max="7436" width="5.140625" style="23" customWidth="1"/>
    <col min="7437" max="7437" width="6" style="23" customWidth="1"/>
    <col min="7438" max="7440" width="7" style="23" customWidth="1"/>
    <col min="7441" max="7473" width="0" style="23" hidden="1" customWidth="1"/>
    <col min="7474" max="7474" width="7" style="23" customWidth="1"/>
    <col min="7475" max="7477" width="0" style="23" hidden="1" customWidth="1"/>
    <col min="7478" max="7679" width="9.140625" style="23"/>
    <col min="7680" max="7680" width="3.7109375" style="23" customWidth="1"/>
    <col min="7681" max="7681" width="17.5703125" style="23" customWidth="1"/>
    <col min="7682" max="7682" width="4.28515625" style="23" customWidth="1"/>
    <col min="7683" max="7683" width="10.42578125" style="23" customWidth="1"/>
    <col min="7684" max="7684" width="6.42578125" style="23" customWidth="1"/>
    <col min="7685" max="7685" width="6.5703125" style="23" customWidth="1"/>
    <col min="7686" max="7686" width="6.42578125" style="23" customWidth="1"/>
    <col min="7687" max="7687" width="6.28515625" style="23" customWidth="1"/>
    <col min="7688" max="7688" width="5.5703125" style="23" customWidth="1"/>
    <col min="7689" max="7689" width="5.85546875" style="23" customWidth="1"/>
    <col min="7690" max="7690" width="5.5703125" style="23" customWidth="1"/>
    <col min="7691" max="7691" width="7" style="23" customWidth="1"/>
    <col min="7692" max="7692" width="5.140625" style="23" customWidth="1"/>
    <col min="7693" max="7693" width="6" style="23" customWidth="1"/>
    <col min="7694" max="7696" width="7" style="23" customWidth="1"/>
    <col min="7697" max="7729" width="0" style="23" hidden="1" customWidth="1"/>
    <col min="7730" max="7730" width="7" style="23" customWidth="1"/>
    <col min="7731" max="7733" width="0" style="23" hidden="1" customWidth="1"/>
    <col min="7734" max="7935" width="9.140625" style="23"/>
    <col min="7936" max="7936" width="3.7109375" style="23" customWidth="1"/>
    <col min="7937" max="7937" width="17.5703125" style="23" customWidth="1"/>
    <col min="7938" max="7938" width="4.28515625" style="23" customWidth="1"/>
    <col min="7939" max="7939" width="10.42578125" style="23" customWidth="1"/>
    <col min="7940" max="7940" width="6.42578125" style="23" customWidth="1"/>
    <col min="7941" max="7941" width="6.5703125" style="23" customWidth="1"/>
    <col min="7942" max="7942" width="6.42578125" style="23" customWidth="1"/>
    <col min="7943" max="7943" width="6.28515625" style="23" customWidth="1"/>
    <col min="7944" max="7944" width="5.5703125" style="23" customWidth="1"/>
    <col min="7945" max="7945" width="5.85546875" style="23" customWidth="1"/>
    <col min="7946" max="7946" width="5.5703125" style="23" customWidth="1"/>
    <col min="7947" max="7947" width="7" style="23" customWidth="1"/>
    <col min="7948" max="7948" width="5.140625" style="23" customWidth="1"/>
    <col min="7949" max="7949" width="6" style="23" customWidth="1"/>
    <col min="7950" max="7952" width="7" style="23" customWidth="1"/>
    <col min="7953" max="7985" width="0" style="23" hidden="1" customWidth="1"/>
    <col min="7986" max="7986" width="7" style="23" customWidth="1"/>
    <col min="7987" max="7989" width="0" style="23" hidden="1" customWidth="1"/>
    <col min="7990" max="8191" width="9.140625" style="23"/>
    <col min="8192" max="8192" width="3.7109375" style="23" customWidth="1"/>
    <col min="8193" max="8193" width="17.5703125" style="23" customWidth="1"/>
    <col min="8194" max="8194" width="4.28515625" style="23" customWidth="1"/>
    <col min="8195" max="8195" width="10.42578125" style="23" customWidth="1"/>
    <col min="8196" max="8196" width="6.42578125" style="23" customWidth="1"/>
    <col min="8197" max="8197" width="6.5703125" style="23" customWidth="1"/>
    <col min="8198" max="8198" width="6.42578125" style="23" customWidth="1"/>
    <col min="8199" max="8199" width="6.28515625" style="23" customWidth="1"/>
    <col min="8200" max="8200" width="5.5703125" style="23" customWidth="1"/>
    <col min="8201" max="8201" width="5.85546875" style="23" customWidth="1"/>
    <col min="8202" max="8202" width="5.5703125" style="23" customWidth="1"/>
    <col min="8203" max="8203" width="7" style="23" customWidth="1"/>
    <col min="8204" max="8204" width="5.140625" style="23" customWidth="1"/>
    <col min="8205" max="8205" width="6" style="23" customWidth="1"/>
    <col min="8206" max="8208" width="7" style="23" customWidth="1"/>
    <col min="8209" max="8241" width="0" style="23" hidden="1" customWidth="1"/>
    <col min="8242" max="8242" width="7" style="23" customWidth="1"/>
    <col min="8243" max="8245" width="0" style="23" hidden="1" customWidth="1"/>
    <col min="8246" max="8447" width="9.140625" style="23"/>
    <col min="8448" max="8448" width="3.7109375" style="23" customWidth="1"/>
    <col min="8449" max="8449" width="17.5703125" style="23" customWidth="1"/>
    <col min="8450" max="8450" width="4.28515625" style="23" customWidth="1"/>
    <col min="8451" max="8451" width="10.42578125" style="23" customWidth="1"/>
    <col min="8452" max="8452" width="6.42578125" style="23" customWidth="1"/>
    <col min="8453" max="8453" width="6.5703125" style="23" customWidth="1"/>
    <col min="8454" max="8454" width="6.42578125" style="23" customWidth="1"/>
    <col min="8455" max="8455" width="6.28515625" style="23" customWidth="1"/>
    <col min="8456" max="8456" width="5.5703125" style="23" customWidth="1"/>
    <col min="8457" max="8457" width="5.85546875" style="23" customWidth="1"/>
    <col min="8458" max="8458" width="5.5703125" style="23" customWidth="1"/>
    <col min="8459" max="8459" width="7" style="23" customWidth="1"/>
    <col min="8460" max="8460" width="5.140625" style="23" customWidth="1"/>
    <col min="8461" max="8461" width="6" style="23" customWidth="1"/>
    <col min="8462" max="8464" width="7" style="23" customWidth="1"/>
    <col min="8465" max="8497" width="0" style="23" hidden="1" customWidth="1"/>
    <col min="8498" max="8498" width="7" style="23" customWidth="1"/>
    <col min="8499" max="8501" width="0" style="23" hidden="1" customWidth="1"/>
    <col min="8502" max="8703" width="9.140625" style="23"/>
    <col min="8704" max="8704" width="3.7109375" style="23" customWidth="1"/>
    <col min="8705" max="8705" width="17.5703125" style="23" customWidth="1"/>
    <col min="8706" max="8706" width="4.28515625" style="23" customWidth="1"/>
    <col min="8707" max="8707" width="10.42578125" style="23" customWidth="1"/>
    <col min="8708" max="8708" width="6.42578125" style="23" customWidth="1"/>
    <col min="8709" max="8709" width="6.5703125" style="23" customWidth="1"/>
    <col min="8710" max="8710" width="6.42578125" style="23" customWidth="1"/>
    <col min="8711" max="8711" width="6.28515625" style="23" customWidth="1"/>
    <col min="8712" max="8712" width="5.5703125" style="23" customWidth="1"/>
    <col min="8713" max="8713" width="5.85546875" style="23" customWidth="1"/>
    <col min="8714" max="8714" width="5.5703125" style="23" customWidth="1"/>
    <col min="8715" max="8715" width="7" style="23" customWidth="1"/>
    <col min="8716" max="8716" width="5.140625" style="23" customWidth="1"/>
    <col min="8717" max="8717" width="6" style="23" customWidth="1"/>
    <col min="8718" max="8720" width="7" style="23" customWidth="1"/>
    <col min="8721" max="8753" width="0" style="23" hidden="1" customWidth="1"/>
    <col min="8754" max="8754" width="7" style="23" customWidth="1"/>
    <col min="8755" max="8757" width="0" style="23" hidden="1" customWidth="1"/>
    <col min="8758" max="8959" width="9.140625" style="23"/>
    <col min="8960" max="8960" width="3.7109375" style="23" customWidth="1"/>
    <col min="8961" max="8961" width="17.5703125" style="23" customWidth="1"/>
    <col min="8962" max="8962" width="4.28515625" style="23" customWidth="1"/>
    <col min="8963" max="8963" width="10.42578125" style="23" customWidth="1"/>
    <col min="8964" max="8964" width="6.42578125" style="23" customWidth="1"/>
    <col min="8965" max="8965" width="6.5703125" style="23" customWidth="1"/>
    <col min="8966" max="8966" width="6.42578125" style="23" customWidth="1"/>
    <col min="8967" max="8967" width="6.28515625" style="23" customWidth="1"/>
    <col min="8968" max="8968" width="5.5703125" style="23" customWidth="1"/>
    <col min="8969" max="8969" width="5.85546875" style="23" customWidth="1"/>
    <col min="8970" max="8970" width="5.5703125" style="23" customWidth="1"/>
    <col min="8971" max="8971" width="7" style="23" customWidth="1"/>
    <col min="8972" max="8972" width="5.140625" style="23" customWidth="1"/>
    <col min="8973" max="8973" width="6" style="23" customWidth="1"/>
    <col min="8974" max="8976" width="7" style="23" customWidth="1"/>
    <col min="8977" max="9009" width="0" style="23" hidden="1" customWidth="1"/>
    <col min="9010" max="9010" width="7" style="23" customWidth="1"/>
    <col min="9011" max="9013" width="0" style="23" hidden="1" customWidth="1"/>
    <col min="9014" max="9215" width="9.140625" style="23"/>
    <col min="9216" max="9216" width="3.7109375" style="23" customWidth="1"/>
    <col min="9217" max="9217" width="17.5703125" style="23" customWidth="1"/>
    <col min="9218" max="9218" width="4.28515625" style="23" customWidth="1"/>
    <col min="9219" max="9219" width="10.42578125" style="23" customWidth="1"/>
    <col min="9220" max="9220" width="6.42578125" style="23" customWidth="1"/>
    <col min="9221" max="9221" width="6.5703125" style="23" customWidth="1"/>
    <col min="9222" max="9222" width="6.42578125" style="23" customWidth="1"/>
    <col min="9223" max="9223" width="6.28515625" style="23" customWidth="1"/>
    <col min="9224" max="9224" width="5.5703125" style="23" customWidth="1"/>
    <col min="9225" max="9225" width="5.85546875" style="23" customWidth="1"/>
    <col min="9226" max="9226" width="5.5703125" style="23" customWidth="1"/>
    <col min="9227" max="9227" width="7" style="23" customWidth="1"/>
    <col min="9228" max="9228" width="5.140625" style="23" customWidth="1"/>
    <col min="9229" max="9229" width="6" style="23" customWidth="1"/>
    <col min="9230" max="9232" width="7" style="23" customWidth="1"/>
    <col min="9233" max="9265" width="0" style="23" hidden="1" customWidth="1"/>
    <col min="9266" max="9266" width="7" style="23" customWidth="1"/>
    <col min="9267" max="9269" width="0" style="23" hidden="1" customWidth="1"/>
    <col min="9270" max="9471" width="9.140625" style="23"/>
    <col min="9472" max="9472" width="3.7109375" style="23" customWidth="1"/>
    <col min="9473" max="9473" width="17.5703125" style="23" customWidth="1"/>
    <col min="9474" max="9474" width="4.28515625" style="23" customWidth="1"/>
    <col min="9475" max="9475" width="10.42578125" style="23" customWidth="1"/>
    <col min="9476" max="9476" width="6.42578125" style="23" customWidth="1"/>
    <col min="9477" max="9477" width="6.5703125" style="23" customWidth="1"/>
    <col min="9478" max="9478" width="6.42578125" style="23" customWidth="1"/>
    <col min="9479" max="9479" width="6.28515625" style="23" customWidth="1"/>
    <col min="9480" max="9480" width="5.5703125" style="23" customWidth="1"/>
    <col min="9481" max="9481" width="5.85546875" style="23" customWidth="1"/>
    <col min="9482" max="9482" width="5.5703125" style="23" customWidth="1"/>
    <col min="9483" max="9483" width="7" style="23" customWidth="1"/>
    <col min="9484" max="9484" width="5.140625" style="23" customWidth="1"/>
    <col min="9485" max="9485" width="6" style="23" customWidth="1"/>
    <col min="9486" max="9488" width="7" style="23" customWidth="1"/>
    <col min="9489" max="9521" width="0" style="23" hidden="1" customWidth="1"/>
    <col min="9522" max="9522" width="7" style="23" customWidth="1"/>
    <col min="9523" max="9525" width="0" style="23" hidden="1" customWidth="1"/>
    <col min="9526" max="9727" width="9.140625" style="23"/>
    <col min="9728" max="9728" width="3.7109375" style="23" customWidth="1"/>
    <col min="9729" max="9729" width="17.5703125" style="23" customWidth="1"/>
    <col min="9730" max="9730" width="4.28515625" style="23" customWidth="1"/>
    <col min="9731" max="9731" width="10.42578125" style="23" customWidth="1"/>
    <col min="9732" max="9732" width="6.42578125" style="23" customWidth="1"/>
    <col min="9733" max="9733" width="6.5703125" style="23" customWidth="1"/>
    <col min="9734" max="9734" width="6.42578125" style="23" customWidth="1"/>
    <col min="9735" max="9735" width="6.28515625" style="23" customWidth="1"/>
    <col min="9736" max="9736" width="5.5703125" style="23" customWidth="1"/>
    <col min="9737" max="9737" width="5.85546875" style="23" customWidth="1"/>
    <col min="9738" max="9738" width="5.5703125" style="23" customWidth="1"/>
    <col min="9739" max="9739" width="7" style="23" customWidth="1"/>
    <col min="9740" max="9740" width="5.140625" style="23" customWidth="1"/>
    <col min="9741" max="9741" width="6" style="23" customWidth="1"/>
    <col min="9742" max="9744" width="7" style="23" customWidth="1"/>
    <col min="9745" max="9777" width="0" style="23" hidden="1" customWidth="1"/>
    <col min="9778" max="9778" width="7" style="23" customWidth="1"/>
    <col min="9779" max="9781" width="0" style="23" hidden="1" customWidth="1"/>
    <col min="9782" max="9983" width="9.140625" style="23"/>
    <col min="9984" max="9984" width="3.7109375" style="23" customWidth="1"/>
    <col min="9985" max="9985" width="17.5703125" style="23" customWidth="1"/>
    <col min="9986" max="9986" width="4.28515625" style="23" customWidth="1"/>
    <col min="9987" max="9987" width="10.42578125" style="23" customWidth="1"/>
    <col min="9988" max="9988" width="6.42578125" style="23" customWidth="1"/>
    <col min="9989" max="9989" width="6.5703125" style="23" customWidth="1"/>
    <col min="9990" max="9990" width="6.42578125" style="23" customWidth="1"/>
    <col min="9991" max="9991" width="6.28515625" style="23" customWidth="1"/>
    <col min="9992" max="9992" width="5.5703125" style="23" customWidth="1"/>
    <col min="9993" max="9993" width="5.85546875" style="23" customWidth="1"/>
    <col min="9994" max="9994" width="5.5703125" style="23" customWidth="1"/>
    <col min="9995" max="9995" width="7" style="23" customWidth="1"/>
    <col min="9996" max="9996" width="5.140625" style="23" customWidth="1"/>
    <col min="9997" max="9997" width="6" style="23" customWidth="1"/>
    <col min="9998" max="10000" width="7" style="23" customWidth="1"/>
    <col min="10001" max="10033" width="0" style="23" hidden="1" customWidth="1"/>
    <col min="10034" max="10034" width="7" style="23" customWidth="1"/>
    <col min="10035" max="10037" width="0" style="23" hidden="1" customWidth="1"/>
    <col min="10038" max="10239" width="9.140625" style="23"/>
    <col min="10240" max="10240" width="3.7109375" style="23" customWidth="1"/>
    <col min="10241" max="10241" width="17.5703125" style="23" customWidth="1"/>
    <col min="10242" max="10242" width="4.28515625" style="23" customWidth="1"/>
    <col min="10243" max="10243" width="10.42578125" style="23" customWidth="1"/>
    <col min="10244" max="10244" width="6.42578125" style="23" customWidth="1"/>
    <col min="10245" max="10245" width="6.5703125" style="23" customWidth="1"/>
    <col min="10246" max="10246" width="6.42578125" style="23" customWidth="1"/>
    <col min="10247" max="10247" width="6.28515625" style="23" customWidth="1"/>
    <col min="10248" max="10248" width="5.5703125" style="23" customWidth="1"/>
    <col min="10249" max="10249" width="5.85546875" style="23" customWidth="1"/>
    <col min="10250" max="10250" width="5.5703125" style="23" customWidth="1"/>
    <col min="10251" max="10251" width="7" style="23" customWidth="1"/>
    <col min="10252" max="10252" width="5.140625" style="23" customWidth="1"/>
    <col min="10253" max="10253" width="6" style="23" customWidth="1"/>
    <col min="10254" max="10256" width="7" style="23" customWidth="1"/>
    <col min="10257" max="10289" width="0" style="23" hidden="1" customWidth="1"/>
    <col min="10290" max="10290" width="7" style="23" customWidth="1"/>
    <col min="10291" max="10293" width="0" style="23" hidden="1" customWidth="1"/>
    <col min="10294" max="10495" width="9.140625" style="23"/>
    <col min="10496" max="10496" width="3.7109375" style="23" customWidth="1"/>
    <col min="10497" max="10497" width="17.5703125" style="23" customWidth="1"/>
    <col min="10498" max="10498" width="4.28515625" style="23" customWidth="1"/>
    <col min="10499" max="10499" width="10.42578125" style="23" customWidth="1"/>
    <col min="10500" max="10500" width="6.42578125" style="23" customWidth="1"/>
    <col min="10501" max="10501" width="6.5703125" style="23" customWidth="1"/>
    <col min="10502" max="10502" width="6.42578125" style="23" customWidth="1"/>
    <col min="10503" max="10503" width="6.28515625" style="23" customWidth="1"/>
    <col min="10504" max="10504" width="5.5703125" style="23" customWidth="1"/>
    <col min="10505" max="10505" width="5.85546875" style="23" customWidth="1"/>
    <col min="10506" max="10506" width="5.5703125" style="23" customWidth="1"/>
    <col min="10507" max="10507" width="7" style="23" customWidth="1"/>
    <col min="10508" max="10508" width="5.140625" style="23" customWidth="1"/>
    <col min="10509" max="10509" width="6" style="23" customWidth="1"/>
    <col min="10510" max="10512" width="7" style="23" customWidth="1"/>
    <col min="10513" max="10545" width="0" style="23" hidden="1" customWidth="1"/>
    <col min="10546" max="10546" width="7" style="23" customWidth="1"/>
    <col min="10547" max="10549" width="0" style="23" hidden="1" customWidth="1"/>
    <col min="10550" max="10751" width="9.140625" style="23"/>
    <col min="10752" max="10752" width="3.7109375" style="23" customWidth="1"/>
    <col min="10753" max="10753" width="17.5703125" style="23" customWidth="1"/>
    <col min="10754" max="10754" width="4.28515625" style="23" customWidth="1"/>
    <col min="10755" max="10755" width="10.42578125" style="23" customWidth="1"/>
    <col min="10756" max="10756" width="6.42578125" style="23" customWidth="1"/>
    <col min="10757" max="10757" width="6.5703125" style="23" customWidth="1"/>
    <col min="10758" max="10758" width="6.42578125" style="23" customWidth="1"/>
    <col min="10759" max="10759" width="6.28515625" style="23" customWidth="1"/>
    <col min="10760" max="10760" width="5.5703125" style="23" customWidth="1"/>
    <col min="10761" max="10761" width="5.85546875" style="23" customWidth="1"/>
    <col min="10762" max="10762" width="5.5703125" style="23" customWidth="1"/>
    <col min="10763" max="10763" width="7" style="23" customWidth="1"/>
    <col min="10764" max="10764" width="5.140625" style="23" customWidth="1"/>
    <col min="10765" max="10765" width="6" style="23" customWidth="1"/>
    <col min="10766" max="10768" width="7" style="23" customWidth="1"/>
    <col min="10769" max="10801" width="0" style="23" hidden="1" customWidth="1"/>
    <col min="10802" max="10802" width="7" style="23" customWidth="1"/>
    <col min="10803" max="10805" width="0" style="23" hidden="1" customWidth="1"/>
    <col min="10806" max="11007" width="9.140625" style="23"/>
    <col min="11008" max="11008" width="3.7109375" style="23" customWidth="1"/>
    <col min="11009" max="11009" width="17.5703125" style="23" customWidth="1"/>
    <col min="11010" max="11010" width="4.28515625" style="23" customWidth="1"/>
    <col min="11011" max="11011" width="10.42578125" style="23" customWidth="1"/>
    <col min="11012" max="11012" width="6.42578125" style="23" customWidth="1"/>
    <col min="11013" max="11013" width="6.5703125" style="23" customWidth="1"/>
    <col min="11014" max="11014" width="6.42578125" style="23" customWidth="1"/>
    <col min="11015" max="11015" width="6.28515625" style="23" customWidth="1"/>
    <col min="11016" max="11016" width="5.5703125" style="23" customWidth="1"/>
    <col min="11017" max="11017" width="5.85546875" style="23" customWidth="1"/>
    <col min="11018" max="11018" width="5.5703125" style="23" customWidth="1"/>
    <col min="11019" max="11019" width="7" style="23" customWidth="1"/>
    <col min="11020" max="11020" width="5.140625" style="23" customWidth="1"/>
    <col min="11021" max="11021" width="6" style="23" customWidth="1"/>
    <col min="11022" max="11024" width="7" style="23" customWidth="1"/>
    <col min="11025" max="11057" width="0" style="23" hidden="1" customWidth="1"/>
    <col min="11058" max="11058" width="7" style="23" customWidth="1"/>
    <col min="11059" max="11061" width="0" style="23" hidden="1" customWidth="1"/>
    <col min="11062" max="11263" width="9.140625" style="23"/>
    <col min="11264" max="11264" width="3.7109375" style="23" customWidth="1"/>
    <col min="11265" max="11265" width="17.5703125" style="23" customWidth="1"/>
    <col min="11266" max="11266" width="4.28515625" style="23" customWidth="1"/>
    <col min="11267" max="11267" width="10.42578125" style="23" customWidth="1"/>
    <col min="11268" max="11268" width="6.42578125" style="23" customWidth="1"/>
    <col min="11269" max="11269" width="6.5703125" style="23" customWidth="1"/>
    <col min="11270" max="11270" width="6.42578125" style="23" customWidth="1"/>
    <col min="11271" max="11271" width="6.28515625" style="23" customWidth="1"/>
    <col min="11272" max="11272" width="5.5703125" style="23" customWidth="1"/>
    <col min="11273" max="11273" width="5.85546875" style="23" customWidth="1"/>
    <col min="11274" max="11274" width="5.5703125" style="23" customWidth="1"/>
    <col min="11275" max="11275" width="7" style="23" customWidth="1"/>
    <col min="11276" max="11276" width="5.140625" style="23" customWidth="1"/>
    <col min="11277" max="11277" width="6" style="23" customWidth="1"/>
    <col min="11278" max="11280" width="7" style="23" customWidth="1"/>
    <col min="11281" max="11313" width="0" style="23" hidden="1" customWidth="1"/>
    <col min="11314" max="11314" width="7" style="23" customWidth="1"/>
    <col min="11315" max="11317" width="0" style="23" hidden="1" customWidth="1"/>
    <col min="11318" max="11519" width="9.140625" style="23"/>
    <col min="11520" max="11520" width="3.7109375" style="23" customWidth="1"/>
    <col min="11521" max="11521" width="17.5703125" style="23" customWidth="1"/>
    <col min="11522" max="11522" width="4.28515625" style="23" customWidth="1"/>
    <col min="11523" max="11523" width="10.42578125" style="23" customWidth="1"/>
    <col min="11524" max="11524" width="6.42578125" style="23" customWidth="1"/>
    <col min="11525" max="11525" width="6.5703125" style="23" customWidth="1"/>
    <col min="11526" max="11526" width="6.42578125" style="23" customWidth="1"/>
    <col min="11527" max="11527" width="6.28515625" style="23" customWidth="1"/>
    <col min="11528" max="11528" width="5.5703125" style="23" customWidth="1"/>
    <col min="11529" max="11529" width="5.85546875" style="23" customWidth="1"/>
    <col min="11530" max="11530" width="5.5703125" style="23" customWidth="1"/>
    <col min="11531" max="11531" width="7" style="23" customWidth="1"/>
    <col min="11532" max="11532" width="5.140625" style="23" customWidth="1"/>
    <col min="11533" max="11533" width="6" style="23" customWidth="1"/>
    <col min="11534" max="11536" width="7" style="23" customWidth="1"/>
    <col min="11537" max="11569" width="0" style="23" hidden="1" customWidth="1"/>
    <col min="11570" max="11570" width="7" style="23" customWidth="1"/>
    <col min="11571" max="11573" width="0" style="23" hidden="1" customWidth="1"/>
    <col min="11574" max="11775" width="9.140625" style="23"/>
    <col min="11776" max="11776" width="3.7109375" style="23" customWidth="1"/>
    <col min="11777" max="11777" width="17.5703125" style="23" customWidth="1"/>
    <col min="11778" max="11778" width="4.28515625" style="23" customWidth="1"/>
    <col min="11779" max="11779" width="10.42578125" style="23" customWidth="1"/>
    <col min="11780" max="11780" width="6.42578125" style="23" customWidth="1"/>
    <col min="11781" max="11781" width="6.5703125" style="23" customWidth="1"/>
    <col min="11782" max="11782" width="6.42578125" style="23" customWidth="1"/>
    <col min="11783" max="11783" width="6.28515625" style="23" customWidth="1"/>
    <col min="11784" max="11784" width="5.5703125" style="23" customWidth="1"/>
    <col min="11785" max="11785" width="5.85546875" style="23" customWidth="1"/>
    <col min="11786" max="11786" width="5.5703125" style="23" customWidth="1"/>
    <col min="11787" max="11787" width="7" style="23" customWidth="1"/>
    <col min="11788" max="11788" width="5.140625" style="23" customWidth="1"/>
    <col min="11789" max="11789" width="6" style="23" customWidth="1"/>
    <col min="11790" max="11792" width="7" style="23" customWidth="1"/>
    <col min="11793" max="11825" width="0" style="23" hidden="1" customWidth="1"/>
    <col min="11826" max="11826" width="7" style="23" customWidth="1"/>
    <col min="11827" max="11829" width="0" style="23" hidden="1" customWidth="1"/>
    <col min="11830" max="12031" width="9.140625" style="23"/>
    <col min="12032" max="12032" width="3.7109375" style="23" customWidth="1"/>
    <col min="12033" max="12033" width="17.5703125" style="23" customWidth="1"/>
    <col min="12034" max="12034" width="4.28515625" style="23" customWidth="1"/>
    <col min="12035" max="12035" width="10.42578125" style="23" customWidth="1"/>
    <col min="12036" max="12036" width="6.42578125" style="23" customWidth="1"/>
    <col min="12037" max="12037" width="6.5703125" style="23" customWidth="1"/>
    <col min="12038" max="12038" width="6.42578125" style="23" customWidth="1"/>
    <col min="12039" max="12039" width="6.28515625" style="23" customWidth="1"/>
    <col min="12040" max="12040" width="5.5703125" style="23" customWidth="1"/>
    <col min="12041" max="12041" width="5.85546875" style="23" customWidth="1"/>
    <col min="12042" max="12042" width="5.5703125" style="23" customWidth="1"/>
    <col min="12043" max="12043" width="7" style="23" customWidth="1"/>
    <col min="12044" max="12044" width="5.140625" style="23" customWidth="1"/>
    <col min="12045" max="12045" width="6" style="23" customWidth="1"/>
    <col min="12046" max="12048" width="7" style="23" customWidth="1"/>
    <col min="12049" max="12081" width="0" style="23" hidden="1" customWidth="1"/>
    <col min="12082" max="12082" width="7" style="23" customWidth="1"/>
    <col min="12083" max="12085" width="0" style="23" hidden="1" customWidth="1"/>
    <col min="12086" max="12287" width="9.140625" style="23"/>
    <col min="12288" max="12288" width="3.7109375" style="23" customWidth="1"/>
    <col min="12289" max="12289" width="17.5703125" style="23" customWidth="1"/>
    <col min="12290" max="12290" width="4.28515625" style="23" customWidth="1"/>
    <col min="12291" max="12291" width="10.42578125" style="23" customWidth="1"/>
    <col min="12292" max="12292" width="6.42578125" style="23" customWidth="1"/>
    <col min="12293" max="12293" width="6.5703125" style="23" customWidth="1"/>
    <col min="12294" max="12294" width="6.42578125" style="23" customWidth="1"/>
    <col min="12295" max="12295" width="6.28515625" style="23" customWidth="1"/>
    <col min="12296" max="12296" width="5.5703125" style="23" customWidth="1"/>
    <col min="12297" max="12297" width="5.85546875" style="23" customWidth="1"/>
    <col min="12298" max="12298" width="5.5703125" style="23" customWidth="1"/>
    <col min="12299" max="12299" width="7" style="23" customWidth="1"/>
    <col min="12300" max="12300" width="5.140625" style="23" customWidth="1"/>
    <col min="12301" max="12301" width="6" style="23" customWidth="1"/>
    <col min="12302" max="12304" width="7" style="23" customWidth="1"/>
    <col min="12305" max="12337" width="0" style="23" hidden="1" customWidth="1"/>
    <col min="12338" max="12338" width="7" style="23" customWidth="1"/>
    <col min="12339" max="12341" width="0" style="23" hidden="1" customWidth="1"/>
    <col min="12342" max="12543" width="9.140625" style="23"/>
    <col min="12544" max="12544" width="3.7109375" style="23" customWidth="1"/>
    <col min="12545" max="12545" width="17.5703125" style="23" customWidth="1"/>
    <col min="12546" max="12546" width="4.28515625" style="23" customWidth="1"/>
    <col min="12547" max="12547" width="10.42578125" style="23" customWidth="1"/>
    <col min="12548" max="12548" width="6.42578125" style="23" customWidth="1"/>
    <col min="12549" max="12549" width="6.5703125" style="23" customWidth="1"/>
    <col min="12550" max="12550" width="6.42578125" style="23" customWidth="1"/>
    <col min="12551" max="12551" width="6.28515625" style="23" customWidth="1"/>
    <col min="12552" max="12552" width="5.5703125" style="23" customWidth="1"/>
    <col min="12553" max="12553" width="5.85546875" style="23" customWidth="1"/>
    <col min="12554" max="12554" width="5.5703125" style="23" customWidth="1"/>
    <col min="12555" max="12555" width="7" style="23" customWidth="1"/>
    <col min="12556" max="12556" width="5.140625" style="23" customWidth="1"/>
    <col min="12557" max="12557" width="6" style="23" customWidth="1"/>
    <col min="12558" max="12560" width="7" style="23" customWidth="1"/>
    <col min="12561" max="12593" width="0" style="23" hidden="1" customWidth="1"/>
    <col min="12594" max="12594" width="7" style="23" customWidth="1"/>
    <col min="12595" max="12597" width="0" style="23" hidden="1" customWidth="1"/>
    <col min="12598" max="12799" width="9.140625" style="23"/>
    <col min="12800" max="12800" width="3.7109375" style="23" customWidth="1"/>
    <col min="12801" max="12801" width="17.5703125" style="23" customWidth="1"/>
    <col min="12802" max="12802" width="4.28515625" style="23" customWidth="1"/>
    <col min="12803" max="12803" width="10.42578125" style="23" customWidth="1"/>
    <col min="12804" max="12804" width="6.42578125" style="23" customWidth="1"/>
    <col min="12805" max="12805" width="6.5703125" style="23" customWidth="1"/>
    <col min="12806" max="12806" width="6.42578125" style="23" customWidth="1"/>
    <col min="12807" max="12807" width="6.28515625" style="23" customWidth="1"/>
    <col min="12808" max="12808" width="5.5703125" style="23" customWidth="1"/>
    <col min="12809" max="12809" width="5.85546875" style="23" customWidth="1"/>
    <col min="12810" max="12810" width="5.5703125" style="23" customWidth="1"/>
    <col min="12811" max="12811" width="7" style="23" customWidth="1"/>
    <col min="12812" max="12812" width="5.140625" style="23" customWidth="1"/>
    <col min="12813" max="12813" width="6" style="23" customWidth="1"/>
    <col min="12814" max="12816" width="7" style="23" customWidth="1"/>
    <col min="12817" max="12849" width="0" style="23" hidden="1" customWidth="1"/>
    <col min="12850" max="12850" width="7" style="23" customWidth="1"/>
    <col min="12851" max="12853" width="0" style="23" hidden="1" customWidth="1"/>
    <col min="12854" max="13055" width="9.140625" style="23"/>
    <col min="13056" max="13056" width="3.7109375" style="23" customWidth="1"/>
    <col min="13057" max="13057" width="17.5703125" style="23" customWidth="1"/>
    <col min="13058" max="13058" width="4.28515625" style="23" customWidth="1"/>
    <col min="13059" max="13059" width="10.42578125" style="23" customWidth="1"/>
    <col min="13060" max="13060" width="6.42578125" style="23" customWidth="1"/>
    <col min="13061" max="13061" width="6.5703125" style="23" customWidth="1"/>
    <col min="13062" max="13062" width="6.42578125" style="23" customWidth="1"/>
    <col min="13063" max="13063" width="6.28515625" style="23" customWidth="1"/>
    <col min="13064" max="13064" width="5.5703125" style="23" customWidth="1"/>
    <col min="13065" max="13065" width="5.85546875" style="23" customWidth="1"/>
    <col min="13066" max="13066" width="5.5703125" style="23" customWidth="1"/>
    <col min="13067" max="13067" width="7" style="23" customWidth="1"/>
    <col min="13068" max="13068" width="5.140625" style="23" customWidth="1"/>
    <col min="13069" max="13069" width="6" style="23" customWidth="1"/>
    <col min="13070" max="13072" width="7" style="23" customWidth="1"/>
    <col min="13073" max="13105" width="0" style="23" hidden="1" customWidth="1"/>
    <col min="13106" max="13106" width="7" style="23" customWidth="1"/>
    <col min="13107" max="13109" width="0" style="23" hidden="1" customWidth="1"/>
    <col min="13110" max="13311" width="9.140625" style="23"/>
    <col min="13312" max="13312" width="3.7109375" style="23" customWidth="1"/>
    <col min="13313" max="13313" width="17.5703125" style="23" customWidth="1"/>
    <col min="13314" max="13314" width="4.28515625" style="23" customWidth="1"/>
    <col min="13315" max="13315" width="10.42578125" style="23" customWidth="1"/>
    <col min="13316" max="13316" width="6.42578125" style="23" customWidth="1"/>
    <col min="13317" max="13317" width="6.5703125" style="23" customWidth="1"/>
    <col min="13318" max="13318" width="6.42578125" style="23" customWidth="1"/>
    <col min="13319" max="13319" width="6.28515625" style="23" customWidth="1"/>
    <col min="13320" max="13320" width="5.5703125" style="23" customWidth="1"/>
    <col min="13321" max="13321" width="5.85546875" style="23" customWidth="1"/>
    <col min="13322" max="13322" width="5.5703125" style="23" customWidth="1"/>
    <col min="13323" max="13323" width="7" style="23" customWidth="1"/>
    <col min="13324" max="13324" width="5.140625" style="23" customWidth="1"/>
    <col min="13325" max="13325" width="6" style="23" customWidth="1"/>
    <col min="13326" max="13328" width="7" style="23" customWidth="1"/>
    <col min="13329" max="13361" width="0" style="23" hidden="1" customWidth="1"/>
    <col min="13362" max="13362" width="7" style="23" customWidth="1"/>
    <col min="13363" max="13365" width="0" style="23" hidden="1" customWidth="1"/>
    <col min="13366" max="13567" width="9.140625" style="23"/>
    <col min="13568" max="13568" width="3.7109375" style="23" customWidth="1"/>
    <col min="13569" max="13569" width="17.5703125" style="23" customWidth="1"/>
    <col min="13570" max="13570" width="4.28515625" style="23" customWidth="1"/>
    <col min="13571" max="13571" width="10.42578125" style="23" customWidth="1"/>
    <col min="13572" max="13572" width="6.42578125" style="23" customWidth="1"/>
    <col min="13573" max="13573" width="6.5703125" style="23" customWidth="1"/>
    <col min="13574" max="13574" width="6.42578125" style="23" customWidth="1"/>
    <col min="13575" max="13575" width="6.28515625" style="23" customWidth="1"/>
    <col min="13576" max="13576" width="5.5703125" style="23" customWidth="1"/>
    <col min="13577" max="13577" width="5.85546875" style="23" customWidth="1"/>
    <col min="13578" max="13578" width="5.5703125" style="23" customWidth="1"/>
    <col min="13579" max="13579" width="7" style="23" customWidth="1"/>
    <col min="13580" max="13580" width="5.140625" style="23" customWidth="1"/>
    <col min="13581" max="13581" width="6" style="23" customWidth="1"/>
    <col min="13582" max="13584" width="7" style="23" customWidth="1"/>
    <col min="13585" max="13617" width="0" style="23" hidden="1" customWidth="1"/>
    <col min="13618" max="13618" width="7" style="23" customWidth="1"/>
    <col min="13619" max="13621" width="0" style="23" hidden="1" customWidth="1"/>
    <col min="13622" max="13823" width="9.140625" style="23"/>
    <col min="13824" max="13824" width="3.7109375" style="23" customWidth="1"/>
    <col min="13825" max="13825" width="17.5703125" style="23" customWidth="1"/>
    <col min="13826" max="13826" width="4.28515625" style="23" customWidth="1"/>
    <col min="13827" max="13827" width="10.42578125" style="23" customWidth="1"/>
    <col min="13828" max="13828" width="6.42578125" style="23" customWidth="1"/>
    <col min="13829" max="13829" width="6.5703125" style="23" customWidth="1"/>
    <col min="13830" max="13830" width="6.42578125" style="23" customWidth="1"/>
    <col min="13831" max="13831" width="6.28515625" style="23" customWidth="1"/>
    <col min="13832" max="13832" width="5.5703125" style="23" customWidth="1"/>
    <col min="13833" max="13833" width="5.85546875" style="23" customWidth="1"/>
    <col min="13834" max="13834" width="5.5703125" style="23" customWidth="1"/>
    <col min="13835" max="13835" width="7" style="23" customWidth="1"/>
    <col min="13836" max="13836" width="5.140625" style="23" customWidth="1"/>
    <col min="13837" max="13837" width="6" style="23" customWidth="1"/>
    <col min="13838" max="13840" width="7" style="23" customWidth="1"/>
    <col min="13841" max="13873" width="0" style="23" hidden="1" customWidth="1"/>
    <col min="13874" max="13874" width="7" style="23" customWidth="1"/>
    <col min="13875" max="13877" width="0" style="23" hidden="1" customWidth="1"/>
    <col min="13878" max="14079" width="9.140625" style="23"/>
    <col min="14080" max="14080" width="3.7109375" style="23" customWidth="1"/>
    <col min="14081" max="14081" width="17.5703125" style="23" customWidth="1"/>
    <col min="14082" max="14082" width="4.28515625" style="23" customWidth="1"/>
    <col min="14083" max="14083" width="10.42578125" style="23" customWidth="1"/>
    <col min="14084" max="14084" width="6.42578125" style="23" customWidth="1"/>
    <col min="14085" max="14085" width="6.5703125" style="23" customWidth="1"/>
    <col min="14086" max="14086" width="6.42578125" style="23" customWidth="1"/>
    <col min="14087" max="14087" width="6.28515625" style="23" customWidth="1"/>
    <col min="14088" max="14088" width="5.5703125" style="23" customWidth="1"/>
    <col min="14089" max="14089" width="5.85546875" style="23" customWidth="1"/>
    <col min="14090" max="14090" width="5.5703125" style="23" customWidth="1"/>
    <col min="14091" max="14091" width="7" style="23" customWidth="1"/>
    <col min="14092" max="14092" width="5.140625" style="23" customWidth="1"/>
    <col min="14093" max="14093" width="6" style="23" customWidth="1"/>
    <col min="14094" max="14096" width="7" style="23" customWidth="1"/>
    <col min="14097" max="14129" width="0" style="23" hidden="1" customWidth="1"/>
    <col min="14130" max="14130" width="7" style="23" customWidth="1"/>
    <col min="14131" max="14133" width="0" style="23" hidden="1" customWidth="1"/>
    <col min="14134" max="14335" width="9.140625" style="23"/>
    <col min="14336" max="14336" width="3.7109375" style="23" customWidth="1"/>
    <col min="14337" max="14337" width="17.5703125" style="23" customWidth="1"/>
    <col min="14338" max="14338" width="4.28515625" style="23" customWidth="1"/>
    <col min="14339" max="14339" width="10.42578125" style="23" customWidth="1"/>
    <col min="14340" max="14340" width="6.42578125" style="23" customWidth="1"/>
    <col min="14341" max="14341" width="6.5703125" style="23" customWidth="1"/>
    <col min="14342" max="14342" width="6.42578125" style="23" customWidth="1"/>
    <col min="14343" max="14343" width="6.28515625" style="23" customWidth="1"/>
    <col min="14344" max="14344" width="5.5703125" style="23" customWidth="1"/>
    <col min="14345" max="14345" width="5.85546875" style="23" customWidth="1"/>
    <col min="14346" max="14346" width="5.5703125" style="23" customWidth="1"/>
    <col min="14347" max="14347" width="7" style="23" customWidth="1"/>
    <col min="14348" max="14348" width="5.140625" style="23" customWidth="1"/>
    <col min="14349" max="14349" width="6" style="23" customWidth="1"/>
    <col min="14350" max="14352" width="7" style="23" customWidth="1"/>
    <col min="14353" max="14385" width="0" style="23" hidden="1" customWidth="1"/>
    <col min="14386" max="14386" width="7" style="23" customWidth="1"/>
    <col min="14387" max="14389" width="0" style="23" hidden="1" customWidth="1"/>
    <col min="14390" max="14591" width="9.140625" style="23"/>
    <col min="14592" max="14592" width="3.7109375" style="23" customWidth="1"/>
    <col min="14593" max="14593" width="17.5703125" style="23" customWidth="1"/>
    <col min="14594" max="14594" width="4.28515625" style="23" customWidth="1"/>
    <col min="14595" max="14595" width="10.42578125" style="23" customWidth="1"/>
    <col min="14596" max="14596" width="6.42578125" style="23" customWidth="1"/>
    <col min="14597" max="14597" width="6.5703125" style="23" customWidth="1"/>
    <col min="14598" max="14598" width="6.42578125" style="23" customWidth="1"/>
    <col min="14599" max="14599" width="6.28515625" style="23" customWidth="1"/>
    <col min="14600" max="14600" width="5.5703125" style="23" customWidth="1"/>
    <col min="14601" max="14601" width="5.85546875" style="23" customWidth="1"/>
    <col min="14602" max="14602" width="5.5703125" style="23" customWidth="1"/>
    <col min="14603" max="14603" width="7" style="23" customWidth="1"/>
    <col min="14604" max="14604" width="5.140625" style="23" customWidth="1"/>
    <col min="14605" max="14605" width="6" style="23" customWidth="1"/>
    <col min="14606" max="14608" width="7" style="23" customWidth="1"/>
    <col min="14609" max="14641" width="0" style="23" hidden="1" customWidth="1"/>
    <col min="14642" max="14642" width="7" style="23" customWidth="1"/>
    <col min="14643" max="14645" width="0" style="23" hidden="1" customWidth="1"/>
    <col min="14646" max="14847" width="9.140625" style="23"/>
    <col min="14848" max="14848" width="3.7109375" style="23" customWidth="1"/>
    <col min="14849" max="14849" width="17.5703125" style="23" customWidth="1"/>
    <col min="14850" max="14850" width="4.28515625" style="23" customWidth="1"/>
    <col min="14851" max="14851" width="10.42578125" style="23" customWidth="1"/>
    <col min="14852" max="14852" width="6.42578125" style="23" customWidth="1"/>
    <col min="14853" max="14853" width="6.5703125" style="23" customWidth="1"/>
    <col min="14854" max="14854" width="6.42578125" style="23" customWidth="1"/>
    <col min="14855" max="14855" width="6.28515625" style="23" customWidth="1"/>
    <col min="14856" max="14856" width="5.5703125" style="23" customWidth="1"/>
    <col min="14857" max="14857" width="5.85546875" style="23" customWidth="1"/>
    <col min="14858" max="14858" width="5.5703125" style="23" customWidth="1"/>
    <col min="14859" max="14859" width="7" style="23" customWidth="1"/>
    <col min="14860" max="14860" width="5.140625" style="23" customWidth="1"/>
    <col min="14861" max="14861" width="6" style="23" customWidth="1"/>
    <col min="14862" max="14864" width="7" style="23" customWidth="1"/>
    <col min="14865" max="14897" width="0" style="23" hidden="1" customWidth="1"/>
    <col min="14898" max="14898" width="7" style="23" customWidth="1"/>
    <col min="14899" max="14901" width="0" style="23" hidden="1" customWidth="1"/>
    <col min="14902" max="15103" width="9.140625" style="23"/>
    <col min="15104" max="15104" width="3.7109375" style="23" customWidth="1"/>
    <col min="15105" max="15105" width="17.5703125" style="23" customWidth="1"/>
    <col min="15106" max="15106" width="4.28515625" style="23" customWidth="1"/>
    <col min="15107" max="15107" width="10.42578125" style="23" customWidth="1"/>
    <col min="15108" max="15108" width="6.42578125" style="23" customWidth="1"/>
    <col min="15109" max="15109" width="6.5703125" style="23" customWidth="1"/>
    <col min="15110" max="15110" width="6.42578125" style="23" customWidth="1"/>
    <col min="15111" max="15111" width="6.28515625" style="23" customWidth="1"/>
    <col min="15112" max="15112" width="5.5703125" style="23" customWidth="1"/>
    <col min="15113" max="15113" width="5.85546875" style="23" customWidth="1"/>
    <col min="15114" max="15114" width="5.5703125" style="23" customWidth="1"/>
    <col min="15115" max="15115" width="7" style="23" customWidth="1"/>
    <col min="15116" max="15116" width="5.140625" style="23" customWidth="1"/>
    <col min="15117" max="15117" width="6" style="23" customWidth="1"/>
    <col min="15118" max="15120" width="7" style="23" customWidth="1"/>
    <col min="15121" max="15153" width="0" style="23" hidden="1" customWidth="1"/>
    <col min="15154" max="15154" width="7" style="23" customWidth="1"/>
    <col min="15155" max="15157" width="0" style="23" hidden="1" customWidth="1"/>
    <col min="15158" max="15359" width="9.140625" style="23"/>
    <col min="15360" max="15360" width="3.7109375" style="23" customWidth="1"/>
    <col min="15361" max="15361" width="17.5703125" style="23" customWidth="1"/>
    <col min="15362" max="15362" width="4.28515625" style="23" customWidth="1"/>
    <col min="15363" max="15363" width="10.42578125" style="23" customWidth="1"/>
    <col min="15364" max="15364" width="6.42578125" style="23" customWidth="1"/>
    <col min="15365" max="15365" width="6.5703125" style="23" customWidth="1"/>
    <col min="15366" max="15366" width="6.42578125" style="23" customWidth="1"/>
    <col min="15367" max="15367" width="6.28515625" style="23" customWidth="1"/>
    <col min="15368" max="15368" width="5.5703125" style="23" customWidth="1"/>
    <col min="15369" max="15369" width="5.85546875" style="23" customWidth="1"/>
    <col min="15370" max="15370" width="5.5703125" style="23" customWidth="1"/>
    <col min="15371" max="15371" width="7" style="23" customWidth="1"/>
    <col min="15372" max="15372" width="5.140625" style="23" customWidth="1"/>
    <col min="15373" max="15373" width="6" style="23" customWidth="1"/>
    <col min="15374" max="15376" width="7" style="23" customWidth="1"/>
    <col min="15377" max="15409" width="0" style="23" hidden="1" customWidth="1"/>
    <col min="15410" max="15410" width="7" style="23" customWidth="1"/>
    <col min="15411" max="15413" width="0" style="23" hidden="1" customWidth="1"/>
    <col min="15414" max="15615" width="9.140625" style="23"/>
    <col min="15616" max="15616" width="3.7109375" style="23" customWidth="1"/>
    <col min="15617" max="15617" width="17.5703125" style="23" customWidth="1"/>
    <col min="15618" max="15618" width="4.28515625" style="23" customWidth="1"/>
    <col min="15619" max="15619" width="10.42578125" style="23" customWidth="1"/>
    <col min="15620" max="15620" width="6.42578125" style="23" customWidth="1"/>
    <col min="15621" max="15621" width="6.5703125" style="23" customWidth="1"/>
    <col min="15622" max="15622" width="6.42578125" style="23" customWidth="1"/>
    <col min="15623" max="15623" width="6.28515625" style="23" customWidth="1"/>
    <col min="15624" max="15624" width="5.5703125" style="23" customWidth="1"/>
    <col min="15625" max="15625" width="5.85546875" style="23" customWidth="1"/>
    <col min="15626" max="15626" width="5.5703125" style="23" customWidth="1"/>
    <col min="15627" max="15627" width="7" style="23" customWidth="1"/>
    <col min="15628" max="15628" width="5.140625" style="23" customWidth="1"/>
    <col min="15629" max="15629" width="6" style="23" customWidth="1"/>
    <col min="15630" max="15632" width="7" style="23" customWidth="1"/>
    <col min="15633" max="15665" width="0" style="23" hidden="1" customWidth="1"/>
    <col min="15666" max="15666" width="7" style="23" customWidth="1"/>
    <col min="15667" max="15669" width="0" style="23" hidden="1" customWidth="1"/>
    <col min="15670" max="15871" width="9.140625" style="23"/>
    <col min="15872" max="15872" width="3.7109375" style="23" customWidth="1"/>
    <col min="15873" max="15873" width="17.5703125" style="23" customWidth="1"/>
    <col min="15874" max="15874" width="4.28515625" style="23" customWidth="1"/>
    <col min="15875" max="15875" width="10.42578125" style="23" customWidth="1"/>
    <col min="15876" max="15876" width="6.42578125" style="23" customWidth="1"/>
    <col min="15877" max="15877" width="6.5703125" style="23" customWidth="1"/>
    <col min="15878" max="15878" width="6.42578125" style="23" customWidth="1"/>
    <col min="15879" max="15879" width="6.28515625" style="23" customWidth="1"/>
    <col min="15880" max="15880" width="5.5703125" style="23" customWidth="1"/>
    <col min="15881" max="15881" width="5.85546875" style="23" customWidth="1"/>
    <col min="15882" max="15882" width="5.5703125" style="23" customWidth="1"/>
    <col min="15883" max="15883" width="7" style="23" customWidth="1"/>
    <col min="15884" max="15884" width="5.140625" style="23" customWidth="1"/>
    <col min="15885" max="15885" width="6" style="23" customWidth="1"/>
    <col min="15886" max="15888" width="7" style="23" customWidth="1"/>
    <col min="15889" max="15921" width="0" style="23" hidden="1" customWidth="1"/>
    <col min="15922" max="15922" width="7" style="23" customWidth="1"/>
    <col min="15923" max="15925" width="0" style="23" hidden="1" customWidth="1"/>
    <col min="15926" max="16127" width="9.140625" style="23"/>
    <col min="16128" max="16128" width="3.7109375" style="23" customWidth="1"/>
    <col min="16129" max="16129" width="17.5703125" style="23" customWidth="1"/>
    <col min="16130" max="16130" width="4.28515625" style="23" customWidth="1"/>
    <col min="16131" max="16131" width="10.42578125" style="23" customWidth="1"/>
    <col min="16132" max="16132" width="6.42578125" style="23" customWidth="1"/>
    <col min="16133" max="16133" width="6.5703125" style="23" customWidth="1"/>
    <col min="16134" max="16134" width="6.42578125" style="23" customWidth="1"/>
    <col min="16135" max="16135" width="6.28515625" style="23" customWidth="1"/>
    <col min="16136" max="16136" width="5.5703125" style="23" customWidth="1"/>
    <col min="16137" max="16137" width="5.85546875" style="23" customWidth="1"/>
    <col min="16138" max="16138" width="5.5703125" style="23" customWidth="1"/>
    <col min="16139" max="16139" width="7" style="23" customWidth="1"/>
    <col min="16140" max="16140" width="5.140625" style="23" customWidth="1"/>
    <col min="16141" max="16141" width="6" style="23" customWidth="1"/>
    <col min="16142" max="16144" width="7" style="23" customWidth="1"/>
    <col min="16145" max="16177" width="0" style="23" hidden="1" customWidth="1"/>
    <col min="16178" max="16178" width="7" style="23" customWidth="1"/>
    <col min="16179" max="16181" width="0" style="23" hidden="1" customWidth="1"/>
    <col min="16182" max="16384" width="9.140625" style="23"/>
  </cols>
  <sheetData>
    <row r="1" spans="1:53">
      <c r="B1" s="22"/>
    </row>
    <row r="2" spans="1:53">
      <c r="B2" s="24"/>
    </row>
    <row r="3" spans="1:53" ht="13.5" customHeight="1">
      <c r="B3" s="92" t="s">
        <v>84</v>
      </c>
      <c r="C3" s="92"/>
      <c r="G3" s="25" t="s">
        <v>268</v>
      </c>
      <c r="J3" s="25" t="s">
        <v>23</v>
      </c>
      <c r="M3" s="25"/>
      <c r="Y3" s="26">
        <v>5</v>
      </c>
    </row>
    <row r="4" spans="1:53" ht="14.25" customHeight="1" thickBot="1">
      <c r="B4" s="93" t="s">
        <v>85</v>
      </c>
      <c r="C4" s="93"/>
      <c r="D4" s="88" t="s">
        <v>269</v>
      </c>
      <c r="H4" s="25"/>
      <c r="I4" s="25"/>
      <c r="M4" s="27"/>
      <c r="P4" s="23" t="s">
        <v>25</v>
      </c>
      <c r="AX4" s="58"/>
    </row>
    <row r="5" spans="1:53" ht="157.5" customHeight="1">
      <c r="A5" s="28" t="s">
        <v>26</v>
      </c>
      <c r="B5" s="101"/>
      <c r="C5" s="101"/>
      <c r="D5" s="29" t="s">
        <v>86</v>
      </c>
      <c r="E5" s="29" t="s">
        <v>87</v>
      </c>
      <c r="F5" s="29" t="s">
        <v>88</v>
      </c>
      <c r="G5" s="29" t="s">
        <v>89</v>
      </c>
      <c r="H5" s="29" t="s">
        <v>90</v>
      </c>
      <c r="I5" s="29" t="s">
        <v>91</v>
      </c>
      <c r="J5" s="29" t="s">
        <v>92</v>
      </c>
      <c r="K5" s="29" t="s">
        <v>93</v>
      </c>
      <c r="L5" s="29" t="s">
        <v>94</v>
      </c>
      <c r="M5" s="29" t="s">
        <v>95</v>
      </c>
      <c r="N5" s="29" t="s">
        <v>96</v>
      </c>
      <c r="O5" s="29" t="s">
        <v>97</v>
      </c>
      <c r="P5" s="29" t="s">
        <v>98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59" t="s">
        <v>40</v>
      </c>
    </row>
    <row r="6" spans="1:53" ht="11.25" hidden="1" customHeight="1">
      <c r="A6" s="30"/>
      <c r="B6" s="102"/>
      <c r="C6" s="102"/>
      <c r="D6" s="98" t="s">
        <v>36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100"/>
      <c r="AX6" s="60"/>
    </row>
    <row r="7" spans="1:53">
      <c r="A7" s="1">
        <v>1</v>
      </c>
      <c r="B7" s="2"/>
      <c r="C7" s="3" t="s">
        <v>99</v>
      </c>
      <c r="D7" s="61">
        <v>32.5</v>
      </c>
      <c r="E7" s="61">
        <v>12</v>
      </c>
      <c r="F7" s="61">
        <v>28</v>
      </c>
      <c r="G7" s="61"/>
      <c r="H7" s="61">
        <v>41</v>
      </c>
      <c r="I7" s="61">
        <v>28</v>
      </c>
      <c r="J7" s="61"/>
      <c r="K7" s="61">
        <v>31</v>
      </c>
      <c r="L7" s="61">
        <v>30</v>
      </c>
      <c r="M7" s="61">
        <v>2</v>
      </c>
      <c r="N7" s="61">
        <v>26</v>
      </c>
      <c r="O7" s="61">
        <v>41</v>
      </c>
      <c r="P7" s="61">
        <v>31</v>
      </c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>
        <f t="shared" ref="AX7:AX37" si="0">SUM(D7:P7)</f>
        <v>302.5</v>
      </c>
      <c r="AY7" s="47">
        <f>COUNTIF($D7:$AW7,"Отл")</f>
        <v>0</v>
      </c>
      <c r="AZ7" s="41">
        <f>COUNTIF($D7:$AW7,"Хор")</f>
        <v>0</v>
      </c>
      <c r="BA7" s="41">
        <f>COUNTIF($D7:$AW7,"Удв")</f>
        <v>0</v>
      </c>
    </row>
    <row r="8" spans="1:53">
      <c r="A8" s="1">
        <v>2</v>
      </c>
      <c r="B8" s="2"/>
      <c r="C8" s="3" t="s">
        <v>100</v>
      </c>
      <c r="D8" s="61">
        <v>31</v>
      </c>
      <c r="E8" s="61">
        <v>13</v>
      </c>
      <c r="F8" s="61">
        <v>19</v>
      </c>
      <c r="G8" s="61">
        <v>30</v>
      </c>
      <c r="H8" s="61"/>
      <c r="I8" s="61">
        <v>28</v>
      </c>
      <c r="J8" s="61"/>
      <c r="K8" s="61">
        <v>28</v>
      </c>
      <c r="L8" s="61">
        <v>28</v>
      </c>
      <c r="M8" s="61">
        <v>13</v>
      </c>
      <c r="N8" s="61">
        <v>26</v>
      </c>
      <c r="O8" s="61">
        <v>33</v>
      </c>
      <c r="P8" s="61">
        <v>30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>
        <f t="shared" si="0"/>
        <v>279</v>
      </c>
      <c r="AY8" s="47">
        <f t="shared" ref="AY8:AY71" si="1">COUNTIF($D8:$AW8,"Отл")</f>
        <v>0</v>
      </c>
      <c r="AZ8" s="41">
        <f t="shared" ref="AZ8:AZ71" si="2">COUNTIF($D8:$AW8,"Хор")</f>
        <v>0</v>
      </c>
      <c r="BA8" s="41">
        <f t="shared" ref="BA8:BA71" si="3">COUNTIF($D8:$AW8,"Удв")</f>
        <v>0</v>
      </c>
    </row>
    <row r="9" spans="1:53">
      <c r="A9" s="1">
        <v>3</v>
      </c>
      <c r="B9" s="2"/>
      <c r="C9" s="3" t="s">
        <v>101</v>
      </c>
      <c r="D9" s="61">
        <v>26</v>
      </c>
      <c r="E9" s="61">
        <v>21</v>
      </c>
      <c r="F9" s="61">
        <v>20</v>
      </c>
      <c r="G9" s="61"/>
      <c r="H9" s="61">
        <v>40</v>
      </c>
      <c r="I9" s="61"/>
      <c r="J9" s="61">
        <v>30</v>
      </c>
      <c r="K9" s="61">
        <v>28</v>
      </c>
      <c r="L9" s="61">
        <v>20</v>
      </c>
      <c r="M9" s="61">
        <v>18</v>
      </c>
      <c r="N9" s="61">
        <v>28</v>
      </c>
      <c r="O9" s="61">
        <v>41</v>
      </c>
      <c r="P9" s="61">
        <v>30</v>
      </c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>
        <f t="shared" si="0"/>
        <v>302</v>
      </c>
      <c r="AY9" s="47">
        <f t="shared" si="1"/>
        <v>0</v>
      </c>
      <c r="AZ9" s="41">
        <f t="shared" si="2"/>
        <v>0</v>
      </c>
      <c r="BA9" s="41">
        <f t="shared" si="3"/>
        <v>0</v>
      </c>
    </row>
    <row r="10" spans="1:53">
      <c r="A10" s="1">
        <v>4</v>
      </c>
      <c r="B10" s="2"/>
      <c r="C10" s="3" t="s">
        <v>102</v>
      </c>
      <c r="D10" s="61">
        <v>15</v>
      </c>
      <c r="E10" s="61">
        <v>5</v>
      </c>
      <c r="F10" s="61">
        <v>2</v>
      </c>
      <c r="G10" s="61">
        <v>21</v>
      </c>
      <c r="H10" s="61"/>
      <c r="I10" s="61">
        <v>6</v>
      </c>
      <c r="J10" s="61"/>
      <c r="K10" s="61">
        <v>11</v>
      </c>
      <c r="L10" s="61"/>
      <c r="M10" s="61">
        <v>1</v>
      </c>
      <c r="N10" s="61">
        <v>5</v>
      </c>
      <c r="O10" s="61">
        <v>20</v>
      </c>
      <c r="P10" s="61">
        <v>13</v>
      </c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>
        <f t="shared" si="0"/>
        <v>99</v>
      </c>
      <c r="AY10" s="47">
        <f t="shared" si="1"/>
        <v>0</v>
      </c>
      <c r="AZ10" s="41">
        <f t="shared" si="2"/>
        <v>0</v>
      </c>
      <c r="BA10" s="41">
        <f t="shared" si="3"/>
        <v>0</v>
      </c>
    </row>
    <row r="11" spans="1:53">
      <c r="A11" s="1">
        <v>5</v>
      </c>
      <c r="B11" s="2"/>
      <c r="C11" s="3" t="s">
        <v>103</v>
      </c>
      <c r="D11" s="61">
        <v>33</v>
      </c>
      <c r="E11" s="61">
        <v>12</v>
      </c>
      <c r="F11" s="61">
        <v>42</v>
      </c>
      <c r="G11" s="61">
        <v>38</v>
      </c>
      <c r="H11" s="61"/>
      <c r="I11" s="61">
        <v>37</v>
      </c>
      <c r="J11" s="61"/>
      <c r="K11" s="61">
        <v>31</v>
      </c>
      <c r="L11" s="61">
        <v>32</v>
      </c>
      <c r="M11" s="61">
        <v>18</v>
      </c>
      <c r="N11" s="61">
        <v>30</v>
      </c>
      <c r="O11" s="61">
        <v>47</v>
      </c>
      <c r="P11" s="61">
        <v>39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>
        <f t="shared" si="0"/>
        <v>359</v>
      </c>
      <c r="AY11" s="47">
        <f t="shared" si="1"/>
        <v>0</v>
      </c>
      <c r="AZ11" s="41">
        <f t="shared" si="2"/>
        <v>0</v>
      </c>
      <c r="BA11" s="41">
        <f t="shared" si="3"/>
        <v>0</v>
      </c>
    </row>
    <row r="12" spans="1:53">
      <c r="A12" s="1">
        <v>6</v>
      </c>
      <c r="B12" s="2"/>
      <c r="C12" s="3" t="s">
        <v>104</v>
      </c>
      <c r="D12" s="61">
        <v>30</v>
      </c>
      <c r="E12" s="61">
        <v>26</v>
      </c>
      <c r="F12" s="61">
        <v>42</v>
      </c>
      <c r="G12" s="61"/>
      <c r="H12" s="61">
        <v>46</v>
      </c>
      <c r="I12" s="61">
        <v>28</v>
      </c>
      <c r="J12" s="61"/>
      <c r="K12" s="61">
        <v>27</v>
      </c>
      <c r="L12" s="61">
        <v>20</v>
      </c>
      <c r="M12" s="61">
        <v>23</v>
      </c>
      <c r="N12" s="61">
        <v>29</v>
      </c>
      <c r="O12" s="61">
        <v>44</v>
      </c>
      <c r="P12" s="61">
        <v>35</v>
      </c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>
        <f t="shared" si="0"/>
        <v>350</v>
      </c>
      <c r="AY12" s="47">
        <f t="shared" si="1"/>
        <v>0</v>
      </c>
      <c r="AZ12" s="41">
        <f t="shared" si="2"/>
        <v>0</v>
      </c>
      <c r="BA12" s="41">
        <f t="shared" si="3"/>
        <v>0</v>
      </c>
    </row>
    <row r="13" spans="1:53">
      <c r="A13" s="1">
        <v>7</v>
      </c>
      <c r="B13" s="2"/>
      <c r="C13" s="3" t="s">
        <v>105</v>
      </c>
      <c r="D13" s="61">
        <v>28</v>
      </c>
      <c r="E13" s="61">
        <v>7</v>
      </c>
      <c r="F13" s="61">
        <v>39</v>
      </c>
      <c r="G13" s="61"/>
      <c r="H13" s="61">
        <v>42</v>
      </c>
      <c r="I13" s="61"/>
      <c r="J13" s="61">
        <v>35</v>
      </c>
      <c r="K13" s="61">
        <v>11</v>
      </c>
      <c r="L13" s="61"/>
      <c r="M13" s="61">
        <v>2</v>
      </c>
      <c r="N13" s="61">
        <v>12</v>
      </c>
      <c r="O13" s="61">
        <v>30</v>
      </c>
      <c r="P13" s="61">
        <v>20</v>
      </c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>
        <f t="shared" si="0"/>
        <v>226</v>
      </c>
      <c r="AY13" s="47">
        <f t="shared" si="1"/>
        <v>0</v>
      </c>
      <c r="AZ13" s="41">
        <f t="shared" si="2"/>
        <v>0</v>
      </c>
      <c r="BA13" s="41">
        <f t="shared" si="3"/>
        <v>0</v>
      </c>
    </row>
    <row r="14" spans="1:53">
      <c r="A14" s="1">
        <v>8</v>
      </c>
      <c r="B14" s="2"/>
      <c r="C14" s="3" t="s">
        <v>106</v>
      </c>
      <c r="D14" s="61">
        <v>28</v>
      </c>
      <c r="E14" s="61">
        <v>13</v>
      </c>
      <c r="F14" s="61">
        <v>38</v>
      </c>
      <c r="G14" s="61"/>
      <c r="H14" s="61">
        <v>45</v>
      </c>
      <c r="I14" s="61">
        <v>24</v>
      </c>
      <c r="J14" s="61"/>
      <c r="K14" s="61">
        <v>31</v>
      </c>
      <c r="L14" s="61">
        <v>32</v>
      </c>
      <c r="M14" s="61">
        <v>2</v>
      </c>
      <c r="N14" s="61">
        <v>26</v>
      </c>
      <c r="O14" s="61">
        <v>44</v>
      </c>
      <c r="P14" s="61">
        <v>37</v>
      </c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>
        <f t="shared" si="0"/>
        <v>320</v>
      </c>
      <c r="AY14" s="47">
        <f t="shared" si="1"/>
        <v>0</v>
      </c>
      <c r="AZ14" s="41">
        <f t="shared" si="2"/>
        <v>0</v>
      </c>
      <c r="BA14" s="41">
        <f t="shared" si="3"/>
        <v>0</v>
      </c>
    </row>
    <row r="15" spans="1:53">
      <c r="A15" s="1">
        <v>9</v>
      </c>
      <c r="B15" s="2"/>
      <c r="C15" s="3" t="s">
        <v>107</v>
      </c>
      <c r="D15" s="61">
        <v>22</v>
      </c>
      <c r="E15" s="61">
        <v>22</v>
      </c>
      <c r="F15" s="61">
        <v>30</v>
      </c>
      <c r="G15" s="61">
        <v>39</v>
      </c>
      <c r="H15" s="61"/>
      <c r="I15" s="61"/>
      <c r="J15" s="61">
        <v>35</v>
      </c>
      <c r="K15" s="61">
        <v>28</v>
      </c>
      <c r="L15" s="61">
        <v>20</v>
      </c>
      <c r="M15" s="61">
        <v>18</v>
      </c>
      <c r="N15" s="61">
        <v>28</v>
      </c>
      <c r="O15" s="61">
        <v>31</v>
      </c>
      <c r="P15" s="61">
        <v>34</v>
      </c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>
        <f t="shared" si="0"/>
        <v>307</v>
      </c>
      <c r="AY15" s="47">
        <f t="shared" si="1"/>
        <v>0</v>
      </c>
      <c r="AZ15" s="41">
        <f t="shared" si="2"/>
        <v>0</v>
      </c>
      <c r="BA15" s="41">
        <f t="shared" si="3"/>
        <v>0</v>
      </c>
    </row>
    <row r="16" spans="1:53">
      <c r="A16" s="1">
        <v>10</v>
      </c>
      <c r="B16" s="2"/>
      <c r="C16" s="3" t="s">
        <v>108</v>
      </c>
      <c r="D16" s="61">
        <v>22</v>
      </c>
      <c r="E16" s="61">
        <v>5</v>
      </c>
      <c r="F16" s="61">
        <v>38</v>
      </c>
      <c r="G16" s="61">
        <v>30</v>
      </c>
      <c r="H16" s="61"/>
      <c r="I16" s="61">
        <v>28</v>
      </c>
      <c r="J16" s="61"/>
      <c r="K16" s="61"/>
      <c r="L16" s="61">
        <v>15</v>
      </c>
      <c r="M16" s="61">
        <v>6</v>
      </c>
      <c r="N16" s="61">
        <v>18</v>
      </c>
      <c r="O16" s="61">
        <v>22</v>
      </c>
      <c r="P16" s="61">
        <v>18</v>
      </c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>
        <f t="shared" si="0"/>
        <v>202</v>
      </c>
      <c r="AY16" s="47">
        <f>COUNTIF($D16:$AW16,"Отл")</f>
        <v>0</v>
      </c>
      <c r="AZ16" s="41">
        <f t="shared" si="2"/>
        <v>0</v>
      </c>
      <c r="BA16" s="41">
        <f t="shared" si="3"/>
        <v>0</v>
      </c>
    </row>
    <row r="17" spans="1:53">
      <c r="A17" s="1">
        <v>11</v>
      </c>
      <c r="B17" s="2"/>
      <c r="C17" s="3" t="s">
        <v>109</v>
      </c>
      <c r="D17" s="61">
        <v>32</v>
      </c>
      <c r="E17" s="61">
        <v>10</v>
      </c>
      <c r="F17" s="61">
        <v>22</v>
      </c>
      <c r="G17" s="61">
        <v>25</v>
      </c>
      <c r="H17" s="61"/>
      <c r="I17" s="61">
        <v>15</v>
      </c>
      <c r="J17" s="61"/>
      <c r="K17" s="61">
        <v>31</v>
      </c>
      <c r="L17" s="61">
        <v>32</v>
      </c>
      <c r="M17" s="61">
        <v>18</v>
      </c>
      <c r="N17" s="61">
        <v>30</v>
      </c>
      <c r="O17" s="61">
        <v>33</v>
      </c>
      <c r="P17" s="61">
        <v>18</v>
      </c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>
        <f t="shared" si="0"/>
        <v>266</v>
      </c>
      <c r="AY17" s="47">
        <f t="shared" si="1"/>
        <v>0</v>
      </c>
      <c r="AZ17" s="41">
        <f t="shared" si="2"/>
        <v>0</v>
      </c>
      <c r="BA17" s="41">
        <f t="shared" si="3"/>
        <v>0</v>
      </c>
    </row>
    <row r="18" spans="1:53">
      <c r="A18" s="1">
        <v>12</v>
      </c>
      <c r="B18" s="2"/>
      <c r="C18" s="3" t="s">
        <v>110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>
        <f t="shared" si="0"/>
        <v>0</v>
      </c>
      <c r="AY18" s="47"/>
      <c r="AZ18" s="41"/>
      <c r="BA18" s="41"/>
    </row>
    <row r="19" spans="1:53">
      <c r="A19" s="1">
        <v>13</v>
      </c>
      <c r="B19" s="2"/>
      <c r="C19" s="3" t="s">
        <v>111</v>
      </c>
      <c r="D19" s="61">
        <v>27</v>
      </c>
      <c r="E19" s="61">
        <v>12</v>
      </c>
      <c r="F19" s="61">
        <v>14</v>
      </c>
      <c r="G19" s="61">
        <v>30</v>
      </c>
      <c r="H19" s="61"/>
      <c r="I19" s="61">
        <v>20</v>
      </c>
      <c r="J19" s="61"/>
      <c r="K19" s="61">
        <v>16</v>
      </c>
      <c r="L19" s="61">
        <v>30</v>
      </c>
      <c r="M19" s="61">
        <v>13</v>
      </c>
      <c r="N19" s="61">
        <v>16</v>
      </c>
      <c r="O19" s="61">
        <v>36</v>
      </c>
      <c r="P19" s="61">
        <v>27</v>
      </c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>
        <f t="shared" si="0"/>
        <v>241</v>
      </c>
      <c r="AY19" s="47">
        <f t="shared" si="1"/>
        <v>0</v>
      </c>
      <c r="AZ19" s="41">
        <f t="shared" si="2"/>
        <v>0</v>
      </c>
      <c r="BA19" s="41">
        <f t="shared" si="3"/>
        <v>0</v>
      </c>
    </row>
    <row r="20" spans="1:53">
      <c r="A20" s="1">
        <v>14</v>
      </c>
      <c r="B20" s="2"/>
      <c r="C20" s="3" t="s">
        <v>112</v>
      </c>
      <c r="D20" s="61">
        <v>26</v>
      </c>
      <c r="E20" s="61">
        <v>21</v>
      </c>
      <c r="F20" s="61">
        <v>29</v>
      </c>
      <c r="G20" s="61">
        <v>23</v>
      </c>
      <c r="H20" s="61"/>
      <c r="I20" s="61">
        <v>25</v>
      </c>
      <c r="J20" s="61"/>
      <c r="K20" s="61">
        <v>29</v>
      </c>
      <c r="L20" s="61">
        <v>20</v>
      </c>
      <c r="M20" s="61">
        <v>18</v>
      </c>
      <c r="N20" s="61">
        <v>26</v>
      </c>
      <c r="O20" s="61">
        <v>34</v>
      </c>
      <c r="P20" s="61">
        <v>19</v>
      </c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>
        <f t="shared" si="0"/>
        <v>270</v>
      </c>
      <c r="AY20" s="47">
        <f t="shared" si="1"/>
        <v>0</v>
      </c>
      <c r="AZ20" s="41">
        <f t="shared" si="2"/>
        <v>0</v>
      </c>
      <c r="BA20" s="41">
        <f t="shared" si="3"/>
        <v>0</v>
      </c>
    </row>
    <row r="21" spans="1:53">
      <c r="A21" s="1">
        <v>15</v>
      </c>
      <c r="B21" s="2"/>
      <c r="C21" s="3" t="s">
        <v>113</v>
      </c>
      <c r="D21" s="61">
        <v>31</v>
      </c>
      <c r="E21" s="61">
        <v>5</v>
      </c>
      <c r="F21" s="61">
        <v>22</v>
      </c>
      <c r="G21" s="61"/>
      <c r="H21" s="61">
        <v>41</v>
      </c>
      <c r="I21" s="61"/>
      <c r="J21" s="61">
        <v>30</v>
      </c>
      <c r="K21" s="61">
        <v>13</v>
      </c>
      <c r="L21" s="61">
        <v>20</v>
      </c>
      <c r="M21" s="61">
        <v>2</v>
      </c>
      <c r="N21" s="61">
        <v>18</v>
      </c>
      <c r="O21" s="61">
        <v>34</v>
      </c>
      <c r="P21" s="61">
        <v>29</v>
      </c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>
        <f t="shared" si="0"/>
        <v>245</v>
      </c>
      <c r="AY21" s="47">
        <f t="shared" si="1"/>
        <v>0</v>
      </c>
      <c r="AZ21" s="41">
        <f t="shared" si="2"/>
        <v>0</v>
      </c>
      <c r="BA21" s="41">
        <f t="shared" si="3"/>
        <v>0</v>
      </c>
    </row>
    <row r="22" spans="1:53">
      <c r="A22" s="1">
        <v>16</v>
      </c>
      <c r="B22" s="2"/>
      <c r="C22" s="3" t="s">
        <v>114</v>
      </c>
      <c r="D22" s="61">
        <v>35</v>
      </c>
      <c r="E22" s="61">
        <v>17</v>
      </c>
      <c r="F22" s="61">
        <v>39</v>
      </c>
      <c r="G22" s="61">
        <v>35</v>
      </c>
      <c r="H22" s="61"/>
      <c r="I22" s="61">
        <v>34</v>
      </c>
      <c r="J22" s="61"/>
      <c r="K22" s="61">
        <v>28</v>
      </c>
      <c r="L22" s="61">
        <v>32</v>
      </c>
      <c r="M22" s="61">
        <v>28</v>
      </c>
      <c r="N22" s="61">
        <v>30</v>
      </c>
      <c r="O22" s="61">
        <v>45</v>
      </c>
      <c r="P22" s="61">
        <v>40</v>
      </c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>
        <f t="shared" si="0"/>
        <v>363</v>
      </c>
      <c r="AY22" s="47">
        <f t="shared" si="1"/>
        <v>0</v>
      </c>
      <c r="AZ22" s="41">
        <f t="shared" si="2"/>
        <v>0</v>
      </c>
      <c r="BA22" s="41">
        <f t="shared" si="3"/>
        <v>0</v>
      </c>
    </row>
    <row r="23" spans="1:53">
      <c r="A23" s="1">
        <v>17</v>
      </c>
      <c r="B23" s="2"/>
      <c r="C23" s="3" t="s">
        <v>115</v>
      </c>
      <c r="D23" s="61">
        <v>17</v>
      </c>
      <c r="E23" s="61">
        <v>15</v>
      </c>
      <c r="F23" s="61">
        <v>15</v>
      </c>
      <c r="G23" s="61">
        <v>23</v>
      </c>
      <c r="H23" s="61"/>
      <c r="I23" s="61">
        <v>12</v>
      </c>
      <c r="J23" s="61"/>
      <c r="K23" s="61">
        <v>9</v>
      </c>
      <c r="L23" s="61">
        <v>20</v>
      </c>
      <c r="M23" s="61">
        <v>2</v>
      </c>
      <c r="N23" s="61">
        <v>14</v>
      </c>
      <c r="O23" s="61">
        <v>22</v>
      </c>
      <c r="P23" s="61">
        <v>20</v>
      </c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>
        <f t="shared" si="0"/>
        <v>169</v>
      </c>
      <c r="AY23" s="47">
        <f t="shared" si="1"/>
        <v>0</v>
      </c>
      <c r="AZ23" s="41">
        <f t="shared" si="2"/>
        <v>0</v>
      </c>
      <c r="BA23" s="41">
        <f t="shared" si="3"/>
        <v>0</v>
      </c>
    </row>
    <row r="24" spans="1:53">
      <c r="A24" s="1">
        <v>18</v>
      </c>
      <c r="B24" s="2"/>
      <c r="C24" s="3" t="s">
        <v>116</v>
      </c>
      <c r="D24" s="61">
        <v>15</v>
      </c>
      <c r="E24" s="61"/>
      <c r="F24" s="61">
        <v>28</v>
      </c>
      <c r="G24" s="61">
        <v>20</v>
      </c>
      <c r="H24" s="61"/>
      <c r="I24" s="61">
        <v>27</v>
      </c>
      <c r="J24" s="61"/>
      <c r="K24" s="61">
        <v>17</v>
      </c>
      <c r="L24" s="61">
        <v>8</v>
      </c>
      <c r="M24" s="61">
        <v>1</v>
      </c>
      <c r="N24" s="61">
        <v>30</v>
      </c>
      <c r="O24" s="61">
        <v>12</v>
      </c>
      <c r="P24" s="61">
        <v>17</v>
      </c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>
        <f t="shared" si="0"/>
        <v>175</v>
      </c>
      <c r="AY24" s="47">
        <f t="shared" si="1"/>
        <v>0</v>
      </c>
      <c r="AZ24" s="41">
        <f t="shared" si="2"/>
        <v>0</v>
      </c>
      <c r="BA24" s="41">
        <f t="shared" si="3"/>
        <v>0</v>
      </c>
    </row>
    <row r="25" spans="1:53">
      <c r="A25" s="1">
        <v>19</v>
      </c>
      <c r="B25" s="2"/>
      <c r="C25" s="3" t="s">
        <v>117</v>
      </c>
      <c r="D25" s="61">
        <v>39</v>
      </c>
      <c r="E25" s="61">
        <v>21</v>
      </c>
      <c r="F25" s="61">
        <v>24</v>
      </c>
      <c r="G25" s="61">
        <v>35</v>
      </c>
      <c r="H25" s="61"/>
      <c r="I25" s="61">
        <v>31</v>
      </c>
      <c r="J25" s="61"/>
      <c r="K25" s="61">
        <v>27</v>
      </c>
      <c r="L25" s="61">
        <v>33</v>
      </c>
      <c r="M25" s="61">
        <v>23</v>
      </c>
      <c r="N25" s="61">
        <v>24</v>
      </c>
      <c r="O25" s="61">
        <v>40</v>
      </c>
      <c r="P25" s="61">
        <v>28</v>
      </c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>
        <f t="shared" si="0"/>
        <v>325</v>
      </c>
      <c r="AY25" s="47">
        <f t="shared" si="1"/>
        <v>0</v>
      </c>
      <c r="AZ25" s="41">
        <f t="shared" si="2"/>
        <v>0</v>
      </c>
      <c r="BA25" s="41">
        <f t="shared" si="3"/>
        <v>0</v>
      </c>
    </row>
    <row r="26" spans="1:53">
      <c r="A26" s="1">
        <v>20</v>
      </c>
      <c r="B26" s="2"/>
      <c r="C26" s="3" t="s">
        <v>118</v>
      </c>
      <c r="D26" s="61">
        <v>27</v>
      </c>
      <c r="E26" s="61">
        <v>25</v>
      </c>
      <c r="F26" s="61">
        <v>37</v>
      </c>
      <c r="G26" s="61">
        <v>40</v>
      </c>
      <c r="H26" s="61"/>
      <c r="I26" s="61">
        <v>34</v>
      </c>
      <c r="J26" s="61"/>
      <c r="K26" s="61">
        <v>30</v>
      </c>
      <c r="L26" s="61">
        <v>30</v>
      </c>
      <c r="M26" s="61">
        <v>38</v>
      </c>
      <c r="N26" s="61">
        <v>30</v>
      </c>
      <c r="O26" s="61">
        <v>47</v>
      </c>
      <c r="P26" s="61">
        <v>38</v>
      </c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>
        <f t="shared" si="0"/>
        <v>376</v>
      </c>
      <c r="AY26" s="47">
        <f t="shared" si="1"/>
        <v>0</v>
      </c>
      <c r="AZ26" s="41">
        <f t="shared" si="2"/>
        <v>0</v>
      </c>
      <c r="BA26" s="41">
        <f t="shared" si="3"/>
        <v>0</v>
      </c>
    </row>
    <row r="27" spans="1:53">
      <c r="A27" s="1">
        <v>21</v>
      </c>
      <c r="B27" s="2"/>
      <c r="C27" s="3" t="s">
        <v>119</v>
      </c>
      <c r="D27" s="61">
        <v>27</v>
      </c>
      <c r="E27" s="61">
        <v>22</v>
      </c>
      <c r="F27" s="61">
        <v>36</v>
      </c>
      <c r="G27" s="61">
        <v>35</v>
      </c>
      <c r="H27" s="61"/>
      <c r="I27" s="61">
        <v>33</v>
      </c>
      <c r="J27" s="61"/>
      <c r="K27" s="61">
        <v>30</v>
      </c>
      <c r="L27" s="61">
        <v>30</v>
      </c>
      <c r="M27" s="61">
        <v>43</v>
      </c>
      <c r="N27" s="61">
        <v>30</v>
      </c>
      <c r="O27" s="61">
        <v>42</v>
      </c>
      <c r="P27" s="61">
        <v>41</v>
      </c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>
        <f t="shared" si="0"/>
        <v>369</v>
      </c>
      <c r="AY27" s="47">
        <f t="shared" si="1"/>
        <v>0</v>
      </c>
      <c r="AZ27" s="41">
        <f t="shared" si="2"/>
        <v>0</v>
      </c>
      <c r="BA27" s="41">
        <f t="shared" si="3"/>
        <v>0</v>
      </c>
    </row>
    <row r="28" spans="1:53">
      <c r="A28" s="1">
        <v>22</v>
      </c>
      <c r="B28" s="2"/>
      <c r="C28" s="3" t="s">
        <v>120</v>
      </c>
      <c r="D28" s="61">
        <v>34</v>
      </c>
      <c r="E28" s="61">
        <v>23</v>
      </c>
      <c r="F28" s="61">
        <v>33</v>
      </c>
      <c r="G28" s="61"/>
      <c r="H28" s="61">
        <v>41</v>
      </c>
      <c r="I28" s="61">
        <v>22</v>
      </c>
      <c r="J28" s="61"/>
      <c r="K28" s="61">
        <v>29</v>
      </c>
      <c r="L28" s="61">
        <v>29</v>
      </c>
      <c r="M28" s="61">
        <v>23</v>
      </c>
      <c r="N28" s="61">
        <v>26</v>
      </c>
      <c r="O28" s="61">
        <v>36</v>
      </c>
      <c r="P28" s="61">
        <v>32</v>
      </c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>
        <f t="shared" si="0"/>
        <v>328</v>
      </c>
      <c r="AY28" s="47">
        <f t="shared" si="1"/>
        <v>0</v>
      </c>
      <c r="AZ28" s="41">
        <f t="shared" si="2"/>
        <v>0</v>
      </c>
      <c r="BA28" s="41">
        <f t="shared" si="3"/>
        <v>0</v>
      </c>
    </row>
    <row r="29" spans="1:53">
      <c r="A29" s="1">
        <v>23</v>
      </c>
      <c r="B29" s="2"/>
      <c r="C29" s="3" t="s">
        <v>121</v>
      </c>
      <c r="D29" s="61">
        <v>36</v>
      </c>
      <c r="E29" s="61">
        <v>10</v>
      </c>
      <c r="F29" s="61">
        <v>18</v>
      </c>
      <c r="G29" s="61">
        <v>38</v>
      </c>
      <c r="H29" s="61"/>
      <c r="I29" s="61">
        <v>25</v>
      </c>
      <c r="J29" s="61"/>
      <c r="K29" s="61">
        <v>32</v>
      </c>
      <c r="L29" s="61">
        <v>30</v>
      </c>
      <c r="M29" s="61">
        <v>28</v>
      </c>
      <c r="N29" s="61">
        <v>26</v>
      </c>
      <c r="O29" s="61">
        <v>48</v>
      </c>
      <c r="P29" s="61">
        <v>30</v>
      </c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>
        <f t="shared" si="0"/>
        <v>321</v>
      </c>
      <c r="AY29" s="47">
        <f t="shared" si="1"/>
        <v>0</v>
      </c>
      <c r="AZ29" s="41">
        <f t="shared" si="2"/>
        <v>0</v>
      </c>
      <c r="BA29" s="41">
        <f t="shared" si="3"/>
        <v>0</v>
      </c>
    </row>
    <row r="30" spans="1:53">
      <c r="A30" s="1">
        <v>24</v>
      </c>
      <c r="B30" s="2"/>
      <c r="C30" s="3" t="s">
        <v>122</v>
      </c>
      <c r="D30" s="61">
        <v>25</v>
      </c>
      <c r="E30" s="61">
        <v>12</v>
      </c>
      <c r="F30" s="61">
        <v>25</v>
      </c>
      <c r="G30" s="61">
        <v>23</v>
      </c>
      <c r="H30" s="61"/>
      <c r="I30" s="61">
        <v>15</v>
      </c>
      <c r="J30" s="61"/>
      <c r="K30" s="61">
        <v>28</v>
      </c>
      <c r="L30" s="61">
        <v>14</v>
      </c>
      <c r="M30" s="61">
        <v>35</v>
      </c>
      <c r="N30" s="61">
        <v>26</v>
      </c>
      <c r="O30" s="61">
        <v>44</v>
      </c>
      <c r="P30" s="61">
        <v>36</v>
      </c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>
        <f t="shared" si="0"/>
        <v>283</v>
      </c>
      <c r="AY30" s="47">
        <f t="shared" si="1"/>
        <v>0</v>
      </c>
      <c r="AZ30" s="41">
        <f t="shared" si="2"/>
        <v>0</v>
      </c>
      <c r="BA30" s="41">
        <f t="shared" si="3"/>
        <v>0</v>
      </c>
    </row>
    <row r="31" spans="1:53">
      <c r="A31" s="1">
        <v>25</v>
      </c>
      <c r="B31" s="2"/>
      <c r="C31" s="3" t="s">
        <v>123</v>
      </c>
      <c r="D31" s="61">
        <v>1</v>
      </c>
      <c r="E31" s="61">
        <v>5</v>
      </c>
      <c r="F31" s="61">
        <v>19</v>
      </c>
      <c r="G31" s="61"/>
      <c r="H31" s="61">
        <v>42</v>
      </c>
      <c r="I31" s="61"/>
      <c r="J31" s="61">
        <v>34</v>
      </c>
      <c r="K31" s="61">
        <v>29</v>
      </c>
      <c r="L31" s="61">
        <v>24</v>
      </c>
      <c r="M31" s="61">
        <v>3</v>
      </c>
      <c r="N31" s="61">
        <v>26</v>
      </c>
      <c r="O31" s="61">
        <v>40</v>
      </c>
      <c r="P31" s="61">
        <v>31</v>
      </c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>
        <f t="shared" si="0"/>
        <v>254</v>
      </c>
      <c r="AY31" s="47">
        <f t="shared" si="1"/>
        <v>0</v>
      </c>
      <c r="AZ31" s="41">
        <f t="shared" si="2"/>
        <v>0</v>
      </c>
      <c r="BA31" s="41">
        <f t="shared" si="3"/>
        <v>0</v>
      </c>
    </row>
    <row r="32" spans="1:53">
      <c r="A32" s="1">
        <v>26</v>
      </c>
      <c r="B32" s="2"/>
      <c r="C32" s="3" t="s">
        <v>124</v>
      </c>
      <c r="D32" s="61">
        <v>13</v>
      </c>
      <c r="E32" s="61">
        <v>25</v>
      </c>
      <c r="F32" s="61">
        <v>2</v>
      </c>
      <c r="G32" s="61">
        <v>16</v>
      </c>
      <c r="H32" s="61"/>
      <c r="I32" s="61">
        <v>5</v>
      </c>
      <c r="J32" s="61"/>
      <c r="K32" s="61"/>
      <c r="L32" s="61"/>
      <c r="M32" s="61">
        <v>1</v>
      </c>
      <c r="N32" s="61">
        <v>10</v>
      </c>
      <c r="O32" s="61">
        <v>22</v>
      </c>
      <c r="P32" s="61">
        <v>22</v>
      </c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>
        <f t="shared" si="0"/>
        <v>116</v>
      </c>
      <c r="AY32" s="47">
        <f t="shared" si="1"/>
        <v>0</v>
      </c>
      <c r="AZ32" s="41">
        <f t="shared" si="2"/>
        <v>0</v>
      </c>
      <c r="BA32" s="41">
        <f t="shared" si="3"/>
        <v>0</v>
      </c>
    </row>
    <row r="33" spans="1:53">
      <c r="A33" s="1">
        <v>27</v>
      </c>
      <c r="B33" s="2"/>
      <c r="C33" s="3" t="s">
        <v>125</v>
      </c>
      <c r="D33" s="61">
        <v>24</v>
      </c>
      <c r="E33" s="61">
        <v>25</v>
      </c>
      <c r="F33" s="61">
        <v>26</v>
      </c>
      <c r="G33" s="61">
        <v>38</v>
      </c>
      <c r="H33" s="61"/>
      <c r="I33" s="61"/>
      <c r="J33" s="61">
        <v>32</v>
      </c>
      <c r="K33" s="61">
        <v>22</v>
      </c>
      <c r="L33" s="61">
        <v>26</v>
      </c>
      <c r="M33" s="61">
        <v>28</v>
      </c>
      <c r="N33" s="61">
        <v>22</v>
      </c>
      <c r="O33" s="61">
        <v>47</v>
      </c>
      <c r="P33" s="61">
        <v>30</v>
      </c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>
        <f t="shared" si="0"/>
        <v>320</v>
      </c>
      <c r="AY33" s="47">
        <f t="shared" si="1"/>
        <v>0</v>
      </c>
      <c r="AZ33" s="41">
        <f t="shared" si="2"/>
        <v>0</v>
      </c>
      <c r="BA33" s="41">
        <f t="shared" si="3"/>
        <v>0</v>
      </c>
    </row>
    <row r="34" spans="1:53">
      <c r="A34" s="1">
        <v>28</v>
      </c>
      <c r="B34" s="2"/>
      <c r="C34" s="3" t="s">
        <v>126</v>
      </c>
      <c r="D34" s="61">
        <v>12</v>
      </c>
      <c r="E34" s="61">
        <v>12</v>
      </c>
      <c r="F34" s="61">
        <v>13</v>
      </c>
      <c r="G34" s="61">
        <v>24</v>
      </c>
      <c r="H34" s="61"/>
      <c r="I34" s="61">
        <v>30</v>
      </c>
      <c r="J34" s="61"/>
      <c r="K34" s="61">
        <v>30</v>
      </c>
      <c r="L34" s="61"/>
      <c r="M34" s="61">
        <v>17</v>
      </c>
      <c r="N34" s="61">
        <v>28</v>
      </c>
      <c r="O34" s="61">
        <v>32</v>
      </c>
      <c r="P34" s="61">
        <v>27</v>
      </c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>
        <f t="shared" si="0"/>
        <v>225</v>
      </c>
      <c r="AY34" s="47">
        <f t="shared" si="1"/>
        <v>0</v>
      </c>
      <c r="AZ34" s="41">
        <f t="shared" si="2"/>
        <v>0</v>
      </c>
      <c r="BA34" s="41">
        <f t="shared" si="3"/>
        <v>0</v>
      </c>
    </row>
    <row r="35" spans="1:53">
      <c r="A35" s="1">
        <v>29</v>
      </c>
      <c r="B35" s="2"/>
      <c r="C35" s="3" t="s">
        <v>127</v>
      </c>
      <c r="D35" s="61">
        <v>33</v>
      </c>
      <c r="E35" s="61">
        <v>19</v>
      </c>
      <c r="F35" s="61">
        <v>26</v>
      </c>
      <c r="G35" s="61"/>
      <c r="H35" s="61">
        <v>45</v>
      </c>
      <c r="I35" s="61"/>
      <c r="J35" s="61">
        <v>35</v>
      </c>
      <c r="K35" s="61">
        <v>21</v>
      </c>
      <c r="L35" s="61">
        <v>22</v>
      </c>
      <c r="M35" s="61">
        <v>17</v>
      </c>
      <c r="N35" s="61">
        <v>24</v>
      </c>
      <c r="O35" s="61">
        <v>39</v>
      </c>
      <c r="P35" s="61">
        <v>23</v>
      </c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>
        <f t="shared" si="0"/>
        <v>304</v>
      </c>
      <c r="AY35" s="47">
        <f t="shared" si="1"/>
        <v>0</v>
      </c>
      <c r="AZ35" s="41">
        <f t="shared" si="2"/>
        <v>0</v>
      </c>
      <c r="BA35" s="41">
        <f t="shared" si="3"/>
        <v>0</v>
      </c>
    </row>
    <row r="36" spans="1:53">
      <c r="A36" s="1">
        <v>30</v>
      </c>
      <c r="B36" s="2"/>
      <c r="C36" s="3" t="s">
        <v>128</v>
      </c>
      <c r="D36" s="61">
        <v>3</v>
      </c>
      <c r="E36" s="61"/>
      <c r="F36" s="61">
        <v>13</v>
      </c>
      <c r="G36" s="61">
        <v>23</v>
      </c>
      <c r="H36" s="61"/>
      <c r="I36" s="61"/>
      <c r="J36" s="61">
        <v>30</v>
      </c>
      <c r="K36" s="61">
        <v>16</v>
      </c>
      <c r="L36" s="61"/>
      <c r="M36" s="61">
        <v>6</v>
      </c>
      <c r="N36" s="61">
        <v>26</v>
      </c>
      <c r="O36" s="61">
        <v>12</v>
      </c>
      <c r="P36" s="61">
        <v>19</v>
      </c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>
        <f t="shared" si="0"/>
        <v>148</v>
      </c>
      <c r="AY36" s="47">
        <f t="shared" si="1"/>
        <v>0</v>
      </c>
      <c r="AZ36" s="41">
        <f t="shared" si="2"/>
        <v>0</v>
      </c>
      <c r="BA36" s="41">
        <f t="shared" si="3"/>
        <v>0</v>
      </c>
    </row>
    <row r="37" spans="1:53">
      <c r="A37" s="1">
        <v>31</v>
      </c>
      <c r="B37" s="2"/>
      <c r="C37" s="3" t="s">
        <v>129</v>
      </c>
      <c r="D37" s="61">
        <v>34</v>
      </c>
      <c r="E37" s="61">
        <v>24</v>
      </c>
      <c r="F37" s="61">
        <v>19</v>
      </c>
      <c r="G37" s="61"/>
      <c r="H37" s="61">
        <v>45</v>
      </c>
      <c r="I37" s="61">
        <v>31</v>
      </c>
      <c r="J37" s="61"/>
      <c r="K37" s="61">
        <v>31</v>
      </c>
      <c r="L37" s="61">
        <v>22</v>
      </c>
      <c r="M37" s="61">
        <v>28</v>
      </c>
      <c r="N37" s="61">
        <v>26</v>
      </c>
      <c r="O37" s="61">
        <v>47</v>
      </c>
      <c r="P37" s="61">
        <v>30</v>
      </c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>
        <f t="shared" si="0"/>
        <v>337</v>
      </c>
      <c r="AY37" s="47">
        <f t="shared" si="1"/>
        <v>0</v>
      </c>
      <c r="AZ37" s="41">
        <f t="shared" si="2"/>
        <v>0</v>
      </c>
      <c r="BA37" s="41">
        <f t="shared" si="3"/>
        <v>0</v>
      </c>
    </row>
    <row r="38" spans="1:53" hidden="1">
      <c r="A38" s="1">
        <v>32</v>
      </c>
      <c r="B38" s="2"/>
      <c r="C38" s="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62"/>
      <c r="AY38" s="47">
        <f t="shared" si="1"/>
        <v>0</v>
      </c>
      <c r="AZ38" s="41">
        <f t="shared" si="2"/>
        <v>0</v>
      </c>
      <c r="BA38" s="41">
        <f t="shared" si="3"/>
        <v>0</v>
      </c>
    </row>
    <row r="39" spans="1:53" hidden="1">
      <c r="A39" s="1">
        <v>33</v>
      </c>
      <c r="B39" s="2"/>
      <c r="C39" s="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62"/>
      <c r="AY39" s="47">
        <f t="shared" si="1"/>
        <v>0</v>
      </c>
      <c r="AZ39" s="41">
        <f t="shared" si="2"/>
        <v>0</v>
      </c>
      <c r="BA39" s="41">
        <f t="shared" si="3"/>
        <v>0</v>
      </c>
    </row>
    <row r="40" spans="1:53" hidden="1">
      <c r="A40" s="1">
        <v>34</v>
      </c>
      <c r="B40" s="2"/>
      <c r="C40" s="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62"/>
      <c r="AY40" s="47">
        <f t="shared" si="1"/>
        <v>0</v>
      </c>
      <c r="AZ40" s="41">
        <f t="shared" si="2"/>
        <v>0</v>
      </c>
      <c r="BA40" s="41">
        <f t="shared" si="3"/>
        <v>0</v>
      </c>
    </row>
    <row r="41" spans="1:53" hidden="1">
      <c r="A41" s="1">
        <v>35</v>
      </c>
      <c r="B41" s="2"/>
      <c r="C41" s="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62"/>
      <c r="AY41" s="47">
        <f t="shared" si="1"/>
        <v>0</v>
      </c>
      <c r="AZ41" s="41">
        <f t="shared" si="2"/>
        <v>0</v>
      </c>
      <c r="BA41" s="41">
        <f t="shared" si="3"/>
        <v>0</v>
      </c>
    </row>
    <row r="42" spans="1:53" hidden="1">
      <c r="A42" s="1">
        <v>36</v>
      </c>
      <c r="B42" s="2"/>
      <c r="C42" s="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62"/>
      <c r="AY42" s="47">
        <f t="shared" si="1"/>
        <v>0</v>
      </c>
      <c r="AZ42" s="41">
        <f t="shared" si="2"/>
        <v>0</v>
      </c>
      <c r="BA42" s="41">
        <f t="shared" si="3"/>
        <v>0</v>
      </c>
    </row>
    <row r="43" spans="1:53" hidden="1">
      <c r="A43" s="1">
        <v>37</v>
      </c>
      <c r="B43" s="2"/>
      <c r="C43" s="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62"/>
      <c r="AY43" s="47">
        <f t="shared" si="1"/>
        <v>0</v>
      </c>
      <c r="AZ43" s="41">
        <f t="shared" si="2"/>
        <v>0</v>
      </c>
      <c r="BA43" s="41">
        <f t="shared" si="3"/>
        <v>0</v>
      </c>
    </row>
    <row r="44" spans="1:53" hidden="1">
      <c r="A44" s="1">
        <v>38</v>
      </c>
      <c r="B44" s="2"/>
      <c r="C44" s="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62"/>
      <c r="AY44" s="47">
        <f t="shared" si="1"/>
        <v>0</v>
      </c>
      <c r="AZ44" s="41">
        <f t="shared" si="2"/>
        <v>0</v>
      </c>
      <c r="BA44" s="41">
        <f t="shared" si="3"/>
        <v>0</v>
      </c>
    </row>
    <row r="45" spans="1:53" hidden="1">
      <c r="A45" s="1">
        <v>39</v>
      </c>
      <c r="B45" s="2"/>
      <c r="C45" s="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62"/>
      <c r="AY45" s="47">
        <f t="shared" si="1"/>
        <v>0</v>
      </c>
      <c r="AZ45" s="41">
        <f t="shared" si="2"/>
        <v>0</v>
      </c>
      <c r="BA45" s="41">
        <f t="shared" si="3"/>
        <v>0</v>
      </c>
    </row>
    <row r="46" spans="1:53" hidden="1">
      <c r="A46" s="1">
        <v>40</v>
      </c>
      <c r="B46" s="2"/>
      <c r="C46" s="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62"/>
      <c r="AY46" s="47">
        <f t="shared" si="1"/>
        <v>0</v>
      </c>
      <c r="AZ46" s="41">
        <f t="shared" si="2"/>
        <v>0</v>
      </c>
      <c r="BA46" s="41">
        <f t="shared" si="3"/>
        <v>0</v>
      </c>
    </row>
    <row r="47" spans="1:53" hidden="1">
      <c r="A47" s="1">
        <v>41</v>
      </c>
      <c r="B47" s="2"/>
      <c r="C47" s="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62"/>
      <c r="AY47" s="47">
        <f t="shared" si="1"/>
        <v>0</v>
      </c>
      <c r="AZ47" s="41">
        <f t="shared" si="2"/>
        <v>0</v>
      </c>
      <c r="BA47" s="41">
        <f t="shared" si="3"/>
        <v>0</v>
      </c>
    </row>
    <row r="48" spans="1:53" hidden="1">
      <c r="A48" s="1">
        <v>42</v>
      </c>
      <c r="B48" s="2"/>
      <c r="C48" s="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62"/>
      <c r="AY48" s="47">
        <f t="shared" si="1"/>
        <v>0</v>
      </c>
      <c r="AZ48" s="41">
        <f t="shared" si="2"/>
        <v>0</v>
      </c>
      <c r="BA48" s="41">
        <f t="shared" si="3"/>
        <v>0</v>
      </c>
    </row>
    <row r="49" spans="1:53" hidden="1">
      <c r="A49" s="1">
        <v>43</v>
      </c>
      <c r="B49" s="2"/>
      <c r="C49" s="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62"/>
      <c r="AY49" s="47">
        <f t="shared" si="1"/>
        <v>0</v>
      </c>
      <c r="AZ49" s="41">
        <f t="shared" si="2"/>
        <v>0</v>
      </c>
      <c r="BA49" s="41">
        <f t="shared" si="3"/>
        <v>0</v>
      </c>
    </row>
    <row r="50" spans="1:53" hidden="1">
      <c r="A50" s="1">
        <v>44</v>
      </c>
      <c r="B50" s="2"/>
      <c r="C50" s="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62"/>
      <c r="AY50" s="47">
        <f t="shared" si="1"/>
        <v>0</v>
      </c>
      <c r="AZ50" s="41">
        <f t="shared" si="2"/>
        <v>0</v>
      </c>
      <c r="BA50" s="41">
        <f t="shared" si="3"/>
        <v>0</v>
      </c>
    </row>
    <row r="51" spans="1:53" hidden="1">
      <c r="A51" s="1">
        <v>45</v>
      </c>
      <c r="B51" s="2"/>
      <c r="C51" s="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62"/>
      <c r="AY51" s="47">
        <f t="shared" si="1"/>
        <v>0</v>
      </c>
      <c r="AZ51" s="41">
        <f t="shared" si="2"/>
        <v>0</v>
      </c>
      <c r="BA51" s="41">
        <f t="shared" si="3"/>
        <v>0</v>
      </c>
    </row>
    <row r="52" spans="1:53" hidden="1">
      <c r="A52" s="1">
        <v>46</v>
      </c>
      <c r="B52" s="2"/>
      <c r="C52" s="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62"/>
      <c r="AY52" s="47">
        <f t="shared" si="1"/>
        <v>0</v>
      </c>
      <c r="AZ52" s="41">
        <f t="shared" si="2"/>
        <v>0</v>
      </c>
      <c r="BA52" s="41">
        <f t="shared" si="3"/>
        <v>0</v>
      </c>
    </row>
    <row r="53" spans="1:53" hidden="1">
      <c r="A53" s="1">
        <v>47</v>
      </c>
      <c r="B53" s="2"/>
      <c r="C53" s="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62"/>
      <c r="AY53" s="47">
        <f t="shared" si="1"/>
        <v>0</v>
      </c>
      <c r="AZ53" s="41">
        <f t="shared" si="2"/>
        <v>0</v>
      </c>
      <c r="BA53" s="41">
        <f t="shared" si="3"/>
        <v>0</v>
      </c>
    </row>
    <row r="54" spans="1:53" hidden="1">
      <c r="A54" s="1">
        <v>48</v>
      </c>
      <c r="B54" s="2"/>
      <c r="C54" s="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62"/>
      <c r="AY54" s="47">
        <f t="shared" si="1"/>
        <v>0</v>
      </c>
      <c r="AZ54" s="41">
        <f t="shared" si="2"/>
        <v>0</v>
      </c>
      <c r="BA54" s="41">
        <f t="shared" si="3"/>
        <v>0</v>
      </c>
    </row>
    <row r="55" spans="1:53" hidden="1">
      <c r="A55" s="1">
        <v>49</v>
      </c>
      <c r="B55" s="2"/>
      <c r="C55" s="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62"/>
      <c r="AY55" s="47">
        <f t="shared" si="1"/>
        <v>0</v>
      </c>
      <c r="AZ55" s="41">
        <f t="shared" si="2"/>
        <v>0</v>
      </c>
      <c r="BA55" s="41">
        <f t="shared" si="3"/>
        <v>0</v>
      </c>
    </row>
    <row r="56" spans="1:53" hidden="1">
      <c r="A56" s="1">
        <v>50</v>
      </c>
      <c r="B56" s="2"/>
      <c r="C56" s="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62"/>
      <c r="AY56" s="47">
        <f t="shared" si="1"/>
        <v>0</v>
      </c>
      <c r="AZ56" s="41">
        <f t="shared" si="2"/>
        <v>0</v>
      </c>
      <c r="BA56" s="41">
        <f t="shared" si="3"/>
        <v>0</v>
      </c>
    </row>
    <row r="57" spans="1:53" hidden="1">
      <c r="A57" s="1">
        <v>51</v>
      </c>
      <c r="B57" s="2"/>
      <c r="C57" s="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62"/>
      <c r="AY57" s="47">
        <f t="shared" si="1"/>
        <v>0</v>
      </c>
      <c r="AZ57" s="41">
        <f t="shared" si="2"/>
        <v>0</v>
      </c>
      <c r="BA57" s="41">
        <f t="shared" si="3"/>
        <v>0</v>
      </c>
    </row>
    <row r="58" spans="1:53" hidden="1">
      <c r="A58" s="1">
        <v>52</v>
      </c>
      <c r="B58" s="2"/>
      <c r="C58" s="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62"/>
      <c r="AY58" s="47">
        <f t="shared" si="1"/>
        <v>0</v>
      </c>
      <c r="AZ58" s="41">
        <f t="shared" si="2"/>
        <v>0</v>
      </c>
      <c r="BA58" s="41">
        <f t="shared" si="3"/>
        <v>0</v>
      </c>
    </row>
    <row r="59" spans="1:53" hidden="1">
      <c r="A59" s="1">
        <v>53</v>
      </c>
      <c r="B59" s="2"/>
      <c r="C59" s="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62"/>
      <c r="AY59" s="47">
        <f t="shared" si="1"/>
        <v>0</v>
      </c>
      <c r="AZ59" s="41">
        <f t="shared" si="2"/>
        <v>0</v>
      </c>
      <c r="BA59" s="41">
        <f t="shared" si="3"/>
        <v>0</v>
      </c>
    </row>
    <row r="60" spans="1:53" hidden="1">
      <c r="A60" s="1">
        <v>54</v>
      </c>
      <c r="B60" s="2"/>
      <c r="C60" s="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62"/>
      <c r="AY60" s="47">
        <f t="shared" si="1"/>
        <v>0</v>
      </c>
      <c r="AZ60" s="41">
        <f t="shared" si="2"/>
        <v>0</v>
      </c>
      <c r="BA60" s="41">
        <f t="shared" si="3"/>
        <v>0</v>
      </c>
    </row>
    <row r="61" spans="1:53" hidden="1">
      <c r="A61" s="1">
        <v>55</v>
      </c>
      <c r="B61" s="2"/>
      <c r="C61" s="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62"/>
      <c r="AY61" s="47">
        <f t="shared" si="1"/>
        <v>0</v>
      </c>
      <c r="AZ61" s="41">
        <f t="shared" si="2"/>
        <v>0</v>
      </c>
      <c r="BA61" s="41">
        <f t="shared" si="3"/>
        <v>0</v>
      </c>
    </row>
    <row r="62" spans="1:53" hidden="1">
      <c r="A62" s="1">
        <v>56</v>
      </c>
      <c r="B62" s="2"/>
      <c r="C62" s="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62"/>
      <c r="AY62" s="47">
        <f t="shared" si="1"/>
        <v>0</v>
      </c>
      <c r="AZ62" s="41">
        <f t="shared" si="2"/>
        <v>0</v>
      </c>
      <c r="BA62" s="41">
        <f t="shared" si="3"/>
        <v>0</v>
      </c>
    </row>
    <row r="63" spans="1:53" hidden="1">
      <c r="A63" s="1">
        <v>57</v>
      </c>
      <c r="B63" s="2"/>
      <c r="C63" s="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62"/>
      <c r="AY63" s="47">
        <f t="shared" si="1"/>
        <v>0</v>
      </c>
      <c r="AZ63" s="41">
        <f t="shared" si="2"/>
        <v>0</v>
      </c>
      <c r="BA63" s="41">
        <f t="shared" si="3"/>
        <v>0</v>
      </c>
    </row>
    <row r="64" spans="1:53" hidden="1">
      <c r="A64" s="1">
        <v>58</v>
      </c>
      <c r="B64" s="2"/>
      <c r="C64" s="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62"/>
      <c r="AY64" s="47">
        <f t="shared" si="1"/>
        <v>0</v>
      </c>
      <c r="AZ64" s="41">
        <f t="shared" si="2"/>
        <v>0</v>
      </c>
      <c r="BA64" s="41">
        <f t="shared" si="3"/>
        <v>0</v>
      </c>
    </row>
    <row r="65" spans="1:53" hidden="1">
      <c r="A65" s="1">
        <v>59</v>
      </c>
      <c r="B65" s="2"/>
      <c r="C65" s="3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62"/>
      <c r="AY65" s="47">
        <f t="shared" si="1"/>
        <v>0</v>
      </c>
      <c r="AZ65" s="41">
        <f t="shared" si="2"/>
        <v>0</v>
      </c>
      <c r="BA65" s="41">
        <f t="shared" si="3"/>
        <v>0</v>
      </c>
    </row>
    <row r="66" spans="1:53" hidden="1">
      <c r="A66" s="1">
        <v>60</v>
      </c>
      <c r="B66" s="2"/>
      <c r="C66" s="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62"/>
      <c r="AY66" s="47">
        <f t="shared" si="1"/>
        <v>0</v>
      </c>
      <c r="AZ66" s="41">
        <f t="shared" si="2"/>
        <v>0</v>
      </c>
      <c r="BA66" s="41">
        <f t="shared" si="3"/>
        <v>0</v>
      </c>
    </row>
    <row r="67" spans="1:53" hidden="1">
      <c r="A67" s="1">
        <v>61</v>
      </c>
      <c r="B67" s="2"/>
      <c r="C67" s="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62"/>
      <c r="AY67" s="47">
        <f t="shared" si="1"/>
        <v>0</v>
      </c>
      <c r="AZ67" s="41">
        <f t="shared" si="2"/>
        <v>0</v>
      </c>
      <c r="BA67" s="41">
        <f t="shared" si="3"/>
        <v>0</v>
      </c>
    </row>
    <row r="68" spans="1:53" hidden="1">
      <c r="A68" s="1">
        <v>62</v>
      </c>
      <c r="B68" s="2"/>
      <c r="C68" s="3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62"/>
      <c r="AY68" s="47">
        <f t="shared" si="1"/>
        <v>0</v>
      </c>
      <c r="AZ68" s="41">
        <f t="shared" si="2"/>
        <v>0</v>
      </c>
      <c r="BA68" s="41">
        <f t="shared" si="3"/>
        <v>0</v>
      </c>
    </row>
    <row r="69" spans="1:53" hidden="1">
      <c r="A69" s="1">
        <v>63</v>
      </c>
      <c r="B69" s="2"/>
      <c r="C69" s="3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62"/>
      <c r="AY69" s="47">
        <f t="shared" si="1"/>
        <v>0</v>
      </c>
      <c r="AZ69" s="41">
        <f t="shared" si="2"/>
        <v>0</v>
      </c>
      <c r="BA69" s="41">
        <f t="shared" si="3"/>
        <v>0</v>
      </c>
    </row>
    <row r="70" spans="1:53" hidden="1">
      <c r="A70" s="1">
        <v>64</v>
      </c>
      <c r="B70" s="2"/>
      <c r="C70" s="3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62"/>
      <c r="AY70" s="47">
        <f t="shared" si="1"/>
        <v>0</v>
      </c>
      <c r="AZ70" s="41">
        <f t="shared" si="2"/>
        <v>0</v>
      </c>
      <c r="BA70" s="41">
        <f t="shared" si="3"/>
        <v>0</v>
      </c>
    </row>
    <row r="71" spans="1:53" hidden="1">
      <c r="A71" s="1">
        <v>65</v>
      </c>
      <c r="B71" s="2"/>
      <c r="C71" s="3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62"/>
      <c r="AY71" s="47">
        <f t="shared" si="1"/>
        <v>0</v>
      </c>
      <c r="AZ71" s="41">
        <f t="shared" si="2"/>
        <v>0</v>
      </c>
      <c r="BA71" s="41">
        <f t="shared" si="3"/>
        <v>0</v>
      </c>
    </row>
    <row r="72" spans="1:53" hidden="1">
      <c r="A72" s="1">
        <v>66</v>
      </c>
      <c r="B72" s="2"/>
      <c r="C72" s="3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62"/>
      <c r="AY72" s="47">
        <f t="shared" ref="AY72:AY135" si="4">COUNTIF($D72:$AW72,"Отл")</f>
        <v>0</v>
      </c>
      <c r="AZ72" s="41">
        <f t="shared" ref="AZ72:AZ135" si="5">COUNTIF($D72:$AW72,"Хор")</f>
        <v>0</v>
      </c>
      <c r="BA72" s="41">
        <f t="shared" ref="BA72:BA135" si="6">COUNTIF($D72:$AW72,"Удв")</f>
        <v>0</v>
      </c>
    </row>
    <row r="73" spans="1:53" hidden="1">
      <c r="A73" s="1">
        <v>67</v>
      </c>
      <c r="B73" s="2"/>
      <c r="C73" s="3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62"/>
      <c r="AY73" s="47">
        <f t="shared" si="4"/>
        <v>0</v>
      </c>
      <c r="AZ73" s="41">
        <f t="shared" si="5"/>
        <v>0</v>
      </c>
      <c r="BA73" s="41">
        <f t="shared" si="6"/>
        <v>0</v>
      </c>
    </row>
    <row r="74" spans="1:53" hidden="1">
      <c r="A74" s="1">
        <v>68</v>
      </c>
      <c r="B74" s="2"/>
      <c r="C74" s="3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62"/>
      <c r="AY74" s="47">
        <f t="shared" si="4"/>
        <v>0</v>
      </c>
      <c r="AZ74" s="41">
        <f t="shared" si="5"/>
        <v>0</v>
      </c>
      <c r="BA74" s="41">
        <f t="shared" si="6"/>
        <v>0</v>
      </c>
    </row>
    <row r="75" spans="1:53" hidden="1">
      <c r="A75" s="1">
        <v>69</v>
      </c>
      <c r="B75" s="2"/>
      <c r="C75" s="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62"/>
      <c r="AY75" s="47">
        <f t="shared" si="4"/>
        <v>0</v>
      </c>
      <c r="AZ75" s="41">
        <f t="shared" si="5"/>
        <v>0</v>
      </c>
      <c r="BA75" s="41">
        <f t="shared" si="6"/>
        <v>0</v>
      </c>
    </row>
    <row r="76" spans="1:53" hidden="1">
      <c r="A76" s="1">
        <v>70</v>
      </c>
      <c r="B76" s="2"/>
      <c r="C76" s="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62"/>
      <c r="AY76" s="47">
        <f t="shared" si="4"/>
        <v>0</v>
      </c>
      <c r="AZ76" s="41">
        <f t="shared" si="5"/>
        <v>0</v>
      </c>
      <c r="BA76" s="41">
        <f t="shared" si="6"/>
        <v>0</v>
      </c>
    </row>
    <row r="77" spans="1:53" hidden="1">
      <c r="A77" s="1">
        <v>71</v>
      </c>
      <c r="B77" s="2"/>
      <c r="C77" s="3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62"/>
      <c r="AY77" s="47">
        <f t="shared" si="4"/>
        <v>0</v>
      </c>
      <c r="AZ77" s="41">
        <f t="shared" si="5"/>
        <v>0</v>
      </c>
      <c r="BA77" s="41">
        <f t="shared" si="6"/>
        <v>0</v>
      </c>
    </row>
    <row r="78" spans="1:53" hidden="1">
      <c r="A78" s="1">
        <v>72</v>
      </c>
      <c r="B78" s="2"/>
      <c r="C78" s="3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62"/>
      <c r="AY78" s="47">
        <f t="shared" si="4"/>
        <v>0</v>
      </c>
      <c r="AZ78" s="41">
        <f t="shared" si="5"/>
        <v>0</v>
      </c>
      <c r="BA78" s="41">
        <f t="shared" si="6"/>
        <v>0</v>
      </c>
    </row>
    <row r="79" spans="1:53" hidden="1">
      <c r="A79" s="1">
        <v>73</v>
      </c>
      <c r="B79" s="2"/>
      <c r="C79" s="3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62"/>
      <c r="AY79" s="47">
        <f t="shared" si="4"/>
        <v>0</v>
      </c>
      <c r="AZ79" s="41">
        <f t="shared" si="5"/>
        <v>0</v>
      </c>
      <c r="BA79" s="41">
        <f t="shared" si="6"/>
        <v>0</v>
      </c>
    </row>
    <row r="80" spans="1:53" hidden="1">
      <c r="A80" s="1">
        <v>74</v>
      </c>
      <c r="B80" s="2"/>
      <c r="C80" s="3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62"/>
      <c r="AY80" s="47">
        <f t="shared" si="4"/>
        <v>0</v>
      </c>
      <c r="AZ80" s="41">
        <f t="shared" si="5"/>
        <v>0</v>
      </c>
      <c r="BA80" s="41">
        <f t="shared" si="6"/>
        <v>0</v>
      </c>
    </row>
    <row r="81" spans="1:53" hidden="1">
      <c r="A81" s="1">
        <v>75</v>
      </c>
      <c r="B81" s="2"/>
      <c r="C81" s="3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62"/>
      <c r="AY81" s="47">
        <f t="shared" si="4"/>
        <v>0</v>
      </c>
      <c r="AZ81" s="41">
        <f t="shared" si="5"/>
        <v>0</v>
      </c>
      <c r="BA81" s="41">
        <f t="shared" si="6"/>
        <v>0</v>
      </c>
    </row>
    <row r="82" spans="1:53" hidden="1">
      <c r="A82" s="1">
        <v>76</v>
      </c>
      <c r="B82" s="2"/>
      <c r="C82" s="3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62"/>
      <c r="AY82" s="47">
        <f t="shared" si="4"/>
        <v>0</v>
      </c>
      <c r="AZ82" s="41">
        <f t="shared" si="5"/>
        <v>0</v>
      </c>
      <c r="BA82" s="41">
        <f t="shared" si="6"/>
        <v>0</v>
      </c>
    </row>
    <row r="83" spans="1:53" hidden="1">
      <c r="A83" s="1">
        <v>77</v>
      </c>
      <c r="B83" s="2"/>
      <c r="C83" s="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62"/>
      <c r="AY83" s="47">
        <f t="shared" si="4"/>
        <v>0</v>
      </c>
      <c r="AZ83" s="41">
        <f t="shared" si="5"/>
        <v>0</v>
      </c>
      <c r="BA83" s="41">
        <f t="shared" si="6"/>
        <v>0</v>
      </c>
    </row>
    <row r="84" spans="1:53" hidden="1">
      <c r="A84" s="1">
        <v>78</v>
      </c>
      <c r="B84" s="2"/>
      <c r="C84" s="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62"/>
      <c r="AY84" s="47">
        <f t="shared" si="4"/>
        <v>0</v>
      </c>
      <c r="AZ84" s="41">
        <f t="shared" si="5"/>
        <v>0</v>
      </c>
      <c r="BA84" s="41">
        <f t="shared" si="6"/>
        <v>0</v>
      </c>
    </row>
    <row r="85" spans="1:53" hidden="1">
      <c r="A85" s="1">
        <v>79</v>
      </c>
      <c r="B85" s="2"/>
      <c r="C85" s="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62"/>
      <c r="AY85" s="47">
        <f t="shared" si="4"/>
        <v>0</v>
      </c>
      <c r="AZ85" s="41">
        <f t="shared" si="5"/>
        <v>0</v>
      </c>
      <c r="BA85" s="41">
        <f t="shared" si="6"/>
        <v>0</v>
      </c>
    </row>
    <row r="86" spans="1:53" hidden="1">
      <c r="A86" s="1">
        <v>80</v>
      </c>
      <c r="B86" s="2"/>
      <c r="C86" s="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62"/>
      <c r="AY86" s="47">
        <f t="shared" si="4"/>
        <v>0</v>
      </c>
      <c r="AZ86" s="41">
        <f t="shared" si="5"/>
        <v>0</v>
      </c>
      <c r="BA86" s="41">
        <f t="shared" si="6"/>
        <v>0</v>
      </c>
    </row>
    <row r="87" spans="1:53" hidden="1">
      <c r="A87" s="1">
        <v>81</v>
      </c>
      <c r="B87" s="2"/>
      <c r="C87" s="3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62"/>
      <c r="AY87" s="47">
        <f t="shared" si="4"/>
        <v>0</v>
      </c>
      <c r="AZ87" s="41">
        <f t="shared" si="5"/>
        <v>0</v>
      </c>
      <c r="BA87" s="41">
        <f t="shared" si="6"/>
        <v>0</v>
      </c>
    </row>
    <row r="88" spans="1:53" hidden="1">
      <c r="A88" s="1">
        <v>82</v>
      </c>
      <c r="B88" s="2"/>
      <c r="C88" s="3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62"/>
      <c r="AY88" s="47">
        <f t="shared" si="4"/>
        <v>0</v>
      </c>
      <c r="AZ88" s="41">
        <f t="shared" si="5"/>
        <v>0</v>
      </c>
      <c r="BA88" s="41">
        <f t="shared" si="6"/>
        <v>0</v>
      </c>
    </row>
    <row r="89" spans="1:53" hidden="1">
      <c r="A89" s="1">
        <v>83</v>
      </c>
      <c r="B89" s="2"/>
      <c r="C89" s="3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62"/>
      <c r="AY89" s="47">
        <f t="shared" si="4"/>
        <v>0</v>
      </c>
      <c r="AZ89" s="41">
        <f t="shared" si="5"/>
        <v>0</v>
      </c>
      <c r="BA89" s="41">
        <f t="shared" si="6"/>
        <v>0</v>
      </c>
    </row>
    <row r="90" spans="1:53" hidden="1">
      <c r="A90" s="1">
        <v>84</v>
      </c>
      <c r="B90" s="2"/>
      <c r="C90" s="3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62"/>
      <c r="AY90" s="47">
        <f t="shared" si="4"/>
        <v>0</v>
      </c>
      <c r="AZ90" s="41">
        <f t="shared" si="5"/>
        <v>0</v>
      </c>
      <c r="BA90" s="41">
        <f t="shared" si="6"/>
        <v>0</v>
      </c>
    </row>
    <row r="91" spans="1:53" hidden="1">
      <c r="A91" s="1">
        <v>85</v>
      </c>
      <c r="B91" s="2"/>
      <c r="C91" s="3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62"/>
      <c r="AY91" s="47">
        <f t="shared" si="4"/>
        <v>0</v>
      </c>
      <c r="AZ91" s="41">
        <f t="shared" si="5"/>
        <v>0</v>
      </c>
      <c r="BA91" s="41">
        <f t="shared" si="6"/>
        <v>0</v>
      </c>
    </row>
    <row r="92" spans="1:53" hidden="1">
      <c r="A92" s="1">
        <v>86</v>
      </c>
      <c r="B92" s="2"/>
      <c r="C92" s="3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62"/>
      <c r="AY92" s="47">
        <f t="shared" si="4"/>
        <v>0</v>
      </c>
      <c r="AZ92" s="41">
        <f t="shared" si="5"/>
        <v>0</v>
      </c>
      <c r="BA92" s="41">
        <f t="shared" si="6"/>
        <v>0</v>
      </c>
    </row>
    <row r="93" spans="1:53" hidden="1">
      <c r="A93" s="1">
        <v>87</v>
      </c>
      <c r="B93" s="2"/>
      <c r="C93" s="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62"/>
      <c r="AY93" s="47">
        <f t="shared" si="4"/>
        <v>0</v>
      </c>
      <c r="AZ93" s="41">
        <f t="shared" si="5"/>
        <v>0</v>
      </c>
      <c r="BA93" s="41">
        <f t="shared" si="6"/>
        <v>0</v>
      </c>
    </row>
    <row r="94" spans="1:53" hidden="1">
      <c r="A94" s="1">
        <v>88</v>
      </c>
      <c r="B94" s="2"/>
      <c r="C94" s="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62"/>
      <c r="AY94" s="47">
        <f t="shared" si="4"/>
        <v>0</v>
      </c>
      <c r="AZ94" s="41">
        <f t="shared" si="5"/>
        <v>0</v>
      </c>
      <c r="BA94" s="41">
        <f t="shared" si="6"/>
        <v>0</v>
      </c>
    </row>
    <row r="95" spans="1:53" hidden="1">
      <c r="A95" s="1">
        <v>89</v>
      </c>
      <c r="B95" s="2"/>
      <c r="C95" s="3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62"/>
      <c r="AY95" s="47">
        <f t="shared" si="4"/>
        <v>0</v>
      </c>
      <c r="AZ95" s="41">
        <f t="shared" si="5"/>
        <v>0</v>
      </c>
      <c r="BA95" s="41">
        <f t="shared" si="6"/>
        <v>0</v>
      </c>
    </row>
    <row r="96" spans="1:53" hidden="1">
      <c r="A96" s="1">
        <v>90</v>
      </c>
      <c r="B96" s="2"/>
      <c r="C96" s="3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62"/>
      <c r="AY96" s="47">
        <f t="shared" si="4"/>
        <v>0</v>
      </c>
      <c r="AZ96" s="41">
        <f t="shared" si="5"/>
        <v>0</v>
      </c>
      <c r="BA96" s="41">
        <f t="shared" si="6"/>
        <v>0</v>
      </c>
    </row>
    <row r="97" spans="1:53" hidden="1">
      <c r="A97" s="1">
        <v>91</v>
      </c>
      <c r="B97" s="2"/>
      <c r="C97" s="3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62"/>
      <c r="AY97" s="47">
        <f t="shared" si="4"/>
        <v>0</v>
      </c>
      <c r="AZ97" s="41">
        <f t="shared" si="5"/>
        <v>0</v>
      </c>
      <c r="BA97" s="41">
        <f t="shared" si="6"/>
        <v>0</v>
      </c>
    </row>
    <row r="98" spans="1:53" hidden="1">
      <c r="A98" s="1">
        <v>92</v>
      </c>
      <c r="B98" s="2"/>
      <c r="C98" s="3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62"/>
      <c r="AY98" s="47">
        <f t="shared" si="4"/>
        <v>0</v>
      </c>
      <c r="AZ98" s="41">
        <f t="shared" si="5"/>
        <v>0</v>
      </c>
      <c r="BA98" s="41">
        <f t="shared" si="6"/>
        <v>0</v>
      </c>
    </row>
    <row r="99" spans="1:53" hidden="1">
      <c r="A99" s="1">
        <v>93</v>
      </c>
      <c r="B99" s="2"/>
      <c r="C99" s="3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62"/>
      <c r="AY99" s="47">
        <f t="shared" si="4"/>
        <v>0</v>
      </c>
      <c r="AZ99" s="41">
        <f t="shared" si="5"/>
        <v>0</v>
      </c>
      <c r="BA99" s="41">
        <f t="shared" si="6"/>
        <v>0</v>
      </c>
    </row>
    <row r="100" spans="1:53" hidden="1">
      <c r="A100" s="1">
        <v>94</v>
      </c>
      <c r="B100" s="2"/>
      <c r="C100" s="3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62"/>
      <c r="AY100" s="47">
        <f t="shared" si="4"/>
        <v>0</v>
      </c>
      <c r="AZ100" s="41">
        <f t="shared" si="5"/>
        <v>0</v>
      </c>
      <c r="BA100" s="41">
        <f t="shared" si="6"/>
        <v>0</v>
      </c>
    </row>
    <row r="101" spans="1:53" hidden="1">
      <c r="A101" s="1">
        <v>95</v>
      </c>
      <c r="B101" s="2"/>
      <c r="C101" s="3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62"/>
      <c r="AY101" s="47">
        <f t="shared" si="4"/>
        <v>0</v>
      </c>
      <c r="AZ101" s="41">
        <f t="shared" si="5"/>
        <v>0</v>
      </c>
      <c r="BA101" s="41">
        <f t="shared" si="6"/>
        <v>0</v>
      </c>
    </row>
    <row r="102" spans="1:53" hidden="1">
      <c r="A102" s="1">
        <v>96</v>
      </c>
      <c r="B102" s="2"/>
      <c r="C102" s="3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62"/>
      <c r="AY102" s="47">
        <f t="shared" si="4"/>
        <v>0</v>
      </c>
      <c r="AZ102" s="41">
        <f t="shared" si="5"/>
        <v>0</v>
      </c>
      <c r="BA102" s="41">
        <f t="shared" si="6"/>
        <v>0</v>
      </c>
    </row>
    <row r="103" spans="1:53" hidden="1">
      <c r="A103" s="1">
        <v>97</v>
      </c>
      <c r="B103" s="2"/>
      <c r="C103" s="3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12"/>
      <c r="AV103" s="8"/>
      <c r="AW103" s="8"/>
      <c r="AX103" s="62"/>
      <c r="AY103" s="47">
        <f t="shared" si="4"/>
        <v>0</v>
      </c>
      <c r="AZ103" s="41">
        <f t="shared" si="5"/>
        <v>0</v>
      </c>
      <c r="BA103" s="41">
        <f t="shared" si="6"/>
        <v>0</v>
      </c>
    </row>
    <row r="104" spans="1:53" hidden="1">
      <c r="A104" s="1">
        <v>98</v>
      </c>
      <c r="B104" s="2"/>
      <c r="C104" s="3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62"/>
      <c r="AY104" s="47">
        <f t="shared" si="4"/>
        <v>0</v>
      </c>
      <c r="AZ104" s="41">
        <f t="shared" si="5"/>
        <v>0</v>
      </c>
      <c r="BA104" s="41">
        <f t="shared" si="6"/>
        <v>0</v>
      </c>
    </row>
    <row r="105" spans="1:53" hidden="1">
      <c r="A105" s="1">
        <v>99</v>
      </c>
      <c r="B105" s="2"/>
      <c r="C105" s="3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62"/>
      <c r="AY105" s="47">
        <f t="shared" si="4"/>
        <v>0</v>
      </c>
      <c r="AZ105" s="41">
        <f t="shared" si="5"/>
        <v>0</v>
      </c>
      <c r="BA105" s="41">
        <f t="shared" si="6"/>
        <v>0</v>
      </c>
    </row>
    <row r="106" spans="1:53" hidden="1">
      <c r="A106" s="1">
        <v>100</v>
      </c>
      <c r="B106" s="2"/>
      <c r="C106" s="3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62"/>
      <c r="AY106" s="47">
        <f t="shared" si="4"/>
        <v>0</v>
      </c>
      <c r="AZ106" s="41">
        <f t="shared" si="5"/>
        <v>0</v>
      </c>
      <c r="BA106" s="41">
        <f t="shared" si="6"/>
        <v>0</v>
      </c>
    </row>
    <row r="107" spans="1:53" hidden="1">
      <c r="A107" s="1">
        <v>101</v>
      </c>
      <c r="B107" s="2"/>
      <c r="C107" s="3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62"/>
      <c r="AY107" s="47">
        <f t="shared" si="4"/>
        <v>0</v>
      </c>
      <c r="AZ107" s="41">
        <f t="shared" si="5"/>
        <v>0</v>
      </c>
      <c r="BA107" s="41">
        <f t="shared" si="6"/>
        <v>0</v>
      </c>
    </row>
    <row r="108" spans="1:53" hidden="1">
      <c r="A108" s="1">
        <v>102</v>
      </c>
      <c r="B108" s="2"/>
      <c r="C108" s="3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62"/>
      <c r="AY108" s="47">
        <f t="shared" si="4"/>
        <v>0</v>
      </c>
      <c r="AZ108" s="41">
        <f t="shared" si="5"/>
        <v>0</v>
      </c>
      <c r="BA108" s="41">
        <f t="shared" si="6"/>
        <v>0</v>
      </c>
    </row>
    <row r="109" spans="1:53" hidden="1">
      <c r="A109" s="1">
        <v>103</v>
      </c>
      <c r="B109" s="2"/>
      <c r="C109" s="3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62"/>
      <c r="AY109" s="47">
        <f t="shared" si="4"/>
        <v>0</v>
      </c>
      <c r="AZ109" s="41">
        <f t="shared" si="5"/>
        <v>0</v>
      </c>
      <c r="BA109" s="41">
        <f t="shared" si="6"/>
        <v>0</v>
      </c>
    </row>
    <row r="110" spans="1:53" hidden="1">
      <c r="A110" s="1">
        <v>104</v>
      </c>
      <c r="B110" s="2"/>
      <c r="C110" s="3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62"/>
      <c r="AY110" s="47">
        <f t="shared" si="4"/>
        <v>0</v>
      </c>
      <c r="AZ110" s="41">
        <f t="shared" si="5"/>
        <v>0</v>
      </c>
      <c r="BA110" s="41">
        <f t="shared" si="6"/>
        <v>0</v>
      </c>
    </row>
    <row r="111" spans="1:53" hidden="1">
      <c r="A111" s="1">
        <v>105</v>
      </c>
      <c r="B111" s="2"/>
      <c r="C111" s="3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62"/>
      <c r="AY111" s="47">
        <f t="shared" si="4"/>
        <v>0</v>
      </c>
      <c r="AZ111" s="41">
        <f t="shared" si="5"/>
        <v>0</v>
      </c>
      <c r="BA111" s="41">
        <f t="shared" si="6"/>
        <v>0</v>
      </c>
    </row>
    <row r="112" spans="1:53" hidden="1">
      <c r="A112" s="1">
        <v>106</v>
      </c>
      <c r="B112" s="2"/>
      <c r="C112" s="3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62"/>
      <c r="AY112" s="47">
        <f t="shared" si="4"/>
        <v>0</v>
      </c>
      <c r="AZ112" s="41">
        <f t="shared" si="5"/>
        <v>0</v>
      </c>
      <c r="BA112" s="41">
        <f t="shared" si="6"/>
        <v>0</v>
      </c>
    </row>
    <row r="113" spans="1:53" hidden="1">
      <c r="A113" s="1">
        <v>107</v>
      </c>
      <c r="B113" s="2"/>
      <c r="C113" s="3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62"/>
      <c r="AY113" s="47">
        <f t="shared" si="4"/>
        <v>0</v>
      </c>
      <c r="AZ113" s="41">
        <f t="shared" si="5"/>
        <v>0</v>
      </c>
      <c r="BA113" s="41">
        <f t="shared" si="6"/>
        <v>0</v>
      </c>
    </row>
    <row r="114" spans="1:53" hidden="1">
      <c r="A114" s="1">
        <v>108</v>
      </c>
      <c r="B114" s="2"/>
      <c r="C114" s="3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62"/>
      <c r="AY114" s="47">
        <f t="shared" si="4"/>
        <v>0</v>
      </c>
      <c r="AZ114" s="41">
        <f t="shared" si="5"/>
        <v>0</v>
      </c>
      <c r="BA114" s="41">
        <f t="shared" si="6"/>
        <v>0</v>
      </c>
    </row>
    <row r="115" spans="1:53" hidden="1">
      <c r="A115" s="1">
        <v>109</v>
      </c>
      <c r="B115" s="2"/>
      <c r="C115" s="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62"/>
      <c r="AY115" s="47">
        <f t="shared" si="4"/>
        <v>0</v>
      </c>
      <c r="AZ115" s="41">
        <f t="shared" si="5"/>
        <v>0</v>
      </c>
      <c r="BA115" s="41">
        <f t="shared" si="6"/>
        <v>0</v>
      </c>
    </row>
    <row r="116" spans="1:53" hidden="1">
      <c r="A116" s="1">
        <v>110</v>
      </c>
      <c r="B116" s="2"/>
      <c r="C116" s="3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62"/>
      <c r="AY116" s="47">
        <f t="shared" si="4"/>
        <v>0</v>
      </c>
      <c r="AZ116" s="41">
        <f t="shared" si="5"/>
        <v>0</v>
      </c>
      <c r="BA116" s="41">
        <f t="shared" si="6"/>
        <v>0</v>
      </c>
    </row>
    <row r="117" spans="1:53" hidden="1">
      <c r="A117" s="1">
        <v>111</v>
      </c>
      <c r="B117" s="2"/>
      <c r="C117" s="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62"/>
      <c r="AY117" s="47">
        <f t="shared" si="4"/>
        <v>0</v>
      </c>
      <c r="AZ117" s="41">
        <f t="shared" si="5"/>
        <v>0</v>
      </c>
      <c r="BA117" s="41">
        <f t="shared" si="6"/>
        <v>0</v>
      </c>
    </row>
    <row r="118" spans="1:53" hidden="1">
      <c r="A118" s="1">
        <v>112</v>
      </c>
      <c r="B118" s="2"/>
      <c r="C118" s="3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62"/>
      <c r="AY118" s="47">
        <f t="shared" si="4"/>
        <v>0</v>
      </c>
      <c r="AZ118" s="41">
        <f t="shared" si="5"/>
        <v>0</v>
      </c>
      <c r="BA118" s="41">
        <f t="shared" si="6"/>
        <v>0</v>
      </c>
    </row>
    <row r="119" spans="1:53" hidden="1">
      <c r="A119" s="1">
        <v>113</v>
      </c>
      <c r="B119" s="2"/>
      <c r="C119" s="3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62"/>
      <c r="AY119" s="47">
        <f t="shared" si="4"/>
        <v>0</v>
      </c>
      <c r="AZ119" s="41">
        <f t="shared" si="5"/>
        <v>0</v>
      </c>
      <c r="BA119" s="41">
        <f t="shared" si="6"/>
        <v>0</v>
      </c>
    </row>
    <row r="120" spans="1:53" hidden="1">
      <c r="A120" s="1">
        <v>114</v>
      </c>
      <c r="B120" s="2"/>
      <c r="C120" s="3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62"/>
      <c r="AY120" s="47">
        <f t="shared" si="4"/>
        <v>0</v>
      </c>
      <c r="AZ120" s="41">
        <f t="shared" si="5"/>
        <v>0</v>
      </c>
      <c r="BA120" s="41">
        <f t="shared" si="6"/>
        <v>0</v>
      </c>
    </row>
    <row r="121" spans="1:53" hidden="1">
      <c r="A121" s="1">
        <v>115</v>
      </c>
      <c r="B121" s="2"/>
      <c r="C121" s="3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62"/>
      <c r="AY121" s="47">
        <f t="shared" si="4"/>
        <v>0</v>
      </c>
      <c r="AZ121" s="41">
        <f t="shared" si="5"/>
        <v>0</v>
      </c>
      <c r="BA121" s="41">
        <f t="shared" si="6"/>
        <v>0</v>
      </c>
    </row>
    <row r="122" spans="1:53" hidden="1">
      <c r="A122" s="1">
        <v>116</v>
      </c>
      <c r="B122" s="2"/>
      <c r="C122" s="3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62"/>
      <c r="AY122" s="47">
        <f t="shared" si="4"/>
        <v>0</v>
      </c>
      <c r="AZ122" s="41">
        <f t="shared" si="5"/>
        <v>0</v>
      </c>
      <c r="BA122" s="41">
        <f t="shared" si="6"/>
        <v>0</v>
      </c>
    </row>
    <row r="123" spans="1:53" hidden="1">
      <c r="A123" s="1">
        <v>117</v>
      </c>
      <c r="B123" s="2"/>
      <c r="C123" s="3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62"/>
      <c r="AY123" s="47">
        <f t="shared" si="4"/>
        <v>0</v>
      </c>
      <c r="AZ123" s="41">
        <f t="shared" si="5"/>
        <v>0</v>
      </c>
      <c r="BA123" s="41">
        <f t="shared" si="6"/>
        <v>0</v>
      </c>
    </row>
    <row r="124" spans="1:53" hidden="1">
      <c r="A124" s="1">
        <v>118</v>
      </c>
      <c r="B124" s="2"/>
      <c r="C124" s="3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62"/>
      <c r="AY124" s="47">
        <f t="shared" si="4"/>
        <v>0</v>
      </c>
      <c r="AZ124" s="41">
        <f t="shared" si="5"/>
        <v>0</v>
      </c>
      <c r="BA124" s="41">
        <f t="shared" si="6"/>
        <v>0</v>
      </c>
    </row>
    <row r="125" spans="1:53" hidden="1">
      <c r="A125" s="1">
        <v>119</v>
      </c>
      <c r="B125" s="2"/>
      <c r="C125" s="3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62"/>
      <c r="AY125" s="47">
        <f t="shared" si="4"/>
        <v>0</v>
      </c>
      <c r="AZ125" s="41">
        <f t="shared" si="5"/>
        <v>0</v>
      </c>
      <c r="BA125" s="41">
        <f t="shared" si="6"/>
        <v>0</v>
      </c>
    </row>
    <row r="126" spans="1:53" hidden="1">
      <c r="A126" s="1">
        <v>120</v>
      </c>
      <c r="B126" s="2"/>
      <c r="C126" s="3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62"/>
      <c r="AY126" s="47">
        <f t="shared" si="4"/>
        <v>0</v>
      </c>
      <c r="AZ126" s="41">
        <f t="shared" si="5"/>
        <v>0</v>
      </c>
      <c r="BA126" s="41">
        <f t="shared" si="6"/>
        <v>0</v>
      </c>
    </row>
    <row r="127" spans="1:53" hidden="1">
      <c r="A127" s="1">
        <v>121</v>
      </c>
      <c r="B127" s="2"/>
      <c r="C127" s="3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62"/>
      <c r="AY127" s="47">
        <f t="shared" si="4"/>
        <v>0</v>
      </c>
      <c r="AZ127" s="41">
        <f t="shared" si="5"/>
        <v>0</v>
      </c>
      <c r="BA127" s="41">
        <f t="shared" si="6"/>
        <v>0</v>
      </c>
    </row>
    <row r="128" spans="1:53" hidden="1">
      <c r="A128" s="1">
        <v>122</v>
      </c>
      <c r="B128" s="2"/>
      <c r="C128" s="3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62"/>
      <c r="AY128" s="47">
        <f t="shared" si="4"/>
        <v>0</v>
      </c>
      <c r="AZ128" s="41">
        <f t="shared" si="5"/>
        <v>0</v>
      </c>
      <c r="BA128" s="41">
        <f t="shared" si="6"/>
        <v>0</v>
      </c>
    </row>
    <row r="129" spans="1:53" hidden="1">
      <c r="A129" s="1">
        <v>123</v>
      </c>
      <c r="B129" s="2"/>
      <c r="C129" s="3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62"/>
      <c r="AY129" s="47">
        <f t="shared" si="4"/>
        <v>0</v>
      </c>
      <c r="AZ129" s="41">
        <f t="shared" si="5"/>
        <v>0</v>
      </c>
      <c r="BA129" s="41">
        <f t="shared" si="6"/>
        <v>0</v>
      </c>
    </row>
    <row r="130" spans="1:53" hidden="1">
      <c r="A130" s="1">
        <v>124</v>
      </c>
      <c r="B130" s="2"/>
      <c r="C130" s="3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62"/>
      <c r="AY130" s="47">
        <f t="shared" si="4"/>
        <v>0</v>
      </c>
      <c r="AZ130" s="41">
        <f t="shared" si="5"/>
        <v>0</v>
      </c>
      <c r="BA130" s="41">
        <f t="shared" si="6"/>
        <v>0</v>
      </c>
    </row>
    <row r="131" spans="1:53" hidden="1">
      <c r="A131" s="1">
        <v>125</v>
      </c>
      <c r="B131" s="2"/>
      <c r="C131" s="3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62"/>
      <c r="AY131" s="47">
        <f t="shared" si="4"/>
        <v>0</v>
      </c>
      <c r="AZ131" s="41">
        <f t="shared" si="5"/>
        <v>0</v>
      </c>
      <c r="BA131" s="41">
        <f t="shared" si="6"/>
        <v>0</v>
      </c>
    </row>
    <row r="132" spans="1:53" hidden="1">
      <c r="A132" s="1">
        <v>126</v>
      </c>
      <c r="B132" s="2"/>
      <c r="C132" s="3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62"/>
      <c r="AY132" s="47">
        <f t="shared" si="4"/>
        <v>0</v>
      </c>
      <c r="AZ132" s="41">
        <f t="shared" si="5"/>
        <v>0</v>
      </c>
      <c r="BA132" s="41">
        <f t="shared" si="6"/>
        <v>0</v>
      </c>
    </row>
    <row r="133" spans="1:53" hidden="1">
      <c r="A133" s="1">
        <v>127</v>
      </c>
      <c r="B133" s="2"/>
      <c r="C133" s="3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62"/>
      <c r="AY133" s="47">
        <f t="shared" si="4"/>
        <v>0</v>
      </c>
      <c r="AZ133" s="41">
        <f t="shared" si="5"/>
        <v>0</v>
      </c>
      <c r="BA133" s="41">
        <f t="shared" si="6"/>
        <v>0</v>
      </c>
    </row>
    <row r="134" spans="1:53" hidden="1">
      <c r="A134" s="1">
        <v>128</v>
      </c>
      <c r="B134" s="2"/>
      <c r="C134" s="3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62"/>
      <c r="AY134" s="47">
        <f t="shared" si="4"/>
        <v>0</v>
      </c>
      <c r="AZ134" s="41">
        <f t="shared" si="5"/>
        <v>0</v>
      </c>
      <c r="BA134" s="41">
        <f t="shared" si="6"/>
        <v>0</v>
      </c>
    </row>
    <row r="135" spans="1:53" hidden="1">
      <c r="A135" s="1">
        <v>129</v>
      </c>
      <c r="B135" s="2"/>
      <c r="C135" s="3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62"/>
      <c r="AY135" s="47">
        <f t="shared" si="4"/>
        <v>0</v>
      </c>
      <c r="AZ135" s="41">
        <f t="shared" si="5"/>
        <v>0</v>
      </c>
      <c r="BA135" s="41">
        <f t="shared" si="6"/>
        <v>0</v>
      </c>
    </row>
    <row r="136" spans="1:53" hidden="1">
      <c r="A136" s="1">
        <v>130</v>
      </c>
      <c r="B136" s="2"/>
      <c r="C136" s="3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62"/>
      <c r="AY136" s="47">
        <f t="shared" ref="AY136:AY154" si="7">COUNTIF($D136:$AW136,"Отл")</f>
        <v>0</v>
      </c>
      <c r="AZ136" s="41">
        <f t="shared" ref="AZ136:AZ154" si="8">COUNTIF($D136:$AW136,"Хор")</f>
        <v>0</v>
      </c>
      <c r="BA136" s="41">
        <f t="shared" ref="BA136:BA154" si="9">COUNTIF($D136:$AW136,"Удв")</f>
        <v>0</v>
      </c>
    </row>
    <row r="137" spans="1:53" hidden="1">
      <c r="A137" s="1">
        <v>131</v>
      </c>
      <c r="B137" s="2"/>
      <c r="C137" s="3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62"/>
      <c r="AY137" s="47">
        <f t="shared" si="7"/>
        <v>0</v>
      </c>
      <c r="AZ137" s="41">
        <f t="shared" si="8"/>
        <v>0</v>
      </c>
      <c r="BA137" s="41">
        <f t="shared" si="9"/>
        <v>0</v>
      </c>
    </row>
    <row r="138" spans="1:53" hidden="1">
      <c r="A138" s="1">
        <v>132</v>
      </c>
      <c r="B138" s="2"/>
      <c r="C138" s="3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62"/>
      <c r="AY138" s="47">
        <f t="shared" si="7"/>
        <v>0</v>
      </c>
      <c r="AZ138" s="41">
        <f t="shared" si="8"/>
        <v>0</v>
      </c>
      <c r="BA138" s="41">
        <f t="shared" si="9"/>
        <v>0</v>
      </c>
    </row>
    <row r="139" spans="1:53" hidden="1">
      <c r="A139" s="1">
        <v>133</v>
      </c>
      <c r="B139" s="2"/>
      <c r="C139" s="3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62"/>
      <c r="AY139" s="47">
        <f t="shared" si="7"/>
        <v>0</v>
      </c>
      <c r="AZ139" s="41">
        <f t="shared" si="8"/>
        <v>0</v>
      </c>
      <c r="BA139" s="41">
        <f t="shared" si="9"/>
        <v>0</v>
      </c>
    </row>
    <row r="140" spans="1:53" hidden="1">
      <c r="A140" s="1">
        <v>134</v>
      </c>
      <c r="B140" s="2"/>
      <c r="C140" s="3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62"/>
      <c r="AY140" s="47">
        <f t="shared" si="7"/>
        <v>0</v>
      </c>
      <c r="AZ140" s="41">
        <f t="shared" si="8"/>
        <v>0</v>
      </c>
      <c r="BA140" s="41">
        <f t="shared" si="9"/>
        <v>0</v>
      </c>
    </row>
    <row r="141" spans="1:53" hidden="1">
      <c r="A141" s="1">
        <v>135</v>
      </c>
      <c r="B141" s="2"/>
      <c r="C141" s="3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62"/>
      <c r="AY141" s="47">
        <f t="shared" si="7"/>
        <v>0</v>
      </c>
      <c r="AZ141" s="41">
        <f t="shared" si="8"/>
        <v>0</v>
      </c>
      <c r="BA141" s="41">
        <f t="shared" si="9"/>
        <v>0</v>
      </c>
    </row>
    <row r="142" spans="1:53" hidden="1">
      <c r="A142" s="1">
        <v>136</v>
      </c>
      <c r="B142" s="2"/>
      <c r="C142" s="3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62"/>
      <c r="AY142" s="47">
        <f t="shared" si="7"/>
        <v>0</v>
      </c>
      <c r="AZ142" s="41">
        <f t="shared" si="8"/>
        <v>0</v>
      </c>
      <c r="BA142" s="41">
        <f t="shared" si="9"/>
        <v>0</v>
      </c>
    </row>
    <row r="143" spans="1:53" hidden="1">
      <c r="A143" s="1">
        <v>137</v>
      </c>
      <c r="B143" s="2"/>
      <c r="C143" s="3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62"/>
      <c r="AY143" s="47">
        <f t="shared" si="7"/>
        <v>0</v>
      </c>
      <c r="AZ143" s="41">
        <f t="shared" si="8"/>
        <v>0</v>
      </c>
      <c r="BA143" s="41">
        <f t="shared" si="9"/>
        <v>0</v>
      </c>
    </row>
    <row r="144" spans="1:53" hidden="1">
      <c r="A144" s="1">
        <v>138</v>
      </c>
      <c r="B144" s="2"/>
      <c r="C144" s="3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62"/>
      <c r="AY144" s="47">
        <f t="shared" si="7"/>
        <v>0</v>
      </c>
      <c r="AZ144" s="41">
        <f t="shared" si="8"/>
        <v>0</v>
      </c>
      <c r="BA144" s="41">
        <f t="shared" si="9"/>
        <v>0</v>
      </c>
    </row>
    <row r="145" spans="1:53" hidden="1">
      <c r="A145" s="1">
        <v>139</v>
      </c>
      <c r="B145" s="2"/>
      <c r="C145" s="3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62"/>
      <c r="AY145" s="47">
        <f t="shared" si="7"/>
        <v>0</v>
      </c>
      <c r="AZ145" s="41">
        <f t="shared" si="8"/>
        <v>0</v>
      </c>
      <c r="BA145" s="41">
        <f t="shared" si="9"/>
        <v>0</v>
      </c>
    </row>
    <row r="146" spans="1:53" hidden="1">
      <c r="A146" s="1">
        <v>140</v>
      </c>
      <c r="B146" s="2"/>
      <c r="C146" s="3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62"/>
      <c r="AY146" s="47">
        <f t="shared" si="7"/>
        <v>0</v>
      </c>
      <c r="AZ146" s="41">
        <f t="shared" si="8"/>
        <v>0</v>
      </c>
      <c r="BA146" s="41">
        <f t="shared" si="9"/>
        <v>0</v>
      </c>
    </row>
    <row r="147" spans="1:53" hidden="1">
      <c r="A147" s="1">
        <v>141</v>
      </c>
      <c r="B147" s="2"/>
      <c r="C147" s="3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62"/>
      <c r="AY147" s="47">
        <f t="shared" si="7"/>
        <v>0</v>
      </c>
      <c r="AZ147" s="41">
        <f t="shared" si="8"/>
        <v>0</v>
      </c>
      <c r="BA147" s="41">
        <f t="shared" si="9"/>
        <v>0</v>
      </c>
    </row>
    <row r="148" spans="1:53" hidden="1">
      <c r="A148" s="1">
        <v>142</v>
      </c>
      <c r="B148" s="2"/>
      <c r="C148" s="3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62"/>
      <c r="AY148" s="47">
        <f t="shared" si="7"/>
        <v>0</v>
      </c>
      <c r="AZ148" s="41">
        <f t="shared" si="8"/>
        <v>0</v>
      </c>
      <c r="BA148" s="41">
        <f t="shared" si="9"/>
        <v>0</v>
      </c>
    </row>
    <row r="149" spans="1:53" hidden="1">
      <c r="A149" s="1">
        <v>143</v>
      </c>
      <c r="B149" s="2"/>
      <c r="C149" s="3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62"/>
      <c r="AY149" s="47">
        <f t="shared" si="7"/>
        <v>0</v>
      </c>
      <c r="AZ149" s="41">
        <f t="shared" si="8"/>
        <v>0</v>
      </c>
      <c r="BA149" s="41">
        <f t="shared" si="9"/>
        <v>0</v>
      </c>
    </row>
    <row r="150" spans="1:53" hidden="1">
      <c r="A150" s="1">
        <v>144</v>
      </c>
      <c r="B150" s="2"/>
      <c r="C150" s="3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62"/>
      <c r="AY150" s="47">
        <f t="shared" si="7"/>
        <v>0</v>
      </c>
      <c r="AZ150" s="41">
        <f t="shared" si="8"/>
        <v>0</v>
      </c>
      <c r="BA150" s="41">
        <f t="shared" si="9"/>
        <v>0</v>
      </c>
    </row>
    <row r="151" spans="1:53" hidden="1">
      <c r="A151" s="1">
        <v>145</v>
      </c>
      <c r="B151" s="2"/>
      <c r="C151" s="3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62"/>
      <c r="AY151" s="47">
        <f t="shared" si="7"/>
        <v>0</v>
      </c>
      <c r="AZ151" s="41">
        <f t="shared" si="8"/>
        <v>0</v>
      </c>
      <c r="BA151" s="41">
        <f t="shared" si="9"/>
        <v>0</v>
      </c>
    </row>
    <row r="152" spans="1:53" hidden="1">
      <c r="A152" s="1">
        <v>146</v>
      </c>
      <c r="B152" s="2"/>
      <c r="C152" s="3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62"/>
      <c r="AY152" s="47">
        <f t="shared" si="7"/>
        <v>0</v>
      </c>
      <c r="AZ152" s="41">
        <f t="shared" si="8"/>
        <v>0</v>
      </c>
      <c r="BA152" s="41">
        <f t="shared" si="9"/>
        <v>0</v>
      </c>
    </row>
    <row r="153" spans="1:53" hidden="1">
      <c r="A153" s="1">
        <v>147</v>
      </c>
      <c r="B153" s="2"/>
      <c r="C153" s="3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62"/>
      <c r="AY153" s="47">
        <f t="shared" si="7"/>
        <v>0</v>
      </c>
      <c r="AZ153" s="41">
        <f t="shared" si="8"/>
        <v>0</v>
      </c>
      <c r="BA153" s="41">
        <f t="shared" si="9"/>
        <v>0</v>
      </c>
    </row>
    <row r="154" spans="1:53" hidden="1">
      <c r="A154" s="1">
        <v>148</v>
      </c>
      <c r="B154" s="2"/>
      <c r="C154" s="3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62"/>
      <c r="AY154" s="47">
        <f t="shared" si="7"/>
        <v>0</v>
      </c>
      <c r="AZ154" s="41">
        <f t="shared" si="8"/>
        <v>0</v>
      </c>
      <c r="BA154" s="41">
        <f t="shared" si="9"/>
        <v>0</v>
      </c>
    </row>
    <row r="155" spans="1:53" ht="40.5" customHeight="1" thickBot="1">
      <c r="A155" s="14"/>
      <c r="B155" s="15"/>
      <c r="C155" s="16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 t="e">
        <f>IF(SUM(Q7:Q154)&gt;0,AVERAGE(Q7:Q154),IF(#REF!="Да",COUNTIF(Q7:Q154,"Неуд")+COUNTIF(Q7:Q154,"Н/я")+COUNTIF(Q7:Q154,"Н/з"),0))</f>
        <v>#REF!</v>
      </c>
      <c r="R155" s="17" t="e">
        <f>IF(SUM(R7:R154)&gt;0,AVERAGE(R7:R154),IF(#REF!="Да",COUNTIF(R7:R154,"Неуд")+COUNTIF(R7:R154,"Н/я")+COUNTIF(R7:R154,"Н/з"),0))</f>
        <v>#REF!</v>
      </c>
      <c r="S155" s="17" t="e">
        <f>IF(SUM(S7:S154)&gt;0,AVERAGE(S7:S154),IF(#REF!="Да",COUNTIF(S7:S154,"Неуд")+COUNTIF(S7:S154,"Н/я")+COUNTIF(S7:S154,"Н/з"),0))</f>
        <v>#REF!</v>
      </c>
      <c r="T155" s="17" t="e">
        <f>IF(SUM(T7:T154)&gt;0,AVERAGE(T7:T154),IF(#REF!="Да",COUNTIF(T7:T154,"Неуд")+COUNTIF(T7:T154,"Н/я")+COUNTIF(T7:T154,"Н/з"),0))</f>
        <v>#REF!</v>
      </c>
      <c r="U155" s="17" t="e">
        <f>IF(SUM(U7:U154)&gt;0,AVERAGE(U7:U154),IF(#REF!="Да",COUNTIF(U7:U154,"Неуд")+COUNTIF(U7:U154,"Н/я")+COUNTIF(U7:U154,"Н/з"),0))</f>
        <v>#REF!</v>
      </c>
      <c r="V155" s="17" t="e">
        <f>IF(SUM(V7:V154)&gt;0,AVERAGE(V7:V154),IF(#REF!="Да",COUNTIF(V7:V154,"Неуд")+COUNTIF(V7:V154,"Н/я")+COUNTIF(V7:V154,"Н/з"),0))</f>
        <v>#REF!</v>
      </c>
      <c r="W155" s="17" t="e">
        <f>IF(SUM(W7:W154)&gt;0,AVERAGE(W7:W154),IF(#REF!="Да",COUNTIF(W7:W154,"Неуд")+COUNTIF(W7:W154,"Н/я")+COUNTIF(W7:W154,"Н/з"),0))</f>
        <v>#REF!</v>
      </c>
      <c r="X155" s="17" t="e">
        <f>IF(SUM(X7:X154)&gt;0,AVERAGE(X7:X154),IF(#REF!="Да",COUNTIF(X7:X154,"Неуд")+COUNTIF(X7:X154,"Н/я")+COUNTIF(X7:X154,"Н/з"),0))</f>
        <v>#REF!</v>
      </c>
      <c r="Y155" s="17" t="e">
        <f>IF(SUM(Y7:Y154)&gt;0,AVERAGE(Y7:Y154),IF(#REF!="Да",COUNTIF(Y7:Y154,"Неуд")+COUNTIF(Y7:Y154,"Н/я")+COUNTIF(Y7:Y154,"Н/з"),0))</f>
        <v>#REF!</v>
      </c>
      <c r="Z155" s="17" t="e">
        <f>IF(SUM(Z7:Z154)&gt;0,AVERAGE(Z7:Z154),IF(#REF!="Да",COUNTIF(Z7:Z154,"Неуд")+COUNTIF(Z7:Z154,"Н/я")+COUNTIF(Z7:Z154,"Н/з"),0))</f>
        <v>#REF!</v>
      </c>
      <c r="AA155" s="17" t="e">
        <f>IF(SUM(AA7:AA154)&gt;0,AVERAGE(AA7:AA154),IF(#REF!="Да",COUNTIF(AA7:AA154,"Неуд")+COUNTIF(AA7:AA154,"Н/я")+COUNTIF(AA7:AA154,"Н/з"),0))</f>
        <v>#REF!</v>
      </c>
      <c r="AB155" s="17" t="e">
        <f>IF(SUM(AB7:AB154)&gt;0,AVERAGE(AB7:AB154),IF(#REF!="Да",COUNTIF(AB7:AB154,"Неуд")+COUNTIF(AB7:AB154,"Н/я")+COUNTIF(AB7:AB154,"Н/з"),0))</f>
        <v>#REF!</v>
      </c>
      <c r="AC155" s="17" t="e">
        <f>IF(SUM(AC7:AC154)&gt;0,AVERAGE(AC7:AC154),IF(#REF!="Да",COUNTIF(AC7:AC154,"Неуд")+COUNTIF(AC7:AC154,"Н/я")+COUNTIF(AC7:AC154,"Н/з"),0))</f>
        <v>#REF!</v>
      </c>
      <c r="AD155" s="17" t="e">
        <f>IF(SUM(AD7:AD154)&gt;0,AVERAGE(AD7:AD154),IF(#REF!="Да",COUNTIF(AD7:AD154,"Неуд")+COUNTIF(AD7:AD154,"Н/я")+COUNTIF(AD7:AD154,"Н/з"),0))</f>
        <v>#REF!</v>
      </c>
      <c r="AE155" s="17" t="e">
        <f>IF(SUM(AE7:AE154)&gt;0,AVERAGE(AE7:AE154),IF(#REF!="Да",COUNTIF(AE7:AE154,"Неуд")+COUNTIF(AE7:AE154,"Н/я")+COUNTIF(AE7:AE154,"Н/з"),0))</f>
        <v>#REF!</v>
      </c>
      <c r="AF155" s="17" t="e">
        <f>IF(SUM(AF7:AF154)&gt;0,AVERAGE(AF7:AF154),IF(#REF!="Да",COUNTIF(AF7:AF154,"Неуд")+COUNTIF(AF7:AF154,"Н/я")+COUNTIF(AF7:AF154,"Н/з"),0))</f>
        <v>#REF!</v>
      </c>
      <c r="AG155" s="17" t="e">
        <f>IF(SUM(AG7:AG154)&gt;0,AVERAGE(AG7:AG154),IF(#REF!="Да",COUNTIF(AG7:AG154,"Неуд")+COUNTIF(AG7:AG154,"Н/я")+COUNTIF(AG7:AG154,"Н/з"),0))</f>
        <v>#REF!</v>
      </c>
      <c r="AH155" s="17" t="e">
        <f>IF(SUM(AH7:AH154)&gt;0,AVERAGE(AH7:AH154),IF(#REF!="Да",COUNTIF(AH7:AH154,"Неуд")+COUNTIF(AH7:AH154,"Н/я")+COUNTIF(AH7:AH154,"Н/з"),0))</f>
        <v>#REF!</v>
      </c>
      <c r="AI155" s="17" t="e">
        <f>IF(SUM(AI7:AI154)&gt;0,AVERAGE(AI7:AI154),IF(#REF!="Да",COUNTIF(AI7:AI154,"Неуд")+COUNTIF(AI7:AI154,"Н/я")+COUNTIF(AI7:AI154,"Н/з"),0))</f>
        <v>#REF!</v>
      </c>
      <c r="AJ155" s="17" t="e">
        <f>IF(SUM(AJ7:AJ154)&gt;0,AVERAGE(AJ7:AJ154),IF(#REF!="Да",COUNTIF(AJ7:AJ154,"Неуд")+COUNTIF(AJ7:AJ154,"Н/я")+COUNTIF(AJ7:AJ154,"Н/з"),0))</f>
        <v>#REF!</v>
      </c>
      <c r="AK155" s="17" t="e">
        <f>IF(SUM(AK7:AK154)&gt;0,AVERAGE(AK7:AK154),IF(#REF!="Да",COUNTIF(AK7:AK154,"Неуд")+COUNTIF(AK7:AK154,"Н/я")+COUNTIF(AK7:AK154,"Н/з"),0))</f>
        <v>#REF!</v>
      </c>
      <c r="AL155" s="17" t="e">
        <f>IF(SUM(AL7:AL154)&gt;0,AVERAGE(AL7:AL154),IF(#REF!="Да",COUNTIF(AL7:AL154,"Неуд")+COUNTIF(AL7:AL154,"Н/я")+COUNTIF(AL7:AL154,"Н/з"),0))</f>
        <v>#REF!</v>
      </c>
      <c r="AM155" s="17" t="e">
        <f>IF(SUM(AM7:AM154)&gt;0,AVERAGE(AM7:AM154),IF(#REF!="Да",COUNTIF(AM7:AM154,"Неуд")+COUNTIF(AM7:AM154,"Н/я")+COUNTIF(AM7:AM154,"Н/з"),0))</f>
        <v>#REF!</v>
      </c>
      <c r="AN155" s="17" t="e">
        <f>IF(SUM(AN7:AN154)&gt;0,AVERAGE(AN7:AN154),IF(#REF!="Да",COUNTIF(AN7:AN154,"Неуд")+COUNTIF(AN7:AN154,"Н/я")+COUNTIF(AN7:AN154,"Н/з"),0))</f>
        <v>#REF!</v>
      </c>
      <c r="AO155" s="17" t="e">
        <f>IF(SUM(AO7:AO154)&gt;0,AVERAGE(AO7:AO154),IF(#REF!="Да",COUNTIF(AO7:AO154,"Неуд")+COUNTIF(AO7:AO154,"Н/я")+COUNTIF(AO7:AO154,"Н/з"),0))</f>
        <v>#REF!</v>
      </c>
      <c r="AP155" s="17" t="e">
        <f>IF(SUM(AP7:AP154)&gt;0,AVERAGE(AP7:AP154),IF(#REF!="Да",COUNTIF(AP7:AP154,"Неуд")+COUNTIF(AP7:AP154,"Н/я")+COUNTIF(AP7:AP154,"Н/з"),0))</f>
        <v>#REF!</v>
      </c>
      <c r="AQ155" s="17" t="e">
        <f>IF(SUM(AQ7:AQ154)&gt;0,AVERAGE(AQ7:AQ154),IF(#REF!="Да",COUNTIF(AQ7:AQ154,"Неуд")+COUNTIF(AQ7:AQ154,"Н/я")+COUNTIF(AQ7:AQ154,"Н/з"),0))</f>
        <v>#REF!</v>
      </c>
      <c r="AR155" s="17" t="e">
        <f>IF(SUM(AR7:AR154)&gt;0,AVERAGE(AR7:AR154),IF(#REF!="Да",COUNTIF(AR7:AR154,"Неуд")+COUNTIF(AR7:AR154,"Н/я")+COUNTIF(AR7:AR154,"Н/з"),0))</f>
        <v>#REF!</v>
      </c>
      <c r="AS155" s="17" t="e">
        <f>IF(SUM(AS7:AS154)&gt;0,AVERAGE(AS7:AS154),IF(#REF!="Да",COUNTIF(AS7:AS154,"Неуд")+COUNTIF(AS7:AS154,"Н/я")+COUNTIF(AS7:AS154,"Н/з"),0))</f>
        <v>#REF!</v>
      </c>
      <c r="AT155" s="17" t="e">
        <f>IF(SUM(AT7:AT154)&gt;0,AVERAGE(AT7:AT154),IF(#REF!="Да",COUNTIF(AT7:AT154,"Неуд")+COUNTIF(AT7:AT154,"Н/я")+COUNTIF(AT7:AT154,"Н/з"),0))</f>
        <v>#REF!</v>
      </c>
      <c r="AU155" s="17" t="e">
        <f>IF(SUM(AU7:AU154)&gt;0,AVERAGE(AU7:AU154),IF(#REF!="Да",COUNTIF(AU7:AU154,"Неуд")+COUNTIF(AU7:AU154,"Н/я")+COUNTIF(AU7:AU154,"Н/з"),0))</f>
        <v>#REF!</v>
      </c>
      <c r="AV155" s="17" t="e">
        <f>IF(SUM(AV7:AV154)&gt;0,AVERAGE(AV7:AV154),IF(#REF!="Да",COUNTIF(AV7:AV154,"Неуд")+COUNTIF(AV7:AV154,"Н/я")+COUNTIF(AV7:AV154,"Н/з"),0))</f>
        <v>#REF!</v>
      </c>
      <c r="AW155" s="17" t="e">
        <f>IF(SUM(AW7:AW154)&gt;0,AVERAGE(AW7:AW154),IF(#REF!="Да",COUNTIF(AW7:AW154,"Неуд")+COUNTIF(AW7:AW154,"Н/я")+COUNTIF(AW7:AW154,"Н/з"),0))</f>
        <v>#REF!</v>
      </c>
      <c r="AX155" s="62"/>
    </row>
  </sheetData>
  <mergeCells count="5">
    <mergeCell ref="B3:C3"/>
    <mergeCell ref="B4:C4"/>
    <mergeCell ref="B5:C5"/>
    <mergeCell ref="B6:C6"/>
    <mergeCell ref="D6:AW6"/>
  </mergeCells>
  <conditionalFormatting sqref="D7:AW154">
    <cfRule type="expression" dxfId="31" priority="1" stopIfTrue="1">
      <formula>AND(#REF!="Да",D7="Н/з")</formula>
    </cfRule>
    <cfRule type="expression" dxfId="30" priority="2" stopIfTrue="1">
      <formula>AND(#REF!="Да",D7="Неуд")</formula>
    </cfRule>
    <cfRule type="expression" dxfId="29" priority="3" stopIfTrue="1">
      <formula>AND(#REF!="Да",D7="Н/я")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55"/>
  <sheetViews>
    <sheetView workbookViewId="0">
      <selection activeCell="BB22" sqref="BB22"/>
    </sheetView>
  </sheetViews>
  <sheetFormatPr defaultRowHeight="11.25"/>
  <cols>
    <col min="1" max="1" width="3.7109375" style="21" customWidth="1"/>
    <col min="2" max="2" width="4.28515625" style="23" customWidth="1"/>
    <col min="3" max="3" width="10.42578125" style="23" customWidth="1"/>
    <col min="4" max="4" width="7.28515625" style="23" customWidth="1"/>
    <col min="5" max="5" width="8" style="23" customWidth="1"/>
    <col min="6" max="6" width="7.28515625" style="23" customWidth="1"/>
    <col min="7" max="7" width="7.42578125" style="23" customWidth="1"/>
    <col min="8" max="8" width="7.7109375" style="23" customWidth="1"/>
    <col min="9" max="9" width="7" style="23" customWidth="1"/>
    <col min="10" max="10" width="7.28515625" style="23" customWidth="1"/>
    <col min="11" max="13" width="7" style="23" customWidth="1"/>
    <col min="14" max="16" width="3.42578125" style="23" hidden="1" customWidth="1"/>
    <col min="17" max="21" width="4" style="23" hidden="1" customWidth="1"/>
    <col min="22" max="25" width="3.42578125" style="23" hidden="1" customWidth="1"/>
    <col min="26" max="28" width="4" style="23" hidden="1" customWidth="1"/>
    <col min="29" max="32" width="3.42578125" style="23" hidden="1" customWidth="1"/>
    <col min="33" max="43" width="4" style="23" hidden="1" customWidth="1"/>
    <col min="44" max="44" width="7.5703125" style="23" customWidth="1"/>
    <col min="45" max="47" width="9.140625" style="23" hidden="1" customWidth="1"/>
    <col min="48" max="255" width="9.140625" style="23"/>
    <col min="256" max="256" width="3.7109375" style="23" customWidth="1"/>
    <col min="257" max="257" width="17.5703125" style="23" customWidth="1"/>
    <col min="258" max="258" width="4.28515625" style="23" customWidth="1"/>
    <col min="259" max="259" width="10.42578125" style="23" customWidth="1"/>
    <col min="260" max="260" width="7.28515625" style="23" customWidth="1"/>
    <col min="261" max="261" width="8" style="23" customWidth="1"/>
    <col min="262" max="262" width="7.28515625" style="23" customWidth="1"/>
    <col min="263" max="263" width="7.42578125" style="23" customWidth="1"/>
    <col min="264" max="264" width="7.7109375" style="23" customWidth="1"/>
    <col min="265" max="265" width="7" style="23" customWidth="1"/>
    <col min="266" max="266" width="7.28515625" style="23" customWidth="1"/>
    <col min="267" max="269" width="7" style="23" customWidth="1"/>
    <col min="270" max="299" width="0" style="23" hidden="1" customWidth="1"/>
    <col min="300" max="300" width="7.5703125" style="23" customWidth="1"/>
    <col min="301" max="303" width="0" style="23" hidden="1" customWidth="1"/>
    <col min="304" max="511" width="9.140625" style="23"/>
    <col min="512" max="512" width="3.7109375" style="23" customWidth="1"/>
    <col min="513" max="513" width="17.5703125" style="23" customWidth="1"/>
    <col min="514" max="514" width="4.28515625" style="23" customWidth="1"/>
    <col min="515" max="515" width="10.42578125" style="23" customWidth="1"/>
    <col min="516" max="516" width="7.28515625" style="23" customWidth="1"/>
    <col min="517" max="517" width="8" style="23" customWidth="1"/>
    <col min="518" max="518" width="7.28515625" style="23" customWidth="1"/>
    <col min="519" max="519" width="7.42578125" style="23" customWidth="1"/>
    <col min="520" max="520" width="7.7109375" style="23" customWidth="1"/>
    <col min="521" max="521" width="7" style="23" customWidth="1"/>
    <col min="522" max="522" width="7.28515625" style="23" customWidth="1"/>
    <col min="523" max="525" width="7" style="23" customWidth="1"/>
    <col min="526" max="555" width="0" style="23" hidden="1" customWidth="1"/>
    <col min="556" max="556" width="7.5703125" style="23" customWidth="1"/>
    <col min="557" max="559" width="0" style="23" hidden="1" customWidth="1"/>
    <col min="560" max="767" width="9.140625" style="23"/>
    <col min="768" max="768" width="3.7109375" style="23" customWidth="1"/>
    <col min="769" max="769" width="17.5703125" style="23" customWidth="1"/>
    <col min="770" max="770" width="4.28515625" style="23" customWidth="1"/>
    <col min="771" max="771" width="10.42578125" style="23" customWidth="1"/>
    <col min="772" max="772" width="7.28515625" style="23" customWidth="1"/>
    <col min="773" max="773" width="8" style="23" customWidth="1"/>
    <col min="774" max="774" width="7.28515625" style="23" customWidth="1"/>
    <col min="775" max="775" width="7.42578125" style="23" customWidth="1"/>
    <col min="776" max="776" width="7.7109375" style="23" customWidth="1"/>
    <col min="777" max="777" width="7" style="23" customWidth="1"/>
    <col min="778" max="778" width="7.28515625" style="23" customWidth="1"/>
    <col min="779" max="781" width="7" style="23" customWidth="1"/>
    <col min="782" max="811" width="0" style="23" hidden="1" customWidth="1"/>
    <col min="812" max="812" width="7.5703125" style="23" customWidth="1"/>
    <col min="813" max="815" width="0" style="23" hidden="1" customWidth="1"/>
    <col min="816" max="1023" width="9.140625" style="23"/>
    <col min="1024" max="1024" width="3.7109375" style="23" customWidth="1"/>
    <col min="1025" max="1025" width="17.5703125" style="23" customWidth="1"/>
    <col min="1026" max="1026" width="4.28515625" style="23" customWidth="1"/>
    <col min="1027" max="1027" width="10.42578125" style="23" customWidth="1"/>
    <col min="1028" max="1028" width="7.28515625" style="23" customWidth="1"/>
    <col min="1029" max="1029" width="8" style="23" customWidth="1"/>
    <col min="1030" max="1030" width="7.28515625" style="23" customWidth="1"/>
    <col min="1031" max="1031" width="7.42578125" style="23" customWidth="1"/>
    <col min="1032" max="1032" width="7.7109375" style="23" customWidth="1"/>
    <col min="1033" max="1033" width="7" style="23" customWidth="1"/>
    <col min="1034" max="1034" width="7.28515625" style="23" customWidth="1"/>
    <col min="1035" max="1037" width="7" style="23" customWidth="1"/>
    <col min="1038" max="1067" width="0" style="23" hidden="1" customWidth="1"/>
    <col min="1068" max="1068" width="7.5703125" style="23" customWidth="1"/>
    <col min="1069" max="1071" width="0" style="23" hidden="1" customWidth="1"/>
    <col min="1072" max="1279" width="9.140625" style="23"/>
    <col min="1280" max="1280" width="3.7109375" style="23" customWidth="1"/>
    <col min="1281" max="1281" width="17.5703125" style="23" customWidth="1"/>
    <col min="1282" max="1282" width="4.28515625" style="23" customWidth="1"/>
    <col min="1283" max="1283" width="10.42578125" style="23" customWidth="1"/>
    <col min="1284" max="1284" width="7.28515625" style="23" customWidth="1"/>
    <col min="1285" max="1285" width="8" style="23" customWidth="1"/>
    <col min="1286" max="1286" width="7.28515625" style="23" customWidth="1"/>
    <col min="1287" max="1287" width="7.42578125" style="23" customWidth="1"/>
    <col min="1288" max="1288" width="7.7109375" style="23" customWidth="1"/>
    <col min="1289" max="1289" width="7" style="23" customWidth="1"/>
    <col min="1290" max="1290" width="7.28515625" style="23" customWidth="1"/>
    <col min="1291" max="1293" width="7" style="23" customWidth="1"/>
    <col min="1294" max="1323" width="0" style="23" hidden="1" customWidth="1"/>
    <col min="1324" max="1324" width="7.5703125" style="23" customWidth="1"/>
    <col min="1325" max="1327" width="0" style="23" hidden="1" customWidth="1"/>
    <col min="1328" max="1535" width="9.140625" style="23"/>
    <col min="1536" max="1536" width="3.7109375" style="23" customWidth="1"/>
    <col min="1537" max="1537" width="17.5703125" style="23" customWidth="1"/>
    <col min="1538" max="1538" width="4.28515625" style="23" customWidth="1"/>
    <col min="1539" max="1539" width="10.42578125" style="23" customWidth="1"/>
    <col min="1540" max="1540" width="7.28515625" style="23" customWidth="1"/>
    <col min="1541" max="1541" width="8" style="23" customWidth="1"/>
    <col min="1542" max="1542" width="7.28515625" style="23" customWidth="1"/>
    <col min="1543" max="1543" width="7.42578125" style="23" customWidth="1"/>
    <col min="1544" max="1544" width="7.7109375" style="23" customWidth="1"/>
    <col min="1545" max="1545" width="7" style="23" customWidth="1"/>
    <col min="1546" max="1546" width="7.28515625" style="23" customWidth="1"/>
    <col min="1547" max="1549" width="7" style="23" customWidth="1"/>
    <col min="1550" max="1579" width="0" style="23" hidden="1" customWidth="1"/>
    <col min="1580" max="1580" width="7.5703125" style="23" customWidth="1"/>
    <col min="1581" max="1583" width="0" style="23" hidden="1" customWidth="1"/>
    <col min="1584" max="1791" width="9.140625" style="23"/>
    <col min="1792" max="1792" width="3.7109375" style="23" customWidth="1"/>
    <col min="1793" max="1793" width="17.5703125" style="23" customWidth="1"/>
    <col min="1794" max="1794" width="4.28515625" style="23" customWidth="1"/>
    <col min="1795" max="1795" width="10.42578125" style="23" customWidth="1"/>
    <col min="1796" max="1796" width="7.28515625" style="23" customWidth="1"/>
    <col min="1797" max="1797" width="8" style="23" customWidth="1"/>
    <col min="1798" max="1798" width="7.28515625" style="23" customWidth="1"/>
    <col min="1799" max="1799" width="7.42578125" style="23" customWidth="1"/>
    <col min="1800" max="1800" width="7.7109375" style="23" customWidth="1"/>
    <col min="1801" max="1801" width="7" style="23" customWidth="1"/>
    <col min="1802" max="1802" width="7.28515625" style="23" customWidth="1"/>
    <col min="1803" max="1805" width="7" style="23" customWidth="1"/>
    <col min="1806" max="1835" width="0" style="23" hidden="1" customWidth="1"/>
    <col min="1836" max="1836" width="7.5703125" style="23" customWidth="1"/>
    <col min="1837" max="1839" width="0" style="23" hidden="1" customWidth="1"/>
    <col min="1840" max="2047" width="9.140625" style="23"/>
    <col min="2048" max="2048" width="3.7109375" style="23" customWidth="1"/>
    <col min="2049" max="2049" width="17.5703125" style="23" customWidth="1"/>
    <col min="2050" max="2050" width="4.28515625" style="23" customWidth="1"/>
    <col min="2051" max="2051" width="10.42578125" style="23" customWidth="1"/>
    <col min="2052" max="2052" width="7.28515625" style="23" customWidth="1"/>
    <col min="2053" max="2053" width="8" style="23" customWidth="1"/>
    <col min="2054" max="2054" width="7.28515625" style="23" customWidth="1"/>
    <col min="2055" max="2055" width="7.42578125" style="23" customWidth="1"/>
    <col min="2056" max="2056" width="7.7109375" style="23" customWidth="1"/>
    <col min="2057" max="2057" width="7" style="23" customWidth="1"/>
    <col min="2058" max="2058" width="7.28515625" style="23" customWidth="1"/>
    <col min="2059" max="2061" width="7" style="23" customWidth="1"/>
    <col min="2062" max="2091" width="0" style="23" hidden="1" customWidth="1"/>
    <col min="2092" max="2092" width="7.5703125" style="23" customWidth="1"/>
    <col min="2093" max="2095" width="0" style="23" hidden="1" customWidth="1"/>
    <col min="2096" max="2303" width="9.140625" style="23"/>
    <col min="2304" max="2304" width="3.7109375" style="23" customWidth="1"/>
    <col min="2305" max="2305" width="17.5703125" style="23" customWidth="1"/>
    <col min="2306" max="2306" width="4.28515625" style="23" customWidth="1"/>
    <col min="2307" max="2307" width="10.42578125" style="23" customWidth="1"/>
    <col min="2308" max="2308" width="7.28515625" style="23" customWidth="1"/>
    <col min="2309" max="2309" width="8" style="23" customWidth="1"/>
    <col min="2310" max="2310" width="7.28515625" style="23" customWidth="1"/>
    <col min="2311" max="2311" width="7.42578125" style="23" customWidth="1"/>
    <col min="2312" max="2312" width="7.7109375" style="23" customWidth="1"/>
    <col min="2313" max="2313" width="7" style="23" customWidth="1"/>
    <col min="2314" max="2314" width="7.28515625" style="23" customWidth="1"/>
    <col min="2315" max="2317" width="7" style="23" customWidth="1"/>
    <col min="2318" max="2347" width="0" style="23" hidden="1" customWidth="1"/>
    <col min="2348" max="2348" width="7.5703125" style="23" customWidth="1"/>
    <col min="2349" max="2351" width="0" style="23" hidden="1" customWidth="1"/>
    <col min="2352" max="2559" width="9.140625" style="23"/>
    <col min="2560" max="2560" width="3.7109375" style="23" customWidth="1"/>
    <col min="2561" max="2561" width="17.5703125" style="23" customWidth="1"/>
    <col min="2562" max="2562" width="4.28515625" style="23" customWidth="1"/>
    <col min="2563" max="2563" width="10.42578125" style="23" customWidth="1"/>
    <col min="2564" max="2564" width="7.28515625" style="23" customWidth="1"/>
    <col min="2565" max="2565" width="8" style="23" customWidth="1"/>
    <col min="2566" max="2566" width="7.28515625" style="23" customWidth="1"/>
    <col min="2567" max="2567" width="7.42578125" style="23" customWidth="1"/>
    <col min="2568" max="2568" width="7.7109375" style="23" customWidth="1"/>
    <col min="2569" max="2569" width="7" style="23" customWidth="1"/>
    <col min="2570" max="2570" width="7.28515625" style="23" customWidth="1"/>
    <col min="2571" max="2573" width="7" style="23" customWidth="1"/>
    <col min="2574" max="2603" width="0" style="23" hidden="1" customWidth="1"/>
    <col min="2604" max="2604" width="7.5703125" style="23" customWidth="1"/>
    <col min="2605" max="2607" width="0" style="23" hidden="1" customWidth="1"/>
    <col min="2608" max="2815" width="9.140625" style="23"/>
    <col min="2816" max="2816" width="3.7109375" style="23" customWidth="1"/>
    <col min="2817" max="2817" width="17.5703125" style="23" customWidth="1"/>
    <col min="2818" max="2818" width="4.28515625" style="23" customWidth="1"/>
    <col min="2819" max="2819" width="10.42578125" style="23" customWidth="1"/>
    <col min="2820" max="2820" width="7.28515625" style="23" customWidth="1"/>
    <col min="2821" max="2821" width="8" style="23" customWidth="1"/>
    <col min="2822" max="2822" width="7.28515625" style="23" customWidth="1"/>
    <col min="2823" max="2823" width="7.42578125" style="23" customWidth="1"/>
    <col min="2824" max="2824" width="7.7109375" style="23" customWidth="1"/>
    <col min="2825" max="2825" width="7" style="23" customWidth="1"/>
    <col min="2826" max="2826" width="7.28515625" style="23" customWidth="1"/>
    <col min="2827" max="2829" width="7" style="23" customWidth="1"/>
    <col min="2830" max="2859" width="0" style="23" hidden="1" customWidth="1"/>
    <col min="2860" max="2860" width="7.5703125" style="23" customWidth="1"/>
    <col min="2861" max="2863" width="0" style="23" hidden="1" customWidth="1"/>
    <col min="2864" max="3071" width="9.140625" style="23"/>
    <col min="3072" max="3072" width="3.7109375" style="23" customWidth="1"/>
    <col min="3073" max="3073" width="17.5703125" style="23" customWidth="1"/>
    <col min="3074" max="3074" width="4.28515625" style="23" customWidth="1"/>
    <col min="3075" max="3075" width="10.42578125" style="23" customWidth="1"/>
    <col min="3076" max="3076" width="7.28515625" style="23" customWidth="1"/>
    <col min="3077" max="3077" width="8" style="23" customWidth="1"/>
    <col min="3078" max="3078" width="7.28515625" style="23" customWidth="1"/>
    <col min="3079" max="3079" width="7.42578125" style="23" customWidth="1"/>
    <col min="3080" max="3080" width="7.7109375" style="23" customWidth="1"/>
    <col min="3081" max="3081" width="7" style="23" customWidth="1"/>
    <col min="3082" max="3082" width="7.28515625" style="23" customWidth="1"/>
    <col min="3083" max="3085" width="7" style="23" customWidth="1"/>
    <col min="3086" max="3115" width="0" style="23" hidden="1" customWidth="1"/>
    <col min="3116" max="3116" width="7.5703125" style="23" customWidth="1"/>
    <col min="3117" max="3119" width="0" style="23" hidden="1" customWidth="1"/>
    <col min="3120" max="3327" width="9.140625" style="23"/>
    <col min="3328" max="3328" width="3.7109375" style="23" customWidth="1"/>
    <col min="3329" max="3329" width="17.5703125" style="23" customWidth="1"/>
    <col min="3330" max="3330" width="4.28515625" style="23" customWidth="1"/>
    <col min="3331" max="3331" width="10.42578125" style="23" customWidth="1"/>
    <col min="3332" max="3332" width="7.28515625" style="23" customWidth="1"/>
    <col min="3333" max="3333" width="8" style="23" customWidth="1"/>
    <col min="3334" max="3334" width="7.28515625" style="23" customWidth="1"/>
    <col min="3335" max="3335" width="7.42578125" style="23" customWidth="1"/>
    <col min="3336" max="3336" width="7.7109375" style="23" customWidth="1"/>
    <col min="3337" max="3337" width="7" style="23" customWidth="1"/>
    <col min="3338" max="3338" width="7.28515625" style="23" customWidth="1"/>
    <col min="3339" max="3341" width="7" style="23" customWidth="1"/>
    <col min="3342" max="3371" width="0" style="23" hidden="1" customWidth="1"/>
    <col min="3372" max="3372" width="7.5703125" style="23" customWidth="1"/>
    <col min="3373" max="3375" width="0" style="23" hidden="1" customWidth="1"/>
    <col min="3376" max="3583" width="9.140625" style="23"/>
    <col min="3584" max="3584" width="3.7109375" style="23" customWidth="1"/>
    <col min="3585" max="3585" width="17.5703125" style="23" customWidth="1"/>
    <col min="3586" max="3586" width="4.28515625" style="23" customWidth="1"/>
    <col min="3587" max="3587" width="10.42578125" style="23" customWidth="1"/>
    <col min="3588" max="3588" width="7.28515625" style="23" customWidth="1"/>
    <col min="3589" max="3589" width="8" style="23" customWidth="1"/>
    <col min="3590" max="3590" width="7.28515625" style="23" customWidth="1"/>
    <col min="3591" max="3591" width="7.42578125" style="23" customWidth="1"/>
    <col min="3592" max="3592" width="7.7109375" style="23" customWidth="1"/>
    <col min="3593" max="3593" width="7" style="23" customWidth="1"/>
    <col min="3594" max="3594" width="7.28515625" style="23" customWidth="1"/>
    <col min="3595" max="3597" width="7" style="23" customWidth="1"/>
    <col min="3598" max="3627" width="0" style="23" hidden="1" customWidth="1"/>
    <col min="3628" max="3628" width="7.5703125" style="23" customWidth="1"/>
    <col min="3629" max="3631" width="0" style="23" hidden="1" customWidth="1"/>
    <col min="3632" max="3839" width="9.140625" style="23"/>
    <col min="3840" max="3840" width="3.7109375" style="23" customWidth="1"/>
    <col min="3841" max="3841" width="17.5703125" style="23" customWidth="1"/>
    <col min="3842" max="3842" width="4.28515625" style="23" customWidth="1"/>
    <col min="3843" max="3843" width="10.42578125" style="23" customWidth="1"/>
    <col min="3844" max="3844" width="7.28515625" style="23" customWidth="1"/>
    <col min="3845" max="3845" width="8" style="23" customWidth="1"/>
    <col min="3846" max="3846" width="7.28515625" style="23" customWidth="1"/>
    <col min="3847" max="3847" width="7.42578125" style="23" customWidth="1"/>
    <col min="3848" max="3848" width="7.7109375" style="23" customWidth="1"/>
    <col min="3849" max="3849" width="7" style="23" customWidth="1"/>
    <col min="3850" max="3850" width="7.28515625" style="23" customWidth="1"/>
    <col min="3851" max="3853" width="7" style="23" customWidth="1"/>
    <col min="3854" max="3883" width="0" style="23" hidden="1" customWidth="1"/>
    <col min="3884" max="3884" width="7.5703125" style="23" customWidth="1"/>
    <col min="3885" max="3887" width="0" style="23" hidden="1" customWidth="1"/>
    <col min="3888" max="4095" width="9.140625" style="23"/>
    <col min="4096" max="4096" width="3.7109375" style="23" customWidth="1"/>
    <col min="4097" max="4097" width="17.5703125" style="23" customWidth="1"/>
    <col min="4098" max="4098" width="4.28515625" style="23" customWidth="1"/>
    <col min="4099" max="4099" width="10.42578125" style="23" customWidth="1"/>
    <col min="4100" max="4100" width="7.28515625" style="23" customWidth="1"/>
    <col min="4101" max="4101" width="8" style="23" customWidth="1"/>
    <col min="4102" max="4102" width="7.28515625" style="23" customWidth="1"/>
    <col min="4103" max="4103" width="7.42578125" style="23" customWidth="1"/>
    <col min="4104" max="4104" width="7.7109375" style="23" customWidth="1"/>
    <col min="4105" max="4105" width="7" style="23" customWidth="1"/>
    <col min="4106" max="4106" width="7.28515625" style="23" customWidth="1"/>
    <col min="4107" max="4109" width="7" style="23" customWidth="1"/>
    <col min="4110" max="4139" width="0" style="23" hidden="1" customWidth="1"/>
    <col min="4140" max="4140" width="7.5703125" style="23" customWidth="1"/>
    <col min="4141" max="4143" width="0" style="23" hidden="1" customWidth="1"/>
    <col min="4144" max="4351" width="9.140625" style="23"/>
    <col min="4352" max="4352" width="3.7109375" style="23" customWidth="1"/>
    <col min="4353" max="4353" width="17.5703125" style="23" customWidth="1"/>
    <col min="4354" max="4354" width="4.28515625" style="23" customWidth="1"/>
    <col min="4355" max="4355" width="10.42578125" style="23" customWidth="1"/>
    <col min="4356" max="4356" width="7.28515625" style="23" customWidth="1"/>
    <col min="4357" max="4357" width="8" style="23" customWidth="1"/>
    <col min="4358" max="4358" width="7.28515625" style="23" customWidth="1"/>
    <col min="4359" max="4359" width="7.42578125" style="23" customWidth="1"/>
    <col min="4360" max="4360" width="7.7109375" style="23" customWidth="1"/>
    <col min="4361" max="4361" width="7" style="23" customWidth="1"/>
    <col min="4362" max="4362" width="7.28515625" style="23" customWidth="1"/>
    <col min="4363" max="4365" width="7" style="23" customWidth="1"/>
    <col min="4366" max="4395" width="0" style="23" hidden="1" customWidth="1"/>
    <col min="4396" max="4396" width="7.5703125" style="23" customWidth="1"/>
    <col min="4397" max="4399" width="0" style="23" hidden="1" customWidth="1"/>
    <col min="4400" max="4607" width="9.140625" style="23"/>
    <col min="4608" max="4608" width="3.7109375" style="23" customWidth="1"/>
    <col min="4609" max="4609" width="17.5703125" style="23" customWidth="1"/>
    <col min="4610" max="4610" width="4.28515625" style="23" customWidth="1"/>
    <col min="4611" max="4611" width="10.42578125" style="23" customWidth="1"/>
    <col min="4612" max="4612" width="7.28515625" style="23" customWidth="1"/>
    <col min="4613" max="4613" width="8" style="23" customWidth="1"/>
    <col min="4614" max="4614" width="7.28515625" style="23" customWidth="1"/>
    <col min="4615" max="4615" width="7.42578125" style="23" customWidth="1"/>
    <col min="4616" max="4616" width="7.7109375" style="23" customWidth="1"/>
    <col min="4617" max="4617" width="7" style="23" customWidth="1"/>
    <col min="4618" max="4618" width="7.28515625" style="23" customWidth="1"/>
    <col min="4619" max="4621" width="7" style="23" customWidth="1"/>
    <col min="4622" max="4651" width="0" style="23" hidden="1" customWidth="1"/>
    <col min="4652" max="4652" width="7.5703125" style="23" customWidth="1"/>
    <col min="4653" max="4655" width="0" style="23" hidden="1" customWidth="1"/>
    <col min="4656" max="4863" width="9.140625" style="23"/>
    <col min="4864" max="4864" width="3.7109375" style="23" customWidth="1"/>
    <col min="4865" max="4865" width="17.5703125" style="23" customWidth="1"/>
    <col min="4866" max="4866" width="4.28515625" style="23" customWidth="1"/>
    <col min="4867" max="4867" width="10.42578125" style="23" customWidth="1"/>
    <col min="4868" max="4868" width="7.28515625" style="23" customWidth="1"/>
    <col min="4869" max="4869" width="8" style="23" customWidth="1"/>
    <col min="4870" max="4870" width="7.28515625" style="23" customWidth="1"/>
    <col min="4871" max="4871" width="7.42578125" style="23" customWidth="1"/>
    <col min="4872" max="4872" width="7.7109375" style="23" customWidth="1"/>
    <col min="4873" max="4873" width="7" style="23" customWidth="1"/>
    <col min="4874" max="4874" width="7.28515625" style="23" customWidth="1"/>
    <col min="4875" max="4877" width="7" style="23" customWidth="1"/>
    <col min="4878" max="4907" width="0" style="23" hidden="1" customWidth="1"/>
    <col min="4908" max="4908" width="7.5703125" style="23" customWidth="1"/>
    <col min="4909" max="4911" width="0" style="23" hidden="1" customWidth="1"/>
    <col min="4912" max="5119" width="9.140625" style="23"/>
    <col min="5120" max="5120" width="3.7109375" style="23" customWidth="1"/>
    <col min="5121" max="5121" width="17.5703125" style="23" customWidth="1"/>
    <col min="5122" max="5122" width="4.28515625" style="23" customWidth="1"/>
    <col min="5123" max="5123" width="10.42578125" style="23" customWidth="1"/>
    <col min="5124" max="5124" width="7.28515625" style="23" customWidth="1"/>
    <col min="5125" max="5125" width="8" style="23" customWidth="1"/>
    <col min="5126" max="5126" width="7.28515625" style="23" customWidth="1"/>
    <col min="5127" max="5127" width="7.42578125" style="23" customWidth="1"/>
    <col min="5128" max="5128" width="7.7109375" style="23" customWidth="1"/>
    <col min="5129" max="5129" width="7" style="23" customWidth="1"/>
    <col min="5130" max="5130" width="7.28515625" style="23" customWidth="1"/>
    <col min="5131" max="5133" width="7" style="23" customWidth="1"/>
    <col min="5134" max="5163" width="0" style="23" hidden="1" customWidth="1"/>
    <col min="5164" max="5164" width="7.5703125" style="23" customWidth="1"/>
    <col min="5165" max="5167" width="0" style="23" hidden="1" customWidth="1"/>
    <col min="5168" max="5375" width="9.140625" style="23"/>
    <col min="5376" max="5376" width="3.7109375" style="23" customWidth="1"/>
    <col min="5377" max="5377" width="17.5703125" style="23" customWidth="1"/>
    <col min="5378" max="5378" width="4.28515625" style="23" customWidth="1"/>
    <col min="5379" max="5379" width="10.42578125" style="23" customWidth="1"/>
    <col min="5380" max="5380" width="7.28515625" style="23" customWidth="1"/>
    <col min="5381" max="5381" width="8" style="23" customWidth="1"/>
    <col min="5382" max="5382" width="7.28515625" style="23" customWidth="1"/>
    <col min="5383" max="5383" width="7.42578125" style="23" customWidth="1"/>
    <col min="5384" max="5384" width="7.7109375" style="23" customWidth="1"/>
    <col min="5385" max="5385" width="7" style="23" customWidth="1"/>
    <col min="5386" max="5386" width="7.28515625" style="23" customWidth="1"/>
    <col min="5387" max="5389" width="7" style="23" customWidth="1"/>
    <col min="5390" max="5419" width="0" style="23" hidden="1" customWidth="1"/>
    <col min="5420" max="5420" width="7.5703125" style="23" customWidth="1"/>
    <col min="5421" max="5423" width="0" style="23" hidden="1" customWidth="1"/>
    <col min="5424" max="5631" width="9.140625" style="23"/>
    <col min="5632" max="5632" width="3.7109375" style="23" customWidth="1"/>
    <col min="5633" max="5633" width="17.5703125" style="23" customWidth="1"/>
    <col min="5634" max="5634" width="4.28515625" style="23" customWidth="1"/>
    <col min="5635" max="5635" width="10.42578125" style="23" customWidth="1"/>
    <col min="5636" max="5636" width="7.28515625" style="23" customWidth="1"/>
    <col min="5637" max="5637" width="8" style="23" customWidth="1"/>
    <col min="5638" max="5638" width="7.28515625" style="23" customWidth="1"/>
    <col min="5639" max="5639" width="7.42578125" style="23" customWidth="1"/>
    <col min="5640" max="5640" width="7.7109375" style="23" customWidth="1"/>
    <col min="5641" max="5641" width="7" style="23" customWidth="1"/>
    <col min="5642" max="5642" width="7.28515625" style="23" customWidth="1"/>
    <col min="5643" max="5645" width="7" style="23" customWidth="1"/>
    <col min="5646" max="5675" width="0" style="23" hidden="1" customWidth="1"/>
    <col min="5676" max="5676" width="7.5703125" style="23" customWidth="1"/>
    <col min="5677" max="5679" width="0" style="23" hidden="1" customWidth="1"/>
    <col min="5680" max="5887" width="9.140625" style="23"/>
    <col min="5888" max="5888" width="3.7109375" style="23" customWidth="1"/>
    <col min="5889" max="5889" width="17.5703125" style="23" customWidth="1"/>
    <col min="5890" max="5890" width="4.28515625" style="23" customWidth="1"/>
    <col min="5891" max="5891" width="10.42578125" style="23" customWidth="1"/>
    <col min="5892" max="5892" width="7.28515625" style="23" customWidth="1"/>
    <col min="5893" max="5893" width="8" style="23" customWidth="1"/>
    <col min="5894" max="5894" width="7.28515625" style="23" customWidth="1"/>
    <col min="5895" max="5895" width="7.42578125" style="23" customWidth="1"/>
    <col min="5896" max="5896" width="7.7109375" style="23" customWidth="1"/>
    <col min="5897" max="5897" width="7" style="23" customWidth="1"/>
    <col min="5898" max="5898" width="7.28515625" style="23" customWidth="1"/>
    <col min="5899" max="5901" width="7" style="23" customWidth="1"/>
    <col min="5902" max="5931" width="0" style="23" hidden="1" customWidth="1"/>
    <col min="5932" max="5932" width="7.5703125" style="23" customWidth="1"/>
    <col min="5933" max="5935" width="0" style="23" hidden="1" customWidth="1"/>
    <col min="5936" max="6143" width="9.140625" style="23"/>
    <col min="6144" max="6144" width="3.7109375" style="23" customWidth="1"/>
    <col min="6145" max="6145" width="17.5703125" style="23" customWidth="1"/>
    <col min="6146" max="6146" width="4.28515625" style="23" customWidth="1"/>
    <col min="6147" max="6147" width="10.42578125" style="23" customWidth="1"/>
    <col min="6148" max="6148" width="7.28515625" style="23" customWidth="1"/>
    <col min="6149" max="6149" width="8" style="23" customWidth="1"/>
    <col min="6150" max="6150" width="7.28515625" style="23" customWidth="1"/>
    <col min="6151" max="6151" width="7.42578125" style="23" customWidth="1"/>
    <col min="6152" max="6152" width="7.7109375" style="23" customWidth="1"/>
    <col min="6153" max="6153" width="7" style="23" customWidth="1"/>
    <col min="6154" max="6154" width="7.28515625" style="23" customWidth="1"/>
    <col min="6155" max="6157" width="7" style="23" customWidth="1"/>
    <col min="6158" max="6187" width="0" style="23" hidden="1" customWidth="1"/>
    <col min="6188" max="6188" width="7.5703125" style="23" customWidth="1"/>
    <col min="6189" max="6191" width="0" style="23" hidden="1" customWidth="1"/>
    <col min="6192" max="6399" width="9.140625" style="23"/>
    <col min="6400" max="6400" width="3.7109375" style="23" customWidth="1"/>
    <col min="6401" max="6401" width="17.5703125" style="23" customWidth="1"/>
    <col min="6402" max="6402" width="4.28515625" style="23" customWidth="1"/>
    <col min="6403" max="6403" width="10.42578125" style="23" customWidth="1"/>
    <col min="6404" max="6404" width="7.28515625" style="23" customWidth="1"/>
    <col min="6405" max="6405" width="8" style="23" customWidth="1"/>
    <col min="6406" max="6406" width="7.28515625" style="23" customWidth="1"/>
    <col min="6407" max="6407" width="7.42578125" style="23" customWidth="1"/>
    <col min="6408" max="6408" width="7.7109375" style="23" customWidth="1"/>
    <col min="6409" max="6409" width="7" style="23" customWidth="1"/>
    <col min="6410" max="6410" width="7.28515625" style="23" customWidth="1"/>
    <col min="6411" max="6413" width="7" style="23" customWidth="1"/>
    <col min="6414" max="6443" width="0" style="23" hidden="1" customWidth="1"/>
    <col min="6444" max="6444" width="7.5703125" style="23" customWidth="1"/>
    <col min="6445" max="6447" width="0" style="23" hidden="1" customWidth="1"/>
    <col min="6448" max="6655" width="9.140625" style="23"/>
    <col min="6656" max="6656" width="3.7109375" style="23" customWidth="1"/>
    <col min="6657" max="6657" width="17.5703125" style="23" customWidth="1"/>
    <col min="6658" max="6658" width="4.28515625" style="23" customWidth="1"/>
    <col min="6659" max="6659" width="10.42578125" style="23" customWidth="1"/>
    <col min="6660" max="6660" width="7.28515625" style="23" customWidth="1"/>
    <col min="6661" max="6661" width="8" style="23" customWidth="1"/>
    <col min="6662" max="6662" width="7.28515625" style="23" customWidth="1"/>
    <col min="6663" max="6663" width="7.42578125" style="23" customWidth="1"/>
    <col min="6664" max="6664" width="7.7109375" style="23" customWidth="1"/>
    <col min="6665" max="6665" width="7" style="23" customWidth="1"/>
    <col min="6666" max="6666" width="7.28515625" style="23" customWidth="1"/>
    <col min="6667" max="6669" width="7" style="23" customWidth="1"/>
    <col min="6670" max="6699" width="0" style="23" hidden="1" customWidth="1"/>
    <col min="6700" max="6700" width="7.5703125" style="23" customWidth="1"/>
    <col min="6701" max="6703" width="0" style="23" hidden="1" customWidth="1"/>
    <col min="6704" max="6911" width="9.140625" style="23"/>
    <col min="6912" max="6912" width="3.7109375" style="23" customWidth="1"/>
    <col min="6913" max="6913" width="17.5703125" style="23" customWidth="1"/>
    <col min="6914" max="6914" width="4.28515625" style="23" customWidth="1"/>
    <col min="6915" max="6915" width="10.42578125" style="23" customWidth="1"/>
    <col min="6916" max="6916" width="7.28515625" style="23" customWidth="1"/>
    <col min="6917" max="6917" width="8" style="23" customWidth="1"/>
    <col min="6918" max="6918" width="7.28515625" style="23" customWidth="1"/>
    <col min="6919" max="6919" width="7.42578125" style="23" customWidth="1"/>
    <col min="6920" max="6920" width="7.7109375" style="23" customWidth="1"/>
    <col min="6921" max="6921" width="7" style="23" customWidth="1"/>
    <col min="6922" max="6922" width="7.28515625" style="23" customWidth="1"/>
    <col min="6923" max="6925" width="7" style="23" customWidth="1"/>
    <col min="6926" max="6955" width="0" style="23" hidden="1" customWidth="1"/>
    <col min="6956" max="6956" width="7.5703125" style="23" customWidth="1"/>
    <col min="6957" max="6959" width="0" style="23" hidden="1" customWidth="1"/>
    <col min="6960" max="7167" width="9.140625" style="23"/>
    <col min="7168" max="7168" width="3.7109375" style="23" customWidth="1"/>
    <col min="7169" max="7169" width="17.5703125" style="23" customWidth="1"/>
    <col min="7170" max="7170" width="4.28515625" style="23" customWidth="1"/>
    <col min="7171" max="7171" width="10.42578125" style="23" customWidth="1"/>
    <col min="7172" max="7172" width="7.28515625" style="23" customWidth="1"/>
    <col min="7173" max="7173" width="8" style="23" customWidth="1"/>
    <col min="7174" max="7174" width="7.28515625" style="23" customWidth="1"/>
    <col min="7175" max="7175" width="7.42578125" style="23" customWidth="1"/>
    <col min="7176" max="7176" width="7.7109375" style="23" customWidth="1"/>
    <col min="7177" max="7177" width="7" style="23" customWidth="1"/>
    <col min="7178" max="7178" width="7.28515625" style="23" customWidth="1"/>
    <col min="7179" max="7181" width="7" style="23" customWidth="1"/>
    <col min="7182" max="7211" width="0" style="23" hidden="1" customWidth="1"/>
    <col min="7212" max="7212" width="7.5703125" style="23" customWidth="1"/>
    <col min="7213" max="7215" width="0" style="23" hidden="1" customWidth="1"/>
    <col min="7216" max="7423" width="9.140625" style="23"/>
    <col min="7424" max="7424" width="3.7109375" style="23" customWidth="1"/>
    <col min="7425" max="7425" width="17.5703125" style="23" customWidth="1"/>
    <col min="7426" max="7426" width="4.28515625" style="23" customWidth="1"/>
    <col min="7427" max="7427" width="10.42578125" style="23" customWidth="1"/>
    <col min="7428" max="7428" width="7.28515625" style="23" customWidth="1"/>
    <col min="7429" max="7429" width="8" style="23" customWidth="1"/>
    <col min="7430" max="7430" width="7.28515625" style="23" customWidth="1"/>
    <col min="7431" max="7431" width="7.42578125" style="23" customWidth="1"/>
    <col min="7432" max="7432" width="7.7109375" style="23" customWidth="1"/>
    <col min="7433" max="7433" width="7" style="23" customWidth="1"/>
    <col min="7434" max="7434" width="7.28515625" style="23" customWidth="1"/>
    <col min="7435" max="7437" width="7" style="23" customWidth="1"/>
    <col min="7438" max="7467" width="0" style="23" hidden="1" customWidth="1"/>
    <col min="7468" max="7468" width="7.5703125" style="23" customWidth="1"/>
    <col min="7469" max="7471" width="0" style="23" hidden="1" customWidth="1"/>
    <col min="7472" max="7679" width="9.140625" style="23"/>
    <col min="7680" max="7680" width="3.7109375" style="23" customWidth="1"/>
    <col min="7681" max="7681" width="17.5703125" style="23" customWidth="1"/>
    <col min="7682" max="7682" width="4.28515625" style="23" customWidth="1"/>
    <col min="7683" max="7683" width="10.42578125" style="23" customWidth="1"/>
    <col min="7684" max="7684" width="7.28515625" style="23" customWidth="1"/>
    <col min="7685" max="7685" width="8" style="23" customWidth="1"/>
    <col min="7686" max="7686" width="7.28515625" style="23" customWidth="1"/>
    <col min="7687" max="7687" width="7.42578125" style="23" customWidth="1"/>
    <col min="7688" max="7688" width="7.7109375" style="23" customWidth="1"/>
    <col min="7689" max="7689" width="7" style="23" customWidth="1"/>
    <col min="7690" max="7690" width="7.28515625" style="23" customWidth="1"/>
    <col min="7691" max="7693" width="7" style="23" customWidth="1"/>
    <col min="7694" max="7723" width="0" style="23" hidden="1" customWidth="1"/>
    <col min="7724" max="7724" width="7.5703125" style="23" customWidth="1"/>
    <col min="7725" max="7727" width="0" style="23" hidden="1" customWidth="1"/>
    <col min="7728" max="7935" width="9.140625" style="23"/>
    <col min="7936" max="7936" width="3.7109375" style="23" customWidth="1"/>
    <col min="7937" max="7937" width="17.5703125" style="23" customWidth="1"/>
    <col min="7938" max="7938" width="4.28515625" style="23" customWidth="1"/>
    <col min="7939" max="7939" width="10.42578125" style="23" customWidth="1"/>
    <col min="7940" max="7940" width="7.28515625" style="23" customWidth="1"/>
    <col min="7941" max="7941" width="8" style="23" customWidth="1"/>
    <col min="7942" max="7942" width="7.28515625" style="23" customWidth="1"/>
    <col min="7943" max="7943" width="7.42578125" style="23" customWidth="1"/>
    <col min="7944" max="7944" width="7.7109375" style="23" customWidth="1"/>
    <col min="7945" max="7945" width="7" style="23" customWidth="1"/>
    <col min="7946" max="7946" width="7.28515625" style="23" customWidth="1"/>
    <col min="7947" max="7949" width="7" style="23" customWidth="1"/>
    <col min="7950" max="7979" width="0" style="23" hidden="1" customWidth="1"/>
    <col min="7980" max="7980" width="7.5703125" style="23" customWidth="1"/>
    <col min="7981" max="7983" width="0" style="23" hidden="1" customWidth="1"/>
    <col min="7984" max="8191" width="9.140625" style="23"/>
    <col min="8192" max="8192" width="3.7109375" style="23" customWidth="1"/>
    <col min="8193" max="8193" width="17.5703125" style="23" customWidth="1"/>
    <col min="8194" max="8194" width="4.28515625" style="23" customWidth="1"/>
    <col min="8195" max="8195" width="10.42578125" style="23" customWidth="1"/>
    <col min="8196" max="8196" width="7.28515625" style="23" customWidth="1"/>
    <col min="8197" max="8197" width="8" style="23" customWidth="1"/>
    <col min="8198" max="8198" width="7.28515625" style="23" customWidth="1"/>
    <col min="8199" max="8199" width="7.42578125" style="23" customWidth="1"/>
    <col min="8200" max="8200" width="7.7109375" style="23" customWidth="1"/>
    <col min="8201" max="8201" width="7" style="23" customWidth="1"/>
    <col min="8202" max="8202" width="7.28515625" style="23" customWidth="1"/>
    <col min="8203" max="8205" width="7" style="23" customWidth="1"/>
    <col min="8206" max="8235" width="0" style="23" hidden="1" customWidth="1"/>
    <col min="8236" max="8236" width="7.5703125" style="23" customWidth="1"/>
    <col min="8237" max="8239" width="0" style="23" hidden="1" customWidth="1"/>
    <col min="8240" max="8447" width="9.140625" style="23"/>
    <col min="8448" max="8448" width="3.7109375" style="23" customWidth="1"/>
    <col min="8449" max="8449" width="17.5703125" style="23" customWidth="1"/>
    <col min="8450" max="8450" width="4.28515625" style="23" customWidth="1"/>
    <col min="8451" max="8451" width="10.42578125" style="23" customWidth="1"/>
    <col min="8452" max="8452" width="7.28515625" style="23" customWidth="1"/>
    <col min="8453" max="8453" width="8" style="23" customWidth="1"/>
    <col min="8454" max="8454" width="7.28515625" style="23" customWidth="1"/>
    <col min="8455" max="8455" width="7.42578125" style="23" customWidth="1"/>
    <col min="8456" max="8456" width="7.7109375" style="23" customWidth="1"/>
    <col min="8457" max="8457" width="7" style="23" customWidth="1"/>
    <col min="8458" max="8458" width="7.28515625" style="23" customWidth="1"/>
    <col min="8459" max="8461" width="7" style="23" customWidth="1"/>
    <col min="8462" max="8491" width="0" style="23" hidden="1" customWidth="1"/>
    <col min="8492" max="8492" width="7.5703125" style="23" customWidth="1"/>
    <col min="8493" max="8495" width="0" style="23" hidden="1" customWidth="1"/>
    <col min="8496" max="8703" width="9.140625" style="23"/>
    <col min="8704" max="8704" width="3.7109375" style="23" customWidth="1"/>
    <col min="8705" max="8705" width="17.5703125" style="23" customWidth="1"/>
    <col min="8706" max="8706" width="4.28515625" style="23" customWidth="1"/>
    <col min="8707" max="8707" width="10.42578125" style="23" customWidth="1"/>
    <col min="8708" max="8708" width="7.28515625" style="23" customWidth="1"/>
    <col min="8709" max="8709" width="8" style="23" customWidth="1"/>
    <col min="8710" max="8710" width="7.28515625" style="23" customWidth="1"/>
    <col min="8711" max="8711" width="7.42578125" style="23" customWidth="1"/>
    <col min="8712" max="8712" width="7.7109375" style="23" customWidth="1"/>
    <col min="8713" max="8713" width="7" style="23" customWidth="1"/>
    <col min="8714" max="8714" width="7.28515625" style="23" customWidth="1"/>
    <col min="8715" max="8717" width="7" style="23" customWidth="1"/>
    <col min="8718" max="8747" width="0" style="23" hidden="1" customWidth="1"/>
    <col min="8748" max="8748" width="7.5703125" style="23" customWidth="1"/>
    <col min="8749" max="8751" width="0" style="23" hidden="1" customWidth="1"/>
    <col min="8752" max="8959" width="9.140625" style="23"/>
    <col min="8960" max="8960" width="3.7109375" style="23" customWidth="1"/>
    <col min="8961" max="8961" width="17.5703125" style="23" customWidth="1"/>
    <col min="8962" max="8962" width="4.28515625" style="23" customWidth="1"/>
    <col min="8963" max="8963" width="10.42578125" style="23" customWidth="1"/>
    <col min="8964" max="8964" width="7.28515625" style="23" customWidth="1"/>
    <col min="8965" max="8965" width="8" style="23" customWidth="1"/>
    <col min="8966" max="8966" width="7.28515625" style="23" customWidth="1"/>
    <col min="8967" max="8967" width="7.42578125" style="23" customWidth="1"/>
    <col min="8968" max="8968" width="7.7109375" style="23" customWidth="1"/>
    <col min="8969" max="8969" width="7" style="23" customWidth="1"/>
    <col min="8970" max="8970" width="7.28515625" style="23" customWidth="1"/>
    <col min="8971" max="8973" width="7" style="23" customWidth="1"/>
    <col min="8974" max="9003" width="0" style="23" hidden="1" customWidth="1"/>
    <col min="9004" max="9004" width="7.5703125" style="23" customWidth="1"/>
    <col min="9005" max="9007" width="0" style="23" hidden="1" customWidth="1"/>
    <col min="9008" max="9215" width="9.140625" style="23"/>
    <col min="9216" max="9216" width="3.7109375" style="23" customWidth="1"/>
    <col min="9217" max="9217" width="17.5703125" style="23" customWidth="1"/>
    <col min="9218" max="9218" width="4.28515625" style="23" customWidth="1"/>
    <col min="9219" max="9219" width="10.42578125" style="23" customWidth="1"/>
    <col min="9220" max="9220" width="7.28515625" style="23" customWidth="1"/>
    <col min="9221" max="9221" width="8" style="23" customWidth="1"/>
    <col min="9222" max="9222" width="7.28515625" style="23" customWidth="1"/>
    <col min="9223" max="9223" width="7.42578125" style="23" customWidth="1"/>
    <col min="9224" max="9224" width="7.7109375" style="23" customWidth="1"/>
    <col min="9225" max="9225" width="7" style="23" customWidth="1"/>
    <col min="9226" max="9226" width="7.28515625" style="23" customWidth="1"/>
    <col min="9227" max="9229" width="7" style="23" customWidth="1"/>
    <col min="9230" max="9259" width="0" style="23" hidden="1" customWidth="1"/>
    <col min="9260" max="9260" width="7.5703125" style="23" customWidth="1"/>
    <col min="9261" max="9263" width="0" style="23" hidden="1" customWidth="1"/>
    <col min="9264" max="9471" width="9.140625" style="23"/>
    <col min="9472" max="9472" width="3.7109375" style="23" customWidth="1"/>
    <col min="9473" max="9473" width="17.5703125" style="23" customWidth="1"/>
    <col min="9474" max="9474" width="4.28515625" style="23" customWidth="1"/>
    <col min="9475" max="9475" width="10.42578125" style="23" customWidth="1"/>
    <col min="9476" max="9476" width="7.28515625" style="23" customWidth="1"/>
    <col min="9477" max="9477" width="8" style="23" customWidth="1"/>
    <col min="9478" max="9478" width="7.28515625" style="23" customWidth="1"/>
    <col min="9479" max="9479" width="7.42578125" style="23" customWidth="1"/>
    <col min="9480" max="9480" width="7.7109375" style="23" customWidth="1"/>
    <col min="9481" max="9481" width="7" style="23" customWidth="1"/>
    <col min="9482" max="9482" width="7.28515625" style="23" customWidth="1"/>
    <col min="9483" max="9485" width="7" style="23" customWidth="1"/>
    <col min="9486" max="9515" width="0" style="23" hidden="1" customWidth="1"/>
    <col min="9516" max="9516" width="7.5703125" style="23" customWidth="1"/>
    <col min="9517" max="9519" width="0" style="23" hidden="1" customWidth="1"/>
    <col min="9520" max="9727" width="9.140625" style="23"/>
    <col min="9728" max="9728" width="3.7109375" style="23" customWidth="1"/>
    <col min="9729" max="9729" width="17.5703125" style="23" customWidth="1"/>
    <col min="9730" max="9730" width="4.28515625" style="23" customWidth="1"/>
    <col min="9731" max="9731" width="10.42578125" style="23" customWidth="1"/>
    <col min="9732" max="9732" width="7.28515625" style="23" customWidth="1"/>
    <col min="9733" max="9733" width="8" style="23" customWidth="1"/>
    <col min="9734" max="9734" width="7.28515625" style="23" customWidth="1"/>
    <col min="9735" max="9735" width="7.42578125" style="23" customWidth="1"/>
    <col min="9736" max="9736" width="7.7109375" style="23" customWidth="1"/>
    <col min="9737" max="9737" width="7" style="23" customWidth="1"/>
    <col min="9738" max="9738" width="7.28515625" style="23" customWidth="1"/>
    <col min="9739" max="9741" width="7" style="23" customWidth="1"/>
    <col min="9742" max="9771" width="0" style="23" hidden="1" customWidth="1"/>
    <col min="9772" max="9772" width="7.5703125" style="23" customWidth="1"/>
    <col min="9773" max="9775" width="0" style="23" hidden="1" customWidth="1"/>
    <col min="9776" max="9983" width="9.140625" style="23"/>
    <col min="9984" max="9984" width="3.7109375" style="23" customWidth="1"/>
    <col min="9985" max="9985" width="17.5703125" style="23" customWidth="1"/>
    <col min="9986" max="9986" width="4.28515625" style="23" customWidth="1"/>
    <col min="9987" max="9987" width="10.42578125" style="23" customWidth="1"/>
    <col min="9988" max="9988" width="7.28515625" style="23" customWidth="1"/>
    <col min="9989" max="9989" width="8" style="23" customWidth="1"/>
    <col min="9990" max="9990" width="7.28515625" style="23" customWidth="1"/>
    <col min="9991" max="9991" width="7.42578125" style="23" customWidth="1"/>
    <col min="9992" max="9992" width="7.7109375" style="23" customWidth="1"/>
    <col min="9993" max="9993" width="7" style="23" customWidth="1"/>
    <col min="9994" max="9994" width="7.28515625" style="23" customWidth="1"/>
    <col min="9995" max="9997" width="7" style="23" customWidth="1"/>
    <col min="9998" max="10027" width="0" style="23" hidden="1" customWidth="1"/>
    <col min="10028" max="10028" width="7.5703125" style="23" customWidth="1"/>
    <col min="10029" max="10031" width="0" style="23" hidden="1" customWidth="1"/>
    <col min="10032" max="10239" width="9.140625" style="23"/>
    <col min="10240" max="10240" width="3.7109375" style="23" customWidth="1"/>
    <col min="10241" max="10241" width="17.5703125" style="23" customWidth="1"/>
    <col min="10242" max="10242" width="4.28515625" style="23" customWidth="1"/>
    <col min="10243" max="10243" width="10.42578125" style="23" customWidth="1"/>
    <col min="10244" max="10244" width="7.28515625" style="23" customWidth="1"/>
    <col min="10245" max="10245" width="8" style="23" customWidth="1"/>
    <col min="10246" max="10246" width="7.28515625" style="23" customWidth="1"/>
    <col min="10247" max="10247" width="7.42578125" style="23" customWidth="1"/>
    <col min="10248" max="10248" width="7.7109375" style="23" customWidth="1"/>
    <col min="10249" max="10249" width="7" style="23" customWidth="1"/>
    <col min="10250" max="10250" width="7.28515625" style="23" customWidth="1"/>
    <col min="10251" max="10253" width="7" style="23" customWidth="1"/>
    <col min="10254" max="10283" width="0" style="23" hidden="1" customWidth="1"/>
    <col min="10284" max="10284" width="7.5703125" style="23" customWidth="1"/>
    <col min="10285" max="10287" width="0" style="23" hidden="1" customWidth="1"/>
    <col min="10288" max="10495" width="9.140625" style="23"/>
    <col min="10496" max="10496" width="3.7109375" style="23" customWidth="1"/>
    <col min="10497" max="10497" width="17.5703125" style="23" customWidth="1"/>
    <col min="10498" max="10498" width="4.28515625" style="23" customWidth="1"/>
    <col min="10499" max="10499" width="10.42578125" style="23" customWidth="1"/>
    <col min="10500" max="10500" width="7.28515625" style="23" customWidth="1"/>
    <col min="10501" max="10501" width="8" style="23" customWidth="1"/>
    <col min="10502" max="10502" width="7.28515625" style="23" customWidth="1"/>
    <col min="10503" max="10503" width="7.42578125" style="23" customWidth="1"/>
    <col min="10504" max="10504" width="7.7109375" style="23" customWidth="1"/>
    <col min="10505" max="10505" width="7" style="23" customWidth="1"/>
    <col min="10506" max="10506" width="7.28515625" style="23" customWidth="1"/>
    <col min="10507" max="10509" width="7" style="23" customWidth="1"/>
    <col min="10510" max="10539" width="0" style="23" hidden="1" customWidth="1"/>
    <col min="10540" max="10540" width="7.5703125" style="23" customWidth="1"/>
    <col min="10541" max="10543" width="0" style="23" hidden="1" customWidth="1"/>
    <col min="10544" max="10751" width="9.140625" style="23"/>
    <col min="10752" max="10752" width="3.7109375" style="23" customWidth="1"/>
    <col min="10753" max="10753" width="17.5703125" style="23" customWidth="1"/>
    <col min="10754" max="10754" width="4.28515625" style="23" customWidth="1"/>
    <col min="10755" max="10755" width="10.42578125" style="23" customWidth="1"/>
    <col min="10756" max="10756" width="7.28515625" style="23" customWidth="1"/>
    <col min="10757" max="10757" width="8" style="23" customWidth="1"/>
    <col min="10758" max="10758" width="7.28515625" style="23" customWidth="1"/>
    <col min="10759" max="10759" width="7.42578125" style="23" customWidth="1"/>
    <col min="10760" max="10760" width="7.7109375" style="23" customWidth="1"/>
    <col min="10761" max="10761" width="7" style="23" customWidth="1"/>
    <col min="10762" max="10762" width="7.28515625" style="23" customWidth="1"/>
    <col min="10763" max="10765" width="7" style="23" customWidth="1"/>
    <col min="10766" max="10795" width="0" style="23" hidden="1" customWidth="1"/>
    <col min="10796" max="10796" width="7.5703125" style="23" customWidth="1"/>
    <col min="10797" max="10799" width="0" style="23" hidden="1" customWidth="1"/>
    <col min="10800" max="11007" width="9.140625" style="23"/>
    <col min="11008" max="11008" width="3.7109375" style="23" customWidth="1"/>
    <col min="11009" max="11009" width="17.5703125" style="23" customWidth="1"/>
    <col min="11010" max="11010" width="4.28515625" style="23" customWidth="1"/>
    <col min="11011" max="11011" width="10.42578125" style="23" customWidth="1"/>
    <col min="11012" max="11012" width="7.28515625" style="23" customWidth="1"/>
    <col min="11013" max="11013" width="8" style="23" customWidth="1"/>
    <col min="11014" max="11014" width="7.28515625" style="23" customWidth="1"/>
    <col min="11015" max="11015" width="7.42578125" style="23" customWidth="1"/>
    <col min="11016" max="11016" width="7.7109375" style="23" customWidth="1"/>
    <col min="11017" max="11017" width="7" style="23" customWidth="1"/>
    <col min="11018" max="11018" width="7.28515625" style="23" customWidth="1"/>
    <col min="11019" max="11021" width="7" style="23" customWidth="1"/>
    <col min="11022" max="11051" width="0" style="23" hidden="1" customWidth="1"/>
    <col min="11052" max="11052" width="7.5703125" style="23" customWidth="1"/>
    <col min="11053" max="11055" width="0" style="23" hidden="1" customWidth="1"/>
    <col min="11056" max="11263" width="9.140625" style="23"/>
    <col min="11264" max="11264" width="3.7109375" style="23" customWidth="1"/>
    <col min="11265" max="11265" width="17.5703125" style="23" customWidth="1"/>
    <col min="11266" max="11266" width="4.28515625" style="23" customWidth="1"/>
    <col min="11267" max="11267" width="10.42578125" style="23" customWidth="1"/>
    <col min="11268" max="11268" width="7.28515625" style="23" customWidth="1"/>
    <col min="11269" max="11269" width="8" style="23" customWidth="1"/>
    <col min="11270" max="11270" width="7.28515625" style="23" customWidth="1"/>
    <col min="11271" max="11271" width="7.42578125" style="23" customWidth="1"/>
    <col min="11272" max="11272" width="7.7109375" style="23" customWidth="1"/>
    <col min="11273" max="11273" width="7" style="23" customWidth="1"/>
    <col min="11274" max="11274" width="7.28515625" style="23" customWidth="1"/>
    <col min="11275" max="11277" width="7" style="23" customWidth="1"/>
    <col min="11278" max="11307" width="0" style="23" hidden="1" customWidth="1"/>
    <col min="11308" max="11308" width="7.5703125" style="23" customWidth="1"/>
    <col min="11309" max="11311" width="0" style="23" hidden="1" customWidth="1"/>
    <col min="11312" max="11519" width="9.140625" style="23"/>
    <col min="11520" max="11520" width="3.7109375" style="23" customWidth="1"/>
    <col min="11521" max="11521" width="17.5703125" style="23" customWidth="1"/>
    <col min="11522" max="11522" width="4.28515625" style="23" customWidth="1"/>
    <col min="11523" max="11523" width="10.42578125" style="23" customWidth="1"/>
    <col min="11524" max="11524" width="7.28515625" style="23" customWidth="1"/>
    <col min="11525" max="11525" width="8" style="23" customWidth="1"/>
    <col min="11526" max="11526" width="7.28515625" style="23" customWidth="1"/>
    <col min="11527" max="11527" width="7.42578125" style="23" customWidth="1"/>
    <col min="11528" max="11528" width="7.7109375" style="23" customWidth="1"/>
    <col min="11529" max="11529" width="7" style="23" customWidth="1"/>
    <col min="11530" max="11530" width="7.28515625" style="23" customWidth="1"/>
    <col min="11531" max="11533" width="7" style="23" customWidth="1"/>
    <col min="11534" max="11563" width="0" style="23" hidden="1" customWidth="1"/>
    <col min="11564" max="11564" width="7.5703125" style="23" customWidth="1"/>
    <col min="11565" max="11567" width="0" style="23" hidden="1" customWidth="1"/>
    <col min="11568" max="11775" width="9.140625" style="23"/>
    <col min="11776" max="11776" width="3.7109375" style="23" customWidth="1"/>
    <col min="11777" max="11777" width="17.5703125" style="23" customWidth="1"/>
    <col min="11778" max="11778" width="4.28515625" style="23" customWidth="1"/>
    <col min="11779" max="11779" width="10.42578125" style="23" customWidth="1"/>
    <col min="11780" max="11780" width="7.28515625" style="23" customWidth="1"/>
    <col min="11781" max="11781" width="8" style="23" customWidth="1"/>
    <col min="11782" max="11782" width="7.28515625" style="23" customWidth="1"/>
    <col min="11783" max="11783" width="7.42578125" style="23" customWidth="1"/>
    <col min="11784" max="11784" width="7.7109375" style="23" customWidth="1"/>
    <col min="11785" max="11785" width="7" style="23" customWidth="1"/>
    <col min="11786" max="11786" width="7.28515625" style="23" customWidth="1"/>
    <col min="11787" max="11789" width="7" style="23" customWidth="1"/>
    <col min="11790" max="11819" width="0" style="23" hidden="1" customWidth="1"/>
    <col min="11820" max="11820" width="7.5703125" style="23" customWidth="1"/>
    <col min="11821" max="11823" width="0" style="23" hidden="1" customWidth="1"/>
    <col min="11824" max="12031" width="9.140625" style="23"/>
    <col min="12032" max="12032" width="3.7109375" style="23" customWidth="1"/>
    <col min="12033" max="12033" width="17.5703125" style="23" customWidth="1"/>
    <col min="12034" max="12034" width="4.28515625" style="23" customWidth="1"/>
    <col min="12035" max="12035" width="10.42578125" style="23" customWidth="1"/>
    <col min="12036" max="12036" width="7.28515625" style="23" customWidth="1"/>
    <col min="12037" max="12037" width="8" style="23" customWidth="1"/>
    <col min="12038" max="12038" width="7.28515625" style="23" customWidth="1"/>
    <col min="12039" max="12039" width="7.42578125" style="23" customWidth="1"/>
    <col min="12040" max="12040" width="7.7109375" style="23" customWidth="1"/>
    <col min="12041" max="12041" width="7" style="23" customWidth="1"/>
    <col min="12042" max="12042" width="7.28515625" style="23" customWidth="1"/>
    <col min="12043" max="12045" width="7" style="23" customWidth="1"/>
    <col min="12046" max="12075" width="0" style="23" hidden="1" customWidth="1"/>
    <col min="12076" max="12076" width="7.5703125" style="23" customWidth="1"/>
    <col min="12077" max="12079" width="0" style="23" hidden="1" customWidth="1"/>
    <col min="12080" max="12287" width="9.140625" style="23"/>
    <col min="12288" max="12288" width="3.7109375" style="23" customWidth="1"/>
    <col min="12289" max="12289" width="17.5703125" style="23" customWidth="1"/>
    <col min="12290" max="12290" width="4.28515625" style="23" customWidth="1"/>
    <col min="12291" max="12291" width="10.42578125" style="23" customWidth="1"/>
    <col min="12292" max="12292" width="7.28515625" style="23" customWidth="1"/>
    <col min="12293" max="12293" width="8" style="23" customWidth="1"/>
    <col min="12294" max="12294" width="7.28515625" style="23" customWidth="1"/>
    <col min="12295" max="12295" width="7.42578125" style="23" customWidth="1"/>
    <col min="12296" max="12296" width="7.7109375" style="23" customWidth="1"/>
    <col min="12297" max="12297" width="7" style="23" customWidth="1"/>
    <col min="12298" max="12298" width="7.28515625" style="23" customWidth="1"/>
    <col min="12299" max="12301" width="7" style="23" customWidth="1"/>
    <col min="12302" max="12331" width="0" style="23" hidden="1" customWidth="1"/>
    <col min="12332" max="12332" width="7.5703125" style="23" customWidth="1"/>
    <col min="12333" max="12335" width="0" style="23" hidden="1" customWidth="1"/>
    <col min="12336" max="12543" width="9.140625" style="23"/>
    <col min="12544" max="12544" width="3.7109375" style="23" customWidth="1"/>
    <col min="12545" max="12545" width="17.5703125" style="23" customWidth="1"/>
    <col min="12546" max="12546" width="4.28515625" style="23" customWidth="1"/>
    <col min="12547" max="12547" width="10.42578125" style="23" customWidth="1"/>
    <col min="12548" max="12548" width="7.28515625" style="23" customWidth="1"/>
    <col min="12549" max="12549" width="8" style="23" customWidth="1"/>
    <col min="12550" max="12550" width="7.28515625" style="23" customWidth="1"/>
    <col min="12551" max="12551" width="7.42578125" style="23" customWidth="1"/>
    <col min="12552" max="12552" width="7.7109375" style="23" customWidth="1"/>
    <col min="12553" max="12553" width="7" style="23" customWidth="1"/>
    <col min="12554" max="12554" width="7.28515625" style="23" customWidth="1"/>
    <col min="12555" max="12557" width="7" style="23" customWidth="1"/>
    <col min="12558" max="12587" width="0" style="23" hidden="1" customWidth="1"/>
    <col min="12588" max="12588" width="7.5703125" style="23" customWidth="1"/>
    <col min="12589" max="12591" width="0" style="23" hidden="1" customWidth="1"/>
    <col min="12592" max="12799" width="9.140625" style="23"/>
    <col min="12800" max="12800" width="3.7109375" style="23" customWidth="1"/>
    <col min="12801" max="12801" width="17.5703125" style="23" customWidth="1"/>
    <col min="12802" max="12802" width="4.28515625" style="23" customWidth="1"/>
    <col min="12803" max="12803" width="10.42578125" style="23" customWidth="1"/>
    <col min="12804" max="12804" width="7.28515625" style="23" customWidth="1"/>
    <col min="12805" max="12805" width="8" style="23" customWidth="1"/>
    <col min="12806" max="12806" width="7.28515625" style="23" customWidth="1"/>
    <col min="12807" max="12807" width="7.42578125" style="23" customWidth="1"/>
    <col min="12808" max="12808" width="7.7109375" style="23" customWidth="1"/>
    <col min="12809" max="12809" width="7" style="23" customWidth="1"/>
    <col min="12810" max="12810" width="7.28515625" style="23" customWidth="1"/>
    <col min="12811" max="12813" width="7" style="23" customWidth="1"/>
    <col min="12814" max="12843" width="0" style="23" hidden="1" customWidth="1"/>
    <col min="12844" max="12844" width="7.5703125" style="23" customWidth="1"/>
    <col min="12845" max="12847" width="0" style="23" hidden="1" customWidth="1"/>
    <col min="12848" max="13055" width="9.140625" style="23"/>
    <col min="13056" max="13056" width="3.7109375" style="23" customWidth="1"/>
    <col min="13057" max="13057" width="17.5703125" style="23" customWidth="1"/>
    <col min="13058" max="13058" width="4.28515625" style="23" customWidth="1"/>
    <col min="13059" max="13059" width="10.42578125" style="23" customWidth="1"/>
    <col min="13060" max="13060" width="7.28515625" style="23" customWidth="1"/>
    <col min="13061" max="13061" width="8" style="23" customWidth="1"/>
    <col min="13062" max="13062" width="7.28515625" style="23" customWidth="1"/>
    <col min="13063" max="13063" width="7.42578125" style="23" customWidth="1"/>
    <col min="13064" max="13064" width="7.7109375" style="23" customWidth="1"/>
    <col min="13065" max="13065" width="7" style="23" customWidth="1"/>
    <col min="13066" max="13066" width="7.28515625" style="23" customWidth="1"/>
    <col min="13067" max="13069" width="7" style="23" customWidth="1"/>
    <col min="13070" max="13099" width="0" style="23" hidden="1" customWidth="1"/>
    <col min="13100" max="13100" width="7.5703125" style="23" customWidth="1"/>
    <col min="13101" max="13103" width="0" style="23" hidden="1" customWidth="1"/>
    <col min="13104" max="13311" width="9.140625" style="23"/>
    <col min="13312" max="13312" width="3.7109375" style="23" customWidth="1"/>
    <col min="13313" max="13313" width="17.5703125" style="23" customWidth="1"/>
    <col min="13314" max="13314" width="4.28515625" style="23" customWidth="1"/>
    <col min="13315" max="13315" width="10.42578125" style="23" customWidth="1"/>
    <col min="13316" max="13316" width="7.28515625" style="23" customWidth="1"/>
    <col min="13317" max="13317" width="8" style="23" customWidth="1"/>
    <col min="13318" max="13318" width="7.28515625" style="23" customWidth="1"/>
    <col min="13319" max="13319" width="7.42578125" style="23" customWidth="1"/>
    <col min="13320" max="13320" width="7.7109375" style="23" customWidth="1"/>
    <col min="13321" max="13321" width="7" style="23" customWidth="1"/>
    <col min="13322" max="13322" width="7.28515625" style="23" customWidth="1"/>
    <col min="13323" max="13325" width="7" style="23" customWidth="1"/>
    <col min="13326" max="13355" width="0" style="23" hidden="1" customWidth="1"/>
    <col min="13356" max="13356" width="7.5703125" style="23" customWidth="1"/>
    <col min="13357" max="13359" width="0" style="23" hidden="1" customWidth="1"/>
    <col min="13360" max="13567" width="9.140625" style="23"/>
    <col min="13568" max="13568" width="3.7109375" style="23" customWidth="1"/>
    <col min="13569" max="13569" width="17.5703125" style="23" customWidth="1"/>
    <col min="13570" max="13570" width="4.28515625" style="23" customWidth="1"/>
    <col min="13571" max="13571" width="10.42578125" style="23" customWidth="1"/>
    <col min="13572" max="13572" width="7.28515625" style="23" customWidth="1"/>
    <col min="13573" max="13573" width="8" style="23" customWidth="1"/>
    <col min="13574" max="13574" width="7.28515625" style="23" customWidth="1"/>
    <col min="13575" max="13575" width="7.42578125" style="23" customWidth="1"/>
    <col min="13576" max="13576" width="7.7109375" style="23" customWidth="1"/>
    <col min="13577" max="13577" width="7" style="23" customWidth="1"/>
    <col min="13578" max="13578" width="7.28515625" style="23" customWidth="1"/>
    <col min="13579" max="13581" width="7" style="23" customWidth="1"/>
    <col min="13582" max="13611" width="0" style="23" hidden="1" customWidth="1"/>
    <col min="13612" max="13612" width="7.5703125" style="23" customWidth="1"/>
    <col min="13613" max="13615" width="0" style="23" hidden="1" customWidth="1"/>
    <col min="13616" max="13823" width="9.140625" style="23"/>
    <col min="13824" max="13824" width="3.7109375" style="23" customWidth="1"/>
    <col min="13825" max="13825" width="17.5703125" style="23" customWidth="1"/>
    <col min="13826" max="13826" width="4.28515625" style="23" customWidth="1"/>
    <col min="13827" max="13827" width="10.42578125" style="23" customWidth="1"/>
    <col min="13828" max="13828" width="7.28515625" style="23" customWidth="1"/>
    <col min="13829" max="13829" width="8" style="23" customWidth="1"/>
    <col min="13830" max="13830" width="7.28515625" style="23" customWidth="1"/>
    <col min="13831" max="13831" width="7.42578125" style="23" customWidth="1"/>
    <col min="13832" max="13832" width="7.7109375" style="23" customWidth="1"/>
    <col min="13833" max="13833" width="7" style="23" customWidth="1"/>
    <col min="13834" max="13834" width="7.28515625" style="23" customWidth="1"/>
    <col min="13835" max="13837" width="7" style="23" customWidth="1"/>
    <col min="13838" max="13867" width="0" style="23" hidden="1" customWidth="1"/>
    <col min="13868" max="13868" width="7.5703125" style="23" customWidth="1"/>
    <col min="13869" max="13871" width="0" style="23" hidden="1" customWidth="1"/>
    <col min="13872" max="14079" width="9.140625" style="23"/>
    <col min="14080" max="14080" width="3.7109375" style="23" customWidth="1"/>
    <col min="14081" max="14081" width="17.5703125" style="23" customWidth="1"/>
    <col min="14082" max="14082" width="4.28515625" style="23" customWidth="1"/>
    <col min="14083" max="14083" width="10.42578125" style="23" customWidth="1"/>
    <col min="14084" max="14084" width="7.28515625" style="23" customWidth="1"/>
    <col min="14085" max="14085" width="8" style="23" customWidth="1"/>
    <col min="14086" max="14086" width="7.28515625" style="23" customWidth="1"/>
    <col min="14087" max="14087" width="7.42578125" style="23" customWidth="1"/>
    <col min="14088" max="14088" width="7.7109375" style="23" customWidth="1"/>
    <col min="14089" max="14089" width="7" style="23" customWidth="1"/>
    <col min="14090" max="14090" width="7.28515625" style="23" customWidth="1"/>
    <col min="14091" max="14093" width="7" style="23" customWidth="1"/>
    <col min="14094" max="14123" width="0" style="23" hidden="1" customWidth="1"/>
    <col min="14124" max="14124" width="7.5703125" style="23" customWidth="1"/>
    <col min="14125" max="14127" width="0" style="23" hidden="1" customWidth="1"/>
    <col min="14128" max="14335" width="9.140625" style="23"/>
    <col min="14336" max="14336" width="3.7109375" style="23" customWidth="1"/>
    <col min="14337" max="14337" width="17.5703125" style="23" customWidth="1"/>
    <col min="14338" max="14338" width="4.28515625" style="23" customWidth="1"/>
    <col min="14339" max="14339" width="10.42578125" style="23" customWidth="1"/>
    <col min="14340" max="14340" width="7.28515625" style="23" customWidth="1"/>
    <col min="14341" max="14341" width="8" style="23" customWidth="1"/>
    <col min="14342" max="14342" width="7.28515625" style="23" customWidth="1"/>
    <col min="14343" max="14343" width="7.42578125" style="23" customWidth="1"/>
    <col min="14344" max="14344" width="7.7109375" style="23" customWidth="1"/>
    <col min="14345" max="14345" width="7" style="23" customWidth="1"/>
    <col min="14346" max="14346" width="7.28515625" style="23" customWidth="1"/>
    <col min="14347" max="14349" width="7" style="23" customWidth="1"/>
    <col min="14350" max="14379" width="0" style="23" hidden="1" customWidth="1"/>
    <col min="14380" max="14380" width="7.5703125" style="23" customWidth="1"/>
    <col min="14381" max="14383" width="0" style="23" hidden="1" customWidth="1"/>
    <col min="14384" max="14591" width="9.140625" style="23"/>
    <col min="14592" max="14592" width="3.7109375" style="23" customWidth="1"/>
    <col min="14593" max="14593" width="17.5703125" style="23" customWidth="1"/>
    <col min="14594" max="14594" width="4.28515625" style="23" customWidth="1"/>
    <col min="14595" max="14595" width="10.42578125" style="23" customWidth="1"/>
    <col min="14596" max="14596" width="7.28515625" style="23" customWidth="1"/>
    <col min="14597" max="14597" width="8" style="23" customWidth="1"/>
    <col min="14598" max="14598" width="7.28515625" style="23" customWidth="1"/>
    <col min="14599" max="14599" width="7.42578125" style="23" customWidth="1"/>
    <col min="14600" max="14600" width="7.7109375" style="23" customWidth="1"/>
    <col min="14601" max="14601" width="7" style="23" customWidth="1"/>
    <col min="14602" max="14602" width="7.28515625" style="23" customWidth="1"/>
    <col min="14603" max="14605" width="7" style="23" customWidth="1"/>
    <col min="14606" max="14635" width="0" style="23" hidden="1" customWidth="1"/>
    <col min="14636" max="14636" width="7.5703125" style="23" customWidth="1"/>
    <col min="14637" max="14639" width="0" style="23" hidden="1" customWidth="1"/>
    <col min="14640" max="14847" width="9.140625" style="23"/>
    <col min="14848" max="14848" width="3.7109375" style="23" customWidth="1"/>
    <col min="14849" max="14849" width="17.5703125" style="23" customWidth="1"/>
    <col min="14850" max="14850" width="4.28515625" style="23" customWidth="1"/>
    <col min="14851" max="14851" width="10.42578125" style="23" customWidth="1"/>
    <col min="14852" max="14852" width="7.28515625" style="23" customWidth="1"/>
    <col min="14853" max="14853" width="8" style="23" customWidth="1"/>
    <col min="14854" max="14854" width="7.28515625" style="23" customWidth="1"/>
    <col min="14855" max="14855" width="7.42578125" style="23" customWidth="1"/>
    <col min="14856" max="14856" width="7.7109375" style="23" customWidth="1"/>
    <col min="14857" max="14857" width="7" style="23" customWidth="1"/>
    <col min="14858" max="14858" width="7.28515625" style="23" customWidth="1"/>
    <col min="14859" max="14861" width="7" style="23" customWidth="1"/>
    <col min="14862" max="14891" width="0" style="23" hidden="1" customWidth="1"/>
    <col min="14892" max="14892" width="7.5703125" style="23" customWidth="1"/>
    <col min="14893" max="14895" width="0" style="23" hidden="1" customWidth="1"/>
    <col min="14896" max="15103" width="9.140625" style="23"/>
    <col min="15104" max="15104" width="3.7109375" style="23" customWidth="1"/>
    <col min="15105" max="15105" width="17.5703125" style="23" customWidth="1"/>
    <col min="15106" max="15106" width="4.28515625" style="23" customWidth="1"/>
    <col min="15107" max="15107" width="10.42578125" style="23" customWidth="1"/>
    <col min="15108" max="15108" width="7.28515625" style="23" customWidth="1"/>
    <col min="15109" max="15109" width="8" style="23" customWidth="1"/>
    <col min="15110" max="15110" width="7.28515625" style="23" customWidth="1"/>
    <col min="15111" max="15111" width="7.42578125" style="23" customWidth="1"/>
    <col min="15112" max="15112" width="7.7109375" style="23" customWidth="1"/>
    <col min="15113" max="15113" width="7" style="23" customWidth="1"/>
    <col min="15114" max="15114" width="7.28515625" style="23" customWidth="1"/>
    <col min="15115" max="15117" width="7" style="23" customWidth="1"/>
    <col min="15118" max="15147" width="0" style="23" hidden="1" customWidth="1"/>
    <col min="15148" max="15148" width="7.5703125" style="23" customWidth="1"/>
    <col min="15149" max="15151" width="0" style="23" hidden="1" customWidth="1"/>
    <col min="15152" max="15359" width="9.140625" style="23"/>
    <col min="15360" max="15360" width="3.7109375" style="23" customWidth="1"/>
    <col min="15361" max="15361" width="17.5703125" style="23" customWidth="1"/>
    <col min="15362" max="15362" width="4.28515625" style="23" customWidth="1"/>
    <col min="15363" max="15363" width="10.42578125" style="23" customWidth="1"/>
    <col min="15364" max="15364" width="7.28515625" style="23" customWidth="1"/>
    <col min="15365" max="15365" width="8" style="23" customWidth="1"/>
    <col min="15366" max="15366" width="7.28515625" style="23" customWidth="1"/>
    <col min="15367" max="15367" width="7.42578125" style="23" customWidth="1"/>
    <col min="15368" max="15368" width="7.7109375" style="23" customWidth="1"/>
    <col min="15369" max="15369" width="7" style="23" customWidth="1"/>
    <col min="15370" max="15370" width="7.28515625" style="23" customWidth="1"/>
    <col min="15371" max="15373" width="7" style="23" customWidth="1"/>
    <col min="15374" max="15403" width="0" style="23" hidden="1" customWidth="1"/>
    <col min="15404" max="15404" width="7.5703125" style="23" customWidth="1"/>
    <col min="15405" max="15407" width="0" style="23" hidden="1" customWidth="1"/>
    <col min="15408" max="15615" width="9.140625" style="23"/>
    <col min="15616" max="15616" width="3.7109375" style="23" customWidth="1"/>
    <col min="15617" max="15617" width="17.5703125" style="23" customWidth="1"/>
    <col min="15618" max="15618" width="4.28515625" style="23" customWidth="1"/>
    <col min="15619" max="15619" width="10.42578125" style="23" customWidth="1"/>
    <col min="15620" max="15620" width="7.28515625" style="23" customWidth="1"/>
    <col min="15621" max="15621" width="8" style="23" customWidth="1"/>
    <col min="15622" max="15622" width="7.28515625" style="23" customWidth="1"/>
    <col min="15623" max="15623" width="7.42578125" style="23" customWidth="1"/>
    <col min="15624" max="15624" width="7.7109375" style="23" customWidth="1"/>
    <col min="15625" max="15625" width="7" style="23" customWidth="1"/>
    <col min="15626" max="15626" width="7.28515625" style="23" customWidth="1"/>
    <col min="15627" max="15629" width="7" style="23" customWidth="1"/>
    <col min="15630" max="15659" width="0" style="23" hidden="1" customWidth="1"/>
    <col min="15660" max="15660" width="7.5703125" style="23" customWidth="1"/>
    <col min="15661" max="15663" width="0" style="23" hidden="1" customWidth="1"/>
    <col min="15664" max="15871" width="9.140625" style="23"/>
    <col min="15872" max="15872" width="3.7109375" style="23" customWidth="1"/>
    <col min="15873" max="15873" width="17.5703125" style="23" customWidth="1"/>
    <col min="15874" max="15874" width="4.28515625" style="23" customWidth="1"/>
    <col min="15875" max="15875" width="10.42578125" style="23" customWidth="1"/>
    <col min="15876" max="15876" width="7.28515625" style="23" customWidth="1"/>
    <col min="15877" max="15877" width="8" style="23" customWidth="1"/>
    <col min="15878" max="15878" width="7.28515625" style="23" customWidth="1"/>
    <col min="15879" max="15879" width="7.42578125" style="23" customWidth="1"/>
    <col min="15880" max="15880" width="7.7109375" style="23" customWidth="1"/>
    <col min="15881" max="15881" width="7" style="23" customWidth="1"/>
    <col min="15882" max="15882" width="7.28515625" style="23" customWidth="1"/>
    <col min="15883" max="15885" width="7" style="23" customWidth="1"/>
    <col min="15886" max="15915" width="0" style="23" hidden="1" customWidth="1"/>
    <col min="15916" max="15916" width="7.5703125" style="23" customWidth="1"/>
    <col min="15917" max="15919" width="0" style="23" hidden="1" customWidth="1"/>
    <col min="15920" max="16127" width="9.140625" style="23"/>
    <col min="16128" max="16128" width="3.7109375" style="23" customWidth="1"/>
    <col min="16129" max="16129" width="17.5703125" style="23" customWidth="1"/>
    <col min="16130" max="16130" width="4.28515625" style="23" customWidth="1"/>
    <col min="16131" max="16131" width="10.42578125" style="23" customWidth="1"/>
    <col min="16132" max="16132" width="7.28515625" style="23" customWidth="1"/>
    <col min="16133" max="16133" width="8" style="23" customWidth="1"/>
    <col min="16134" max="16134" width="7.28515625" style="23" customWidth="1"/>
    <col min="16135" max="16135" width="7.42578125" style="23" customWidth="1"/>
    <col min="16136" max="16136" width="7.7109375" style="23" customWidth="1"/>
    <col min="16137" max="16137" width="7" style="23" customWidth="1"/>
    <col min="16138" max="16138" width="7.28515625" style="23" customWidth="1"/>
    <col min="16139" max="16141" width="7" style="23" customWidth="1"/>
    <col min="16142" max="16171" width="0" style="23" hidden="1" customWidth="1"/>
    <col min="16172" max="16172" width="7.5703125" style="23" customWidth="1"/>
    <col min="16173" max="16175" width="0" style="23" hidden="1" customWidth="1"/>
    <col min="16176" max="16384" width="9.140625" style="23"/>
  </cols>
  <sheetData>
    <row r="1" spans="1:47">
      <c r="B1" s="22"/>
    </row>
    <row r="2" spans="1:47">
      <c r="B2" s="24"/>
    </row>
    <row r="3" spans="1:47" ht="13.5" customHeight="1">
      <c r="B3" s="92" t="s">
        <v>130</v>
      </c>
      <c r="C3" s="92"/>
      <c r="F3" s="25"/>
      <c r="G3" s="25" t="s">
        <v>268</v>
      </c>
      <c r="J3" s="25" t="s">
        <v>23</v>
      </c>
      <c r="S3" s="26">
        <v>7</v>
      </c>
    </row>
    <row r="4" spans="1:47" ht="14.25" customHeight="1" thickBot="1">
      <c r="B4" s="93" t="s">
        <v>131</v>
      </c>
      <c r="C4" s="93"/>
      <c r="D4" s="88" t="s">
        <v>272</v>
      </c>
      <c r="F4" s="25"/>
      <c r="H4" s="27"/>
    </row>
    <row r="5" spans="1:47" ht="157.5" customHeight="1">
      <c r="A5" s="28" t="s">
        <v>26</v>
      </c>
      <c r="B5" s="101"/>
      <c r="C5" s="101"/>
      <c r="D5" s="29" t="s">
        <v>132</v>
      </c>
      <c r="E5" s="29" t="s">
        <v>133</v>
      </c>
      <c r="F5" s="29" t="s">
        <v>134</v>
      </c>
      <c r="G5" s="29" t="s">
        <v>135</v>
      </c>
      <c r="H5" s="29" t="s">
        <v>136</v>
      </c>
      <c r="I5" s="29" t="s">
        <v>137</v>
      </c>
      <c r="J5" s="29" t="s">
        <v>138</v>
      </c>
      <c r="K5" s="29" t="s">
        <v>93</v>
      </c>
      <c r="L5" s="29" t="s">
        <v>139</v>
      </c>
      <c r="M5" s="29" t="s">
        <v>140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48" t="s">
        <v>40</v>
      </c>
    </row>
    <row r="6" spans="1:47" ht="11.25" hidden="1" customHeight="1">
      <c r="A6" s="30"/>
      <c r="B6" s="102"/>
      <c r="C6" s="102"/>
      <c r="D6" s="98" t="s">
        <v>36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100"/>
      <c r="AR6" s="60"/>
    </row>
    <row r="7" spans="1:47">
      <c r="A7" s="1">
        <v>1</v>
      </c>
      <c r="B7" s="2"/>
      <c r="C7" s="3" t="s">
        <v>141</v>
      </c>
      <c r="D7" s="63">
        <v>26</v>
      </c>
      <c r="E7" s="63">
        <v>26</v>
      </c>
      <c r="F7" s="63">
        <v>10</v>
      </c>
      <c r="G7" s="63">
        <v>35</v>
      </c>
      <c r="H7" s="63">
        <v>17</v>
      </c>
      <c r="I7" s="63">
        <v>20</v>
      </c>
      <c r="J7" s="63">
        <v>10</v>
      </c>
      <c r="K7" s="63">
        <v>18</v>
      </c>
      <c r="L7" s="63">
        <v>4</v>
      </c>
      <c r="M7" s="63">
        <v>21</v>
      </c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>
        <f t="shared" ref="AR7:AR25" si="0">SUM(D7:M7)</f>
        <v>187</v>
      </c>
      <c r="AS7" s="47">
        <f t="shared" ref="AS7:AS19" si="1">COUNTIF($D7:$AQ7,"Отл")</f>
        <v>0</v>
      </c>
      <c r="AT7" s="41">
        <f t="shared" ref="AT7:AT19" si="2">COUNTIF($D7:$AQ7,"Хор")</f>
        <v>0</v>
      </c>
      <c r="AU7" s="41">
        <f t="shared" ref="AU7:AU19" si="3">COUNTIF($D7:$AQ7,"Удв")</f>
        <v>0</v>
      </c>
    </row>
    <row r="8" spans="1:47">
      <c r="A8" s="1">
        <v>2</v>
      </c>
      <c r="B8" s="2"/>
      <c r="C8" s="3" t="s">
        <v>142</v>
      </c>
      <c r="D8" s="63">
        <v>34</v>
      </c>
      <c r="E8" s="63">
        <v>44</v>
      </c>
      <c r="F8" s="63">
        <v>20</v>
      </c>
      <c r="G8" s="63">
        <v>44</v>
      </c>
      <c r="H8" s="63">
        <v>56</v>
      </c>
      <c r="I8" s="63">
        <v>20</v>
      </c>
      <c r="J8" s="63">
        <v>60</v>
      </c>
      <c r="K8" s="63">
        <v>25</v>
      </c>
      <c r="L8" s="63">
        <v>26</v>
      </c>
      <c r="M8" s="63">
        <v>29</v>
      </c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>
        <f t="shared" si="0"/>
        <v>358</v>
      </c>
      <c r="AS8" s="47">
        <f t="shared" si="1"/>
        <v>0</v>
      </c>
      <c r="AT8" s="41">
        <f t="shared" si="2"/>
        <v>0</v>
      </c>
      <c r="AU8" s="41">
        <f t="shared" si="3"/>
        <v>0</v>
      </c>
    </row>
    <row r="9" spans="1:47">
      <c r="A9" s="1">
        <v>3</v>
      </c>
      <c r="B9" s="2"/>
      <c r="C9" s="3" t="s">
        <v>143</v>
      </c>
      <c r="D9" s="63">
        <v>29</v>
      </c>
      <c r="E9" s="63">
        <v>42</v>
      </c>
      <c r="F9" s="63">
        <v>20</v>
      </c>
      <c r="G9" s="63">
        <v>44</v>
      </c>
      <c r="H9" s="63">
        <v>57</v>
      </c>
      <c r="I9" s="63">
        <v>29</v>
      </c>
      <c r="J9" s="63">
        <v>65</v>
      </c>
      <c r="K9" s="63">
        <v>29</v>
      </c>
      <c r="L9" s="63">
        <v>31</v>
      </c>
      <c r="M9" s="63">
        <v>28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>
        <f t="shared" si="0"/>
        <v>374</v>
      </c>
      <c r="AS9" s="47">
        <f t="shared" si="1"/>
        <v>0</v>
      </c>
      <c r="AT9" s="41">
        <f t="shared" si="2"/>
        <v>0</v>
      </c>
      <c r="AU9" s="41">
        <f t="shared" si="3"/>
        <v>0</v>
      </c>
    </row>
    <row r="10" spans="1:47">
      <c r="A10" s="1">
        <v>4</v>
      </c>
      <c r="B10" s="2"/>
      <c r="C10" s="3" t="s">
        <v>144</v>
      </c>
      <c r="D10" s="63">
        <v>29</v>
      </c>
      <c r="E10" s="63">
        <v>42</v>
      </c>
      <c r="F10" s="63">
        <v>20</v>
      </c>
      <c r="G10" s="63">
        <v>44</v>
      </c>
      <c r="H10" s="63">
        <v>55</v>
      </c>
      <c r="I10" s="63">
        <v>29</v>
      </c>
      <c r="J10" s="63">
        <v>60</v>
      </c>
      <c r="K10" s="63">
        <v>21</v>
      </c>
      <c r="L10" s="63">
        <v>27</v>
      </c>
      <c r="M10" s="63">
        <v>27</v>
      </c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>
        <f t="shared" si="0"/>
        <v>354</v>
      </c>
      <c r="AS10" s="47">
        <f t="shared" si="1"/>
        <v>0</v>
      </c>
      <c r="AT10" s="41">
        <f t="shared" si="2"/>
        <v>0</v>
      </c>
      <c r="AU10" s="41">
        <f t="shared" si="3"/>
        <v>0</v>
      </c>
    </row>
    <row r="11" spans="1:47">
      <c r="A11" s="1">
        <v>5</v>
      </c>
      <c r="B11" s="2"/>
      <c r="C11" s="3" t="s">
        <v>145</v>
      </c>
      <c r="D11" s="63">
        <v>29</v>
      </c>
      <c r="E11" s="63">
        <v>42</v>
      </c>
      <c r="F11" s="63">
        <v>20</v>
      </c>
      <c r="G11" s="63">
        <v>44</v>
      </c>
      <c r="H11" s="63">
        <v>44</v>
      </c>
      <c r="I11" s="63">
        <v>31</v>
      </c>
      <c r="J11" s="63">
        <v>30</v>
      </c>
      <c r="K11" s="63">
        <v>29</v>
      </c>
      <c r="L11" s="63">
        <v>28</v>
      </c>
      <c r="M11" s="63">
        <v>27</v>
      </c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>
        <f t="shared" si="0"/>
        <v>324</v>
      </c>
      <c r="AS11" s="47">
        <f t="shared" si="1"/>
        <v>0</v>
      </c>
      <c r="AT11" s="41">
        <f t="shared" si="2"/>
        <v>0</v>
      </c>
      <c r="AU11" s="41">
        <f t="shared" si="3"/>
        <v>0</v>
      </c>
    </row>
    <row r="12" spans="1:47">
      <c r="A12" s="1">
        <v>6</v>
      </c>
      <c r="B12" s="2"/>
      <c r="C12" s="3" t="s">
        <v>146</v>
      </c>
      <c r="D12" s="63">
        <v>29</v>
      </c>
      <c r="E12" s="63">
        <v>39</v>
      </c>
      <c r="F12" s="63">
        <v>20</v>
      </c>
      <c r="G12" s="63">
        <v>44</v>
      </c>
      <c r="H12" s="63">
        <v>44</v>
      </c>
      <c r="I12" s="63">
        <v>31</v>
      </c>
      <c r="J12" s="63">
        <v>35</v>
      </c>
      <c r="K12" s="63">
        <v>31</v>
      </c>
      <c r="L12" s="63">
        <v>25</v>
      </c>
      <c r="M12" s="63">
        <v>29</v>
      </c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>
        <f t="shared" si="0"/>
        <v>327</v>
      </c>
      <c r="AS12" s="47">
        <f t="shared" si="1"/>
        <v>0</v>
      </c>
      <c r="AT12" s="41">
        <f t="shared" si="2"/>
        <v>0</v>
      </c>
      <c r="AU12" s="41">
        <f t="shared" si="3"/>
        <v>0</v>
      </c>
    </row>
    <row r="13" spans="1:47">
      <c r="A13" s="1">
        <v>7</v>
      </c>
      <c r="B13" s="2"/>
      <c r="C13" s="3" t="s">
        <v>147</v>
      </c>
      <c r="D13" s="63">
        <v>31</v>
      </c>
      <c r="E13" s="63">
        <v>32</v>
      </c>
      <c r="F13" s="63">
        <v>15</v>
      </c>
      <c r="G13" s="63">
        <v>23</v>
      </c>
      <c r="H13" s="63">
        <v>35</v>
      </c>
      <c r="I13" s="63">
        <v>31</v>
      </c>
      <c r="J13" s="63">
        <v>50</v>
      </c>
      <c r="K13" s="63">
        <v>4</v>
      </c>
      <c r="L13" s="63">
        <v>14</v>
      </c>
      <c r="M13" s="63">
        <v>26</v>
      </c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>
        <f t="shared" si="0"/>
        <v>261</v>
      </c>
      <c r="AS13" s="47">
        <f t="shared" si="1"/>
        <v>0</v>
      </c>
      <c r="AT13" s="41">
        <f t="shared" si="2"/>
        <v>0</v>
      </c>
      <c r="AU13" s="41">
        <f t="shared" si="3"/>
        <v>0</v>
      </c>
    </row>
    <row r="14" spans="1:47">
      <c r="A14" s="1">
        <v>8</v>
      </c>
      <c r="B14" s="2"/>
      <c r="C14" s="3" t="s">
        <v>148</v>
      </c>
      <c r="D14" s="63">
        <v>28</v>
      </c>
      <c r="E14" s="63">
        <v>37</v>
      </c>
      <c r="F14" s="63">
        <v>15</v>
      </c>
      <c r="G14" s="63">
        <v>44</v>
      </c>
      <c r="H14" s="63">
        <v>26</v>
      </c>
      <c r="I14" s="63">
        <v>31</v>
      </c>
      <c r="J14" s="63">
        <v>10</v>
      </c>
      <c r="K14" s="63">
        <v>25</v>
      </c>
      <c r="L14" s="63">
        <v>26</v>
      </c>
      <c r="M14" s="63">
        <v>22</v>
      </c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>
        <f t="shared" si="0"/>
        <v>264</v>
      </c>
      <c r="AS14" s="47">
        <f t="shared" si="1"/>
        <v>0</v>
      </c>
      <c r="AT14" s="41">
        <f t="shared" si="2"/>
        <v>0</v>
      </c>
      <c r="AU14" s="41">
        <f t="shared" si="3"/>
        <v>0</v>
      </c>
    </row>
    <row r="15" spans="1:47">
      <c r="A15" s="1">
        <v>9</v>
      </c>
      <c r="B15" s="2"/>
      <c r="C15" s="3" t="s">
        <v>149</v>
      </c>
      <c r="D15" s="63">
        <v>28</v>
      </c>
      <c r="E15" s="63">
        <v>42</v>
      </c>
      <c r="F15" s="63">
        <v>15</v>
      </c>
      <c r="G15" s="63">
        <v>40</v>
      </c>
      <c r="H15" s="63">
        <v>50</v>
      </c>
      <c r="I15" s="63">
        <v>29</v>
      </c>
      <c r="J15" s="63">
        <v>75</v>
      </c>
      <c r="K15" s="63">
        <v>32</v>
      </c>
      <c r="L15" s="63">
        <v>27</v>
      </c>
      <c r="M15" s="63">
        <v>26</v>
      </c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>
        <f t="shared" si="0"/>
        <v>364</v>
      </c>
      <c r="AS15" s="47">
        <f t="shared" si="1"/>
        <v>0</v>
      </c>
      <c r="AT15" s="41">
        <f t="shared" si="2"/>
        <v>0</v>
      </c>
      <c r="AU15" s="41">
        <f t="shared" si="3"/>
        <v>0</v>
      </c>
    </row>
    <row r="16" spans="1:47">
      <c r="A16" s="1">
        <v>10</v>
      </c>
      <c r="B16" s="2"/>
      <c r="C16" s="3" t="s">
        <v>150</v>
      </c>
      <c r="D16" s="63">
        <v>13</v>
      </c>
      <c r="E16" s="63">
        <v>31</v>
      </c>
      <c r="F16" s="63">
        <v>5</v>
      </c>
      <c r="G16" s="63">
        <v>44</v>
      </c>
      <c r="H16" s="63">
        <v>31</v>
      </c>
      <c r="I16" s="63">
        <v>20</v>
      </c>
      <c r="J16" s="63">
        <v>20</v>
      </c>
      <c r="K16" s="63">
        <v>24</v>
      </c>
      <c r="L16" s="63">
        <v>23</v>
      </c>
      <c r="M16" s="63">
        <v>27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>
        <f t="shared" si="0"/>
        <v>238</v>
      </c>
      <c r="AS16" s="47">
        <f t="shared" si="1"/>
        <v>0</v>
      </c>
      <c r="AT16" s="41">
        <f t="shared" si="2"/>
        <v>0</v>
      </c>
      <c r="AU16" s="41">
        <f t="shared" si="3"/>
        <v>0</v>
      </c>
    </row>
    <row r="17" spans="1:47">
      <c r="A17" s="1">
        <v>11</v>
      </c>
      <c r="B17" s="2"/>
      <c r="C17" s="3" t="s">
        <v>151</v>
      </c>
      <c r="D17" s="63">
        <v>17</v>
      </c>
      <c r="E17" s="63">
        <v>48</v>
      </c>
      <c r="F17" s="63">
        <v>15</v>
      </c>
      <c r="G17" s="63">
        <v>44</v>
      </c>
      <c r="H17" s="63">
        <v>41</v>
      </c>
      <c r="I17" s="63">
        <v>20</v>
      </c>
      <c r="J17" s="63">
        <v>20</v>
      </c>
      <c r="K17" s="63">
        <v>27</v>
      </c>
      <c r="L17" s="63">
        <v>26</v>
      </c>
      <c r="M17" s="63">
        <v>27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>
        <f t="shared" si="0"/>
        <v>285</v>
      </c>
      <c r="AS17" s="47">
        <f t="shared" si="1"/>
        <v>0</v>
      </c>
      <c r="AT17" s="41">
        <f t="shared" si="2"/>
        <v>0</v>
      </c>
      <c r="AU17" s="41">
        <f t="shared" si="3"/>
        <v>0</v>
      </c>
    </row>
    <row r="18" spans="1:47">
      <c r="A18" s="1">
        <v>12</v>
      </c>
      <c r="B18" s="2"/>
      <c r="C18" s="3" t="s">
        <v>152</v>
      </c>
      <c r="D18" s="63">
        <v>28</v>
      </c>
      <c r="E18" s="63">
        <v>43</v>
      </c>
      <c r="F18" s="63">
        <v>15</v>
      </c>
      <c r="G18" s="63">
        <v>44</v>
      </c>
      <c r="H18" s="63">
        <v>37</v>
      </c>
      <c r="I18" s="63">
        <v>29</v>
      </c>
      <c r="J18" s="63">
        <v>25</v>
      </c>
      <c r="K18" s="63">
        <v>26</v>
      </c>
      <c r="L18" s="63">
        <v>21</v>
      </c>
      <c r="M18" s="63">
        <v>23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>
        <f t="shared" si="0"/>
        <v>291</v>
      </c>
      <c r="AS18" s="47">
        <f t="shared" si="1"/>
        <v>0</v>
      </c>
      <c r="AT18" s="41">
        <f t="shared" si="2"/>
        <v>0</v>
      </c>
      <c r="AU18" s="41">
        <f t="shared" si="3"/>
        <v>0</v>
      </c>
    </row>
    <row r="19" spans="1:47">
      <c r="A19" s="1">
        <v>13</v>
      </c>
      <c r="B19" s="2"/>
      <c r="C19" s="3" t="s">
        <v>153</v>
      </c>
      <c r="D19" s="63">
        <v>33</v>
      </c>
      <c r="E19" s="63">
        <v>49</v>
      </c>
      <c r="F19" s="63">
        <v>20</v>
      </c>
      <c r="G19" s="63">
        <v>44</v>
      </c>
      <c r="H19" s="63">
        <v>57</v>
      </c>
      <c r="I19" s="63">
        <v>20</v>
      </c>
      <c r="J19" s="63">
        <v>75</v>
      </c>
      <c r="K19" s="63">
        <v>26</v>
      </c>
      <c r="L19" s="63">
        <v>26</v>
      </c>
      <c r="M19" s="63">
        <v>35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>
        <f t="shared" si="0"/>
        <v>385</v>
      </c>
      <c r="AS19" s="47">
        <f t="shared" si="1"/>
        <v>0</v>
      </c>
      <c r="AT19" s="41">
        <f t="shared" si="2"/>
        <v>0</v>
      </c>
      <c r="AU19" s="41">
        <f t="shared" si="3"/>
        <v>0</v>
      </c>
    </row>
    <row r="20" spans="1:47">
      <c r="A20" s="1">
        <v>14</v>
      </c>
      <c r="B20" s="2"/>
      <c r="C20" s="3" t="s">
        <v>154</v>
      </c>
      <c r="D20" s="63">
        <v>16</v>
      </c>
      <c r="E20" s="63">
        <v>32</v>
      </c>
      <c r="F20" s="63">
        <v>20</v>
      </c>
      <c r="G20" s="63">
        <v>44</v>
      </c>
      <c r="H20" s="63">
        <v>43</v>
      </c>
      <c r="I20" s="63">
        <v>29</v>
      </c>
      <c r="J20" s="63">
        <v>10</v>
      </c>
      <c r="K20" s="63">
        <v>24</v>
      </c>
      <c r="L20" s="63">
        <v>28</v>
      </c>
      <c r="M20" s="63">
        <v>27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>
        <f t="shared" si="0"/>
        <v>273</v>
      </c>
      <c r="AS20" s="47">
        <f>COUNTIF($D20:$AQ20,"Отл")</f>
        <v>0</v>
      </c>
      <c r="AT20" s="41">
        <f>COUNTIF($D20:$AQ20,"Хор")</f>
        <v>0</v>
      </c>
      <c r="AU20" s="41">
        <f>COUNTIF($D20:$AQ20,"Удв")</f>
        <v>0</v>
      </c>
    </row>
    <row r="21" spans="1:47">
      <c r="A21" s="1">
        <v>15</v>
      </c>
      <c r="B21" s="2"/>
      <c r="C21" s="3" t="s">
        <v>155</v>
      </c>
      <c r="D21" s="63">
        <v>33</v>
      </c>
      <c r="E21" s="63">
        <v>39</v>
      </c>
      <c r="F21" s="63">
        <v>20</v>
      </c>
      <c r="G21" s="63">
        <v>44</v>
      </c>
      <c r="H21" s="63">
        <v>53</v>
      </c>
      <c r="I21" s="63">
        <v>31</v>
      </c>
      <c r="J21" s="63">
        <v>30</v>
      </c>
      <c r="K21" s="63">
        <v>36</v>
      </c>
      <c r="L21" s="63">
        <v>25</v>
      </c>
      <c r="M21" s="63">
        <v>28</v>
      </c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>
        <f t="shared" si="0"/>
        <v>339</v>
      </c>
      <c r="AS21" s="47">
        <f>COUNTIF($D21:$AQ21,"Отл")</f>
        <v>0</v>
      </c>
      <c r="AT21" s="41">
        <f>COUNTIF($D21:$AQ21,"Хор")</f>
        <v>0</v>
      </c>
      <c r="AU21" s="41">
        <f>COUNTIF($D21:$AQ21,"Удв")</f>
        <v>0</v>
      </c>
    </row>
    <row r="22" spans="1:47">
      <c r="A22" s="1">
        <v>16</v>
      </c>
      <c r="B22" s="2"/>
      <c r="C22" s="3" t="s">
        <v>156</v>
      </c>
      <c r="D22" s="63">
        <v>38</v>
      </c>
      <c r="E22" s="63">
        <v>40</v>
      </c>
      <c r="F22" s="63">
        <v>20</v>
      </c>
      <c r="G22" s="63">
        <v>44</v>
      </c>
      <c r="H22" s="63">
        <v>50</v>
      </c>
      <c r="I22" s="63">
        <v>31</v>
      </c>
      <c r="J22" s="63">
        <v>15</v>
      </c>
      <c r="K22" s="63">
        <v>17</v>
      </c>
      <c r="L22" s="63">
        <v>18</v>
      </c>
      <c r="M22" s="63">
        <v>29</v>
      </c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>
        <f t="shared" si="0"/>
        <v>302</v>
      </c>
      <c r="AS22" s="47">
        <f>COUNTIF($D22:$AQ22,"Отл")</f>
        <v>0</v>
      </c>
      <c r="AT22" s="41">
        <f>COUNTIF($D22:$AQ22,"Хор")</f>
        <v>0</v>
      </c>
      <c r="AU22" s="41">
        <f>COUNTIF($D22:$AQ22,"Удв")</f>
        <v>0</v>
      </c>
    </row>
    <row r="23" spans="1:47">
      <c r="A23" s="1">
        <v>17</v>
      </c>
      <c r="B23" s="2"/>
      <c r="C23" s="3" t="s">
        <v>157</v>
      </c>
      <c r="D23" s="63">
        <v>5</v>
      </c>
      <c r="E23" s="63">
        <v>9</v>
      </c>
      <c r="F23" s="63">
        <v>15</v>
      </c>
      <c r="G23" s="63">
        <v>21</v>
      </c>
      <c r="H23" s="63">
        <v>18</v>
      </c>
      <c r="I23" s="63">
        <v>31</v>
      </c>
      <c r="J23" s="63">
        <v>12</v>
      </c>
      <c r="K23" s="63"/>
      <c r="L23" s="63">
        <v>6</v>
      </c>
      <c r="M23" s="63">
        <v>13</v>
      </c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>
        <f t="shared" si="0"/>
        <v>130</v>
      </c>
      <c r="AS23" s="47">
        <f>COUNTIF($D23:$AQ23,"Отл")</f>
        <v>0</v>
      </c>
      <c r="AT23" s="41">
        <f>COUNTIF($D23:$AQ23,"Хор")</f>
        <v>0</v>
      </c>
      <c r="AU23" s="41">
        <f>COUNTIF($D23:$AQ23,"Удв")</f>
        <v>0</v>
      </c>
    </row>
    <row r="24" spans="1:47">
      <c r="A24" s="1">
        <v>18</v>
      </c>
      <c r="B24" s="2"/>
      <c r="C24" s="3" t="s">
        <v>158</v>
      </c>
      <c r="D24" s="63">
        <v>30</v>
      </c>
      <c r="E24" s="63">
        <v>42</v>
      </c>
      <c r="F24" s="63">
        <v>20</v>
      </c>
      <c r="G24" s="63">
        <v>44</v>
      </c>
      <c r="H24" s="63">
        <v>58</v>
      </c>
      <c r="I24" s="63">
        <v>29</v>
      </c>
      <c r="J24" s="63">
        <v>70</v>
      </c>
      <c r="K24" s="63">
        <v>35</v>
      </c>
      <c r="L24" s="63">
        <v>28</v>
      </c>
      <c r="M24" s="63">
        <v>34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>
        <f t="shared" si="0"/>
        <v>390</v>
      </c>
      <c r="AS24" s="47"/>
      <c r="AT24" s="41"/>
      <c r="AU24" s="41"/>
    </row>
    <row r="25" spans="1:47">
      <c r="A25" s="1">
        <v>19</v>
      </c>
      <c r="B25" s="2"/>
      <c r="C25" s="3" t="s">
        <v>159</v>
      </c>
      <c r="D25" s="63">
        <v>30</v>
      </c>
      <c r="E25" s="63">
        <v>46</v>
      </c>
      <c r="F25" s="63">
        <v>15</v>
      </c>
      <c r="G25" s="63">
        <v>44</v>
      </c>
      <c r="H25" s="63">
        <v>52</v>
      </c>
      <c r="I25" s="63">
        <v>31</v>
      </c>
      <c r="J25" s="63">
        <v>40</v>
      </c>
      <c r="K25" s="63">
        <v>28</v>
      </c>
      <c r="L25" s="63">
        <v>27</v>
      </c>
      <c r="M25" s="63">
        <v>32</v>
      </c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>
        <f t="shared" si="0"/>
        <v>345</v>
      </c>
      <c r="AS25" s="47">
        <f t="shared" ref="AS25:AS88" si="4">COUNTIF($D25:$AQ25,"Отл")</f>
        <v>0</v>
      </c>
      <c r="AT25" s="41">
        <f t="shared" ref="AT25:AT88" si="5">COUNTIF($D25:$AQ25,"Хор")</f>
        <v>0</v>
      </c>
      <c r="AU25" s="41">
        <f t="shared" ref="AU25:AU88" si="6">COUNTIF($D25:$AQ25,"Удв")</f>
        <v>0</v>
      </c>
    </row>
    <row r="26" spans="1:47" hidden="1">
      <c r="A26" s="1">
        <v>20</v>
      </c>
      <c r="B26" s="2"/>
      <c r="C26" s="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3"/>
      <c r="AS26" s="47">
        <f t="shared" si="4"/>
        <v>0</v>
      </c>
      <c r="AT26" s="41">
        <f t="shared" si="5"/>
        <v>0</v>
      </c>
      <c r="AU26" s="41">
        <f t="shared" si="6"/>
        <v>0</v>
      </c>
    </row>
    <row r="27" spans="1:47" hidden="1">
      <c r="A27" s="1">
        <v>21</v>
      </c>
      <c r="B27" s="2"/>
      <c r="C27" s="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13"/>
      <c r="AS27" s="47">
        <f t="shared" si="4"/>
        <v>0</v>
      </c>
      <c r="AT27" s="41">
        <f t="shared" si="5"/>
        <v>0</v>
      </c>
      <c r="AU27" s="41">
        <f t="shared" si="6"/>
        <v>0</v>
      </c>
    </row>
    <row r="28" spans="1:47" hidden="1">
      <c r="A28" s="1">
        <v>22</v>
      </c>
      <c r="B28" s="2"/>
      <c r="C28" s="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13"/>
      <c r="AS28" s="47">
        <f t="shared" si="4"/>
        <v>0</v>
      </c>
      <c r="AT28" s="41">
        <f t="shared" si="5"/>
        <v>0</v>
      </c>
      <c r="AU28" s="41">
        <f t="shared" si="6"/>
        <v>0</v>
      </c>
    </row>
    <row r="29" spans="1:47" hidden="1">
      <c r="A29" s="1">
        <v>23</v>
      </c>
      <c r="B29" s="2"/>
      <c r="C29" s="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13"/>
      <c r="AS29" s="47">
        <f t="shared" si="4"/>
        <v>0</v>
      </c>
      <c r="AT29" s="41">
        <f t="shared" si="5"/>
        <v>0</v>
      </c>
      <c r="AU29" s="41">
        <f t="shared" si="6"/>
        <v>0</v>
      </c>
    </row>
    <row r="30" spans="1:47" hidden="1">
      <c r="A30" s="1">
        <v>24</v>
      </c>
      <c r="B30" s="2"/>
      <c r="C30" s="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13"/>
      <c r="AS30" s="47">
        <f t="shared" si="4"/>
        <v>0</v>
      </c>
      <c r="AT30" s="41">
        <f t="shared" si="5"/>
        <v>0</v>
      </c>
      <c r="AU30" s="41">
        <f t="shared" si="6"/>
        <v>0</v>
      </c>
    </row>
    <row r="31" spans="1:47" hidden="1">
      <c r="A31" s="1">
        <v>25</v>
      </c>
      <c r="B31" s="2"/>
      <c r="C31" s="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13"/>
      <c r="AS31" s="47">
        <f t="shared" si="4"/>
        <v>0</v>
      </c>
      <c r="AT31" s="41">
        <f t="shared" si="5"/>
        <v>0</v>
      </c>
      <c r="AU31" s="41">
        <f t="shared" si="6"/>
        <v>0</v>
      </c>
    </row>
    <row r="32" spans="1:47" hidden="1">
      <c r="A32" s="1">
        <v>26</v>
      </c>
      <c r="B32" s="2"/>
      <c r="C32" s="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13"/>
      <c r="AS32" s="47">
        <f t="shared" si="4"/>
        <v>0</v>
      </c>
      <c r="AT32" s="41">
        <f t="shared" si="5"/>
        <v>0</v>
      </c>
      <c r="AU32" s="41">
        <f t="shared" si="6"/>
        <v>0</v>
      </c>
    </row>
    <row r="33" spans="1:47" hidden="1">
      <c r="A33" s="1">
        <v>27</v>
      </c>
      <c r="B33" s="2"/>
      <c r="C33" s="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13"/>
      <c r="AS33" s="47">
        <f t="shared" si="4"/>
        <v>0</v>
      </c>
      <c r="AT33" s="41">
        <f t="shared" si="5"/>
        <v>0</v>
      </c>
      <c r="AU33" s="41">
        <f t="shared" si="6"/>
        <v>0</v>
      </c>
    </row>
    <row r="34" spans="1:47" hidden="1">
      <c r="A34" s="1">
        <v>28</v>
      </c>
      <c r="B34" s="2"/>
      <c r="C34" s="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13"/>
      <c r="AS34" s="47">
        <f t="shared" si="4"/>
        <v>0</v>
      </c>
      <c r="AT34" s="41">
        <f t="shared" si="5"/>
        <v>0</v>
      </c>
      <c r="AU34" s="41">
        <f t="shared" si="6"/>
        <v>0</v>
      </c>
    </row>
    <row r="35" spans="1:47" hidden="1">
      <c r="A35" s="1">
        <v>29</v>
      </c>
      <c r="B35" s="2"/>
      <c r="C35" s="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13"/>
      <c r="AS35" s="47">
        <f t="shared" si="4"/>
        <v>0</v>
      </c>
      <c r="AT35" s="41">
        <f t="shared" si="5"/>
        <v>0</v>
      </c>
      <c r="AU35" s="41">
        <f t="shared" si="6"/>
        <v>0</v>
      </c>
    </row>
    <row r="36" spans="1:47" hidden="1">
      <c r="A36" s="1">
        <v>30</v>
      </c>
      <c r="B36" s="2"/>
      <c r="C36" s="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13"/>
      <c r="AS36" s="47">
        <f t="shared" si="4"/>
        <v>0</v>
      </c>
      <c r="AT36" s="41">
        <f t="shared" si="5"/>
        <v>0</v>
      </c>
      <c r="AU36" s="41">
        <f t="shared" si="6"/>
        <v>0</v>
      </c>
    </row>
    <row r="37" spans="1:47" hidden="1">
      <c r="A37" s="1">
        <v>31</v>
      </c>
      <c r="B37" s="2"/>
      <c r="C37" s="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13"/>
      <c r="AS37" s="47">
        <f t="shared" si="4"/>
        <v>0</v>
      </c>
      <c r="AT37" s="41">
        <f t="shared" si="5"/>
        <v>0</v>
      </c>
      <c r="AU37" s="41">
        <f t="shared" si="6"/>
        <v>0</v>
      </c>
    </row>
    <row r="38" spans="1:47" hidden="1">
      <c r="A38" s="1">
        <v>32</v>
      </c>
      <c r="B38" s="2"/>
      <c r="C38" s="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13"/>
      <c r="AS38" s="47">
        <f t="shared" si="4"/>
        <v>0</v>
      </c>
      <c r="AT38" s="41">
        <f t="shared" si="5"/>
        <v>0</v>
      </c>
      <c r="AU38" s="41">
        <f t="shared" si="6"/>
        <v>0</v>
      </c>
    </row>
    <row r="39" spans="1:47" hidden="1">
      <c r="A39" s="1">
        <v>33</v>
      </c>
      <c r="B39" s="2"/>
      <c r="C39" s="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13"/>
      <c r="AS39" s="47">
        <f t="shared" si="4"/>
        <v>0</v>
      </c>
      <c r="AT39" s="41">
        <f t="shared" si="5"/>
        <v>0</v>
      </c>
      <c r="AU39" s="41">
        <f t="shared" si="6"/>
        <v>0</v>
      </c>
    </row>
    <row r="40" spans="1:47" hidden="1">
      <c r="A40" s="1">
        <v>34</v>
      </c>
      <c r="B40" s="2"/>
      <c r="C40" s="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13"/>
      <c r="AS40" s="47">
        <f t="shared" si="4"/>
        <v>0</v>
      </c>
      <c r="AT40" s="41">
        <f t="shared" si="5"/>
        <v>0</v>
      </c>
      <c r="AU40" s="41">
        <f t="shared" si="6"/>
        <v>0</v>
      </c>
    </row>
    <row r="41" spans="1:47" hidden="1">
      <c r="A41" s="1">
        <v>35</v>
      </c>
      <c r="B41" s="2"/>
      <c r="C41" s="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13"/>
      <c r="AS41" s="47">
        <f t="shared" si="4"/>
        <v>0</v>
      </c>
      <c r="AT41" s="41">
        <f t="shared" si="5"/>
        <v>0</v>
      </c>
      <c r="AU41" s="41">
        <f t="shared" si="6"/>
        <v>0</v>
      </c>
    </row>
    <row r="42" spans="1:47" hidden="1">
      <c r="A42" s="1">
        <v>36</v>
      </c>
      <c r="B42" s="2"/>
      <c r="C42" s="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13"/>
      <c r="AS42" s="47">
        <f t="shared" si="4"/>
        <v>0</v>
      </c>
      <c r="AT42" s="41">
        <f t="shared" si="5"/>
        <v>0</v>
      </c>
      <c r="AU42" s="41">
        <f t="shared" si="6"/>
        <v>0</v>
      </c>
    </row>
    <row r="43" spans="1:47" hidden="1">
      <c r="A43" s="1">
        <v>37</v>
      </c>
      <c r="B43" s="2"/>
      <c r="C43" s="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13"/>
      <c r="AS43" s="47">
        <f t="shared" si="4"/>
        <v>0</v>
      </c>
      <c r="AT43" s="41">
        <f t="shared" si="5"/>
        <v>0</v>
      </c>
      <c r="AU43" s="41">
        <f t="shared" si="6"/>
        <v>0</v>
      </c>
    </row>
    <row r="44" spans="1:47" hidden="1">
      <c r="A44" s="1">
        <v>38</v>
      </c>
      <c r="B44" s="2"/>
      <c r="C44" s="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13"/>
      <c r="AS44" s="47">
        <f t="shared" si="4"/>
        <v>0</v>
      </c>
      <c r="AT44" s="41">
        <f t="shared" si="5"/>
        <v>0</v>
      </c>
      <c r="AU44" s="41">
        <f t="shared" si="6"/>
        <v>0</v>
      </c>
    </row>
    <row r="45" spans="1:47" hidden="1">
      <c r="A45" s="1">
        <v>39</v>
      </c>
      <c r="B45" s="2"/>
      <c r="C45" s="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13"/>
      <c r="AS45" s="47">
        <f t="shared" si="4"/>
        <v>0</v>
      </c>
      <c r="AT45" s="41">
        <f t="shared" si="5"/>
        <v>0</v>
      </c>
      <c r="AU45" s="41">
        <f t="shared" si="6"/>
        <v>0</v>
      </c>
    </row>
    <row r="46" spans="1:47" hidden="1">
      <c r="A46" s="1">
        <v>40</v>
      </c>
      <c r="B46" s="2"/>
      <c r="C46" s="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13"/>
      <c r="AS46" s="47">
        <f t="shared" si="4"/>
        <v>0</v>
      </c>
      <c r="AT46" s="41">
        <f t="shared" si="5"/>
        <v>0</v>
      </c>
      <c r="AU46" s="41">
        <f t="shared" si="6"/>
        <v>0</v>
      </c>
    </row>
    <row r="47" spans="1:47" hidden="1">
      <c r="A47" s="1">
        <v>41</v>
      </c>
      <c r="B47" s="2"/>
      <c r="C47" s="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13"/>
      <c r="AS47" s="47">
        <f t="shared" si="4"/>
        <v>0</v>
      </c>
      <c r="AT47" s="41">
        <f t="shared" si="5"/>
        <v>0</v>
      </c>
      <c r="AU47" s="41">
        <f t="shared" si="6"/>
        <v>0</v>
      </c>
    </row>
    <row r="48" spans="1:47" hidden="1">
      <c r="A48" s="1">
        <v>42</v>
      </c>
      <c r="B48" s="2"/>
      <c r="C48" s="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13"/>
      <c r="AS48" s="47">
        <f t="shared" si="4"/>
        <v>0</v>
      </c>
      <c r="AT48" s="41">
        <f t="shared" si="5"/>
        <v>0</v>
      </c>
      <c r="AU48" s="41">
        <f t="shared" si="6"/>
        <v>0</v>
      </c>
    </row>
    <row r="49" spans="1:47" hidden="1">
      <c r="A49" s="1">
        <v>43</v>
      </c>
      <c r="B49" s="2"/>
      <c r="C49" s="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13"/>
      <c r="AS49" s="47">
        <f t="shared" si="4"/>
        <v>0</v>
      </c>
      <c r="AT49" s="41">
        <f t="shared" si="5"/>
        <v>0</v>
      </c>
      <c r="AU49" s="41">
        <f t="shared" si="6"/>
        <v>0</v>
      </c>
    </row>
    <row r="50" spans="1:47" hidden="1">
      <c r="A50" s="1">
        <v>44</v>
      </c>
      <c r="B50" s="2"/>
      <c r="C50" s="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13"/>
      <c r="AS50" s="47">
        <f t="shared" si="4"/>
        <v>0</v>
      </c>
      <c r="AT50" s="41">
        <f t="shared" si="5"/>
        <v>0</v>
      </c>
      <c r="AU50" s="41">
        <f t="shared" si="6"/>
        <v>0</v>
      </c>
    </row>
    <row r="51" spans="1:47" hidden="1">
      <c r="A51" s="1">
        <v>45</v>
      </c>
      <c r="B51" s="2"/>
      <c r="C51" s="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13"/>
      <c r="AS51" s="47">
        <f t="shared" si="4"/>
        <v>0</v>
      </c>
      <c r="AT51" s="41">
        <f t="shared" si="5"/>
        <v>0</v>
      </c>
      <c r="AU51" s="41">
        <f t="shared" si="6"/>
        <v>0</v>
      </c>
    </row>
    <row r="52" spans="1:47" hidden="1">
      <c r="A52" s="1">
        <v>46</v>
      </c>
      <c r="B52" s="2"/>
      <c r="C52" s="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13"/>
      <c r="AS52" s="47">
        <f t="shared" si="4"/>
        <v>0</v>
      </c>
      <c r="AT52" s="41">
        <f t="shared" si="5"/>
        <v>0</v>
      </c>
      <c r="AU52" s="41">
        <f t="shared" si="6"/>
        <v>0</v>
      </c>
    </row>
    <row r="53" spans="1:47" hidden="1">
      <c r="A53" s="1">
        <v>47</v>
      </c>
      <c r="B53" s="2"/>
      <c r="C53" s="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13"/>
      <c r="AS53" s="47">
        <f t="shared" si="4"/>
        <v>0</v>
      </c>
      <c r="AT53" s="41">
        <f t="shared" si="5"/>
        <v>0</v>
      </c>
      <c r="AU53" s="41">
        <f t="shared" si="6"/>
        <v>0</v>
      </c>
    </row>
    <row r="54" spans="1:47" hidden="1">
      <c r="A54" s="1">
        <v>48</v>
      </c>
      <c r="B54" s="2"/>
      <c r="C54" s="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13"/>
      <c r="AS54" s="47">
        <f t="shared" si="4"/>
        <v>0</v>
      </c>
      <c r="AT54" s="41">
        <f t="shared" si="5"/>
        <v>0</v>
      </c>
      <c r="AU54" s="41">
        <f t="shared" si="6"/>
        <v>0</v>
      </c>
    </row>
    <row r="55" spans="1:47" hidden="1">
      <c r="A55" s="1">
        <v>49</v>
      </c>
      <c r="B55" s="2"/>
      <c r="C55" s="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13"/>
      <c r="AS55" s="47">
        <f t="shared" si="4"/>
        <v>0</v>
      </c>
      <c r="AT55" s="41">
        <f t="shared" si="5"/>
        <v>0</v>
      </c>
      <c r="AU55" s="41">
        <f t="shared" si="6"/>
        <v>0</v>
      </c>
    </row>
    <row r="56" spans="1:47" hidden="1">
      <c r="A56" s="1">
        <v>50</v>
      </c>
      <c r="B56" s="2"/>
      <c r="C56" s="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13"/>
      <c r="AS56" s="47">
        <f t="shared" si="4"/>
        <v>0</v>
      </c>
      <c r="AT56" s="41">
        <f t="shared" si="5"/>
        <v>0</v>
      </c>
      <c r="AU56" s="41">
        <f t="shared" si="6"/>
        <v>0</v>
      </c>
    </row>
    <row r="57" spans="1:47" hidden="1">
      <c r="A57" s="1">
        <v>51</v>
      </c>
      <c r="B57" s="2"/>
      <c r="C57" s="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13"/>
      <c r="AS57" s="47">
        <f t="shared" si="4"/>
        <v>0</v>
      </c>
      <c r="AT57" s="41">
        <f t="shared" si="5"/>
        <v>0</v>
      </c>
      <c r="AU57" s="41">
        <f t="shared" si="6"/>
        <v>0</v>
      </c>
    </row>
    <row r="58" spans="1:47" hidden="1">
      <c r="A58" s="1">
        <v>52</v>
      </c>
      <c r="B58" s="2"/>
      <c r="C58" s="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13"/>
      <c r="AS58" s="47">
        <f t="shared" si="4"/>
        <v>0</v>
      </c>
      <c r="AT58" s="41">
        <f t="shared" si="5"/>
        <v>0</v>
      </c>
      <c r="AU58" s="41">
        <f t="shared" si="6"/>
        <v>0</v>
      </c>
    </row>
    <row r="59" spans="1:47" hidden="1">
      <c r="A59" s="1">
        <v>53</v>
      </c>
      <c r="B59" s="2"/>
      <c r="C59" s="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13"/>
      <c r="AS59" s="47">
        <f t="shared" si="4"/>
        <v>0</v>
      </c>
      <c r="AT59" s="41">
        <f t="shared" si="5"/>
        <v>0</v>
      </c>
      <c r="AU59" s="41">
        <f t="shared" si="6"/>
        <v>0</v>
      </c>
    </row>
    <row r="60" spans="1:47" hidden="1">
      <c r="A60" s="1">
        <v>54</v>
      </c>
      <c r="B60" s="2"/>
      <c r="C60" s="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13"/>
      <c r="AS60" s="47">
        <f t="shared" si="4"/>
        <v>0</v>
      </c>
      <c r="AT60" s="41">
        <f t="shared" si="5"/>
        <v>0</v>
      </c>
      <c r="AU60" s="41">
        <f t="shared" si="6"/>
        <v>0</v>
      </c>
    </row>
    <row r="61" spans="1:47" hidden="1">
      <c r="A61" s="1">
        <v>55</v>
      </c>
      <c r="B61" s="2"/>
      <c r="C61" s="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13"/>
      <c r="AS61" s="47">
        <f t="shared" si="4"/>
        <v>0</v>
      </c>
      <c r="AT61" s="41">
        <f t="shared" si="5"/>
        <v>0</v>
      </c>
      <c r="AU61" s="41">
        <f t="shared" si="6"/>
        <v>0</v>
      </c>
    </row>
    <row r="62" spans="1:47" hidden="1">
      <c r="A62" s="1">
        <v>56</v>
      </c>
      <c r="B62" s="2"/>
      <c r="C62" s="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13"/>
      <c r="AS62" s="47">
        <f t="shared" si="4"/>
        <v>0</v>
      </c>
      <c r="AT62" s="41">
        <f t="shared" si="5"/>
        <v>0</v>
      </c>
      <c r="AU62" s="41">
        <f t="shared" si="6"/>
        <v>0</v>
      </c>
    </row>
    <row r="63" spans="1:47" hidden="1">
      <c r="A63" s="1">
        <v>57</v>
      </c>
      <c r="B63" s="2"/>
      <c r="C63" s="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13"/>
      <c r="AS63" s="47">
        <f t="shared" si="4"/>
        <v>0</v>
      </c>
      <c r="AT63" s="41">
        <f t="shared" si="5"/>
        <v>0</v>
      </c>
      <c r="AU63" s="41">
        <f t="shared" si="6"/>
        <v>0</v>
      </c>
    </row>
    <row r="64" spans="1:47" hidden="1">
      <c r="A64" s="1">
        <v>58</v>
      </c>
      <c r="B64" s="2"/>
      <c r="C64" s="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13"/>
      <c r="AS64" s="47">
        <f t="shared" si="4"/>
        <v>0</v>
      </c>
      <c r="AT64" s="41">
        <f t="shared" si="5"/>
        <v>0</v>
      </c>
      <c r="AU64" s="41">
        <f t="shared" si="6"/>
        <v>0</v>
      </c>
    </row>
    <row r="65" spans="1:47" hidden="1">
      <c r="A65" s="1">
        <v>59</v>
      </c>
      <c r="B65" s="2"/>
      <c r="C65" s="3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13"/>
      <c r="AS65" s="47">
        <f t="shared" si="4"/>
        <v>0</v>
      </c>
      <c r="AT65" s="41">
        <f t="shared" si="5"/>
        <v>0</v>
      </c>
      <c r="AU65" s="41">
        <f t="shared" si="6"/>
        <v>0</v>
      </c>
    </row>
    <row r="66" spans="1:47" hidden="1">
      <c r="A66" s="1">
        <v>60</v>
      </c>
      <c r="B66" s="2"/>
      <c r="C66" s="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13"/>
      <c r="AS66" s="47">
        <f t="shared" si="4"/>
        <v>0</v>
      </c>
      <c r="AT66" s="41">
        <f t="shared" si="5"/>
        <v>0</v>
      </c>
      <c r="AU66" s="41">
        <f t="shared" si="6"/>
        <v>0</v>
      </c>
    </row>
    <row r="67" spans="1:47" hidden="1">
      <c r="A67" s="1">
        <v>61</v>
      </c>
      <c r="B67" s="2"/>
      <c r="C67" s="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13"/>
      <c r="AS67" s="47">
        <f t="shared" si="4"/>
        <v>0</v>
      </c>
      <c r="AT67" s="41">
        <f t="shared" si="5"/>
        <v>0</v>
      </c>
      <c r="AU67" s="41">
        <f t="shared" si="6"/>
        <v>0</v>
      </c>
    </row>
    <row r="68" spans="1:47" hidden="1">
      <c r="A68" s="1">
        <v>62</v>
      </c>
      <c r="B68" s="2"/>
      <c r="C68" s="3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13"/>
      <c r="AS68" s="47">
        <f t="shared" si="4"/>
        <v>0</v>
      </c>
      <c r="AT68" s="41">
        <f t="shared" si="5"/>
        <v>0</v>
      </c>
      <c r="AU68" s="41">
        <f t="shared" si="6"/>
        <v>0</v>
      </c>
    </row>
    <row r="69" spans="1:47" hidden="1">
      <c r="A69" s="1">
        <v>63</v>
      </c>
      <c r="B69" s="2"/>
      <c r="C69" s="3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13"/>
      <c r="AS69" s="47">
        <f t="shared" si="4"/>
        <v>0</v>
      </c>
      <c r="AT69" s="41">
        <f t="shared" si="5"/>
        <v>0</v>
      </c>
      <c r="AU69" s="41">
        <f t="shared" si="6"/>
        <v>0</v>
      </c>
    </row>
    <row r="70" spans="1:47" hidden="1">
      <c r="A70" s="1">
        <v>64</v>
      </c>
      <c r="B70" s="2"/>
      <c r="C70" s="3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13"/>
      <c r="AS70" s="47">
        <f t="shared" si="4"/>
        <v>0</v>
      </c>
      <c r="AT70" s="41">
        <f t="shared" si="5"/>
        <v>0</v>
      </c>
      <c r="AU70" s="41">
        <f t="shared" si="6"/>
        <v>0</v>
      </c>
    </row>
    <row r="71" spans="1:47" hidden="1">
      <c r="A71" s="1">
        <v>65</v>
      </c>
      <c r="B71" s="2"/>
      <c r="C71" s="3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13"/>
      <c r="AS71" s="47">
        <f t="shared" si="4"/>
        <v>0</v>
      </c>
      <c r="AT71" s="41">
        <f t="shared" si="5"/>
        <v>0</v>
      </c>
      <c r="AU71" s="41">
        <f t="shared" si="6"/>
        <v>0</v>
      </c>
    </row>
    <row r="72" spans="1:47" hidden="1">
      <c r="A72" s="1">
        <v>66</v>
      </c>
      <c r="B72" s="2"/>
      <c r="C72" s="3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13"/>
      <c r="AS72" s="47">
        <f t="shared" si="4"/>
        <v>0</v>
      </c>
      <c r="AT72" s="41">
        <f t="shared" si="5"/>
        <v>0</v>
      </c>
      <c r="AU72" s="41">
        <f t="shared" si="6"/>
        <v>0</v>
      </c>
    </row>
    <row r="73" spans="1:47" hidden="1">
      <c r="A73" s="1">
        <v>67</v>
      </c>
      <c r="B73" s="2"/>
      <c r="C73" s="3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13"/>
      <c r="AS73" s="47">
        <f t="shared" si="4"/>
        <v>0</v>
      </c>
      <c r="AT73" s="41">
        <f t="shared" si="5"/>
        <v>0</v>
      </c>
      <c r="AU73" s="41">
        <f t="shared" si="6"/>
        <v>0</v>
      </c>
    </row>
    <row r="74" spans="1:47" hidden="1">
      <c r="A74" s="1">
        <v>68</v>
      </c>
      <c r="B74" s="2"/>
      <c r="C74" s="3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13"/>
      <c r="AS74" s="47">
        <f t="shared" si="4"/>
        <v>0</v>
      </c>
      <c r="AT74" s="41">
        <f t="shared" si="5"/>
        <v>0</v>
      </c>
      <c r="AU74" s="41">
        <f t="shared" si="6"/>
        <v>0</v>
      </c>
    </row>
    <row r="75" spans="1:47" hidden="1">
      <c r="A75" s="1">
        <v>69</v>
      </c>
      <c r="B75" s="2"/>
      <c r="C75" s="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13"/>
      <c r="AS75" s="47">
        <f t="shared" si="4"/>
        <v>0</v>
      </c>
      <c r="AT75" s="41">
        <f t="shared" si="5"/>
        <v>0</v>
      </c>
      <c r="AU75" s="41">
        <f t="shared" si="6"/>
        <v>0</v>
      </c>
    </row>
    <row r="76" spans="1:47" hidden="1">
      <c r="A76" s="1">
        <v>70</v>
      </c>
      <c r="B76" s="2"/>
      <c r="C76" s="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13"/>
      <c r="AS76" s="47">
        <f t="shared" si="4"/>
        <v>0</v>
      </c>
      <c r="AT76" s="41">
        <f t="shared" si="5"/>
        <v>0</v>
      </c>
      <c r="AU76" s="41">
        <f t="shared" si="6"/>
        <v>0</v>
      </c>
    </row>
    <row r="77" spans="1:47" hidden="1">
      <c r="A77" s="1">
        <v>71</v>
      </c>
      <c r="B77" s="2"/>
      <c r="C77" s="3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13"/>
      <c r="AS77" s="47">
        <f t="shared" si="4"/>
        <v>0</v>
      </c>
      <c r="AT77" s="41">
        <f t="shared" si="5"/>
        <v>0</v>
      </c>
      <c r="AU77" s="41">
        <f t="shared" si="6"/>
        <v>0</v>
      </c>
    </row>
    <row r="78" spans="1:47" hidden="1">
      <c r="A78" s="1">
        <v>72</v>
      </c>
      <c r="B78" s="2"/>
      <c r="C78" s="3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13"/>
      <c r="AS78" s="47">
        <f t="shared" si="4"/>
        <v>0</v>
      </c>
      <c r="AT78" s="41">
        <f t="shared" si="5"/>
        <v>0</v>
      </c>
      <c r="AU78" s="41">
        <f t="shared" si="6"/>
        <v>0</v>
      </c>
    </row>
    <row r="79" spans="1:47" hidden="1">
      <c r="A79" s="1">
        <v>73</v>
      </c>
      <c r="B79" s="2"/>
      <c r="C79" s="3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13"/>
      <c r="AS79" s="47">
        <f t="shared" si="4"/>
        <v>0</v>
      </c>
      <c r="AT79" s="41">
        <f t="shared" si="5"/>
        <v>0</v>
      </c>
      <c r="AU79" s="41">
        <f t="shared" si="6"/>
        <v>0</v>
      </c>
    </row>
    <row r="80" spans="1:47" hidden="1">
      <c r="A80" s="1">
        <v>74</v>
      </c>
      <c r="B80" s="2"/>
      <c r="C80" s="3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13"/>
      <c r="AS80" s="47">
        <f t="shared" si="4"/>
        <v>0</v>
      </c>
      <c r="AT80" s="41">
        <f t="shared" si="5"/>
        <v>0</v>
      </c>
      <c r="AU80" s="41">
        <f t="shared" si="6"/>
        <v>0</v>
      </c>
    </row>
    <row r="81" spans="1:47" hidden="1">
      <c r="A81" s="1">
        <v>75</v>
      </c>
      <c r="B81" s="2"/>
      <c r="C81" s="3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13"/>
      <c r="AS81" s="47">
        <f t="shared" si="4"/>
        <v>0</v>
      </c>
      <c r="AT81" s="41">
        <f t="shared" si="5"/>
        <v>0</v>
      </c>
      <c r="AU81" s="41">
        <f t="shared" si="6"/>
        <v>0</v>
      </c>
    </row>
    <row r="82" spans="1:47" hidden="1">
      <c r="A82" s="1">
        <v>76</v>
      </c>
      <c r="B82" s="2"/>
      <c r="C82" s="3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13"/>
      <c r="AS82" s="47">
        <f t="shared" si="4"/>
        <v>0</v>
      </c>
      <c r="AT82" s="41">
        <f t="shared" si="5"/>
        <v>0</v>
      </c>
      <c r="AU82" s="41">
        <f t="shared" si="6"/>
        <v>0</v>
      </c>
    </row>
    <row r="83" spans="1:47" hidden="1">
      <c r="A83" s="1">
        <v>77</v>
      </c>
      <c r="B83" s="2"/>
      <c r="C83" s="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13"/>
      <c r="AS83" s="47">
        <f t="shared" si="4"/>
        <v>0</v>
      </c>
      <c r="AT83" s="41">
        <f t="shared" si="5"/>
        <v>0</v>
      </c>
      <c r="AU83" s="41">
        <f t="shared" si="6"/>
        <v>0</v>
      </c>
    </row>
    <row r="84" spans="1:47" hidden="1">
      <c r="A84" s="1">
        <v>78</v>
      </c>
      <c r="B84" s="2"/>
      <c r="C84" s="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13"/>
      <c r="AS84" s="47">
        <f t="shared" si="4"/>
        <v>0</v>
      </c>
      <c r="AT84" s="41">
        <f t="shared" si="5"/>
        <v>0</v>
      </c>
      <c r="AU84" s="41">
        <f t="shared" si="6"/>
        <v>0</v>
      </c>
    </row>
    <row r="85" spans="1:47" hidden="1">
      <c r="A85" s="1">
        <v>79</v>
      </c>
      <c r="B85" s="2"/>
      <c r="C85" s="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13"/>
      <c r="AS85" s="47">
        <f t="shared" si="4"/>
        <v>0</v>
      </c>
      <c r="AT85" s="41">
        <f t="shared" si="5"/>
        <v>0</v>
      </c>
      <c r="AU85" s="41">
        <f t="shared" si="6"/>
        <v>0</v>
      </c>
    </row>
    <row r="86" spans="1:47" hidden="1">
      <c r="A86" s="1">
        <v>80</v>
      </c>
      <c r="B86" s="2"/>
      <c r="C86" s="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13"/>
      <c r="AS86" s="47">
        <f t="shared" si="4"/>
        <v>0</v>
      </c>
      <c r="AT86" s="41">
        <f t="shared" si="5"/>
        <v>0</v>
      </c>
      <c r="AU86" s="41">
        <f t="shared" si="6"/>
        <v>0</v>
      </c>
    </row>
    <row r="87" spans="1:47" hidden="1">
      <c r="A87" s="1">
        <v>81</v>
      </c>
      <c r="B87" s="2"/>
      <c r="C87" s="3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13"/>
      <c r="AS87" s="47">
        <f t="shared" si="4"/>
        <v>0</v>
      </c>
      <c r="AT87" s="41">
        <f t="shared" si="5"/>
        <v>0</v>
      </c>
      <c r="AU87" s="41">
        <f t="shared" si="6"/>
        <v>0</v>
      </c>
    </row>
    <row r="88" spans="1:47" hidden="1">
      <c r="A88" s="1">
        <v>82</v>
      </c>
      <c r="B88" s="2"/>
      <c r="C88" s="3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13"/>
      <c r="AS88" s="47">
        <f t="shared" si="4"/>
        <v>0</v>
      </c>
      <c r="AT88" s="41">
        <f t="shared" si="5"/>
        <v>0</v>
      </c>
      <c r="AU88" s="41">
        <f t="shared" si="6"/>
        <v>0</v>
      </c>
    </row>
    <row r="89" spans="1:47" hidden="1">
      <c r="A89" s="1">
        <v>83</v>
      </c>
      <c r="B89" s="2"/>
      <c r="C89" s="3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13"/>
      <c r="AS89" s="47">
        <f t="shared" ref="AS89:AS152" si="7">COUNTIF($D89:$AQ89,"Отл")</f>
        <v>0</v>
      </c>
      <c r="AT89" s="41">
        <f t="shared" ref="AT89:AT152" si="8">COUNTIF($D89:$AQ89,"Хор")</f>
        <v>0</v>
      </c>
      <c r="AU89" s="41">
        <f t="shared" ref="AU89:AU152" si="9">COUNTIF($D89:$AQ89,"Удв")</f>
        <v>0</v>
      </c>
    </row>
    <row r="90" spans="1:47" hidden="1">
      <c r="A90" s="1">
        <v>84</v>
      </c>
      <c r="B90" s="2"/>
      <c r="C90" s="3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13"/>
      <c r="AS90" s="47">
        <f t="shared" si="7"/>
        <v>0</v>
      </c>
      <c r="AT90" s="41">
        <f t="shared" si="8"/>
        <v>0</v>
      </c>
      <c r="AU90" s="41">
        <f t="shared" si="9"/>
        <v>0</v>
      </c>
    </row>
    <row r="91" spans="1:47" hidden="1">
      <c r="A91" s="1">
        <v>85</v>
      </c>
      <c r="B91" s="2"/>
      <c r="C91" s="3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13"/>
      <c r="AS91" s="47">
        <f t="shared" si="7"/>
        <v>0</v>
      </c>
      <c r="AT91" s="41">
        <f t="shared" si="8"/>
        <v>0</v>
      </c>
      <c r="AU91" s="41">
        <f t="shared" si="9"/>
        <v>0</v>
      </c>
    </row>
    <row r="92" spans="1:47" hidden="1">
      <c r="A92" s="1">
        <v>86</v>
      </c>
      <c r="B92" s="2"/>
      <c r="C92" s="3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13"/>
      <c r="AS92" s="47">
        <f t="shared" si="7"/>
        <v>0</v>
      </c>
      <c r="AT92" s="41">
        <f t="shared" si="8"/>
        <v>0</v>
      </c>
      <c r="AU92" s="41">
        <f t="shared" si="9"/>
        <v>0</v>
      </c>
    </row>
    <row r="93" spans="1:47" hidden="1">
      <c r="A93" s="1">
        <v>87</v>
      </c>
      <c r="B93" s="2"/>
      <c r="C93" s="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13"/>
      <c r="AS93" s="47">
        <f t="shared" si="7"/>
        <v>0</v>
      </c>
      <c r="AT93" s="41">
        <f t="shared" si="8"/>
        <v>0</v>
      </c>
      <c r="AU93" s="41">
        <f t="shared" si="9"/>
        <v>0</v>
      </c>
    </row>
    <row r="94" spans="1:47" hidden="1">
      <c r="A94" s="1">
        <v>88</v>
      </c>
      <c r="B94" s="2"/>
      <c r="C94" s="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13"/>
      <c r="AS94" s="47">
        <f t="shared" si="7"/>
        <v>0</v>
      </c>
      <c r="AT94" s="41">
        <f t="shared" si="8"/>
        <v>0</v>
      </c>
      <c r="AU94" s="41">
        <f t="shared" si="9"/>
        <v>0</v>
      </c>
    </row>
    <row r="95" spans="1:47" hidden="1">
      <c r="A95" s="1">
        <v>89</v>
      </c>
      <c r="B95" s="2"/>
      <c r="C95" s="3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13"/>
      <c r="AS95" s="47">
        <f t="shared" si="7"/>
        <v>0</v>
      </c>
      <c r="AT95" s="41">
        <f t="shared" si="8"/>
        <v>0</v>
      </c>
      <c r="AU95" s="41">
        <f t="shared" si="9"/>
        <v>0</v>
      </c>
    </row>
    <row r="96" spans="1:47" hidden="1">
      <c r="A96" s="1">
        <v>90</v>
      </c>
      <c r="B96" s="2"/>
      <c r="C96" s="3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13"/>
      <c r="AS96" s="47">
        <f t="shared" si="7"/>
        <v>0</v>
      </c>
      <c r="AT96" s="41">
        <f t="shared" si="8"/>
        <v>0</v>
      </c>
      <c r="AU96" s="41">
        <f t="shared" si="9"/>
        <v>0</v>
      </c>
    </row>
    <row r="97" spans="1:47" hidden="1">
      <c r="A97" s="1">
        <v>91</v>
      </c>
      <c r="B97" s="2"/>
      <c r="C97" s="3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13"/>
      <c r="AS97" s="47">
        <f t="shared" si="7"/>
        <v>0</v>
      </c>
      <c r="AT97" s="41">
        <f t="shared" si="8"/>
        <v>0</v>
      </c>
      <c r="AU97" s="41">
        <f t="shared" si="9"/>
        <v>0</v>
      </c>
    </row>
    <row r="98" spans="1:47" hidden="1">
      <c r="A98" s="1">
        <v>92</v>
      </c>
      <c r="B98" s="2"/>
      <c r="C98" s="3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13"/>
      <c r="AS98" s="47">
        <f t="shared" si="7"/>
        <v>0</v>
      </c>
      <c r="AT98" s="41">
        <f t="shared" si="8"/>
        <v>0</v>
      </c>
      <c r="AU98" s="41">
        <f t="shared" si="9"/>
        <v>0</v>
      </c>
    </row>
    <row r="99" spans="1:47" hidden="1">
      <c r="A99" s="1">
        <v>93</v>
      </c>
      <c r="B99" s="2"/>
      <c r="C99" s="3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13"/>
      <c r="AS99" s="47">
        <f t="shared" si="7"/>
        <v>0</v>
      </c>
      <c r="AT99" s="41">
        <f t="shared" si="8"/>
        <v>0</v>
      </c>
      <c r="AU99" s="41">
        <f t="shared" si="9"/>
        <v>0</v>
      </c>
    </row>
    <row r="100" spans="1:47" hidden="1">
      <c r="A100" s="1">
        <v>94</v>
      </c>
      <c r="B100" s="2"/>
      <c r="C100" s="3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13"/>
      <c r="AS100" s="47">
        <f t="shared" si="7"/>
        <v>0</v>
      </c>
      <c r="AT100" s="41">
        <f t="shared" si="8"/>
        <v>0</v>
      </c>
      <c r="AU100" s="41">
        <f t="shared" si="9"/>
        <v>0</v>
      </c>
    </row>
    <row r="101" spans="1:47" hidden="1">
      <c r="A101" s="1">
        <v>95</v>
      </c>
      <c r="B101" s="2"/>
      <c r="C101" s="3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13"/>
      <c r="AS101" s="47">
        <f t="shared" si="7"/>
        <v>0</v>
      </c>
      <c r="AT101" s="41">
        <f t="shared" si="8"/>
        <v>0</v>
      </c>
      <c r="AU101" s="41">
        <f t="shared" si="9"/>
        <v>0</v>
      </c>
    </row>
    <row r="102" spans="1:47" hidden="1">
      <c r="A102" s="1">
        <v>96</v>
      </c>
      <c r="B102" s="2"/>
      <c r="C102" s="3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13"/>
      <c r="AS102" s="47">
        <f t="shared" si="7"/>
        <v>0</v>
      </c>
      <c r="AT102" s="41">
        <f t="shared" si="8"/>
        <v>0</v>
      </c>
      <c r="AU102" s="41">
        <f t="shared" si="9"/>
        <v>0</v>
      </c>
    </row>
    <row r="103" spans="1:47" hidden="1">
      <c r="A103" s="1">
        <v>97</v>
      </c>
      <c r="B103" s="2"/>
      <c r="C103" s="3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12"/>
      <c r="AP103" s="8"/>
      <c r="AQ103" s="8"/>
      <c r="AR103" s="13"/>
      <c r="AS103" s="47">
        <f t="shared" si="7"/>
        <v>0</v>
      </c>
      <c r="AT103" s="41">
        <f t="shared" si="8"/>
        <v>0</v>
      </c>
      <c r="AU103" s="41">
        <f t="shared" si="9"/>
        <v>0</v>
      </c>
    </row>
    <row r="104" spans="1:47" hidden="1">
      <c r="A104" s="1">
        <v>98</v>
      </c>
      <c r="B104" s="2"/>
      <c r="C104" s="3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13"/>
      <c r="AS104" s="47">
        <f t="shared" si="7"/>
        <v>0</v>
      </c>
      <c r="AT104" s="41">
        <f t="shared" si="8"/>
        <v>0</v>
      </c>
      <c r="AU104" s="41">
        <f t="shared" si="9"/>
        <v>0</v>
      </c>
    </row>
    <row r="105" spans="1:47" hidden="1">
      <c r="A105" s="1">
        <v>99</v>
      </c>
      <c r="B105" s="2"/>
      <c r="C105" s="3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13"/>
      <c r="AS105" s="47">
        <f t="shared" si="7"/>
        <v>0</v>
      </c>
      <c r="AT105" s="41">
        <f t="shared" si="8"/>
        <v>0</v>
      </c>
      <c r="AU105" s="41">
        <f t="shared" si="9"/>
        <v>0</v>
      </c>
    </row>
    <row r="106" spans="1:47" hidden="1">
      <c r="A106" s="1">
        <v>100</v>
      </c>
      <c r="B106" s="2"/>
      <c r="C106" s="3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13"/>
      <c r="AS106" s="47">
        <f t="shared" si="7"/>
        <v>0</v>
      </c>
      <c r="AT106" s="41">
        <f t="shared" si="8"/>
        <v>0</v>
      </c>
      <c r="AU106" s="41">
        <f t="shared" si="9"/>
        <v>0</v>
      </c>
    </row>
    <row r="107" spans="1:47" hidden="1">
      <c r="A107" s="1">
        <v>101</v>
      </c>
      <c r="B107" s="2"/>
      <c r="C107" s="3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13"/>
      <c r="AS107" s="47">
        <f t="shared" si="7"/>
        <v>0</v>
      </c>
      <c r="AT107" s="41">
        <f t="shared" si="8"/>
        <v>0</v>
      </c>
      <c r="AU107" s="41">
        <f t="shared" si="9"/>
        <v>0</v>
      </c>
    </row>
    <row r="108" spans="1:47" hidden="1">
      <c r="A108" s="1">
        <v>102</v>
      </c>
      <c r="B108" s="2"/>
      <c r="C108" s="3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13"/>
      <c r="AS108" s="47">
        <f t="shared" si="7"/>
        <v>0</v>
      </c>
      <c r="AT108" s="41">
        <f t="shared" si="8"/>
        <v>0</v>
      </c>
      <c r="AU108" s="41">
        <f t="shared" si="9"/>
        <v>0</v>
      </c>
    </row>
    <row r="109" spans="1:47" hidden="1">
      <c r="A109" s="1">
        <v>103</v>
      </c>
      <c r="B109" s="2"/>
      <c r="C109" s="3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13"/>
      <c r="AS109" s="47">
        <f t="shared" si="7"/>
        <v>0</v>
      </c>
      <c r="AT109" s="41">
        <f t="shared" si="8"/>
        <v>0</v>
      </c>
      <c r="AU109" s="41">
        <f t="shared" si="9"/>
        <v>0</v>
      </c>
    </row>
    <row r="110" spans="1:47" hidden="1">
      <c r="A110" s="1">
        <v>104</v>
      </c>
      <c r="B110" s="2"/>
      <c r="C110" s="3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13"/>
      <c r="AS110" s="47">
        <f t="shared" si="7"/>
        <v>0</v>
      </c>
      <c r="AT110" s="41">
        <f t="shared" si="8"/>
        <v>0</v>
      </c>
      <c r="AU110" s="41">
        <f t="shared" si="9"/>
        <v>0</v>
      </c>
    </row>
    <row r="111" spans="1:47" hidden="1">
      <c r="A111" s="1">
        <v>105</v>
      </c>
      <c r="B111" s="2"/>
      <c r="C111" s="3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13"/>
      <c r="AS111" s="47">
        <f t="shared" si="7"/>
        <v>0</v>
      </c>
      <c r="AT111" s="41">
        <f t="shared" si="8"/>
        <v>0</v>
      </c>
      <c r="AU111" s="41">
        <f t="shared" si="9"/>
        <v>0</v>
      </c>
    </row>
    <row r="112" spans="1:47" hidden="1">
      <c r="A112" s="1">
        <v>106</v>
      </c>
      <c r="B112" s="2"/>
      <c r="C112" s="3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13"/>
      <c r="AS112" s="47">
        <f t="shared" si="7"/>
        <v>0</v>
      </c>
      <c r="AT112" s="41">
        <f t="shared" si="8"/>
        <v>0</v>
      </c>
      <c r="AU112" s="41">
        <f t="shared" si="9"/>
        <v>0</v>
      </c>
    </row>
    <row r="113" spans="1:47" hidden="1">
      <c r="A113" s="1">
        <v>107</v>
      </c>
      <c r="B113" s="2"/>
      <c r="C113" s="3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13"/>
      <c r="AS113" s="47">
        <f t="shared" si="7"/>
        <v>0</v>
      </c>
      <c r="AT113" s="41">
        <f t="shared" si="8"/>
        <v>0</v>
      </c>
      <c r="AU113" s="41">
        <f t="shared" si="9"/>
        <v>0</v>
      </c>
    </row>
    <row r="114" spans="1:47" hidden="1">
      <c r="A114" s="1">
        <v>108</v>
      </c>
      <c r="B114" s="2"/>
      <c r="C114" s="3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13"/>
      <c r="AS114" s="47">
        <f t="shared" si="7"/>
        <v>0</v>
      </c>
      <c r="AT114" s="41">
        <f t="shared" si="8"/>
        <v>0</v>
      </c>
      <c r="AU114" s="41">
        <f t="shared" si="9"/>
        <v>0</v>
      </c>
    </row>
    <row r="115" spans="1:47" hidden="1">
      <c r="A115" s="1">
        <v>109</v>
      </c>
      <c r="B115" s="2"/>
      <c r="C115" s="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13"/>
      <c r="AS115" s="47">
        <f t="shared" si="7"/>
        <v>0</v>
      </c>
      <c r="AT115" s="41">
        <f t="shared" si="8"/>
        <v>0</v>
      </c>
      <c r="AU115" s="41">
        <f t="shared" si="9"/>
        <v>0</v>
      </c>
    </row>
    <row r="116" spans="1:47" hidden="1">
      <c r="A116" s="1">
        <v>110</v>
      </c>
      <c r="B116" s="2"/>
      <c r="C116" s="3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13"/>
      <c r="AS116" s="47">
        <f t="shared" si="7"/>
        <v>0</v>
      </c>
      <c r="AT116" s="41">
        <f t="shared" si="8"/>
        <v>0</v>
      </c>
      <c r="AU116" s="41">
        <f t="shared" si="9"/>
        <v>0</v>
      </c>
    </row>
    <row r="117" spans="1:47" hidden="1">
      <c r="A117" s="1">
        <v>111</v>
      </c>
      <c r="B117" s="2"/>
      <c r="C117" s="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13"/>
      <c r="AS117" s="47">
        <f t="shared" si="7"/>
        <v>0</v>
      </c>
      <c r="AT117" s="41">
        <f t="shared" si="8"/>
        <v>0</v>
      </c>
      <c r="AU117" s="41">
        <f t="shared" si="9"/>
        <v>0</v>
      </c>
    </row>
    <row r="118" spans="1:47" hidden="1">
      <c r="A118" s="1">
        <v>112</v>
      </c>
      <c r="B118" s="2"/>
      <c r="C118" s="3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13"/>
      <c r="AS118" s="47">
        <f t="shared" si="7"/>
        <v>0</v>
      </c>
      <c r="AT118" s="41">
        <f t="shared" si="8"/>
        <v>0</v>
      </c>
      <c r="AU118" s="41">
        <f t="shared" si="9"/>
        <v>0</v>
      </c>
    </row>
    <row r="119" spans="1:47" hidden="1">
      <c r="A119" s="1">
        <v>113</v>
      </c>
      <c r="B119" s="2"/>
      <c r="C119" s="3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13"/>
      <c r="AS119" s="47">
        <f t="shared" si="7"/>
        <v>0</v>
      </c>
      <c r="AT119" s="41">
        <f t="shared" si="8"/>
        <v>0</v>
      </c>
      <c r="AU119" s="41">
        <f t="shared" si="9"/>
        <v>0</v>
      </c>
    </row>
    <row r="120" spans="1:47" hidden="1">
      <c r="A120" s="1">
        <v>114</v>
      </c>
      <c r="B120" s="2"/>
      <c r="C120" s="3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13"/>
      <c r="AS120" s="47">
        <f t="shared" si="7"/>
        <v>0</v>
      </c>
      <c r="AT120" s="41">
        <f t="shared" si="8"/>
        <v>0</v>
      </c>
      <c r="AU120" s="41">
        <f t="shared" si="9"/>
        <v>0</v>
      </c>
    </row>
    <row r="121" spans="1:47" hidden="1">
      <c r="A121" s="1">
        <v>115</v>
      </c>
      <c r="B121" s="2"/>
      <c r="C121" s="3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13"/>
      <c r="AS121" s="47">
        <f t="shared" si="7"/>
        <v>0</v>
      </c>
      <c r="AT121" s="41">
        <f t="shared" si="8"/>
        <v>0</v>
      </c>
      <c r="AU121" s="41">
        <f t="shared" si="9"/>
        <v>0</v>
      </c>
    </row>
    <row r="122" spans="1:47" hidden="1">
      <c r="A122" s="1">
        <v>116</v>
      </c>
      <c r="B122" s="2"/>
      <c r="C122" s="3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13"/>
      <c r="AS122" s="47">
        <f t="shared" si="7"/>
        <v>0</v>
      </c>
      <c r="AT122" s="41">
        <f t="shared" si="8"/>
        <v>0</v>
      </c>
      <c r="AU122" s="41">
        <f t="shared" si="9"/>
        <v>0</v>
      </c>
    </row>
    <row r="123" spans="1:47" hidden="1">
      <c r="A123" s="1">
        <v>117</v>
      </c>
      <c r="B123" s="2"/>
      <c r="C123" s="3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13"/>
      <c r="AS123" s="47">
        <f t="shared" si="7"/>
        <v>0</v>
      </c>
      <c r="AT123" s="41">
        <f t="shared" si="8"/>
        <v>0</v>
      </c>
      <c r="AU123" s="41">
        <f t="shared" si="9"/>
        <v>0</v>
      </c>
    </row>
    <row r="124" spans="1:47" hidden="1">
      <c r="A124" s="1">
        <v>118</v>
      </c>
      <c r="B124" s="2"/>
      <c r="C124" s="3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13"/>
      <c r="AS124" s="47">
        <f t="shared" si="7"/>
        <v>0</v>
      </c>
      <c r="AT124" s="41">
        <f t="shared" si="8"/>
        <v>0</v>
      </c>
      <c r="AU124" s="41">
        <f t="shared" si="9"/>
        <v>0</v>
      </c>
    </row>
    <row r="125" spans="1:47" hidden="1">
      <c r="A125" s="1">
        <v>119</v>
      </c>
      <c r="B125" s="2"/>
      <c r="C125" s="3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13"/>
      <c r="AS125" s="47">
        <f t="shared" si="7"/>
        <v>0</v>
      </c>
      <c r="AT125" s="41">
        <f t="shared" si="8"/>
        <v>0</v>
      </c>
      <c r="AU125" s="41">
        <f t="shared" si="9"/>
        <v>0</v>
      </c>
    </row>
    <row r="126" spans="1:47" hidden="1">
      <c r="A126" s="1">
        <v>120</v>
      </c>
      <c r="B126" s="2"/>
      <c r="C126" s="3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13"/>
      <c r="AS126" s="47">
        <f t="shared" si="7"/>
        <v>0</v>
      </c>
      <c r="AT126" s="41">
        <f t="shared" si="8"/>
        <v>0</v>
      </c>
      <c r="AU126" s="41">
        <f t="shared" si="9"/>
        <v>0</v>
      </c>
    </row>
    <row r="127" spans="1:47" hidden="1">
      <c r="A127" s="1">
        <v>121</v>
      </c>
      <c r="B127" s="2"/>
      <c r="C127" s="3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13"/>
      <c r="AS127" s="47">
        <f t="shared" si="7"/>
        <v>0</v>
      </c>
      <c r="AT127" s="41">
        <f t="shared" si="8"/>
        <v>0</v>
      </c>
      <c r="AU127" s="41">
        <f t="shared" si="9"/>
        <v>0</v>
      </c>
    </row>
    <row r="128" spans="1:47" hidden="1">
      <c r="A128" s="1">
        <v>122</v>
      </c>
      <c r="B128" s="2"/>
      <c r="C128" s="3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13"/>
      <c r="AS128" s="47">
        <f t="shared" si="7"/>
        <v>0</v>
      </c>
      <c r="AT128" s="41">
        <f t="shared" si="8"/>
        <v>0</v>
      </c>
      <c r="AU128" s="41">
        <f t="shared" si="9"/>
        <v>0</v>
      </c>
    </row>
    <row r="129" spans="1:47" hidden="1">
      <c r="A129" s="1">
        <v>123</v>
      </c>
      <c r="B129" s="2"/>
      <c r="C129" s="3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13"/>
      <c r="AS129" s="47">
        <f t="shared" si="7"/>
        <v>0</v>
      </c>
      <c r="AT129" s="41">
        <f t="shared" si="8"/>
        <v>0</v>
      </c>
      <c r="AU129" s="41">
        <f t="shared" si="9"/>
        <v>0</v>
      </c>
    </row>
    <row r="130" spans="1:47" hidden="1">
      <c r="A130" s="1">
        <v>124</v>
      </c>
      <c r="B130" s="2"/>
      <c r="C130" s="3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13"/>
      <c r="AS130" s="47">
        <f t="shared" si="7"/>
        <v>0</v>
      </c>
      <c r="AT130" s="41">
        <f t="shared" si="8"/>
        <v>0</v>
      </c>
      <c r="AU130" s="41">
        <f t="shared" si="9"/>
        <v>0</v>
      </c>
    </row>
    <row r="131" spans="1:47" hidden="1">
      <c r="A131" s="1">
        <v>125</v>
      </c>
      <c r="B131" s="2"/>
      <c r="C131" s="3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13"/>
      <c r="AS131" s="47">
        <f t="shared" si="7"/>
        <v>0</v>
      </c>
      <c r="AT131" s="41">
        <f t="shared" si="8"/>
        <v>0</v>
      </c>
      <c r="AU131" s="41">
        <f t="shared" si="9"/>
        <v>0</v>
      </c>
    </row>
    <row r="132" spans="1:47" hidden="1">
      <c r="A132" s="1">
        <v>126</v>
      </c>
      <c r="B132" s="2"/>
      <c r="C132" s="3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13"/>
      <c r="AS132" s="47">
        <f t="shared" si="7"/>
        <v>0</v>
      </c>
      <c r="AT132" s="41">
        <f t="shared" si="8"/>
        <v>0</v>
      </c>
      <c r="AU132" s="41">
        <f t="shared" si="9"/>
        <v>0</v>
      </c>
    </row>
    <row r="133" spans="1:47" hidden="1">
      <c r="A133" s="1">
        <v>127</v>
      </c>
      <c r="B133" s="2"/>
      <c r="C133" s="3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13"/>
      <c r="AS133" s="47">
        <f t="shared" si="7"/>
        <v>0</v>
      </c>
      <c r="AT133" s="41">
        <f t="shared" si="8"/>
        <v>0</v>
      </c>
      <c r="AU133" s="41">
        <f t="shared" si="9"/>
        <v>0</v>
      </c>
    </row>
    <row r="134" spans="1:47" hidden="1">
      <c r="A134" s="1">
        <v>128</v>
      </c>
      <c r="B134" s="2"/>
      <c r="C134" s="3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13"/>
      <c r="AS134" s="47">
        <f t="shared" si="7"/>
        <v>0</v>
      </c>
      <c r="AT134" s="41">
        <f t="shared" si="8"/>
        <v>0</v>
      </c>
      <c r="AU134" s="41">
        <f t="shared" si="9"/>
        <v>0</v>
      </c>
    </row>
    <row r="135" spans="1:47" hidden="1">
      <c r="A135" s="1">
        <v>129</v>
      </c>
      <c r="B135" s="2"/>
      <c r="C135" s="3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13"/>
      <c r="AS135" s="47">
        <f t="shared" si="7"/>
        <v>0</v>
      </c>
      <c r="AT135" s="41">
        <f t="shared" si="8"/>
        <v>0</v>
      </c>
      <c r="AU135" s="41">
        <f t="shared" si="9"/>
        <v>0</v>
      </c>
    </row>
    <row r="136" spans="1:47" hidden="1">
      <c r="A136" s="1">
        <v>130</v>
      </c>
      <c r="B136" s="2"/>
      <c r="C136" s="3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13"/>
      <c r="AS136" s="47">
        <f t="shared" si="7"/>
        <v>0</v>
      </c>
      <c r="AT136" s="41">
        <f t="shared" si="8"/>
        <v>0</v>
      </c>
      <c r="AU136" s="41">
        <f t="shared" si="9"/>
        <v>0</v>
      </c>
    </row>
    <row r="137" spans="1:47" hidden="1">
      <c r="A137" s="1">
        <v>131</v>
      </c>
      <c r="B137" s="2"/>
      <c r="C137" s="3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13"/>
      <c r="AS137" s="47">
        <f t="shared" si="7"/>
        <v>0</v>
      </c>
      <c r="AT137" s="41">
        <f t="shared" si="8"/>
        <v>0</v>
      </c>
      <c r="AU137" s="41">
        <f t="shared" si="9"/>
        <v>0</v>
      </c>
    </row>
    <row r="138" spans="1:47" hidden="1">
      <c r="A138" s="1">
        <v>132</v>
      </c>
      <c r="B138" s="2"/>
      <c r="C138" s="3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13"/>
      <c r="AS138" s="47">
        <f t="shared" si="7"/>
        <v>0</v>
      </c>
      <c r="AT138" s="41">
        <f t="shared" si="8"/>
        <v>0</v>
      </c>
      <c r="AU138" s="41">
        <f t="shared" si="9"/>
        <v>0</v>
      </c>
    </row>
    <row r="139" spans="1:47" hidden="1">
      <c r="A139" s="1">
        <v>133</v>
      </c>
      <c r="B139" s="2"/>
      <c r="C139" s="3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13"/>
      <c r="AS139" s="47">
        <f t="shared" si="7"/>
        <v>0</v>
      </c>
      <c r="AT139" s="41">
        <f t="shared" si="8"/>
        <v>0</v>
      </c>
      <c r="AU139" s="41">
        <f t="shared" si="9"/>
        <v>0</v>
      </c>
    </row>
    <row r="140" spans="1:47" hidden="1">
      <c r="A140" s="1">
        <v>134</v>
      </c>
      <c r="B140" s="2"/>
      <c r="C140" s="3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13"/>
      <c r="AS140" s="47">
        <f t="shared" si="7"/>
        <v>0</v>
      </c>
      <c r="AT140" s="41">
        <f t="shared" si="8"/>
        <v>0</v>
      </c>
      <c r="AU140" s="41">
        <f t="shared" si="9"/>
        <v>0</v>
      </c>
    </row>
    <row r="141" spans="1:47" hidden="1">
      <c r="A141" s="1">
        <v>135</v>
      </c>
      <c r="B141" s="2"/>
      <c r="C141" s="3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13"/>
      <c r="AS141" s="47">
        <f t="shared" si="7"/>
        <v>0</v>
      </c>
      <c r="AT141" s="41">
        <f t="shared" si="8"/>
        <v>0</v>
      </c>
      <c r="AU141" s="41">
        <f t="shared" si="9"/>
        <v>0</v>
      </c>
    </row>
    <row r="142" spans="1:47" hidden="1">
      <c r="A142" s="1">
        <v>136</v>
      </c>
      <c r="B142" s="2"/>
      <c r="C142" s="3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13"/>
      <c r="AS142" s="47">
        <f t="shared" si="7"/>
        <v>0</v>
      </c>
      <c r="AT142" s="41">
        <f t="shared" si="8"/>
        <v>0</v>
      </c>
      <c r="AU142" s="41">
        <f t="shared" si="9"/>
        <v>0</v>
      </c>
    </row>
    <row r="143" spans="1:47" hidden="1">
      <c r="A143" s="1">
        <v>137</v>
      </c>
      <c r="B143" s="2"/>
      <c r="C143" s="3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13"/>
      <c r="AS143" s="47">
        <f t="shared" si="7"/>
        <v>0</v>
      </c>
      <c r="AT143" s="41">
        <f t="shared" si="8"/>
        <v>0</v>
      </c>
      <c r="AU143" s="41">
        <f t="shared" si="9"/>
        <v>0</v>
      </c>
    </row>
    <row r="144" spans="1:47" hidden="1">
      <c r="A144" s="1">
        <v>138</v>
      </c>
      <c r="B144" s="2"/>
      <c r="C144" s="3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13"/>
      <c r="AS144" s="47">
        <f t="shared" si="7"/>
        <v>0</v>
      </c>
      <c r="AT144" s="41">
        <f t="shared" si="8"/>
        <v>0</v>
      </c>
      <c r="AU144" s="41">
        <f t="shared" si="9"/>
        <v>0</v>
      </c>
    </row>
    <row r="145" spans="1:47" hidden="1">
      <c r="A145" s="1">
        <v>139</v>
      </c>
      <c r="B145" s="2"/>
      <c r="C145" s="3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13"/>
      <c r="AS145" s="47">
        <f t="shared" si="7"/>
        <v>0</v>
      </c>
      <c r="AT145" s="41">
        <f t="shared" si="8"/>
        <v>0</v>
      </c>
      <c r="AU145" s="41">
        <f t="shared" si="9"/>
        <v>0</v>
      </c>
    </row>
    <row r="146" spans="1:47" hidden="1">
      <c r="A146" s="1">
        <v>140</v>
      </c>
      <c r="B146" s="2"/>
      <c r="C146" s="3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13"/>
      <c r="AS146" s="47">
        <f t="shared" si="7"/>
        <v>0</v>
      </c>
      <c r="AT146" s="41">
        <f t="shared" si="8"/>
        <v>0</v>
      </c>
      <c r="AU146" s="41">
        <f t="shared" si="9"/>
        <v>0</v>
      </c>
    </row>
    <row r="147" spans="1:47" hidden="1">
      <c r="A147" s="1">
        <v>141</v>
      </c>
      <c r="B147" s="2"/>
      <c r="C147" s="3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13"/>
      <c r="AS147" s="47">
        <f t="shared" si="7"/>
        <v>0</v>
      </c>
      <c r="AT147" s="41">
        <f t="shared" si="8"/>
        <v>0</v>
      </c>
      <c r="AU147" s="41">
        <f t="shared" si="9"/>
        <v>0</v>
      </c>
    </row>
    <row r="148" spans="1:47" hidden="1">
      <c r="A148" s="1">
        <v>142</v>
      </c>
      <c r="B148" s="2"/>
      <c r="C148" s="3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13"/>
      <c r="AS148" s="47">
        <f t="shared" si="7"/>
        <v>0</v>
      </c>
      <c r="AT148" s="41">
        <f t="shared" si="8"/>
        <v>0</v>
      </c>
      <c r="AU148" s="41">
        <f t="shared" si="9"/>
        <v>0</v>
      </c>
    </row>
    <row r="149" spans="1:47" hidden="1">
      <c r="A149" s="1">
        <v>143</v>
      </c>
      <c r="B149" s="2"/>
      <c r="C149" s="3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13"/>
      <c r="AS149" s="47">
        <f t="shared" si="7"/>
        <v>0</v>
      </c>
      <c r="AT149" s="41">
        <f t="shared" si="8"/>
        <v>0</v>
      </c>
      <c r="AU149" s="41">
        <f t="shared" si="9"/>
        <v>0</v>
      </c>
    </row>
    <row r="150" spans="1:47" hidden="1">
      <c r="A150" s="1">
        <v>144</v>
      </c>
      <c r="B150" s="2"/>
      <c r="C150" s="3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13"/>
      <c r="AS150" s="47">
        <f t="shared" si="7"/>
        <v>0</v>
      </c>
      <c r="AT150" s="41">
        <f t="shared" si="8"/>
        <v>0</v>
      </c>
      <c r="AU150" s="41">
        <f t="shared" si="9"/>
        <v>0</v>
      </c>
    </row>
    <row r="151" spans="1:47" hidden="1">
      <c r="A151" s="1">
        <v>145</v>
      </c>
      <c r="B151" s="2"/>
      <c r="C151" s="3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13"/>
      <c r="AS151" s="47">
        <f t="shared" si="7"/>
        <v>0</v>
      </c>
      <c r="AT151" s="41">
        <f t="shared" si="8"/>
        <v>0</v>
      </c>
      <c r="AU151" s="41">
        <f t="shared" si="9"/>
        <v>0</v>
      </c>
    </row>
    <row r="152" spans="1:47" hidden="1">
      <c r="A152" s="1">
        <v>146</v>
      </c>
      <c r="B152" s="2"/>
      <c r="C152" s="3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13"/>
      <c r="AS152" s="47">
        <f t="shared" si="7"/>
        <v>0</v>
      </c>
      <c r="AT152" s="41">
        <f t="shared" si="8"/>
        <v>0</v>
      </c>
      <c r="AU152" s="41">
        <f t="shared" si="9"/>
        <v>0</v>
      </c>
    </row>
    <row r="153" spans="1:47" hidden="1">
      <c r="A153" s="1">
        <v>147</v>
      </c>
      <c r="B153" s="2"/>
      <c r="C153" s="3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13"/>
      <c r="AS153" s="47">
        <f t="shared" ref="AS153:AS154" si="10">COUNTIF($D153:$AQ153,"Отл")</f>
        <v>0</v>
      </c>
      <c r="AT153" s="41">
        <f t="shared" ref="AT153:AT154" si="11">COUNTIF($D153:$AQ153,"Хор")</f>
        <v>0</v>
      </c>
      <c r="AU153" s="41">
        <f t="shared" ref="AU153:AU154" si="12">COUNTIF($D153:$AQ153,"Удв")</f>
        <v>0</v>
      </c>
    </row>
    <row r="154" spans="1:47" hidden="1">
      <c r="A154" s="1">
        <v>148</v>
      </c>
      <c r="B154" s="2"/>
      <c r="C154" s="3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13"/>
      <c r="AS154" s="47">
        <f t="shared" si="10"/>
        <v>0</v>
      </c>
      <c r="AT154" s="41">
        <f t="shared" si="11"/>
        <v>0</v>
      </c>
      <c r="AU154" s="41">
        <f t="shared" si="12"/>
        <v>0</v>
      </c>
    </row>
    <row r="155" spans="1:47" ht="35.25" customHeight="1" thickBot="1">
      <c r="A155" s="14"/>
      <c r="B155" s="15"/>
      <c r="C155" s="16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 t="e">
        <f>IF(SUM(N7:N154)&gt;0,AVERAGE(N7:N154),IF(#REF!="Да",COUNTIF(N7:N154,"Неуд")+COUNTIF(N7:N154,"Н/я")+COUNTIF(N7:N154,"Н/з"),0))</f>
        <v>#REF!</v>
      </c>
      <c r="O155" s="17" t="e">
        <f>IF(SUM(O7:O154)&gt;0,AVERAGE(O7:O154),IF(#REF!="Да",COUNTIF(O7:O154,"Неуд")+COUNTIF(O7:O154,"Н/я")+COUNTIF(O7:O154,"Н/з"),0))</f>
        <v>#REF!</v>
      </c>
      <c r="P155" s="17" t="e">
        <f>IF(SUM(P7:P154)&gt;0,AVERAGE(P7:P154),IF(#REF!="Да",COUNTIF(P7:P154,"Неуд")+COUNTIF(P7:P154,"Н/я")+COUNTIF(P7:P154,"Н/з"),0))</f>
        <v>#REF!</v>
      </c>
      <c r="Q155" s="17" t="e">
        <f>IF(SUM(Q7:Q154)&gt;0,AVERAGE(Q7:Q154),IF(#REF!="Да",COUNTIF(Q7:Q154,"Неуд")+COUNTIF(Q7:Q154,"Н/я")+COUNTIF(Q7:Q154,"Н/з"),0))</f>
        <v>#REF!</v>
      </c>
      <c r="R155" s="17" t="e">
        <f>IF(SUM(R7:R154)&gt;0,AVERAGE(R7:R154),IF(#REF!="Да",COUNTIF(R7:R154,"Неуд")+COUNTIF(R7:R154,"Н/я")+COUNTIF(R7:R154,"Н/з"),0))</f>
        <v>#REF!</v>
      </c>
      <c r="S155" s="17" t="e">
        <f>IF(SUM(S7:S154)&gt;0,AVERAGE(S7:S154),IF(#REF!="Да",COUNTIF(S7:S154,"Неуд")+COUNTIF(S7:S154,"Н/я")+COUNTIF(S7:S154,"Н/з"),0))</f>
        <v>#REF!</v>
      </c>
      <c r="T155" s="17" t="e">
        <f>IF(SUM(T7:T154)&gt;0,AVERAGE(T7:T154),IF(#REF!="Да",COUNTIF(T7:T154,"Неуд")+COUNTIF(T7:T154,"Н/я")+COUNTIF(T7:T154,"Н/з"),0))</f>
        <v>#REF!</v>
      </c>
      <c r="U155" s="17" t="e">
        <f>IF(SUM(U7:U154)&gt;0,AVERAGE(U7:U154),IF(#REF!="Да",COUNTIF(U7:U154,"Неуд")+COUNTIF(U7:U154,"Н/я")+COUNTIF(U7:U154,"Н/з"),0))</f>
        <v>#REF!</v>
      </c>
      <c r="V155" s="17" t="e">
        <f>IF(SUM(V7:V154)&gt;0,AVERAGE(V7:V154),IF(#REF!="Да",COUNTIF(V7:V154,"Неуд")+COUNTIF(V7:V154,"Н/я")+COUNTIF(V7:V154,"Н/з"),0))</f>
        <v>#REF!</v>
      </c>
      <c r="W155" s="17" t="e">
        <f>IF(SUM(W7:W154)&gt;0,AVERAGE(W7:W154),IF(#REF!="Да",COUNTIF(W7:W154,"Неуд")+COUNTIF(W7:W154,"Н/я")+COUNTIF(W7:W154,"Н/з"),0))</f>
        <v>#REF!</v>
      </c>
      <c r="X155" s="17" t="e">
        <f>IF(SUM(X7:X154)&gt;0,AVERAGE(X7:X154),IF(#REF!="Да",COUNTIF(X7:X154,"Неуд")+COUNTIF(X7:X154,"Н/я")+COUNTIF(X7:X154,"Н/з"),0))</f>
        <v>#REF!</v>
      </c>
      <c r="Y155" s="17" t="e">
        <f>IF(SUM(Y7:Y154)&gt;0,AVERAGE(Y7:Y154),IF(#REF!="Да",COUNTIF(Y7:Y154,"Неуд")+COUNTIF(Y7:Y154,"Н/я")+COUNTIF(Y7:Y154,"Н/з"),0))</f>
        <v>#REF!</v>
      </c>
      <c r="Z155" s="17" t="e">
        <f>IF(SUM(Z7:Z154)&gt;0,AVERAGE(Z7:Z154),IF(#REF!="Да",COUNTIF(Z7:Z154,"Неуд")+COUNTIF(Z7:Z154,"Н/я")+COUNTIF(Z7:Z154,"Н/з"),0))</f>
        <v>#REF!</v>
      </c>
      <c r="AA155" s="17" t="e">
        <f>IF(SUM(AA7:AA154)&gt;0,AVERAGE(AA7:AA154),IF(#REF!="Да",COUNTIF(AA7:AA154,"Неуд")+COUNTIF(AA7:AA154,"Н/я")+COUNTIF(AA7:AA154,"Н/з"),0))</f>
        <v>#REF!</v>
      </c>
      <c r="AB155" s="17" t="e">
        <f>IF(SUM(AB7:AB154)&gt;0,AVERAGE(AB7:AB154),IF(#REF!="Да",COUNTIF(AB7:AB154,"Неуд")+COUNTIF(AB7:AB154,"Н/я")+COUNTIF(AB7:AB154,"Н/з"),0))</f>
        <v>#REF!</v>
      </c>
      <c r="AC155" s="17" t="e">
        <f>IF(SUM(AC7:AC154)&gt;0,AVERAGE(AC7:AC154),IF(#REF!="Да",COUNTIF(AC7:AC154,"Неуд")+COUNTIF(AC7:AC154,"Н/я")+COUNTIF(AC7:AC154,"Н/з"),0))</f>
        <v>#REF!</v>
      </c>
      <c r="AD155" s="17" t="e">
        <f>IF(SUM(AD7:AD154)&gt;0,AVERAGE(AD7:AD154),IF(#REF!="Да",COUNTIF(AD7:AD154,"Неуд")+COUNTIF(AD7:AD154,"Н/я")+COUNTIF(AD7:AD154,"Н/з"),0))</f>
        <v>#REF!</v>
      </c>
      <c r="AE155" s="17" t="e">
        <f>IF(SUM(AE7:AE154)&gt;0,AVERAGE(AE7:AE154),IF(#REF!="Да",COUNTIF(AE7:AE154,"Неуд")+COUNTIF(AE7:AE154,"Н/я")+COUNTIF(AE7:AE154,"Н/з"),0))</f>
        <v>#REF!</v>
      </c>
      <c r="AF155" s="17" t="e">
        <f>IF(SUM(AF7:AF154)&gt;0,AVERAGE(AF7:AF154),IF(#REF!="Да",COUNTIF(AF7:AF154,"Неуд")+COUNTIF(AF7:AF154,"Н/я")+COUNTIF(AF7:AF154,"Н/з"),0))</f>
        <v>#REF!</v>
      </c>
      <c r="AG155" s="17" t="e">
        <f>IF(SUM(AG7:AG154)&gt;0,AVERAGE(AG7:AG154),IF(#REF!="Да",COUNTIF(AG7:AG154,"Неуд")+COUNTIF(AG7:AG154,"Н/я")+COUNTIF(AG7:AG154,"Н/з"),0))</f>
        <v>#REF!</v>
      </c>
      <c r="AH155" s="17" t="e">
        <f>IF(SUM(AH7:AH154)&gt;0,AVERAGE(AH7:AH154),IF(#REF!="Да",COUNTIF(AH7:AH154,"Неуд")+COUNTIF(AH7:AH154,"Н/я")+COUNTIF(AH7:AH154,"Н/з"),0))</f>
        <v>#REF!</v>
      </c>
      <c r="AI155" s="17" t="e">
        <f>IF(SUM(AI7:AI154)&gt;0,AVERAGE(AI7:AI154),IF(#REF!="Да",COUNTIF(AI7:AI154,"Неуд")+COUNTIF(AI7:AI154,"Н/я")+COUNTIF(AI7:AI154,"Н/з"),0))</f>
        <v>#REF!</v>
      </c>
      <c r="AJ155" s="17" t="e">
        <f>IF(SUM(AJ7:AJ154)&gt;0,AVERAGE(AJ7:AJ154),IF(#REF!="Да",COUNTIF(AJ7:AJ154,"Неуд")+COUNTIF(AJ7:AJ154,"Н/я")+COUNTIF(AJ7:AJ154,"Н/з"),0))</f>
        <v>#REF!</v>
      </c>
      <c r="AK155" s="17" t="e">
        <f>IF(SUM(AK7:AK154)&gt;0,AVERAGE(AK7:AK154),IF(#REF!="Да",COUNTIF(AK7:AK154,"Неуд")+COUNTIF(AK7:AK154,"Н/я")+COUNTIF(AK7:AK154,"Н/з"),0))</f>
        <v>#REF!</v>
      </c>
      <c r="AL155" s="17" t="e">
        <f>IF(SUM(AL7:AL154)&gt;0,AVERAGE(AL7:AL154),IF(#REF!="Да",COUNTIF(AL7:AL154,"Неуд")+COUNTIF(AL7:AL154,"Н/я")+COUNTIF(AL7:AL154,"Н/з"),0))</f>
        <v>#REF!</v>
      </c>
      <c r="AM155" s="17" t="e">
        <f>IF(SUM(AM7:AM154)&gt;0,AVERAGE(AM7:AM154),IF(#REF!="Да",COUNTIF(AM7:AM154,"Неуд")+COUNTIF(AM7:AM154,"Н/я")+COUNTIF(AM7:AM154,"Н/з"),0))</f>
        <v>#REF!</v>
      </c>
      <c r="AN155" s="17" t="e">
        <f>IF(SUM(AN7:AN154)&gt;0,AVERAGE(AN7:AN154),IF(#REF!="Да",COUNTIF(AN7:AN154,"Неуд")+COUNTIF(AN7:AN154,"Н/я")+COUNTIF(AN7:AN154,"Н/з"),0))</f>
        <v>#REF!</v>
      </c>
      <c r="AO155" s="17" t="e">
        <f>IF(SUM(AO7:AO154)&gt;0,AVERAGE(AO7:AO154),IF(#REF!="Да",COUNTIF(AO7:AO154,"Неуд")+COUNTIF(AO7:AO154,"Н/я")+COUNTIF(AO7:AO154,"Н/з"),0))</f>
        <v>#REF!</v>
      </c>
      <c r="AP155" s="17" t="e">
        <f>IF(SUM(AP7:AP154)&gt;0,AVERAGE(AP7:AP154),IF(#REF!="Да",COUNTIF(AP7:AP154,"Неуд")+COUNTIF(AP7:AP154,"Н/я")+COUNTIF(AP7:AP154,"Н/з"),0))</f>
        <v>#REF!</v>
      </c>
      <c r="AQ155" s="17" t="e">
        <f>IF(SUM(AQ7:AQ154)&gt;0,AVERAGE(AQ7:AQ154),IF(#REF!="Да",COUNTIF(AQ7:AQ154,"Неуд")+COUNTIF(AQ7:AQ154,"Н/я")+COUNTIF(AQ7:AQ154,"Н/з"),0))</f>
        <v>#REF!</v>
      </c>
      <c r="AR155" s="13"/>
    </row>
  </sheetData>
  <mergeCells count="5">
    <mergeCell ref="B3:C3"/>
    <mergeCell ref="B4:C4"/>
    <mergeCell ref="B5:C5"/>
    <mergeCell ref="B6:C6"/>
    <mergeCell ref="D6:AQ6"/>
  </mergeCells>
  <conditionalFormatting sqref="D7:AQ154">
    <cfRule type="expression" dxfId="28" priority="1" stopIfTrue="1">
      <formula>AND(#REF!="Да",D7="Н/з")</formula>
    </cfRule>
    <cfRule type="expression" dxfId="27" priority="2" stopIfTrue="1">
      <formula>AND(#REF!="Да",D7="Неуд")</formula>
    </cfRule>
    <cfRule type="expression" dxfId="26" priority="3" stopIfTrue="1">
      <formula>AND(#REF!="Да",D7="Н/я")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155"/>
  <sheetViews>
    <sheetView tabSelected="1" workbookViewId="0">
      <selection activeCell="BL25" sqref="BL25"/>
    </sheetView>
  </sheetViews>
  <sheetFormatPr defaultRowHeight="11.25"/>
  <cols>
    <col min="1" max="1" width="3.7109375" style="21" customWidth="1"/>
    <col min="2" max="2" width="4.28515625" style="23" customWidth="1"/>
    <col min="3" max="3" width="10.42578125" style="23" customWidth="1"/>
    <col min="4" max="4" width="6" style="23" customWidth="1"/>
    <col min="5" max="5" width="6.28515625" style="23" customWidth="1"/>
    <col min="6" max="6" width="6.140625" style="23" customWidth="1"/>
    <col min="7" max="7" width="5.85546875" style="23" customWidth="1"/>
    <col min="8" max="10" width="6.28515625" style="23" customWidth="1"/>
    <col min="11" max="22" width="3.42578125" style="23" hidden="1" customWidth="1"/>
    <col min="23" max="27" width="4" style="23" hidden="1" customWidth="1"/>
    <col min="28" max="31" width="3.42578125" style="23" hidden="1" customWidth="1"/>
    <col min="32" max="34" width="4" style="23" hidden="1" customWidth="1"/>
    <col min="35" max="38" width="3.42578125" style="23" hidden="1" customWidth="1"/>
    <col min="39" max="49" width="4" style="23" hidden="1" customWidth="1"/>
    <col min="50" max="50" width="6.140625" style="23" customWidth="1"/>
    <col min="51" max="51" width="7.28515625" style="23" customWidth="1"/>
    <col min="52" max="52" width="6.42578125" style="23" customWidth="1"/>
    <col min="53" max="53" width="5.7109375" style="23" customWidth="1"/>
    <col min="54" max="55" width="6.28515625" style="23" customWidth="1"/>
    <col min="56" max="56" width="12.7109375" style="23" hidden="1" customWidth="1"/>
    <col min="57" max="57" width="8.5703125" style="23" customWidth="1"/>
    <col min="58" max="60" width="9.140625" style="23" hidden="1" customWidth="1"/>
    <col min="61" max="255" width="9.140625" style="23"/>
    <col min="256" max="256" width="3.7109375" style="23" customWidth="1"/>
    <col min="257" max="257" width="17.5703125" style="23" customWidth="1"/>
    <col min="258" max="258" width="4.28515625" style="23" customWidth="1"/>
    <col min="259" max="259" width="10.42578125" style="23" customWidth="1"/>
    <col min="260" max="260" width="6" style="23" customWidth="1"/>
    <col min="261" max="261" width="6.28515625" style="23" customWidth="1"/>
    <col min="262" max="262" width="6.140625" style="23" customWidth="1"/>
    <col min="263" max="263" width="5.85546875" style="23" customWidth="1"/>
    <col min="264" max="266" width="6.28515625" style="23" customWidth="1"/>
    <col min="267" max="305" width="0" style="23" hidden="1" customWidth="1"/>
    <col min="306" max="306" width="6.140625" style="23" customWidth="1"/>
    <col min="307" max="307" width="7.28515625" style="23" customWidth="1"/>
    <col min="308" max="308" width="6.42578125" style="23" customWidth="1"/>
    <col min="309" max="309" width="5.7109375" style="23" customWidth="1"/>
    <col min="310" max="311" width="6.28515625" style="23" customWidth="1"/>
    <col min="312" max="312" width="0" style="23" hidden="1" customWidth="1"/>
    <col min="313" max="313" width="8.5703125" style="23" customWidth="1"/>
    <col min="314" max="316" width="0" style="23" hidden="1" customWidth="1"/>
    <col min="317" max="511" width="9.140625" style="23"/>
    <col min="512" max="512" width="3.7109375" style="23" customWidth="1"/>
    <col min="513" max="513" width="17.5703125" style="23" customWidth="1"/>
    <col min="514" max="514" width="4.28515625" style="23" customWidth="1"/>
    <col min="515" max="515" width="10.42578125" style="23" customWidth="1"/>
    <col min="516" max="516" width="6" style="23" customWidth="1"/>
    <col min="517" max="517" width="6.28515625" style="23" customWidth="1"/>
    <col min="518" max="518" width="6.140625" style="23" customWidth="1"/>
    <col min="519" max="519" width="5.85546875" style="23" customWidth="1"/>
    <col min="520" max="522" width="6.28515625" style="23" customWidth="1"/>
    <col min="523" max="561" width="0" style="23" hidden="1" customWidth="1"/>
    <col min="562" max="562" width="6.140625" style="23" customWidth="1"/>
    <col min="563" max="563" width="7.28515625" style="23" customWidth="1"/>
    <col min="564" max="564" width="6.42578125" style="23" customWidth="1"/>
    <col min="565" max="565" width="5.7109375" style="23" customWidth="1"/>
    <col min="566" max="567" width="6.28515625" style="23" customWidth="1"/>
    <col min="568" max="568" width="0" style="23" hidden="1" customWidth="1"/>
    <col min="569" max="569" width="8.5703125" style="23" customWidth="1"/>
    <col min="570" max="572" width="0" style="23" hidden="1" customWidth="1"/>
    <col min="573" max="767" width="9.140625" style="23"/>
    <col min="768" max="768" width="3.7109375" style="23" customWidth="1"/>
    <col min="769" max="769" width="17.5703125" style="23" customWidth="1"/>
    <col min="770" max="770" width="4.28515625" style="23" customWidth="1"/>
    <col min="771" max="771" width="10.42578125" style="23" customWidth="1"/>
    <col min="772" max="772" width="6" style="23" customWidth="1"/>
    <col min="773" max="773" width="6.28515625" style="23" customWidth="1"/>
    <col min="774" max="774" width="6.140625" style="23" customWidth="1"/>
    <col min="775" max="775" width="5.85546875" style="23" customWidth="1"/>
    <col min="776" max="778" width="6.28515625" style="23" customWidth="1"/>
    <col min="779" max="817" width="0" style="23" hidden="1" customWidth="1"/>
    <col min="818" max="818" width="6.140625" style="23" customWidth="1"/>
    <col min="819" max="819" width="7.28515625" style="23" customWidth="1"/>
    <col min="820" max="820" width="6.42578125" style="23" customWidth="1"/>
    <col min="821" max="821" width="5.7109375" style="23" customWidth="1"/>
    <col min="822" max="823" width="6.28515625" style="23" customWidth="1"/>
    <col min="824" max="824" width="0" style="23" hidden="1" customWidth="1"/>
    <col min="825" max="825" width="8.5703125" style="23" customWidth="1"/>
    <col min="826" max="828" width="0" style="23" hidden="1" customWidth="1"/>
    <col min="829" max="1023" width="9.140625" style="23"/>
    <col min="1024" max="1024" width="3.7109375" style="23" customWidth="1"/>
    <col min="1025" max="1025" width="17.5703125" style="23" customWidth="1"/>
    <col min="1026" max="1026" width="4.28515625" style="23" customWidth="1"/>
    <col min="1027" max="1027" width="10.42578125" style="23" customWidth="1"/>
    <col min="1028" max="1028" width="6" style="23" customWidth="1"/>
    <col min="1029" max="1029" width="6.28515625" style="23" customWidth="1"/>
    <col min="1030" max="1030" width="6.140625" style="23" customWidth="1"/>
    <col min="1031" max="1031" width="5.85546875" style="23" customWidth="1"/>
    <col min="1032" max="1034" width="6.28515625" style="23" customWidth="1"/>
    <col min="1035" max="1073" width="0" style="23" hidden="1" customWidth="1"/>
    <col min="1074" max="1074" width="6.140625" style="23" customWidth="1"/>
    <col min="1075" max="1075" width="7.28515625" style="23" customWidth="1"/>
    <col min="1076" max="1076" width="6.42578125" style="23" customWidth="1"/>
    <col min="1077" max="1077" width="5.7109375" style="23" customWidth="1"/>
    <col min="1078" max="1079" width="6.28515625" style="23" customWidth="1"/>
    <col min="1080" max="1080" width="0" style="23" hidden="1" customWidth="1"/>
    <col min="1081" max="1081" width="8.5703125" style="23" customWidth="1"/>
    <col min="1082" max="1084" width="0" style="23" hidden="1" customWidth="1"/>
    <col min="1085" max="1279" width="9.140625" style="23"/>
    <col min="1280" max="1280" width="3.7109375" style="23" customWidth="1"/>
    <col min="1281" max="1281" width="17.5703125" style="23" customWidth="1"/>
    <col min="1282" max="1282" width="4.28515625" style="23" customWidth="1"/>
    <col min="1283" max="1283" width="10.42578125" style="23" customWidth="1"/>
    <col min="1284" max="1284" width="6" style="23" customWidth="1"/>
    <col min="1285" max="1285" width="6.28515625" style="23" customWidth="1"/>
    <col min="1286" max="1286" width="6.140625" style="23" customWidth="1"/>
    <col min="1287" max="1287" width="5.85546875" style="23" customWidth="1"/>
    <col min="1288" max="1290" width="6.28515625" style="23" customWidth="1"/>
    <col min="1291" max="1329" width="0" style="23" hidden="1" customWidth="1"/>
    <col min="1330" max="1330" width="6.140625" style="23" customWidth="1"/>
    <col min="1331" max="1331" width="7.28515625" style="23" customWidth="1"/>
    <col min="1332" max="1332" width="6.42578125" style="23" customWidth="1"/>
    <col min="1333" max="1333" width="5.7109375" style="23" customWidth="1"/>
    <col min="1334" max="1335" width="6.28515625" style="23" customWidth="1"/>
    <col min="1336" max="1336" width="0" style="23" hidden="1" customWidth="1"/>
    <col min="1337" max="1337" width="8.5703125" style="23" customWidth="1"/>
    <col min="1338" max="1340" width="0" style="23" hidden="1" customWidth="1"/>
    <col min="1341" max="1535" width="9.140625" style="23"/>
    <col min="1536" max="1536" width="3.7109375" style="23" customWidth="1"/>
    <col min="1537" max="1537" width="17.5703125" style="23" customWidth="1"/>
    <col min="1538" max="1538" width="4.28515625" style="23" customWidth="1"/>
    <col min="1539" max="1539" width="10.42578125" style="23" customWidth="1"/>
    <col min="1540" max="1540" width="6" style="23" customWidth="1"/>
    <col min="1541" max="1541" width="6.28515625" style="23" customWidth="1"/>
    <col min="1542" max="1542" width="6.140625" style="23" customWidth="1"/>
    <col min="1543" max="1543" width="5.85546875" style="23" customWidth="1"/>
    <col min="1544" max="1546" width="6.28515625" style="23" customWidth="1"/>
    <col min="1547" max="1585" width="0" style="23" hidden="1" customWidth="1"/>
    <col min="1586" max="1586" width="6.140625" style="23" customWidth="1"/>
    <col min="1587" max="1587" width="7.28515625" style="23" customWidth="1"/>
    <col min="1588" max="1588" width="6.42578125" style="23" customWidth="1"/>
    <col min="1589" max="1589" width="5.7109375" style="23" customWidth="1"/>
    <col min="1590" max="1591" width="6.28515625" style="23" customWidth="1"/>
    <col min="1592" max="1592" width="0" style="23" hidden="1" customWidth="1"/>
    <col min="1593" max="1593" width="8.5703125" style="23" customWidth="1"/>
    <col min="1594" max="1596" width="0" style="23" hidden="1" customWidth="1"/>
    <col min="1597" max="1791" width="9.140625" style="23"/>
    <col min="1792" max="1792" width="3.7109375" style="23" customWidth="1"/>
    <col min="1793" max="1793" width="17.5703125" style="23" customWidth="1"/>
    <col min="1794" max="1794" width="4.28515625" style="23" customWidth="1"/>
    <col min="1795" max="1795" width="10.42578125" style="23" customWidth="1"/>
    <col min="1796" max="1796" width="6" style="23" customWidth="1"/>
    <col min="1797" max="1797" width="6.28515625" style="23" customWidth="1"/>
    <col min="1798" max="1798" width="6.140625" style="23" customWidth="1"/>
    <col min="1799" max="1799" width="5.85546875" style="23" customWidth="1"/>
    <col min="1800" max="1802" width="6.28515625" style="23" customWidth="1"/>
    <col min="1803" max="1841" width="0" style="23" hidden="1" customWidth="1"/>
    <col min="1842" max="1842" width="6.140625" style="23" customWidth="1"/>
    <col min="1843" max="1843" width="7.28515625" style="23" customWidth="1"/>
    <col min="1844" max="1844" width="6.42578125" style="23" customWidth="1"/>
    <col min="1845" max="1845" width="5.7109375" style="23" customWidth="1"/>
    <col min="1846" max="1847" width="6.28515625" style="23" customWidth="1"/>
    <col min="1848" max="1848" width="0" style="23" hidden="1" customWidth="1"/>
    <col min="1849" max="1849" width="8.5703125" style="23" customWidth="1"/>
    <col min="1850" max="1852" width="0" style="23" hidden="1" customWidth="1"/>
    <col min="1853" max="2047" width="9.140625" style="23"/>
    <col min="2048" max="2048" width="3.7109375" style="23" customWidth="1"/>
    <col min="2049" max="2049" width="17.5703125" style="23" customWidth="1"/>
    <col min="2050" max="2050" width="4.28515625" style="23" customWidth="1"/>
    <col min="2051" max="2051" width="10.42578125" style="23" customWidth="1"/>
    <col min="2052" max="2052" width="6" style="23" customWidth="1"/>
    <col min="2053" max="2053" width="6.28515625" style="23" customWidth="1"/>
    <col min="2054" max="2054" width="6.140625" style="23" customWidth="1"/>
    <col min="2055" max="2055" width="5.85546875" style="23" customWidth="1"/>
    <col min="2056" max="2058" width="6.28515625" style="23" customWidth="1"/>
    <col min="2059" max="2097" width="0" style="23" hidden="1" customWidth="1"/>
    <col min="2098" max="2098" width="6.140625" style="23" customWidth="1"/>
    <col min="2099" max="2099" width="7.28515625" style="23" customWidth="1"/>
    <col min="2100" max="2100" width="6.42578125" style="23" customWidth="1"/>
    <col min="2101" max="2101" width="5.7109375" style="23" customWidth="1"/>
    <col min="2102" max="2103" width="6.28515625" style="23" customWidth="1"/>
    <col min="2104" max="2104" width="0" style="23" hidden="1" customWidth="1"/>
    <col min="2105" max="2105" width="8.5703125" style="23" customWidth="1"/>
    <col min="2106" max="2108" width="0" style="23" hidden="1" customWidth="1"/>
    <col min="2109" max="2303" width="9.140625" style="23"/>
    <col min="2304" max="2304" width="3.7109375" style="23" customWidth="1"/>
    <col min="2305" max="2305" width="17.5703125" style="23" customWidth="1"/>
    <col min="2306" max="2306" width="4.28515625" style="23" customWidth="1"/>
    <col min="2307" max="2307" width="10.42578125" style="23" customWidth="1"/>
    <col min="2308" max="2308" width="6" style="23" customWidth="1"/>
    <col min="2309" max="2309" width="6.28515625" style="23" customWidth="1"/>
    <col min="2310" max="2310" width="6.140625" style="23" customWidth="1"/>
    <col min="2311" max="2311" width="5.85546875" style="23" customWidth="1"/>
    <col min="2312" max="2314" width="6.28515625" style="23" customWidth="1"/>
    <col min="2315" max="2353" width="0" style="23" hidden="1" customWidth="1"/>
    <col min="2354" max="2354" width="6.140625" style="23" customWidth="1"/>
    <col min="2355" max="2355" width="7.28515625" style="23" customWidth="1"/>
    <col min="2356" max="2356" width="6.42578125" style="23" customWidth="1"/>
    <col min="2357" max="2357" width="5.7109375" style="23" customWidth="1"/>
    <col min="2358" max="2359" width="6.28515625" style="23" customWidth="1"/>
    <col min="2360" max="2360" width="0" style="23" hidden="1" customWidth="1"/>
    <col min="2361" max="2361" width="8.5703125" style="23" customWidth="1"/>
    <col min="2362" max="2364" width="0" style="23" hidden="1" customWidth="1"/>
    <col min="2365" max="2559" width="9.140625" style="23"/>
    <col min="2560" max="2560" width="3.7109375" style="23" customWidth="1"/>
    <col min="2561" max="2561" width="17.5703125" style="23" customWidth="1"/>
    <col min="2562" max="2562" width="4.28515625" style="23" customWidth="1"/>
    <col min="2563" max="2563" width="10.42578125" style="23" customWidth="1"/>
    <col min="2564" max="2564" width="6" style="23" customWidth="1"/>
    <col min="2565" max="2565" width="6.28515625" style="23" customWidth="1"/>
    <col min="2566" max="2566" width="6.140625" style="23" customWidth="1"/>
    <col min="2567" max="2567" width="5.85546875" style="23" customWidth="1"/>
    <col min="2568" max="2570" width="6.28515625" style="23" customWidth="1"/>
    <col min="2571" max="2609" width="0" style="23" hidden="1" customWidth="1"/>
    <col min="2610" max="2610" width="6.140625" style="23" customWidth="1"/>
    <col min="2611" max="2611" width="7.28515625" style="23" customWidth="1"/>
    <col min="2612" max="2612" width="6.42578125" style="23" customWidth="1"/>
    <col min="2613" max="2613" width="5.7109375" style="23" customWidth="1"/>
    <col min="2614" max="2615" width="6.28515625" style="23" customWidth="1"/>
    <col min="2616" max="2616" width="0" style="23" hidden="1" customWidth="1"/>
    <col min="2617" max="2617" width="8.5703125" style="23" customWidth="1"/>
    <col min="2618" max="2620" width="0" style="23" hidden="1" customWidth="1"/>
    <col min="2621" max="2815" width="9.140625" style="23"/>
    <col min="2816" max="2816" width="3.7109375" style="23" customWidth="1"/>
    <col min="2817" max="2817" width="17.5703125" style="23" customWidth="1"/>
    <col min="2818" max="2818" width="4.28515625" style="23" customWidth="1"/>
    <col min="2819" max="2819" width="10.42578125" style="23" customWidth="1"/>
    <col min="2820" max="2820" width="6" style="23" customWidth="1"/>
    <col min="2821" max="2821" width="6.28515625" style="23" customWidth="1"/>
    <col min="2822" max="2822" width="6.140625" style="23" customWidth="1"/>
    <col min="2823" max="2823" width="5.85546875" style="23" customWidth="1"/>
    <col min="2824" max="2826" width="6.28515625" style="23" customWidth="1"/>
    <col min="2827" max="2865" width="0" style="23" hidden="1" customWidth="1"/>
    <col min="2866" max="2866" width="6.140625" style="23" customWidth="1"/>
    <col min="2867" max="2867" width="7.28515625" style="23" customWidth="1"/>
    <col min="2868" max="2868" width="6.42578125" style="23" customWidth="1"/>
    <col min="2869" max="2869" width="5.7109375" style="23" customWidth="1"/>
    <col min="2870" max="2871" width="6.28515625" style="23" customWidth="1"/>
    <col min="2872" max="2872" width="0" style="23" hidden="1" customWidth="1"/>
    <col min="2873" max="2873" width="8.5703125" style="23" customWidth="1"/>
    <col min="2874" max="2876" width="0" style="23" hidden="1" customWidth="1"/>
    <col min="2877" max="3071" width="9.140625" style="23"/>
    <col min="3072" max="3072" width="3.7109375" style="23" customWidth="1"/>
    <col min="3073" max="3073" width="17.5703125" style="23" customWidth="1"/>
    <col min="3074" max="3074" width="4.28515625" style="23" customWidth="1"/>
    <col min="3075" max="3075" width="10.42578125" style="23" customWidth="1"/>
    <col min="3076" max="3076" width="6" style="23" customWidth="1"/>
    <col min="3077" max="3077" width="6.28515625" style="23" customWidth="1"/>
    <col min="3078" max="3078" width="6.140625" style="23" customWidth="1"/>
    <col min="3079" max="3079" width="5.85546875" style="23" customWidth="1"/>
    <col min="3080" max="3082" width="6.28515625" style="23" customWidth="1"/>
    <col min="3083" max="3121" width="0" style="23" hidden="1" customWidth="1"/>
    <col min="3122" max="3122" width="6.140625" style="23" customWidth="1"/>
    <col min="3123" max="3123" width="7.28515625" style="23" customWidth="1"/>
    <col min="3124" max="3124" width="6.42578125" style="23" customWidth="1"/>
    <col min="3125" max="3125" width="5.7109375" style="23" customWidth="1"/>
    <col min="3126" max="3127" width="6.28515625" style="23" customWidth="1"/>
    <col min="3128" max="3128" width="0" style="23" hidden="1" customWidth="1"/>
    <col min="3129" max="3129" width="8.5703125" style="23" customWidth="1"/>
    <col min="3130" max="3132" width="0" style="23" hidden="1" customWidth="1"/>
    <col min="3133" max="3327" width="9.140625" style="23"/>
    <col min="3328" max="3328" width="3.7109375" style="23" customWidth="1"/>
    <col min="3329" max="3329" width="17.5703125" style="23" customWidth="1"/>
    <col min="3330" max="3330" width="4.28515625" style="23" customWidth="1"/>
    <col min="3331" max="3331" width="10.42578125" style="23" customWidth="1"/>
    <col min="3332" max="3332" width="6" style="23" customWidth="1"/>
    <col min="3333" max="3333" width="6.28515625" style="23" customWidth="1"/>
    <col min="3334" max="3334" width="6.140625" style="23" customWidth="1"/>
    <col min="3335" max="3335" width="5.85546875" style="23" customWidth="1"/>
    <col min="3336" max="3338" width="6.28515625" style="23" customWidth="1"/>
    <col min="3339" max="3377" width="0" style="23" hidden="1" customWidth="1"/>
    <col min="3378" max="3378" width="6.140625" style="23" customWidth="1"/>
    <col min="3379" max="3379" width="7.28515625" style="23" customWidth="1"/>
    <col min="3380" max="3380" width="6.42578125" style="23" customWidth="1"/>
    <col min="3381" max="3381" width="5.7109375" style="23" customWidth="1"/>
    <col min="3382" max="3383" width="6.28515625" style="23" customWidth="1"/>
    <col min="3384" max="3384" width="0" style="23" hidden="1" customWidth="1"/>
    <col min="3385" max="3385" width="8.5703125" style="23" customWidth="1"/>
    <col min="3386" max="3388" width="0" style="23" hidden="1" customWidth="1"/>
    <col min="3389" max="3583" width="9.140625" style="23"/>
    <col min="3584" max="3584" width="3.7109375" style="23" customWidth="1"/>
    <col min="3585" max="3585" width="17.5703125" style="23" customWidth="1"/>
    <col min="3586" max="3586" width="4.28515625" style="23" customWidth="1"/>
    <col min="3587" max="3587" width="10.42578125" style="23" customWidth="1"/>
    <col min="3588" max="3588" width="6" style="23" customWidth="1"/>
    <col min="3589" max="3589" width="6.28515625" style="23" customWidth="1"/>
    <col min="3590" max="3590" width="6.140625" style="23" customWidth="1"/>
    <col min="3591" max="3591" width="5.85546875" style="23" customWidth="1"/>
    <col min="3592" max="3594" width="6.28515625" style="23" customWidth="1"/>
    <col min="3595" max="3633" width="0" style="23" hidden="1" customWidth="1"/>
    <col min="3634" max="3634" width="6.140625" style="23" customWidth="1"/>
    <col min="3635" max="3635" width="7.28515625" style="23" customWidth="1"/>
    <col min="3636" max="3636" width="6.42578125" style="23" customWidth="1"/>
    <col min="3637" max="3637" width="5.7109375" style="23" customWidth="1"/>
    <col min="3638" max="3639" width="6.28515625" style="23" customWidth="1"/>
    <col min="3640" max="3640" width="0" style="23" hidden="1" customWidth="1"/>
    <col min="3641" max="3641" width="8.5703125" style="23" customWidth="1"/>
    <col min="3642" max="3644" width="0" style="23" hidden="1" customWidth="1"/>
    <col min="3645" max="3839" width="9.140625" style="23"/>
    <col min="3840" max="3840" width="3.7109375" style="23" customWidth="1"/>
    <col min="3841" max="3841" width="17.5703125" style="23" customWidth="1"/>
    <col min="3842" max="3842" width="4.28515625" style="23" customWidth="1"/>
    <col min="3843" max="3843" width="10.42578125" style="23" customWidth="1"/>
    <col min="3844" max="3844" width="6" style="23" customWidth="1"/>
    <col min="3845" max="3845" width="6.28515625" style="23" customWidth="1"/>
    <col min="3846" max="3846" width="6.140625" style="23" customWidth="1"/>
    <col min="3847" max="3847" width="5.85546875" style="23" customWidth="1"/>
    <col min="3848" max="3850" width="6.28515625" style="23" customWidth="1"/>
    <col min="3851" max="3889" width="0" style="23" hidden="1" customWidth="1"/>
    <col min="3890" max="3890" width="6.140625" style="23" customWidth="1"/>
    <col min="3891" max="3891" width="7.28515625" style="23" customWidth="1"/>
    <col min="3892" max="3892" width="6.42578125" style="23" customWidth="1"/>
    <col min="3893" max="3893" width="5.7109375" style="23" customWidth="1"/>
    <col min="3894" max="3895" width="6.28515625" style="23" customWidth="1"/>
    <col min="3896" max="3896" width="0" style="23" hidden="1" customWidth="1"/>
    <col min="3897" max="3897" width="8.5703125" style="23" customWidth="1"/>
    <col min="3898" max="3900" width="0" style="23" hidden="1" customWidth="1"/>
    <col min="3901" max="4095" width="9.140625" style="23"/>
    <col min="4096" max="4096" width="3.7109375" style="23" customWidth="1"/>
    <col min="4097" max="4097" width="17.5703125" style="23" customWidth="1"/>
    <col min="4098" max="4098" width="4.28515625" style="23" customWidth="1"/>
    <col min="4099" max="4099" width="10.42578125" style="23" customWidth="1"/>
    <col min="4100" max="4100" width="6" style="23" customWidth="1"/>
    <col min="4101" max="4101" width="6.28515625" style="23" customWidth="1"/>
    <col min="4102" max="4102" width="6.140625" style="23" customWidth="1"/>
    <col min="4103" max="4103" width="5.85546875" style="23" customWidth="1"/>
    <col min="4104" max="4106" width="6.28515625" style="23" customWidth="1"/>
    <col min="4107" max="4145" width="0" style="23" hidden="1" customWidth="1"/>
    <col min="4146" max="4146" width="6.140625" style="23" customWidth="1"/>
    <col min="4147" max="4147" width="7.28515625" style="23" customWidth="1"/>
    <col min="4148" max="4148" width="6.42578125" style="23" customWidth="1"/>
    <col min="4149" max="4149" width="5.7109375" style="23" customWidth="1"/>
    <col min="4150" max="4151" width="6.28515625" style="23" customWidth="1"/>
    <col min="4152" max="4152" width="0" style="23" hidden="1" customWidth="1"/>
    <col min="4153" max="4153" width="8.5703125" style="23" customWidth="1"/>
    <col min="4154" max="4156" width="0" style="23" hidden="1" customWidth="1"/>
    <col min="4157" max="4351" width="9.140625" style="23"/>
    <col min="4352" max="4352" width="3.7109375" style="23" customWidth="1"/>
    <col min="4353" max="4353" width="17.5703125" style="23" customWidth="1"/>
    <col min="4354" max="4354" width="4.28515625" style="23" customWidth="1"/>
    <col min="4355" max="4355" width="10.42578125" style="23" customWidth="1"/>
    <col min="4356" max="4356" width="6" style="23" customWidth="1"/>
    <col min="4357" max="4357" width="6.28515625" style="23" customWidth="1"/>
    <col min="4358" max="4358" width="6.140625" style="23" customWidth="1"/>
    <col min="4359" max="4359" width="5.85546875" style="23" customWidth="1"/>
    <col min="4360" max="4362" width="6.28515625" style="23" customWidth="1"/>
    <col min="4363" max="4401" width="0" style="23" hidden="1" customWidth="1"/>
    <col min="4402" max="4402" width="6.140625" style="23" customWidth="1"/>
    <col min="4403" max="4403" width="7.28515625" style="23" customWidth="1"/>
    <col min="4404" max="4404" width="6.42578125" style="23" customWidth="1"/>
    <col min="4405" max="4405" width="5.7109375" style="23" customWidth="1"/>
    <col min="4406" max="4407" width="6.28515625" style="23" customWidth="1"/>
    <col min="4408" max="4408" width="0" style="23" hidden="1" customWidth="1"/>
    <col min="4409" max="4409" width="8.5703125" style="23" customWidth="1"/>
    <col min="4410" max="4412" width="0" style="23" hidden="1" customWidth="1"/>
    <col min="4413" max="4607" width="9.140625" style="23"/>
    <col min="4608" max="4608" width="3.7109375" style="23" customWidth="1"/>
    <col min="4609" max="4609" width="17.5703125" style="23" customWidth="1"/>
    <col min="4610" max="4610" width="4.28515625" style="23" customWidth="1"/>
    <col min="4611" max="4611" width="10.42578125" style="23" customWidth="1"/>
    <col min="4612" max="4612" width="6" style="23" customWidth="1"/>
    <col min="4613" max="4613" width="6.28515625" style="23" customWidth="1"/>
    <col min="4614" max="4614" width="6.140625" style="23" customWidth="1"/>
    <col min="4615" max="4615" width="5.85546875" style="23" customWidth="1"/>
    <col min="4616" max="4618" width="6.28515625" style="23" customWidth="1"/>
    <col min="4619" max="4657" width="0" style="23" hidden="1" customWidth="1"/>
    <col min="4658" max="4658" width="6.140625" style="23" customWidth="1"/>
    <col min="4659" max="4659" width="7.28515625" style="23" customWidth="1"/>
    <col min="4660" max="4660" width="6.42578125" style="23" customWidth="1"/>
    <col min="4661" max="4661" width="5.7109375" style="23" customWidth="1"/>
    <col min="4662" max="4663" width="6.28515625" style="23" customWidth="1"/>
    <col min="4664" max="4664" width="0" style="23" hidden="1" customWidth="1"/>
    <col min="4665" max="4665" width="8.5703125" style="23" customWidth="1"/>
    <col min="4666" max="4668" width="0" style="23" hidden="1" customWidth="1"/>
    <col min="4669" max="4863" width="9.140625" style="23"/>
    <col min="4864" max="4864" width="3.7109375" style="23" customWidth="1"/>
    <col min="4865" max="4865" width="17.5703125" style="23" customWidth="1"/>
    <col min="4866" max="4866" width="4.28515625" style="23" customWidth="1"/>
    <col min="4867" max="4867" width="10.42578125" style="23" customWidth="1"/>
    <col min="4868" max="4868" width="6" style="23" customWidth="1"/>
    <col min="4869" max="4869" width="6.28515625" style="23" customWidth="1"/>
    <col min="4870" max="4870" width="6.140625" style="23" customWidth="1"/>
    <col min="4871" max="4871" width="5.85546875" style="23" customWidth="1"/>
    <col min="4872" max="4874" width="6.28515625" style="23" customWidth="1"/>
    <col min="4875" max="4913" width="0" style="23" hidden="1" customWidth="1"/>
    <col min="4914" max="4914" width="6.140625" style="23" customWidth="1"/>
    <col min="4915" max="4915" width="7.28515625" style="23" customWidth="1"/>
    <col min="4916" max="4916" width="6.42578125" style="23" customWidth="1"/>
    <col min="4917" max="4917" width="5.7109375" style="23" customWidth="1"/>
    <col min="4918" max="4919" width="6.28515625" style="23" customWidth="1"/>
    <col min="4920" max="4920" width="0" style="23" hidden="1" customWidth="1"/>
    <col min="4921" max="4921" width="8.5703125" style="23" customWidth="1"/>
    <col min="4922" max="4924" width="0" style="23" hidden="1" customWidth="1"/>
    <col min="4925" max="5119" width="9.140625" style="23"/>
    <col min="5120" max="5120" width="3.7109375" style="23" customWidth="1"/>
    <col min="5121" max="5121" width="17.5703125" style="23" customWidth="1"/>
    <col min="5122" max="5122" width="4.28515625" style="23" customWidth="1"/>
    <col min="5123" max="5123" width="10.42578125" style="23" customWidth="1"/>
    <col min="5124" max="5124" width="6" style="23" customWidth="1"/>
    <col min="5125" max="5125" width="6.28515625" style="23" customWidth="1"/>
    <col min="5126" max="5126" width="6.140625" style="23" customWidth="1"/>
    <col min="5127" max="5127" width="5.85546875" style="23" customWidth="1"/>
    <col min="5128" max="5130" width="6.28515625" style="23" customWidth="1"/>
    <col min="5131" max="5169" width="0" style="23" hidden="1" customWidth="1"/>
    <col min="5170" max="5170" width="6.140625" style="23" customWidth="1"/>
    <col min="5171" max="5171" width="7.28515625" style="23" customWidth="1"/>
    <col min="5172" max="5172" width="6.42578125" style="23" customWidth="1"/>
    <col min="5173" max="5173" width="5.7109375" style="23" customWidth="1"/>
    <col min="5174" max="5175" width="6.28515625" style="23" customWidth="1"/>
    <col min="5176" max="5176" width="0" style="23" hidden="1" customWidth="1"/>
    <col min="5177" max="5177" width="8.5703125" style="23" customWidth="1"/>
    <col min="5178" max="5180" width="0" style="23" hidden="1" customWidth="1"/>
    <col min="5181" max="5375" width="9.140625" style="23"/>
    <col min="5376" max="5376" width="3.7109375" style="23" customWidth="1"/>
    <col min="5377" max="5377" width="17.5703125" style="23" customWidth="1"/>
    <col min="5378" max="5378" width="4.28515625" style="23" customWidth="1"/>
    <col min="5379" max="5379" width="10.42578125" style="23" customWidth="1"/>
    <col min="5380" max="5380" width="6" style="23" customWidth="1"/>
    <col min="5381" max="5381" width="6.28515625" style="23" customWidth="1"/>
    <col min="5382" max="5382" width="6.140625" style="23" customWidth="1"/>
    <col min="5383" max="5383" width="5.85546875" style="23" customWidth="1"/>
    <col min="5384" max="5386" width="6.28515625" style="23" customWidth="1"/>
    <col min="5387" max="5425" width="0" style="23" hidden="1" customWidth="1"/>
    <col min="5426" max="5426" width="6.140625" style="23" customWidth="1"/>
    <col min="5427" max="5427" width="7.28515625" style="23" customWidth="1"/>
    <col min="5428" max="5428" width="6.42578125" style="23" customWidth="1"/>
    <col min="5429" max="5429" width="5.7109375" style="23" customWidth="1"/>
    <col min="5430" max="5431" width="6.28515625" style="23" customWidth="1"/>
    <col min="5432" max="5432" width="0" style="23" hidden="1" customWidth="1"/>
    <col min="5433" max="5433" width="8.5703125" style="23" customWidth="1"/>
    <col min="5434" max="5436" width="0" style="23" hidden="1" customWidth="1"/>
    <col min="5437" max="5631" width="9.140625" style="23"/>
    <col min="5632" max="5632" width="3.7109375" style="23" customWidth="1"/>
    <col min="5633" max="5633" width="17.5703125" style="23" customWidth="1"/>
    <col min="5634" max="5634" width="4.28515625" style="23" customWidth="1"/>
    <col min="5635" max="5635" width="10.42578125" style="23" customWidth="1"/>
    <col min="5636" max="5636" width="6" style="23" customWidth="1"/>
    <col min="5637" max="5637" width="6.28515625" style="23" customWidth="1"/>
    <col min="5638" max="5638" width="6.140625" style="23" customWidth="1"/>
    <col min="5639" max="5639" width="5.85546875" style="23" customWidth="1"/>
    <col min="5640" max="5642" width="6.28515625" style="23" customWidth="1"/>
    <col min="5643" max="5681" width="0" style="23" hidden="1" customWidth="1"/>
    <col min="5682" max="5682" width="6.140625" style="23" customWidth="1"/>
    <col min="5683" max="5683" width="7.28515625" style="23" customWidth="1"/>
    <col min="5684" max="5684" width="6.42578125" style="23" customWidth="1"/>
    <col min="5685" max="5685" width="5.7109375" style="23" customWidth="1"/>
    <col min="5686" max="5687" width="6.28515625" style="23" customWidth="1"/>
    <col min="5688" max="5688" width="0" style="23" hidden="1" customWidth="1"/>
    <col min="5689" max="5689" width="8.5703125" style="23" customWidth="1"/>
    <col min="5690" max="5692" width="0" style="23" hidden="1" customWidth="1"/>
    <col min="5693" max="5887" width="9.140625" style="23"/>
    <col min="5888" max="5888" width="3.7109375" style="23" customWidth="1"/>
    <col min="5889" max="5889" width="17.5703125" style="23" customWidth="1"/>
    <col min="5890" max="5890" width="4.28515625" style="23" customWidth="1"/>
    <col min="5891" max="5891" width="10.42578125" style="23" customWidth="1"/>
    <col min="5892" max="5892" width="6" style="23" customWidth="1"/>
    <col min="5893" max="5893" width="6.28515625" style="23" customWidth="1"/>
    <col min="5894" max="5894" width="6.140625" style="23" customWidth="1"/>
    <col min="5895" max="5895" width="5.85546875" style="23" customWidth="1"/>
    <col min="5896" max="5898" width="6.28515625" style="23" customWidth="1"/>
    <col min="5899" max="5937" width="0" style="23" hidden="1" customWidth="1"/>
    <col min="5938" max="5938" width="6.140625" style="23" customWidth="1"/>
    <col min="5939" max="5939" width="7.28515625" style="23" customWidth="1"/>
    <col min="5940" max="5940" width="6.42578125" style="23" customWidth="1"/>
    <col min="5941" max="5941" width="5.7109375" style="23" customWidth="1"/>
    <col min="5942" max="5943" width="6.28515625" style="23" customWidth="1"/>
    <col min="5944" max="5944" width="0" style="23" hidden="1" customWidth="1"/>
    <col min="5945" max="5945" width="8.5703125" style="23" customWidth="1"/>
    <col min="5946" max="5948" width="0" style="23" hidden="1" customWidth="1"/>
    <col min="5949" max="6143" width="9.140625" style="23"/>
    <col min="6144" max="6144" width="3.7109375" style="23" customWidth="1"/>
    <col min="6145" max="6145" width="17.5703125" style="23" customWidth="1"/>
    <col min="6146" max="6146" width="4.28515625" style="23" customWidth="1"/>
    <col min="6147" max="6147" width="10.42578125" style="23" customWidth="1"/>
    <col min="6148" max="6148" width="6" style="23" customWidth="1"/>
    <col min="6149" max="6149" width="6.28515625" style="23" customWidth="1"/>
    <col min="6150" max="6150" width="6.140625" style="23" customWidth="1"/>
    <col min="6151" max="6151" width="5.85546875" style="23" customWidth="1"/>
    <col min="6152" max="6154" width="6.28515625" style="23" customWidth="1"/>
    <col min="6155" max="6193" width="0" style="23" hidden="1" customWidth="1"/>
    <col min="6194" max="6194" width="6.140625" style="23" customWidth="1"/>
    <col min="6195" max="6195" width="7.28515625" style="23" customWidth="1"/>
    <col min="6196" max="6196" width="6.42578125" style="23" customWidth="1"/>
    <col min="6197" max="6197" width="5.7109375" style="23" customWidth="1"/>
    <col min="6198" max="6199" width="6.28515625" style="23" customWidth="1"/>
    <col min="6200" max="6200" width="0" style="23" hidden="1" customWidth="1"/>
    <col min="6201" max="6201" width="8.5703125" style="23" customWidth="1"/>
    <col min="6202" max="6204" width="0" style="23" hidden="1" customWidth="1"/>
    <col min="6205" max="6399" width="9.140625" style="23"/>
    <col min="6400" max="6400" width="3.7109375" style="23" customWidth="1"/>
    <col min="6401" max="6401" width="17.5703125" style="23" customWidth="1"/>
    <col min="6402" max="6402" width="4.28515625" style="23" customWidth="1"/>
    <col min="6403" max="6403" width="10.42578125" style="23" customWidth="1"/>
    <col min="6404" max="6404" width="6" style="23" customWidth="1"/>
    <col min="6405" max="6405" width="6.28515625" style="23" customWidth="1"/>
    <col min="6406" max="6406" width="6.140625" style="23" customWidth="1"/>
    <col min="6407" max="6407" width="5.85546875" style="23" customWidth="1"/>
    <col min="6408" max="6410" width="6.28515625" style="23" customWidth="1"/>
    <col min="6411" max="6449" width="0" style="23" hidden="1" customWidth="1"/>
    <col min="6450" max="6450" width="6.140625" style="23" customWidth="1"/>
    <col min="6451" max="6451" width="7.28515625" style="23" customWidth="1"/>
    <col min="6452" max="6452" width="6.42578125" style="23" customWidth="1"/>
    <col min="6453" max="6453" width="5.7109375" style="23" customWidth="1"/>
    <col min="6454" max="6455" width="6.28515625" style="23" customWidth="1"/>
    <col min="6456" max="6456" width="0" style="23" hidden="1" customWidth="1"/>
    <col min="6457" max="6457" width="8.5703125" style="23" customWidth="1"/>
    <col min="6458" max="6460" width="0" style="23" hidden="1" customWidth="1"/>
    <col min="6461" max="6655" width="9.140625" style="23"/>
    <col min="6656" max="6656" width="3.7109375" style="23" customWidth="1"/>
    <col min="6657" max="6657" width="17.5703125" style="23" customWidth="1"/>
    <col min="6658" max="6658" width="4.28515625" style="23" customWidth="1"/>
    <col min="6659" max="6659" width="10.42578125" style="23" customWidth="1"/>
    <col min="6660" max="6660" width="6" style="23" customWidth="1"/>
    <col min="6661" max="6661" width="6.28515625" style="23" customWidth="1"/>
    <col min="6662" max="6662" width="6.140625" style="23" customWidth="1"/>
    <col min="6663" max="6663" width="5.85546875" style="23" customWidth="1"/>
    <col min="6664" max="6666" width="6.28515625" style="23" customWidth="1"/>
    <col min="6667" max="6705" width="0" style="23" hidden="1" customWidth="1"/>
    <col min="6706" max="6706" width="6.140625" style="23" customWidth="1"/>
    <col min="6707" max="6707" width="7.28515625" style="23" customWidth="1"/>
    <col min="6708" max="6708" width="6.42578125" style="23" customWidth="1"/>
    <col min="6709" max="6709" width="5.7109375" style="23" customWidth="1"/>
    <col min="6710" max="6711" width="6.28515625" style="23" customWidth="1"/>
    <col min="6712" max="6712" width="0" style="23" hidden="1" customWidth="1"/>
    <col min="6713" max="6713" width="8.5703125" style="23" customWidth="1"/>
    <col min="6714" max="6716" width="0" style="23" hidden="1" customWidth="1"/>
    <col min="6717" max="6911" width="9.140625" style="23"/>
    <col min="6912" max="6912" width="3.7109375" style="23" customWidth="1"/>
    <col min="6913" max="6913" width="17.5703125" style="23" customWidth="1"/>
    <col min="6914" max="6914" width="4.28515625" style="23" customWidth="1"/>
    <col min="6915" max="6915" width="10.42578125" style="23" customWidth="1"/>
    <col min="6916" max="6916" width="6" style="23" customWidth="1"/>
    <col min="6917" max="6917" width="6.28515625" style="23" customWidth="1"/>
    <col min="6918" max="6918" width="6.140625" style="23" customWidth="1"/>
    <col min="6919" max="6919" width="5.85546875" style="23" customWidth="1"/>
    <col min="6920" max="6922" width="6.28515625" style="23" customWidth="1"/>
    <col min="6923" max="6961" width="0" style="23" hidden="1" customWidth="1"/>
    <col min="6962" max="6962" width="6.140625" style="23" customWidth="1"/>
    <col min="6963" max="6963" width="7.28515625" style="23" customWidth="1"/>
    <col min="6964" max="6964" width="6.42578125" style="23" customWidth="1"/>
    <col min="6965" max="6965" width="5.7109375" style="23" customWidth="1"/>
    <col min="6966" max="6967" width="6.28515625" style="23" customWidth="1"/>
    <col min="6968" max="6968" width="0" style="23" hidden="1" customWidth="1"/>
    <col min="6969" max="6969" width="8.5703125" style="23" customWidth="1"/>
    <col min="6970" max="6972" width="0" style="23" hidden="1" customWidth="1"/>
    <col min="6973" max="7167" width="9.140625" style="23"/>
    <col min="7168" max="7168" width="3.7109375" style="23" customWidth="1"/>
    <col min="7169" max="7169" width="17.5703125" style="23" customWidth="1"/>
    <col min="7170" max="7170" width="4.28515625" style="23" customWidth="1"/>
    <col min="7171" max="7171" width="10.42578125" style="23" customWidth="1"/>
    <col min="7172" max="7172" width="6" style="23" customWidth="1"/>
    <col min="7173" max="7173" width="6.28515625" style="23" customWidth="1"/>
    <col min="7174" max="7174" width="6.140625" style="23" customWidth="1"/>
    <col min="7175" max="7175" width="5.85546875" style="23" customWidth="1"/>
    <col min="7176" max="7178" width="6.28515625" style="23" customWidth="1"/>
    <col min="7179" max="7217" width="0" style="23" hidden="1" customWidth="1"/>
    <col min="7218" max="7218" width="6.140625" style="23" customWidth="1"/>
    <col min="7219" max="7219" width="7.28515625" style="23" customWidth="1"/>
    <col min="7220" max="7220" width="6.42578125" style="23" customWidth="1"/>
    <col min="7221" max="7221" width="5.7109375" style="23" customWidth="1"/>
    <col min="7222" max="7223" width="6.28515625" style="23" customWidth="1"/>
    <col min="7224" max="7224" width="0" style="23" hidden="1" customWidth="1"/>
    <col min="7225" max="7225" width="8.5703125" style="23" customWidth="1"/>
    <col min="7226" max="7228" width="0" style="23" hidden="1" customWidth="1"/>
    <col min="7229" max="7423" width="9.140625" style="23"/>
    <col min="7424" max="7424" width="3.7109375" style="23" customWidth="1"/>
    <col min="7425" max="7425" width="17.5703125" style="23" customWidth="1"/>
    <col min="7426" max="7426" width="4.28515625" style="23" customWidth="1"/>
    <col min="7427" max="7427" width="10.42578125" style="23" customWidth="1"/>
    <col min="7428" max="7428" width="6" style="23" customWidth="1"/>
    <col min="7429" max="7429" width="6.28515625" style="23" customWidth="1"/>
    <col min="7430" max="7430" width="6.140625" style="23" customWidth="1"/>
    <col min="7431" max="7431" width="5.85546875" style="23" customWidth="1"/>
    <col min="7432" max="7434" width="6.28515625" style="23" customWidth="1"/>
    <col min="7435" max="7473" width="0" style="23" hidden="1" customWidth="1"/>
    <col min="7474" max="7474" width="6.140625" style="23" customWidth="1"/>
    <col min="7475" max="7475" width="7.28515625" style="23" customWidth="1"/>
    <col min="7476" max="7476" width="6.42578125" style="23" customWidth="1"/>
    <col min="7477" max="7477" width="5.7109375" style="23" customWidth="1"/>
    <col min="7478" max="7479" width="6.28515625" style="23" customWidth="1"/>
    <col min="7480" max="7480" width="0" style="23" hidden="1" customWidth="1"/>
    <col min="7481" max="7481" width="8.5703125" style="23" customWidth="1"/>
    <col min="7482" max="7484" width="0" style="23" hidden="1" customWidth="1"/>
    <col min="7485" max="7679" width="9.140625" style="23"/>
    <col min="7680" max="7680" width="3.7109375" style="23" customWidth="1"/>
    <col min="7681" max="7681" width="17.5703125" style="23" customWidth="1"/>
    <col min="7682" max="7682" width="4.28515625" style="23" customWidth="1"/>
    <col min="7683" max="7683" width="10.42578125" style="23" customWidth="1"/>
    <col min="7684" max="7684" width="6" style="23" customWidth="1"/>
    <col min="7685" max="7685" width="6.28515625" style="23" customWidth="1"/>
    <col min="7686" max="7686" width="6.140625" style="23" customWidth="1"/>
    <col min="7687" max="7687" width="5.85546875" style="23" customWidth="1"/>
    <col min="7688" max="7690" width="6.28515625" style="23" customWidth="1"/>
    <col min="7691" max="7729" width="0" style="23" hidden="1" customWidth="1"/>
    <col min="7730" max="7730" width="6.140625" style="23" customWidth="1"/>
    <col min="7731" max="7731" width="7.28515625" style="23" customWidth="1"/>
    <col min="7732" max="7732" width="6.42578125" style="23" customWidth="1"/>
    <col min="7733" max="7733" width="5.7109375" style="23" customWidth="1"/>
    <col min="7734" max="7735" width="6.28515625" style="23" customWidth="1"/>
    <col min="7736" max="7736" width="0" style="23" hidden="1" customWidth="1"/>
    <col min="7737" max="7737" width="8.5703125" style="23" customWidth="1"/>
    <col min="7738" max="7740" width="0" style="23" hidden="1" customWidth="1"/>
    <col min="7741" max="7935" width="9.140625" style="23"/>
    <col min="7936" max="7936" width="3.7109375" style="23" customWidth="1"/>
    <col min="7937" max="7937" width="17.5703125" style="23" customWidth="1"/>
    <col min="7938" max="7938" width="4.28515625" style="23" customWidth="1"/>
    <col min="7939" max="7939" width="10.42578125" style="23" customWidth="1"/>
    <col min="7940" max="7940" width="6" style="23" customWidth="1"/>
    <col min="7941" max="7941" width="6.28515625" style="23" customWidth="1"/>
    <col min="7942" max="7942" width="6.140625" style="23" customWidth="1"/>
    <col min="7943" max="7943" width="5.85546875" style="23" customWidth="1"/>
    <col min="7944" max="7946" width="6.28515625" style="23" customWidth="1"/>
    <col min="7947" max="7985" width="0" style="23" hidden="1" customWidth="1"/>
    <col min="7986" max="7986" width="6.140625" style="23" customWidth="1"/>
    <col min="7987" max="7987" width="7.28515625" style="23" customWidth="1"/>
    <col min="7988" max="7988" width="6.42578125" style="23" customWidth="1"/>
    <col min="7989" max="7989" width="5.7109375" style="23" customWidth="1"/>
    <col min="7990" max="7991" width="6.28515625" style="23" customWidth="1"/>
    <col min="7992" max="7992" width="0" style="23" hidden="1" customWidth="1"/>
    <col min="7993" max="7993" width="8.5703125" style="23" customWidth="1"/>
    <col min="7994" max="7996" width="0" style="23" hidden="1" customWidth="1"/>
    <col min="7997" max="8191" width="9.140625" style="23"/>
    <col min="8192" max="8192" width="3.7109375" style="23" customWidth="1"/>
    <col min="8193" max="8193" width="17.5703125" style="23" customWidth="1"/>
    <col min="8194" max="8194" width="4.28515625" style="23" customWidth="1"/>
    <col min="8195" max="8195" width="10.42578125" style="23" customWidth="1"/>
    <col min="8196" max="8196" width="6" style="23" customWidth="1"/>
    <col min="8197" max="8197" width="6.28515625" style="23" customWidth="1"/>
    <col min="8198" max="8198" width="6.140625" style="23" customWidth="1"/>
    <col min="8199" max="8199" width="5.85546875" style="23" customWidth="1"/>
    <col min="8200" max="8202" width="6.28515625" style="23" customWidth="1"/>
    <col min="8203" max="8241" width="0" style="23" hidden="1" customWidth="1"/>
    <col min="8242" max="8242" width="6.140625" style="23" customWidth="1"/>
    <col min="8243" max="8243" width="7.28515625" style="23" customWidth="1"/>
    <col min="8244" max="8244" width="6.42578125" style="23" customWidth="1"/>
    <col min="8245" max="8245" width="5.7109375" style="23" customWidth="1"/>
    <col min="8246" max="8247" width="6.28515625" style="23" customWidth="1"/>
    <col min="8248" max="8248" width="0" style="23" hidden="1" customWidth="1"/>
    <col min="8249" max="8249" width="8.5703125" style="23" customWidth="1"/>
    <col min="8250" max="8252" width="0" style="23" hidden="1" customWidth="1"/>
    <col min="8253" max="8447" width="9.140625" style="23"/>
    <col min="8448" max="8448" width="3.7109375" style="23" customWidth="1"/>
    <col min="8449" max="8449" width="17.5703125" style="23" customWidth="1"/>
    <col min="8450" max="8450" width="4.28515625" style="23" customWidth="1"/>
    <col min="8451" max="8451" width="10.42578125" style="23" customWidth="1"/>
    <col min="8452" max="8452" width="6" style="23" customWidth="1"/>
    <col min="8453" max="8453" width="6.28515625" style="23" customWidth="1"/>
    <col min="8454" max="8454" width="6.140625" style="23" customWidth="1"/>
    <col min="8455" max="8455" width="5.85546875" style="23" customWidth="1"/>
    <col min="8456" max="8458" width="6.28515625" style="23" customWidth="1"/>
    <col min="8459" max="8497" width="0" style="23" hidden="1" customWidth="1"/>
    <col min="8498" max="8498" width="6.140625" style="23" customWidth="1"/>
    <col min="8499" max="8499" width="7.28515625" style="23" customWidth="1"/>
    <col min="8500" max="8500" width="6.42578125" style="23" customWidth="1"/>
    <col min="8501" max="8501" width="5.7109375" style="23" customWidth="1"/>
    <col min="8502" max="8503" width="6.28515625" style="23" customWidth="1"/>
    <col min="8504" max="8504" width="0" style="23" hidden="1" customWidth="1"/>
    <col min="8505" max="8505" width="8.5703125" style="23" customWidth="1"/>
    <col min="8506" max="8508" width="0" style="23" hidden="1" customWidth="1"/>
    <col min="8509" max="8703" width="9.140625" style="23"/>
    <col min="8704" max="8704" width="3.7109375" style="23" customWidth="1"/>
    <col min="8705" max="8705" width="17.5703125" style="23" customWidth="1"/>
    <col min="8706" max="8706" width="4.28515625" style="23" customWidth="1"/>
    <col min="8707" max="8707" width="10.42578125" style="23" customWidth="1"/>
    <col min="8708" max="8708" width="6" style="23" customWidth="1"/>
    <col min="8709" max="8709" width="6.28515625" style="23" customWidth="1"/>
    <col min="8710" max="8710" width="6.140625" style="23" customWidth="1"/>
    <col min="8711" max="8711" width="5.85546875" style="23" customWidth="1"/>
    <col min="8712" max="8714" width="6.28515625" style="23" customWidth="1"/>
    <col min="8715" max="8753" width="0" style="23" hidden="1" customWidth="1"/>
    <col min="8754" max="8754" width="6.140625" style="23" customWidth="1"/>
    <col min="8755" max="8755" width="7.28515625" style="23" customWidth="1"/>
    <col min="8756" max="8756" width="6.42578125" style="23" customWidth="1"/>
    <col min="8757" max="8757" width="5.7109375" style="23" customWidth="1"/>
    <col min="8758" max="8759" width="6.28515625" style="23" customWidth="1"/>
    <col min="8760" max="8760" width="0" style="23" hidden="1" customWidth="1"/>
    <col min="8761" max="8761" width="8.5703125" style="23" customWidth="1"/>
    <col min="8762" max="8764" width="0" style="23" hidden="1" customWidth="1"/>
    <col min="8765" max="8959" width="9.140625" style="23"/>
    <col min="8960" max="8960" width="3.7109375" style="23" customWidth="1"/>
    <col min="8961" max="8961" width="17.5703125" style="23" customWidth="1"/>
    <col min="8962" max="8962" width="4.28515625" style="23" customWidth="1"/>
    <col min="8963" max="8963" width="10.42578125" style="23" customWidth="1"/>
    <col min="8964" max="8964" width="6" style="23" customWidth="1"/>
    <col min="8965" max="8965" width="6.28515625" style="23" customWidth="1"/>
    <col min="8966" max="8966" width="6.140625" style="23" customWidth="1"/>
    <col min="8967" max="8967" width="5.85546875" style="23" customWidth="1"/>
    <col min="8968" max="8970" width="6.28515625" style="23" customWidth="1"/>
    <col min="8971" max="9009" width="0" style="23" hidden="1" customWidth="1"/>
    <col min="9010" max="9010" width="6.140625" style="23" customWidth="1"/>
    <col min="9011" max="9011" width="7.28515625" style="23" customWidth="1"/>
    <col min="9012" max="9012" width="6.42578125" style="23" customWidth="1"/>
    <col min="9013" max="9013" width="5.7109375" style="23" customWidth="1"/>
    <col min="9014" max="9015" width="6.28515625" style="23" customWidth="1"/>
    <col min="9016" max="9016" width="0" style="23" hidden="1" customWidth="1"/>
    <col min="9017" max="9017" width="8.5703125" style="23" customWidth="1"/>
    <col min="9018" max="9020" width="0" style="23" hidden="1" customWidth="1"/>
    <col min="9021" max="9215" width="9.140625" style="23"/>
    <col min="9216" max="9216" width="3.7109375" style="23" customWidth="1"/>
    <col min="9217" max="9217" width="17.5703125" style="23" customWidth="1"/>
    <col min="9218" max="9218" width="4.28515625" style="23" customWidth="1"/>
    <col min="9219" max="9219" width="10.42578125" style="23" customWidth="1"/>
    <col min="9220" max="9220" width="6" style="23" customWidth="1"/>
    <col min="9221" max="9221" width="6.28515625" style="23" customWidth="1"/>
    <col min="9222" max="9222" width="6.140625" style="23" customWidth="1"/>
    <col min="9223" max="9223" width="5.85546875" style="23" customWidth="1"/>
    <col min="9224" max="9226" width="6.28515625" style="23" customWidth="1"/>
    <col min="9227" max="9265" width="0" style="23" hidden="1" customWidth="1"/>
    <col min="9266" max="9266" width="6.140625" style="23" customWidth="1"/>
    <col min="9267" max="9267" width="7.28515625" style="23" customWidth="1"/>
    <col min="9268" max="9268" width="6.42578125" style="23" customWidth="1"/>
    <col min="9269" max="9269" width="5.7109375" style="23" customWidth="1"/>
    <col min="9270" max="9271" width="6.28515625" style="23" customWidth="1"/>
    <col min="9272" max="9272" width="0" style="23" hidden="1" customWidth="1"/>
    <col min="9273" max="9273" width="8.5703125" style="23" customWidth="1"/>
    <col min="9274" max="9276" width="0" style="23" hidden="1" customWidth="1"/>
    <col min="9277" max="9471" width="9.140625" style="23"/>
    <col min="9472" max="9472" width="3.7109375" style="23" customWidth="1"/>
    <col min="9473" max="9473" width="17.5703125" style="23" customWidth="1"/>
    <col min="9474" max="9474" width="4.28515625" style="23" customWidth="1"/>
    <col min="9475" max="9475" width="10.42578125" style="23" customWidth="1"/>
    <col min="9476" max="9476" width="6" style="23" customWidth="1"/>
    <col min="9477" max="9477" width="6.28515625" style="23" customWidth="1"/>
    <col min="9478" max="9478" width="6.140625" style="23" customWidth="1"/>
    <col min="9479" max="9479" width="5.85546875" style="23" customWidth="1"/>
    <col min="9480" max="9482" width="6.28515625" style="23" customWidth="1"/>
    <col min="9483" max="9521" width="0" style="23" hidden="1" customWidth="1"/>
    <col min="9522" max="9522" width="6.140625" style="23" customWidth="1"/>
    <col min="9523" max="9523" width="7.28515625" style="23" customWidth="1"/>
    <col min="9524" max="9524" width="6.42578125" style="23" customWidth="1"/>
    <col min="9525" max="9525" width="5.7109375" style="23" customWidth="1"/>
    <col min="9526" max="9527" width="6.28515625" style="23" customWidth="1"/>
    <col min="9528" max="9528" width="0" style="23" hidden="1" customWidth="1"/>
    <col min="9529" max="9529" width="8.5703125" style="23" customWidth="1"/>
    <col min="9530" max="9532" width="0" style="23" hidden="1" customWidth="1"/>
    <col min="9533" max="9727" width="9.140625" style="23"/>
    <col min="9728" max="9728" width="3.7109375" style="23" customWidth="1"/>
    <col min="9729" max="9729" width="17.5703125" style="23" customWidth="1"/>
    <col min="9730" max="9730" width="4.28515625" style="23" customWidth="1"/>
    <col min="9731" max="9731" width="10.42578125" style="23" customWidth="1"/>
    <col min="9732" max="9732" width="6" style="23" customWidth="1"/>
    <col min="9733" max="9733" width="6.28515625" style="23" customWidth="1"/>
    <col min="9734" max="9734" width="6.140625" style="23" customWidth="1"/>
    <col min="9735" max="9735" width="5.85546875" style="23" customWidth="1"/>
    <col min="9736" max="9738" width="6.28515625" style="23" customWidth="1"/>
    <col min="9739" max="9777" width="0" style="23" hidden="1" customWidth="1"/>
    <col min="9778" max="9778" width="6.140625" style="23" customWidth="1"/>
    <col min="9779" max="9779" width="7.28515625" style="23" customWidth="1"/>
    <col min="9780" max="9780" width="6.42578125" style="23" customWidth="1"/>
    <col min="9781" max="9781" width="5.7109375" style="23" customWidth="1"/>
    <col min="9782" max="9783" width="6.28515625" style="23" customWidth="1"/>
    <col min="9784" max="9784" width="0" style="23" hidden="1" customWidth="1"/>
    <col min="9785" max="9785" width="8.5703125" style="23" customWidth="1"/>
    <col min="9786" max="9788" width="0" style="23" hidden="1" customWidth="1"/>
    <col min="9789" max="9983" width="9.140625" style="23"/>
    <col min="9984" max="9984" width="3.7109375" style="23" customWidth="1"/>
    <col min="9985" max="9985" width="17.5703125" style="23" customWidth="1"/>
    <col min="9986" max="9986" width="4.28515625" style="23" customWidth="1"/>
    <col min="9987" max="9987" width="10.42578125" style="23" customWidth="1"/>
    <col min="9988" max="9988" width="6" style="23" customWidth="1"/>
    <col min="9989" max="9989" width="6.28515625" style="23" customWidth="1"/>
    <col min="9990" max="9990" width="6.140625" style="23" customWidth="1"/>
    <col min="9991" max="9991" width="5.85546875" style="23" customWidth="1"/>
    <col min="9992" max="9994" width="6.28515625" style="23" customWidth="1"/>
    <col min="9995" max="10033" width="0" style="23" hidden="1" customWidth="1"/>
    <col min="10034" max="10034" width="6.140625" style="23" customWidth="1"/>
    <col min="10035" max="10035" width="7.28515625" style="23" customWidth="1"/>
    <col min="10036" max="10036" width="6.42578125" style="23" customWidth="1"/>
    <col min="10037" max="10037" width="5.7109375" style="23" customWidth="1"/>
    <col min="10038" max="10039" width="6.28515625" style="23" customWidth="1"/>
    <col min="10040" max="10040" width="0" style="23" hidden="1" customWidth="1"/>
    <col min="10041" max="10041" width="8.5703125" style="23" customWidth="1"/>
    <col min="10042" max="10044" width="0" style="23" hidden="1" customWidth="1"/>
    <col min="10045" max="10239" width="9.140625" style="23"/>
    <col min="10240" max="10240" width="3.7109375" style="23" customWidth="1"/>
    <col min="10241" max="10241" width="17.5703125" style="23" customWidth="1"/>
    <col min="10242" max="10242" width="4.28515625" style="23" customWidth="1"/>
    <col min="10243" max="10243" width="10.42578125" style="23" customWidth="1"/>
    <col min="10244" max="10244" width="6" style="23" customWidth="1"/>
    <col min="10245" max="10245" width="6.28515625" style="23" customWidth="1"/>
    <col min="10246" max="10246" width="6.140625" style="23" customWidth="1"/>
    <col min="10247" max="10247" width="5.85546875" style="23" customWidth="1"/>
    <col min="10248" max="10250" width="6.28515625" style="23" customWidth="1"/>
    <col min="10251" max="10289" width="0" style="23" hidden="1" customWidth="1"/>
    <col min="10290" max="10290" width="6.140625" style="23" customWidth="1"/>
    <col min="10291" max="10291" width="7.28515625" style="23" customWidth="1"/>
    <col min="10292" max="10292" width="6.42578125" style="23" customWidth="1"/>
    <col min="10293" max="10293" width="5.7109375" style="23" customWidth="1"/>
    <col min="10294" max="10295" width="6.28515625" style="23" customWidth="1"/>
    <col min="10296" max="10296" width="0" style="23" hidden="1" customWidth="1"/>
    <col min="10297" max="10297" width="8.5703125" style="23" customWidth="1"/>
    <col min="10298" max="10300" width="0" style="23" hidden="1" customWidth="1"/>
    <col min="10301" max="10495" width="9.140625" style="23"/>
    <col min="10496" max="10496" width="3.7109375" style="23" customWidth="1"/>
    <col min="10497" max="10497" width="17.5703125" style="23" customWidth="1"/>
    <col min="10498" max="10498" width="4.28515625" style="23" customWidth="1"/>
    <col min="10499" max="10499" width="10.42578125" style="23" customWidth="1"/>
    <col min="10500" max="10500" width="6" style="23" customWidth="1"/>
    <col min="10501" max="10501" width="6.28515625" style="23" customWidth="1"/>
    <col min="10502" max="10502" width="6.140625" style="23" customWidth="1"/>
    <col min="10503" max="10503" width="5.85546875" style="23" customWidth="1"/>
    <col min="10504" max="10506" width="6.28515625" style="23" customWidth="1"/>
    <col min="10507" max="10545" width="0" style="23" hidden="1" customWidth="1"/>
    <col min="10546" max="10546" width="6.140625" style="23" customWidth="1"/>
    <col min="10547" max="10547" width="7.28515625" style="23" customWidth="1"/>
    <col min="10548" max="10548" width="6.42578125" style="23" customWidth="1"/>
    <col min="10549" max="10549" width="5.7109375" style="23" customWidth="1"/>
    <col min="10550" max="10551" width="6.28515625" style="23" customWidth="1"/>
    <col min="10552" max="10552" width="0" style="23" hidden="1" customWidth="1"/>
    <col min="10553" max="10553" width="8.5703125" style="23" customWidth="1"/>
    <col min="10554" max="10556" width="0" style="23" hidden="1" customWidth="1"/>
    <col min="10557" max="10751" width="9.140625" style="23"/>
    <col min="10752" max="10752" width="3.7109375" style="23" customWidth="1"/>
    <col min="10753" max="10753" width="17.5703125" style="23" customWidth="1"/>
    <col min="10754" max="10754" width="4.28515625" style="23" customWidth="1"/>
    <col min="10755" max="10755" width="10.42578125" style="23" customWidth="1"/>
    <col min="10756" max="10756" width="6" style="23" customWidth="1"/>
    <col min="10757" max="10757" width="6.28515625" style="23" customWidth="1"/>
    <col min="10758" max="10758" width="6.140625" style="23" customWidth="1"/>
    <col min="10759" max="10759" width="5.85546875" style="23" customWidth="1"/>
    <col min="10760" max="10762" width="6.28515625" style="23" customWidth="1"/>
    <col min="10763" max="10801" width="0" style="23" hidden="1" customWidth="1"/>
    <col min="10802" max="10802" width="6.140625" style="23" customWidth="1"/>
    <col min="10803" max="10803" width="7.28515625" style="23" customWidth="1"/>
    <col min="10804" max="10804" width="6.42578125" style="23" customWidth="1"/>
    <col min="10805" max="10805" width="5.7109375" style="23" customWidth="1"/>
    <col min="10806" max="10807" width="6.28515625" style="23" customWidth="1"/>
    <col min="10808" max="10808" width="0" style="23" hidden="1" customWidth="1"/>
    <col min="10809" max="10809" width="8.5703125" style="23" customWidth="1"/>
    <col min="10810" max="10812" width="0" style="23" hidden="1" customWidth="1"/>
    <col min="10813" max="11007" width="9.140625" style="23"/>
    <col min="11008" max="11008" width="3.7109375" style="23" customWidth="1"/>
    <col min="11009" max="11009" width="17.5703125" style="23" customWidth="1"/>
    <col min="11010" max="11010" width="4.28515625" style="23" customWidth="1"/>
    <col min="11011" max="11011" width="10.42578125" style="23" customWidth="1"/>
    <col min="11012" max="11012" width="6" style="23" customWidth="1"/>
    <col min="11013" max="11013" width="6.28515625" style="23" customWidth="1"/>
    <col min="11014" max="11014" width="6.140625" style="23" customWidth="1"/>
    <col min="11015" max="11015" width="5.85546875" style="23" customWidth="1"/>
    <col min="11016" max="11018" width="6.28515625" style="23" customWidth="1"/>
    <col min="11019" max="11057" width="0" style="23" hidden="1" customWidth="1"/>
    <col min="11058" max="11058" width="6.140625" style="23" customWidth="1"/>
    <col min="11059" max="11059" width="7.28515625" style="23" customWidth="1"/>
    <col min="11060" max="11060" width="6.42578125" style="23" customWidth="1"/>
    <col min="11061" max="11061" width="5.7109375" style="23" customWidth="1"/>
    <col min="11062" max="11063" width="6.28515625" style="23" customWidth="1"/>
    <col min="11064" max="11064" width="0" style="23" hidden="1" customWidth="1"/>
    <col min="11065" max="11065" width="8.5703125" style="23" customWidth="1"/>
    <col min="11066" max="11068" width="0" style="23" hidden="1" customWidth="1"/>
    <col min="11069" max="11263" width="9.140625" style="23"/>
    <col min="11264" max="11264" width="3.7109375" style="23" customWidth="1"/>
    <col min="11265" max="11265" width="17.5703125" style="23" customWidth="1"/>
    <col min="11266" max="11266" width="4.28515625" style="23" customWidth="1"/>
    <col min="11267" max="11267" width="10.42578125" style="23" customWidth="1"/>
    <col min="11268" max="11268" width="6" style="23" customWidth="1"/>
    <col min="11269" max="11269" width="6.28515625" style="23" customWidth="1"/>
    <col min="11270" max="11270" width="6.140625" style="23" customWidth="1"/>
    <col min="11271" max="11271" width="5.85546875" style="23" customWidth="1"/>
    <col min="11272" max="11274" width="6.28515625" style="23" customWidth="1"/>
    <col min="11275" max="11313" width="0" style="23" hidden="1" customWidth="1"/>
    <col min="11314" max="11314" width="6.140625" style="23" customWidth="1"/>
    <col min="11315" max="11315" width="7.28515625" style="23" customWidth="1"/>
    <col min="11316" max="11316" width="6.42578125" style="23" customWidth="1"/>
    <col min="11317" max="11317" width="5.7109375" style="23" customWidth="1"/>
    <col min="11318" max="11319" width="6.28515625" style="23" customWidth="1"/>
    <col min="11320" max="11320" width="0" style="23" hidden="1" customWidth="1"/>
    <col min="11321" max="11321" width="8.5703125" style="23" customWidth="1"/>
    <col min="11322" max="11324" width="0" style="23" hidden="1" customWidth="1"/>
    <col min="11325" max="11519" width="9.140625" style="23"/>
    <col min="11520" max="11520" width="3.7109375" style="23" customWidth="1"/>
    <col min="11521" max="11521" width="17.5703125" style="23" customWidth="1"/>
    <col min="11522" max="11522" width="4.28515625" style="23" customWidth="1"/>
    <col min="11523" max="11523" width="10.42578125" style="23" customWidth="1"/>
    <col min="11524" max="11524" width="6" style="23" customWidth="1"/>
    <col min="11525" max="11525" width="6.28515625" style="23" customWidth="1"/>
    <col min="11526" max="11526" width="6.140625" style="23" customWidth="1"/>
    <col min="11527" max="11527" width="5.85546875" style="23" customWidth="1"/>
    <col min="11528" max="11530" width="6.28515625" style="23" customWidth="1"/>
    <col min="11531" max="11569" width="0" style="23" hidden="1" customWidth="1"/>
    <col min="11570" max="11570" width="6.140625" style="23" customWidth="1"/>
    <col min="11571" max="11571" width="7.28515625" style="23" customWidth="1"/>
    <col min="11572" max="11572" width="6.42578125" style="23" customWidth="1"/>
    <col min="11573" max="11573" width="5.7109375" style="23" customWidth="1"/>
    <col min="11574" max="11575" width="6.28515625" style="23" customWidth="1"/>
    <col min="11576" max="11576" width="0" style="23" hidden="1" customWidth="1"/>
    <col min="11577" max="11577" width="8.5703125" style="23" customWidth="1"/>
    <col min="11578" max="11580" width="0" style="23" hidden="1" customWidth="1"/>
    <col min="11581" max="11775" width="9.140625" style="23"/>
    <col min="11776" max="11776" width="3.7109375" style="23" customWidth="1"/>
    <col min="11777" max="11777" width="17.5703125" style="23" customWidth="1"/>
    <col min="11778" max="11778" width="4.28515625" style="23" customWidth="1"/>
    <col min="11779" max="11779" width="10.42578125" style="23" customWidth="1"/>
    <col min="11780" max="11780" width="6" style="23" customWidth="1"/>
    <col min="11781" max="11781" width="6.28515625" style="23" customWidth="1"/>
    <col min="11782" max="11782" width="6.140625" style="23" customWidth="1"/>
    <col min="11783" max="11783" width="5.85546875" style="23" customWidth="1"/>
    <col min="11784" max="11786" width="6.28515625" style="23" customWidth="1"/>
    <col min="11787" max="11825" width="0" style="23" hidden="1" customWidth="1"/>
    <col min="11826" max="11826" width="6.140625" style="23" customWidth="1"/>
    <col min="11827" max="11827" width="7.28515625" style="23" customWidth="1"/>
    <col min="11828" max="11828" width="6.42578125" style="23" customWidth="1"/>
    <col min="11829" max="11829" width="5.7109375" style="23" customWidth="1"/>
    <col min="11830" max="11831" width="6.28515625" style="23" customWidth="1"/>
    <col min="11832" max="11832" width="0" style="23" hidden="1" customWidth="1"/>
    <col min="11833" max="11833" width="8.5703125" style="23" customWidth="1"/>
    <col min="11834" max="11836" width="0" style="23" hidden="1" customWidth="1"/>
    <col min="11837" max="12031" width="9.140625" style="23"/>
    <col min="12032" max="12032" width="3.7109375" style="23" customWidth="1"/>
    <col min="12033" max="12033" width="17.5703125" style="23" customWidth="1"/>
    <col min="12034" max="12034" width="4.28515625" style="23" customWidth="1"/>
    <col min="12035" max="12035" width="10.42578125" style="23" customWidth="1"/>
    <col min="12036" max="12036" width="6" style="23" customWidth="1"/>
    <col min="12037" max="12037" width="6.28515625" style="23" customWidth="1"/>
    <col min="12038" max="12038" width="6.140625" style="23" customWidth="1"/>
    <col min="12039" max="12039" width="5.85546875" style="23" customWidth="1"/>
    <col min="12040" max="12042" width="6.28515625" style="23" customWidth="1"/>
    <col min="12043" max="12081" width="0" style="23" hidden="1" customWidth="1"/>
    <col min="12082" max="12082" width="6.140625" style="23" customWidth="1"/>
    <col min="12083" max="12083" width="7.28515625" style="23" customWidth="1"/>
    <col min="12084" max="12084" width="6.42578125" style="23" customWidth="1"/>
    <col min="12085" max="12085" width="5.7109375" style="23" customWidth="1"/>
    <col min="12086" max="12087" width="6.28515625" style="23" customWidth="1"/>
    <col min="12088" max="12088" width="0" style="23" hidden="1" customWidth="1"/>
    <col min="12089" max="12089" width="8.5703125" style="23" customWidth="1"/>
    <col min="12090" max="12092" width="0" style="23" hidden="1" customWidth="1"/>
    <col min="12093" max="12287" width="9.140625" style="23"/>
    <col min="12288" max="12288" width="3.7109375" style="23" customWidth="1"/>
    <col min="12289" max="12289" width="17.5703125" style="23" customWidth="1"/>
    <col min="12290" max="12290" width="4.28515625" style="23" customWidth="1"/>
    <col min="12291" max="12291" width="10.42578125" style="23" customWidth="1"/>
    <col min="12292" max="12292" width="6" style="23" customWidth="1"/>
    <col min="12293" max="12293" width="6.28515625" style="23" customWidth="1"/>
    <col min="12294" max="12294" width="6.140625" style="23" customWidth="1"/>
    <col min="12295" max="12295" width="5.85546875" style="23" customWidth="1"/>
    <col min="12296" max="12298" width="6.28515625" style="23" customWidth="1"/>
    <col min="12299" max="12337" width="0" style="23" hidden="1" customWidth="1"/>
    <col min="12338" max="12338" width="6.140625" style="23" customWidth="1"/>
    <col min="12339" max="12339" width="7.28515625" style="23" customWidth="1"/>
    <col min="12340" max="12340" width="6.42578125" style="23" customWidth="1"/>
    <col min="12341" max="12341" width="5.7109375" style="23" customWidth="1"/>
    <col min="12342" max="12343" width="6.28515625" style="23" customWidth="1"/>
    <col min="12344" max="12344" width="0" style="23" hidden="1" customWidth="1"/>
    <col min="12345" max="12345" width="8.5703125" style="23" customWidth="1"/>
    <col min="12346" max="12348" width="0" style="23" hidden="1" customWidth="1"/>
    <col min="12349" max="12543" width="9.140625" style="23"/>
    <col min="12544" max="12544" width="3.7109375" style="23" customWidth="1"/>
    <col min="12545" max="12545" width="17.5703125" style="23" customWidth="1"/>
    <col min="12546" max="12546" width="4.28515625" style="23" customWidth="1"/>
    <col min="12547" max="12547" width="10.42578125" style="23" customWidth="1"/>
    <col min="12548" max="12548" width="6" style="23" customWidth="1"/>
    <col min="12549" max="12549" width="6.28515625" style="23" customWidth="1"/>
    <col min="12550" max="12550" width="6.140625" style="23" customWidth="1"/>
    <col min="12551" max="12551" width="5.85546875" style="23" customWidth="1"/>
    <col min="12552" max="12554" width="6.28515625" style="23" customWidth="1"/>
    <col min="12555" max="12593" width="0" style="23" hidden="1" customWidth="1"/>
    <col min="12594" max="12594" width="6.140625" style="23" customWidth="1"/>
    <col min="12595" max="12595" width="7.28515625" style="23" customWidth="1"/>
    <col min="12596" max="12596" width="6.42578125" style="23" customWidth="1"/>
    <col min="12597" max="12597" width="5.7109375" style="23" customWidth="1"/>
    <col min="12598" max="12599" width="6.28515625" style="23" customWidth="1"/>
    <col min="12600" max="12600" width="0" style="23" hidden="1" customWidth="1"/>
    <col min="12601" max="12601" width="8.5703125" style="23" customWidth="1"/>
    <col min="12602" max="12604" width="0" style="23" hidden="1" customWidth="1"/>
    <col min="12605" max="12799" width="9.140625" style="23"/>
    <col min="12800" max="12800" width="3.7109375" style="23" customWidth="1"/>
    <col min="12801" max="12801" width="17.5703125" style="23" customWidth="1"/>
    <col min="12802" max="12802" width="4.28515625" style="23" customWidth="1"/>
    <col min="12803" max="12803" width="10.42578125" style="23" customWidth="1"/>
    <col min="12804" max="12804" width="6" style="23" customWidth="1"/>
    <col min="12805" max="12805" width="6.28515625" style="23" customWidth="1"/>
    <col min="12806" max="12806" width="6.140625" style="23" customWidth="1"/>
    <col min="12807" max="12807" width="5.85546875" style="23" customWidth="1"/>
    <col min="12808" max="12810" width="6.28515625" style="23" customWidth="1"/>
    <col min="12811" max="12849" width="0" style="23" hidden="1" customWidth="1"/>
    <col min="12850" max="12850" width="6.140625" style="23" customWidth="1"/>
    <col min="12851" max="12851" width="7.28515625" style="23" customWidth="1"/>
    <col min="12852" max="12852" width="6.42578125" style="23" customWidth="1"/>
    <col min="12853" max="12853" width="5.7109375" style="23" customWidth="1"/>
    <col min="12854" max="12855" width="6.28515625" style="23" customWidth="1"/>
    <col min="12856" max="12856" width="0" style="23" hidden="1" customWidth="1"/>
    <col min="12857" max="12857" width="8.5703125" style="23" customWidth="1"/>
    <col min="12858" max="12860" width="0" style="23" hidden="1" customWidth="1"/>
    <col min="12861" max="13055" width="9.140625" style="23"/>
    <col min="13056" max="13056" width="3.7109375" style="23" customWidth="1"/>
    <col min="13057" max="13057" width="17.5703125" style="23" customWidth="1"/>
    <col min="13058" max="13058" width="4.28515625" style="23" customWidth="1"/>
    <col min="13059" max="13059" width="10.42578125" style="23" customWidth="1"/>
    <col min="13060" max="13060" width="6" style="23" customWidth="1"/>
    <col min="13061" max="13061" width="6.28515625" style="23" customWidth="1"/>
    <col min="13062" max="13062" width="6.140625" style="23" customWidth="1"/>
    <col min="13063" max="13063" width="5.85546875" style="23" customWidth="1"/>
    <col min="13064" max="13066" width="6.28515625" style="23" customWidth="1"/>
    <col min="13067" max="13105" width="0" style="23" hidden="1" customWidth="1"/>
    <col min="13106" max="13106" width="6.140625" style="23" customWidth="1"/>
    <col min="13107" max="13107" width="7.28515625" style="23" customWidth="1"/>
    <col min="13108" max="13108" width="6.42578125" style="23" customWidth="1"/>
    <col min="13109" max="13109" width="5.7109375" style="23" customWidth="1"/>
    <col min="13110" max="13111" width="6.28515625" style="23" customWidth="1"/>
    <col min="13112" max="13112" width="0" style="23" hidden="1" customWidth="1"/>
    <col min="13113" max="13113" width="8.5703125" style="23" customWidth="1"/>
    <col min="13114" max="13116" width="0" style="23" hidden="1" customWidth="1"/>
    <col min="13117" max="13311" width="9.140625" style="23"/>
    <col min="13312" max="13312" width="3.7109375" style="23" customWidth="1"/>
    <col min="13313" max="13313" width="17.5703125" style="23" customWidth="1"/>
    <col min="13314" max="13314" width="4.28515625" style="23" customWidth="1"/>
    <col min="13315" max="13315" width="10.42578125" style="23" customWidth="1"/>
    <col min="13316" max="13316" width="6" style="23" customWidth="1"/>
    <col min="13317" max="13317" width="6.28515625" style="23" customWidth="1"/>
    <col min="13318" max="13318" width="6.140625" style="23" customWidth="1"/>
    <col min="13319" max="13319" width="5.85546875" style="23" customWidth="1"/>
    <col min="13320" max="13322" width="6.28515625" style="23" customWidth="1"/>
    <col min="13323" max="13361" width="0" style="23" hidden="1" customWidth="1"/>
    <col min="13362" max="13362" width="6.140625" style="23" customWidth="1"/>
    <col min="13363" max="13363" width="7.28515625" style="23" customWidth="1"/>
    <col min="13364" max="13364" width="6.42578125" style="23" customWidth="1"/>
    <col min="13365" max="13365" width="5.7109375" style="23" customWidth="1"/>
    <col min="13366" max="13367" width="6.28515625" style="23" customWidth="1"/>
    <col min="13368" max="13368" width="0" style="23" hidden="1" customWidth="1"/>
    <col min="13369" max="13369" width="8.5703125" style="23" customWidth="1"/>
    <col min="13370" max="13372" width="0" style="23" hidden="1" customWidth="1"/>
    <col min="13373" max="13567" width="9.140625" style="23"/>
    <col min="13568" max="13568" width="3.7109375" style="23" customWidth="1"/>
    <col min="13569" max="13569" width="17.5703125" style="23" customWidth="1"/>
    <col min="13570" max="13570" width="4.28515625" style="23" customWidth="1"/>
    <col min="13571" max="13571" width="10.42578125" style="23" customWidth="1"/>
    <col min="13572" max="13572" width="6" style="23" customWidth="1"/>
    <col min="13573" max="13573" width="6.28515625" style="23" customWidth="1"/>
    <col min="13574" max="13574" width="6.140625" style="23" customWidth="1"/>
    <col min="13575" max="13575" width="5.85546875" style="23" customWidth="1"/>
    <col min="13576" max="13578" width="6.28515625" style="23" customWidth="1"/>
    <col min="13579" max="13617" width="0" style="23" hidden="1" customWidth="1"/>
    <col min="13618" max="13618" width="6.140625" style="23" customWidth="1"/>
    <col min="13619" max="13619" width="7.28515625" style="23" customWidth="1"/>
    <col min="13620" max="13620" width="6.42578125" style="23" customWidth="1"/>
    <col min="13621" max="13621" width="5.7109375" style="23" customWidth="1"/>
    <col min="13622" max="13623" width="6.28515625" style="23" customWidth="1"/>
    <col min="13624" max="13624" width="0" style="23" hidden="1" customWidth="1"/>
    <col min="13625" max="13625" width="8.5703125" style="23" customWidth="1"/>
    <col min="13626" max="13628" width="0" style="23" hidden="1" customWidth="1"/>
    <col min="13629" max="13823" width="9.140625" style="23"/>
    <col min="13824" max="13824" width="3.7109375" style="23" customWidth="1"/>
    <col min="13825" max="13825" width="17.5703125" style="23" customWidth="1"/>
    <col min="13826" max="13826" width="4.28515625" style="23" customWidth="1"/>
    <col min="13827" max="13827" width="10.42578125" style="23" customWidth="1"/>
    <col min="13828" max="13828" width="6" style="23" customWidth="1"/>
    <col min="13829" max="13829" width="6.28515625" style="23" customWidth="1"/>
    <col min="13830" max="13830" width="6.140625" style="23" customWidth="1"/>
    <col min="13831" max="13831" width="5.85546875" style="23" customWidth="1"/>
    <col min="13832" max="13834" width="6.28515625" style="23" customWidth="1"/>
    <col min="13835" max="13873" width="0" style="23" hidden="1" customWidth="1"/>
    <col min="13874" max="13874" width="6.140625" style="23" customWidth="1"/>
    <col min="13875" max="13875" width="7.28515625" style="23" customWidth="1"/>
    <col min="13876" max="13876" width="6.42578125" style="23" customWidth="1"/>
    <col min="13877" max="13877" width="5.7109375" style="23" customWidth="1"/>
    <col min="13878" max="13879" width="6.28515625" style="23" customWidth="1"/>
    <col min="13880" max="13880" width="0" style="23" hidden="1" customWidth="1"/>
    <col min="13881" max="13881" width="8.5703125" style="23" customWidth="1"/>
    <col min="13882" max="13884" width="0" style="23" hidden="1" customWidth="1"/>
    <col min="13885" max="14079" width="9.140625" style="23"/>
    <col min="14080" max="14080" width="3.7109375" style="23" customWidth="1"/>
    <col min="14081" max="14081" width="17.5703125" style="23" customWidth="1"/>
    <col min="14082" max="14082" width="4.28515625" style="23" customWidth="1"/>
    <col min="14083" max="14083" width="10.42578125" style="23" customWidth="1"/>
    <col min="14084" max="14084" width="6" style="23" customWidth="1"/>
    <col min="14085" max="14085" width="6.28515625" style="23" customWidth="1"/>
    <col min="14086" max="14086" width="6.140625" style="23" customWidth="1"/>
    <col min="14087" max="14087" width="5.85546875" style="23" customWidth="1"/>
    <col min="14088" max="14090" width="6.28515625" style="23" customWidth="1"/>
    <col min="14091" max="14129" width="0" style="23" hidden="1" customWidth="1"/>
    <col min="14130" max="14130" width="6.140625" style="23" customWidth="1"/>
    <col min="14131" max="14131" width="7.28515625" style="23" customWidth="1"/>
    <col min="14132" max="14132" width="6.42578125" style="23" customWidth="1"/>
    <col min="14133" max="14133" width="5.7109375" style="23" customWidth="1"/>
    <col min="14134" max="14135" width="6.28515625" style="23" customWidth="1"/>
    <col min="14136" max="14136" width="0" style="23" hidden="1" customWidth="1"/>
    <col min="14137" max="14137" width="8.5703125" style="23" customWidth="1"/>
    <col min="14138" max="14140" width="0" style="23" hidden="1" customWidth="1"/>
    <col min="14141" max="14335" width="9.140625" style="23"/>
    <col min="14336" max="14336" width="3.7109375" style="23" customWidth="1"/>
    <col min="14337" max="14337" width="17.5703125" style="23" customWidth="1"/>
    <col min="14338" max="14338" width="4.28515625" style="23" customWidth="1"/>
    <col min="14339" max="14339" width="10.42578125" style="23" customWidth="1"/>
    <col min="14340" max="14340" width="6" style="23" customWidth="1"/>
    <col min="14341" max="14341" width="6.28515625" style="23" customWidth="1"/>
    <col min="14342" max="14342" width="6.140625" style="23" customWidth="1"/>
    <col min="14343" max="14343" width="5.85546875" style="23" customWidth="1"/>
    <col min="14344" max="14346" width="6.28515625" style="23" customWidth="1"/>
    <col min="14347" max="14385" width="0" style="23" hidden="1" customWidth="1"/>
    <col min="14386" max="14386" width="6.140625" style="23" customWidth="1"/>
    <col min="14387" max="14387" width="7.28515625" style="23" customWidth="1"/>
    <col min="14388" max="14388" width="6.42578125" style="23" customWidth="1"/>
    <col min="14389" max="14389" width="5.7109375" style="23" customWidth="1"/>
    <col min="14390" max="14391" width="6.28515625" style="23" customWidth="1"/>
    <col min="14392" max="14392" width="0" style="23" hidden="1" customWidth="1"/>
    <col min="14393" max="14393" width="8.5703125" style="23" customWidth="1"/>
    <col min="14394" max="14396" width="0" style="23" hidden="1" customWidth="1"/>
    <col min="14397" max="14591" width="9.140625" style="23"/>
    <col min="14592" max="14592" width="3.7109375" style="23" customWidth="1"/>
    <col min="14593" max="14593" width="17.5703125" style="23" customWidth="1"/>
    <col min="14594" max="14594" width="4.28515625" style="23" customWidth="1"/>
    <col min="14595" max="14595" width="10.42578125" style="23" customWidth="1"/>
    <col min="14596" max="14596" width="6" style="23" customWidth="1"/>
    <col min="14597" max="14597" width="6.28515625" style="23" customWidth="1"/>
    <col min="14598" max="14598" width="6.140625" style="23" customWidth="1"/>
    <col min="14599" max="14599" width="5.85546875" style="23" customWidth="1"/>
    <col min="14600" max="14602" width="6.28515625" style="23" customWidth="1"/>
    <col min="14603" max="14641" width="0" style="23" hidden="1" customWidth="1"/>
    <col min="14642" max="14642" width="6.140625" style="23" customWidth="1"/>
    <col min="14643" max="14643" width="7.28515625" style="23" customWidth="1"/>
    <col min="14644" max="14644" width="6.42578125" style="23" customWidth="1"/>
    <col min="14645" max="14645" width="5.7109375" style="23" customWidth="1"/>
    <col min="14646" max="14647" width="6.28515625" style="23" customWidth="1"/>
    <col min="14648" max="14648" width="0" style="23" hidden="1" customWidth="1"/>
    <col min="14649" max="14649" width="8.5703125" style="23" customWidth="1"/>
    <col min="14650" max="14652" width="0" style="23" hidden="1" customWidth="1"/>
    <col min="14653" max="14847" width="9.140625" style="23"/>
    <col min="14848" max="14848" width="3.7109375" style="23" customWidth="1"/>
    <col min="14849" max="14849" width="17.5703125" style="23" customWidth="1"/>
    <col min="14850" max="14850" width="4.28515625" style="23" customWidth="1"/>
    <col min="14851" max="14851" width="10.42578125" style="23" customWidth="1"/>
    <col min="14852" max="14852" width="6" style="23" customWidth="1"/>
    <col min="14853" max="14853" width="6.28515625" style="23" customWidth="1"/>
    <col min="14854" max="14854" width="6.140625" style="23" customWidth="1"/>
    <col min="14855" max="14855" width="5.85546875" style="23" customWidth="1"/>
    <col min="14856" max="14858" width="6.28515625" style="23" customWidth="1"/>
    <col min="14859" max="14897" width="0" style="23" hidden="1" customWidth="1"/>
    <col min="14898" max="14898" width="6.140625" style="23" customWidth="1"/>
    <col min="14899" max="14899" width="7.28515625" style="23" customWidth="1"/>
    <col min="14900" max="14900" width="6.42578125" style="23" customWidth="1"/>
    <col min="14901" max="14901" width="5.7109375" style="23" customWidth="1"/>
    <col min="14902" max="14903" width="6.28515625" style="23" customWidth="1"/>
    <col min="14904" max="14904" width="0" style="23" hidden="1" customWidth="1"/>
    <col min="14905" max="14905" width="8.5703125" style="23" customWidth="1"/>
    <col min="14906" max="14908" width="0" style="23" hidden="1" customWidth="1"/>
    <col min="14909" max="15103" width="9.140625" style="23"/>
    <col min="15104" max="15104" width="3.7109375" style="23" customWidth="1"/>
    <col min="15105" max="15105" width="17.5703125" style="23" customWidth="1"/>
    <col min="15106" max="15106" width="4.28515625" style="23" customWidth="1"/>
    <col min="15107" max="15107" width="10.42578125" style="23" customWidth="1"/>
    <col min="15108" max="15108" width="6" style="23" customWidth="1"/>
    <col min="15109" max="15109" width="6.28515625" style="23" customWidth="1"/>
    <col min="15110" max="15110" width="6.140625" style="23" customWidth="1"/>
    <col min="15111" max="15111" width="5.85546875" style="23" customWidth="1"/>
    <col min="15112" max="15114" width="6.28515625" style="23" customWidth="1"/>
    <col min="15115" max="15153" width="0" style="23" hidden="1" customWidth="1"/>
    <col min="15154" max="15154" width="6.140625" style="23" customWidth="1"/>
    <col min="15155" max="15155" width="7.28515625" style="23" customWidth="1"/>
    <col min="15156" max="15156" width="6.42578125" style="23" customWidth="1"/>
    <col min="15157" max="15157" width="5.7109375" style="23" customWidth="1"/>
    <col min="15158" max="15159" width="6.28515625" style="23" customWidth="1"/>
    <col min="15160" max="15160" width="0" style="23" hidden="1" customWidth="1"/>
    <col min="15161" max="15161" width="8.5703125" style="23" customWidth="1"/>
    <col min="15162" max="15164" width="0" style="23" hidden="1" customWidth="1"/>
    <col min="15165" max="15359" width="9.140625" style="23"/>
    <col min="15360" max="15360" width="3.7109375" style="23" customWidth="1"/>
    <col min="15361" max="15361" width="17.5703125" style="23" customWidth="1"/>
    <col min="15362" max="15362" width="4.28515625" style="23" customWidth="1"/>
    <col min="15363" max="15363" width="10.42578125" style="23" customWidth="1"/>
    <col min="15364" max="15364" width="6" style="23" customWidth="1"/>
    <col min="15365" max="15365" width="6.28515625" style="23" customWidth="1"/>
    <col min="15366" max="15366" width="6.140625" style="23" customWidth="1"/>
    <col min="15367" max="15367" width="5.85546875" style="23" customWidth="1"/>
    <col min="15368" max="15370" width="6.28515625" style="23" customWidth="1"/>
    <col min="15371" max="15409" width="0" style="23" hidden="1" customWidth="1"/>
    <col min="15410" max="15410" width="6.140625" style="23" customWidth="1"/>
    <col min="15411" max="15411" width="7.28515625" style="23" customWidth="1"/>
    <col min="15412" max="15412" width="6.42578125" style="23" customWidth="1"/>
    <col min="15413" max="15413" width="5.7109375" style="23" customWidth="1"/>
    <col min="15414" max="15415" width="6.28515625" style="23" customWidth="1"/>
    <col min="15416" max="15416" width="0" style="23" hidden="1" customWidth="1"/>
    <col min="15417" max="15417" width="8.5703125" style="23" customWidth="1"/>
    <col min="15418" max="15420" width="0" style="23" hidden="1" customWidth="1"/>
    <col min="15421" max="15615" width="9.140625" style="23"/>
    <col min="15616" max="15616" width="3.7109375" style="23" customWidth="1"/>
    <col min="15617" max="15617" width="17.5703125" style="23" customWidth="1"/>
    <col min="15618" max="15618" width="4.28515625" style="23" customWidth="1"/>
    <col min="15619" max="15619" width="10.42578125" style="23" customWidth="1"/>
    <col min="15620" max="15620" width="6" style="23" customWidth="1"/>
    <col min="15621" max="15621" width="6.28515625" style="23" customWidth="1"/>
    <col min="15622" max="15622" width="6.140625" style="23" customWidth="1"/>
    <col min="15623" max="15623" width="5.85546875" style="23" customWidth="1"/>
    <col min="15624" max="15626" width="6.28515625" style="23" customWidth="1"/>
    <col min="15627" max="15665" width="0" style="23" hidden="1" customWidth="1"/>
    <col min="15666" max="15666" width="6.140625" style="23" customWidth="1"/>
    <col min="15667" max="15667" width="7.28515625" style="23" customWidth="1"/>
    <col min="15668" max="15668" width="6.42578125" style="23" customWidth="1"/>
    <col min="15669" max="15669" width="5.7109375" style="23" customWidth="1"/>
    <col min="15670" max="15671" width="6.28515625" style="23" customWidth="1"/>
    <col min="15672" max="15672" width="0" style="23" hidden="1" customWidth="1"/>
    <col min="15673" max="15673" width="8.5703125" style="23" customWidth="1"/>
    <col min="15674" max="15676" width="0" style="23" hidden="1" customWidth="1"/>
    <col min="15677" max="15871" width="9.140625" style="23"/>
    <col min="15872" max="15872" width="3.7109375" style="23" customWidth="1"/>
    <col min="15873" max="15873" width="17.5703125" style="23" customWidth="1"/>
    <col min="15874" max="15874" width="4.28515625" style="23" customWidth="1"/>
    <col min="15875" max="15875" width="10.42578125" style="23" customWidth="1"/>
    <col min="15876" max="15876" width="6" style="23" customWidth="1"/>
    <col min="15877" max="15877" width="6.28515625" style="23" customWidth="1"/>
    <col min="15878" max="15878" width="6.140625" style="23" customWidth="1"/>
    <col min="15879" max="15879" width="5.85546875" style="23" customWidth="1"/>
    <col min="15880" max="15882" width="6.28515625" style="23" customWidth="1"/>
    <col min="15883" max="15921" width="0" style="23" hidden="1" customWidth="1"/>
    <col min="15922" max="15922" width="6.140625" style="23" customWidth="1"/>
    <col min="15923" max="15923" width="7.28515625" style="23" customWidth="1"/>
    <col min="15924" max="15924" width="6.42578125" style="23" customWidth="1"/>
    <col min="15925" max="15925" width="5.7109375" style="23" customWidth="1"/>
    <col min="15926" max="15927" width="6.28515625" style="23" customWidth="1"/>
    <col min="15928" max="15928" width="0" style="23" hidden="1" customWidth="1"/>
    <col min="15929" max="15929" width="8.5703125" style="23" customWidth="1"/>
    <col min="15930" max="15932" width="0" style="23" hidden="1" customWidth="1"/>
    <col min="15933" max="16127" width="9.140625" style="23"/>
    <col min="16128" max="16128" width="3.7109375" style="23" customWidth="1"/>
    <col min="16129" max="16129" width="17.5703125" style="23" customWidth="1"/>
    <col min="16130" max="16130" width="4.28515625" style="23" customWidth="1"/>
    <col min="16131" max="16131" width="10.42578125" style="23" customWidth="1"/>
    <col min="16132" max="16132" width="6" style="23" customWidth="1"/>
    <col min="16133" max="16133" width="6.28515625" style="23" customWidth="1"/>
    <col min="16134" max="16134" width="6.140625" style="23" customWidth="1"/>
    <col min="16135" max="16135" width="5.85546875" style="23" customWidth="1"/>
    <col min="16136" max="16138" width="6.28515625" style="23" customWidth="1"/>
    <col min="16139" max="16177" width="0" style="23" hidden="1" customWidth="1"/>
    <col min="16178" max="16178" width="6.140625" style="23" customWidth="1"/>
    <col min="16179" max="16179" width="7.28515625" style="23" customWidth="1"/>
    <col min="16180" max="16180" width="6.42578125" style="23" customWidth="1"/>
    <col min="16181" max="16181" width="5.7109375" style="23" customWidth="1"/>
    <col min="16182" max="16183" width="6.28515625" style="23" customWidth="1"/>
    <col min="16184" max="16184" width="0" style="23" hidden="1" customWidth="1"/>
    <col min="16185" max="16185" width="8.5703125" style="23" customWidth="1"/>
    <col min="16186" max="16188" width="0" style="23" hidden="1" customWidth="1"/>
    <col min="16189" max="16384" width="9.140625" style="23"/>
  </cols>
  <sheetData>
    <row r="1" spans="1:60">
      <c r="B1" s="22"/>
    </row>
    <row r="2" spans="1:60">
      <c r="B2" s="24"/>
    </row>
    <row r="3" spans="1:60" ht="13.5" customHeight="1">
      <c r="B3" s="92" t="s">
        <v>160</v>
      </c>
      <c r="C3" s="92"/>
      <c r="G3" s="25" t="s">
        <v>268</v>
      </c>
      <c r="J3" s="25"/>
      <c r="L3" s="25" t="s">
        <v>268</v>
      </c>
      <c r="O3" s="25" t="s">
        <v>23</v>
      </c>
      <c r="Q3" s="25" t="s">
        <v>268</v>
      </c>
      <c r="T3" s="25" t="s">
        <v>23</v>
      </c>
      <c r="V3" s="25" t="s">
        <v>268</v>
      </c>
      <c r="Y3" s="25" t="s">
        <v>23</v>
      </c>
      <c r="AA3" s="25" t="s">
        <v>268</v>
      </c>
      <c r="AD3" s="25" t="s">
        <v>23</v>
      </c>
      <c r="AF3" s="25" t="s">
        <v>268</v>
      </c>
      <c r="AI3" s="25" t="s">
        <v>23</v>
      </c>
      <c r="AK3" s="25" t="s">
        <v>268</v>
      </c>
      <c r="AN3" s="25" t="s">
        <v>23</v>
      </c>
      <c r="AP3" s="25" t="s">
        <v>268</v>
      </c>
      <c r="AS3" s="25" t="s">
        <v>23</v>
      </c>
      <c r="AU3" s="25" t="s">
        <v>268</v>
      </c>
      <c r="AX3" s="25" t="s">
        <v>23</v>
      </c>
    </row>
    <row r="4" spans="1:60" ht="14.25" customHeight="1" thickBot="1">
      <c r="B4" s="93" t="s">
        <v>24</v>
      </c>
      <c r="C4" s="93"/>
      <c r="D4" s="88" t="s">
        <v>271</v>
      </c>
      <c r="H4" s="25"/>
      <c r="I4" s="25"/>
      <c r="M4" s="27"/>
      <c r="P4" s="23" t="s">
        <v>25</v>
      </c>
      <c r="BB4" s="64"/>
      <c r="BC4" s="64"/>
      <c r="BD4" s="65">
        <f>BD155</f>
        <v>34.334368530020697</v>
      </c>
      <c r="BE4" s="66"/>
    </row>
    <row r="5" spans="1:60" ht="157.5" customHeight="1">
      <c r="A5" s="28" t="s">
        <v>26</v>
      </c>
      <c r="B5" s="101"/>
      <c r="C5" s="101"/>
      <c r="D5" s="29" t="s">
        <v>161</v>
      </c>
      <c r="E5" s="29" t="s">
        <v>162</v>
      </c>
      <c r="F5" s="29" t="s">
        <v>163</v>
      </c>
      <c r="G5" s="29" t="s">
        <v>164</v>
      </c>
      <c r="H5" s="29" t="s">
        <v>31</v>
      </c>
      <c r="I5" s="29" t="s">
        <v>165</v>
      </c>
      <c r="J5" s="29" t="s">
        <v>166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32" t="s">
        <v>39</v>
      </c>
      <c r="AY5" s="32" t="s">
        <v>167</v>
      </c>
      <c r="AZ5" s="32" t="s">
        <v>168</v>
      </c>
      <c r="BA5" s="32" t="s">
        <v>169</v>
      </c>
      <c r="BB5" s="32" t="s">
        <v>170</v>
      </c>
      <c r="BC5" s="67" t="s">
        <v>171</v>
      </c>
      <c r="BD5" s="68" t="s">
        <v>41</v>
      </c>
      <c r="BE5" s="59" t="s">
        <v>40</v>
      </c>
    </row>
    <row r="6" spans="1:60" ht="11.25" hidden="1" customHeight="1">
      <c r="A6" s="30"/>
      <c r="B6" s="102"/>
      <c r="C6" s="102"/>
      <c r="D6" s="98" t="s">
        <v>36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100"/>
      <c r="AX6" s="34"/>
      <c r="AY6" s="34"/>
      <c r="AZ6" s="35"/>
      <c r="BA6" s="35"/>
      <c r="BB6" s="48"/>
      <c r="BC6" s="69"/>
      <c r="BD6" s="70"/>
      <c r="BE6" s="71"/>
    </row>
    <row r="7" spans="1:60">
      <c r="A7" s="1">
        <v>1</v>
      </c>
      <c r="B7" s="2"/>
      <c r="C7" s="3" t="s">
        <v>172</v>
      </c>
      <c r="D7" s="72">
        <v>60</v>
      </c>
      <c r="E7" s="72">
        <v>40</v>
      </c>
      <c r="F7" s="72">
        <v>30</v>
      </c>
      <c r="G7" s="72">
        <v>32</v>
      </c>
      <c r="H7" s="72">
        <v>30</v>
      </c>
      <c r="I7" s="72">
        <v>34</v>
      </c>
      <c r="J7" s="72">
        <v>34</v>
      </c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>
        <v>25</v>
      </c>
      <c r="AY7" s="73">
        <v>50</v>
      </c>
      <c r="AZ7" s="72">
        <v>41</v>
      </c>
      <c r="BA7" s="72">
        <v>36</v>
      </c>
      <c r="BB7" s="72">
        <v>27</v>
      </c>
      <c r="BC7" s="73">
        <v>28</v>
      </c>
      <c r="BD7" s="72">
        <f>IF(SUM(D7:AW7)&gt;0,(SUM(D7:AW7)/COUNTIF(D7:AW7,"&gt;0")))</f>
        <v>37.142857142857146</v>
      </c>
      <c r="BE7" s="72">
        <f t="shared" ref="BE7:BE29" si="0">SUM(D7:BC7)</f>
        <v>467</v>
      </c>
      <c r="BF7" s="47">
        <f>COUNTIF($D7:$AW7,"Отл")</f>
        <v>0</v>
      </c>
      <c r="BG7" s="41">
        <f>COUNTIF($D7:$AW7,"Хор")</f>
        <v>0</v>
      </c>
      <c r="BH7" s="41">
        <f>COUNTIF($D7:$AW7,"Удв")</f>
        <v>0</v>
      </c>
    </row>
    <row r="8" spans="1:60">
      <c r="A8" s="1">
        <v>2</v>
      </c>
      <c r="B8" s="2"/>
      <c r="C8" s="3" t="s">
        <v>173</v>
      </c>
      <c r="D8" s="72">
        <v>56</v>
      </c>
      <c r="E8" s="72">
        <v>40</v>
      </c>
      <c r="F8" s="72">
        <v>34</v>
      </c>
      <c r="G8" s="72">
        <v>33</v>
      </c>
      <c r="H8" s="72">
        <v>34</v>
      </c>
      <c r="I8" s="72">
        <v>35</v>
      </c>
      <c r="J8" s="72">
        <v>35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>
        <v>35</v>
      </c>
      <c r="AY8" s="73">
        <v>60</v>
      </c>
      <c r="AZ8" s="72">
        <v>44</v>
      </c>
      <c r="BA8" s="72">
        <v>41</v>
      </c>
      <c r="BB8" s="72">
        <v>29</v>
      </c>
      <c r="BC8" s="73">
        <v>30</v>
      </c>
      <c r="BD8" s="72">
        <f t="shared" ref="BD8:BD71" si="1">IF(SUM(D8:AW8)&gt;0,(SUM(D8:AW8)/COUNTIF(D8:AW8,"&gt;0")))</f>
        <v>38.142857142857146</v>
      </c>
      <c r="BE8" s="72">
        <f t="shared" si="0"/>
        <v>506</v>
      </c>
      <c r="BF8" s="47">
        <f t="shared" ref="BF8:BF71" si="2">COUNTIF($D8:$AW8,"Отл")</f>
        <v>0</v>
      </c>
      <c r="BG8" s="41">
        <f t="shared" ref="BG8:BG71" si="3">COUNTIF($D8:$AW8,"Хор")</f>
        <v>0</v>
      </c>
      <c r="BH8" s="41">
        <f t="shared" ref="BH8:BH71" si="4">COUNTIF($D8:$AW8,"Удв")</f>
        <v>0</v>
      </c>
    </row>
    <row r="9" spans="1:60">
      <c r="A9" s="1">
        <v>3</v>
      </c>
      <c r="B9" s="2"/>
      <c r="C9" s="3" t="s">
        <v>174</v>
      </c>
      <c r="D9" s="72">
        <v>48</v>
      </c>
      <c r="E9" s="72">
        <v>35</v>
      </c>
      <c r="F9" s="72">
        <v>30</v>
      </c>
      <c r="G9" s="72">
        <v>29</v>
      </c>
      <c r="H9" s="72">
        <v>10</v>
      </c>
      <c r="I9" s="72">
        <v>25</v>
      </c>
      <c r="J9" s="72">
        <v>28</v>
      </c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>
        <v>35</v>
      </c>
      <c r="AY9" s="73">
        <v>40</v>
      </c>
      <c r="AZ9" s="72">
        <v>32</v>
      </c>
      <c r="BA9" s="72">
        <v>37</v>
      </c>
      <c r="BB9" s="72">
        <v>17</v>
      </c>
      <c r="BC9" s="73">
        <v>24</v>
      </c>
      <c r="BD9" s="72">
        <f t="shared" si="1"/>
        <v>29.285714285714285</v>
      </c>
      <c r="BE9" s="72">
        <f t="shared" si="0"/>
        <v>390</v>
      </c>
      <c r="BF9" s="47">
        <f t="shared" si="2"/>
        <v>0</v>
      </c>
      <c r="BG9" s="41">
        <f t="shared" si="3"/>
        <v>0</v>
      </c>
      <c r="BH9" s="41">
        <f t="shared" si="4"/>
        <v>0</v>
      </c>
    </row>
    <row r="10" spans="1:60">
      <c r="A10" s="1">
        <v>4</v>
      </c>
      <c r="B10" s="2"/>
      <c r="C10" s="3" t="s">
        <v>175</v>
      </c>
      <c r="D10" s="72">
        <v>52</v>
      </c>
      <c r="E10" s="72">
        <v>35</v>
      </c>
      <c r="F10" s="72">
        <v>30</v>
      </c>
      <c r="G10" s="72">
        <v>30</v>
      </c>
      <c r="H10" s="72">
        <v>10</v>
      </c>
      <c r="I10" s="72">
        <v>32</v>
      </c>
      <c r="J10" s="72">
        <v>30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>
        <v>30</v>
      </c>
      <c r="AY10" s="73">
        <v>70</v>
      </c>
      <c r="AZ10" s="72">
        <v>43</v>
      </c>
      <c r="BA10" s="72">
        <v>37</v>
      </c>
      <c r="BB10" s="72">
        <v>6</v>
      </c>
      <c r="BC10" s="73">
        <v>24</v>
      </c>
      <c r="BD10" s="72">
        <f t="shared" si="1"/>
        <v>31.285714285714285</v>
      </c>
      <c r="BE10" s="72">
        <f t="shared" si="0"/>
        <v>429</v>
      </c>
      <c r="BF10" s="47">
        <f t="shared" si="2"/>
        <v>0</v>
      </c>
      <c r="BG10" s="41">
        <f t="shared" si="3"/>
        <v>0</v>
      </c>
      <c r="BH10" s="41">
        <f t="shared" si="4"/>
        <v>0</v>
      </c>
    </row>
    <row r="11" spans="1:60">
      <c r="A11" s="1">
        <v>5</v>
      </c>
      <c r="B11" s="2"/>
      <c r="C11" s="3" t="s">
        <v>176</v>
      </c>
      <c r="D11" s="72">
        <v>52</v>
      </c>
      <c r="E11" s="72">
        <v>28</v>
      </c>
      <c r="F11" s="72">
        <v>30</v>
      </c>
      <c r="G11" s="72">
        <v>31</v>
      </c>
      <c r="H11" s="72">
        <v>26</v>
      </c>
      <c r="I11" s="72">
        <v>30</v>
      </c>
      <c r="J11" s="72">
        <v>28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>
        <v>30</v>
      </c>
      <c r="AY11" s="73">
        <v>70</v>
      </c>
      <c r="AZ11" s="72">
        <v>35</v>
      </c>
      <c r="BA11" s="72">
        <v>50</v>
      </c>
      <c r="BB11" s="72">
        <v>25</v>
      </c>
      <c r="BC11" s="73">
        <v>26</v>
      </c>
      <c r="BD11" s="72">
        <f t="shared" si="1"/>
        <v>32.142857142857146</v>
      </c>
      <c r="BE11" s="72">
        <f t="shared" si="0"/>
        <v>461</v>
      </c>
      <c r="BF11" s="47">
        <f t="shared" si="2"/>
        <v>0</v>
      </c>
      <c r="BG11" s="41">
        <f t="shared" si="3"/>
        <v>0</v>
      </c>
      <c r="BH11" s="41">
        <f t="shared" si="4"/>
        <v>0</v>
      </c>
    </row>
    <row r="12" spans="1:60">
      <c r="A12" s="1">
        <v>6</v>
      </c>
      <c r="B12" s="2"/>
      <c r="C12" s="3" t="s">
        <v>177</v>
      </c>
      <c r="D12" s="72">
        <v>48</v>
      </c>
      <c r="E12" s="72">
        <v>37</v>
      </c>
      <c r="F12" s="72">
        <v>25</v>
      </c>
      <c r="G12" s="72">
        <v>32</v>
      </c>
      <c r="H12" s="72">
        <v>16</v>
      </c>
      <c r="I12" s="72">
        <v>33</v>
      </c>
      <c r="J12" s="72">
        <v>32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>
        <v>30</v>
      </c>
      <c r="AY12" s="73">
        <v>50</v>
      </c>
      <c r="AZ12" s="72">
        <v>31</v>
      </c>
      <c r="BA12" s="72">
        <v>37</v>
      </c>
      <c r="BB12" s="72">
        <v>23</v>
      </c>
      <c r="BC12" s="73">
        <v>26</v>
      </c>
      <c r="BD12" s="72">
        <f t="shared" si="1"/>
        <v>31.857142857142858</v>
      </c>
      <c r="BE12" s="72">
        <f t="shared" si="0"/>
        <v>420</v>
      </c>
      <c r="BF12" s="47">
        <f t="shared" si="2"/>
        <v>0</v>
      </c>
      <c r="BG12" s="41">
        <f t="shared" si="3"/>
        <v>0</v>
      </c>
      <c r="BH12" s="41">
        <f t="shared" si="4"/>
        <v>0</v>
      </c>
    </row>
    <row r="13" spans="1:60">
      <c r="A13" s="1">
        <v>7</v>
      </c>
      <c r="B13" s="2"/>
      <c r="C13" s="3" t="s">
        <v>178</v>
      </c>
      <c r="D13" s="72">
        <v>56</v>
      </c>
      <c r="E13" s="72">
        <v>40</v>
      </c>
      <c r="F13" s="72">
        <v>34</v>
      </c>
      <c r="G13" s="72">
        <v>34</v>
      </c>
      <c r="H13" s="72">
        <v>32</v>
      </c>
      <c r="I13" s="72">
        <v>34</v>
      </c>
      <c r="J13" s="72">
        <v>32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>
        <v>30</v>
      </c>
      <c r="AY13" s="73">
        <v>60</v>
      </c>
      <c r="AZ13" s="72">
        <v>38</v>
      </c>
      <c r="BA13" s="72">
        <v>48</v>
      </c>
      <c r="BB13" s="72">
        <v>28</v>
      </c>
      <c r="BC13" s="73">
        <v>28</v>
      </c>
      <c r="BD13" s="72">
        <f t="shared" si="1"/>
        <v>37.428571428571431</v>
      </c>
      <c r="BE13" s="72">
        <f t="shared" si="0"/>
        <v>494</v>
      </c>
      <c r="BF13" s="47">
        <f t="shared" si="2"/>
        <v>0</v>
      </c>
      <c r="BG13" s="41">
        <f t="shared" si="3"/>
        <v>0</v>
      </c>
      <c r="BH13" s="41">
        <f t="shared" si="4"/>
        <v>0</v>
      </c>
    </row>
    <row r="14" spans="1:60">
      <c r="A14" s="1">
        <v>8</v>
      </c>
      <c r="B14" s="2"/>
      <c r="C14" s="3" t="s">
        <v>179</v>
      </c>
      <c r="D14" s="72">
        <v>52</v>
      </c>
      <c r="E14" s="72">
        <v>38</v>
      </c>
      <c r="F14" s="72">
        <v>29</v>
      </c>
      <c r="G14" s="72">
        <v>32</v>
      </c>
      <c r="H14" s="72">
        <v>23</v>
      </c>
      <c r="I14" s="72">
        <v>32</v>
      </c>
      <c r="J14" s="72">
        <v>38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>
        <v>30</v>
      </c>
      <c r="AY14" s="73">
        <v>70</v>
      </c>
      <c r="AZ14" s="72">
        <v>37</v>
      </c>
      <c r="BA14" s="72">
        <v>44</v>
      </c>
      <c r="BB14" s="72">
        <v>28</v>
      </c>
      <c r="BC14" s="73">
        <v>24</v>
      </c>
      <c r="BD14" s="72">
        <f t="shared" si="1"/>
        <v>34.857142857142854</v>
      </c>
      <c r="BE14" s="72">
        <f t="shared" si="0"/>
        <v>477</v>
      </c>
      <c r="BF14" s="47">
        <f t="shared" si="2"/>
        <v>0</v>
      </c>
      <c r="BG14" s="41">
        <f t="shared" si="3"/>
        <v>0</v>
      </c>
      <c r="BH14" s="41">
        <f t="shared" si="4"/>
        <v>0</v>
      </c>
    </row>
    <row r="15" spans="1:60">
      <c r="A15" s="1">
        <v>9</v>
      </c>
      <c r="B15" s="2"/>
      <c r="C15" s="3" t="s">
        <v>180</v>
      </c>
      <c r="D15" s="72">
        <v>48</v>
      </c>
      <c r="E15" s="72">
        <v>40</v>
      </c>
      <c r="F15" s="72">
        <v>34</v>
      </c>
      <c r="G15" s="72">
        <v>33</v>
      </c>
      <c r="H15" s="72">
        <v>31</v>
      </c>
      <c r="I15" s="72">
        <v>32</v>
      </c>
      <c r="J15" s="72">
        <v>38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>
        <v>30</v>
      </c>
      <c r="AY15" s="73">
        <v>60</v>
      </c>
      <c r="AZ15" s="72">
        <v>40</v>
      </c>
      <c r="BA15" s="72">
        <v>48</v>
      </c>
      <c r="BB15" s="72">
        <v>29</v>
      </c>
      <c r="BC15" s="73">
        <v>24</v>
      </c>
      <c r="BD15" s="72">
        <f t="shared" si="1"/>
        <v>36.571428571428569</v>
      </c>
      <c r="BE15" s="72">
        <f t="shared" si="0"/>
        <v>487</v>
      </c>
      <c r="BF15" s="47">
        <f t="shared" si="2"/>
        <v>0</v>
      </c>
      <c r="BG15" s="41">
        <f t="shared" si="3"/>
        <v>0</v>
      </c>
      <c r="BH15" s="41">
        <f t="shared" si="4"/>
        <v>0</v>
      </c>
    </row>
    <row r="16" spans="1:60">
      <c r="A16" s="1">
        <v>10</v>
      </c>
      <c r="B16" s="2"/>
      <c r="C16" s="3" t="s">
        <v>181</v>
      </c>
      <c r="D16" s="72">
        <v>52</v>
      </c>
      <c r="E16" s="72">
        <v>37</v>
      </c>
      <c r="F16" s="72">
        <v>35</v>
      </c>
      <c r="G16" s="72">
        <v>32</v>
      </c>
      <c r="H16" s="72">
        <v>26</v>
      </c>
      <c r="I16" s="72">
        <v>34</v>
      </c>
      <c r="J16" s="72">
        <v>38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>
        <v>40</v>
      </c>
      <c r="AY16" s="73">
        <v>70</v>
      </c>
      <c r="AZ16" s="72">
        <v>47</v>
      </c>
      <c r="BA16" s="72">
        <v>75</v>
      </c>
      <c r="BB16" s="72">
        <v>24</v>
      </c>
      <c r="BC16" s="73">
        <v>30</v>
      </c>
      <c r="BD16" s="72">
        <f t="shared" si="1"/>
        <v>36.285714285714285</v>
      </c>
      <c r="BE16" s="72">
        <f t="shared" si="0"/>
        <v>540</v>
      </c>
      <c r="BF16" s="47">
        <f>COUNTIF($D16:$AW16,"Отл")</f>
        <v>0</v>
      </c>
      <c r="BG16" s="41">
        <f t="shared" si="3"/>
        <v>0</v>
      </c>
      <c r="BH16" s="41">
        <f t="shared" si="4"/>
        <v>0</v>
      </c>
    </row>
    <row r="17" spans="1:60">
      <c r="A17" s="1">
        <v>11</v>
      </c>
      <c r="B17" s="2"/>
      <c r="C17" s="3" t="s">
        <v>182</v>
      </c>
      <c r="D17" s="72">
        <v>60</v>
      </c>
      <c r="E17" s="72">
        <v>38</v>
      </c>
      <c r="F17" s="72">
        <v>29</v>
      </c>
      <c r="G17" s="72">
        <v>28</v>
      </c>
      <c r="H17" s="72">
        <v>24</v>
      </c>
      <c r="I17" s="72">
        <v>30</v>
      </c>
      <c r="J17" s="72">
        <v>38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>
        <v>30</v>
      </c>
      <c r="AY17" s="73">
        <v>55</v>
      </c>
      <c r="AZ17" s="72">
        <v>34</v>
      </c>
      <c r="BA17" s="72">
        <v>37</v>
      </c>
      <c r="BB17" s="72">
        <v>27</v>
      </c>
      <c r="BC17" s="73">
        <v>24</v>
      </c>
      <c r="BD17" s="72">
        <f t="shared" si="1"/>
        <v>35.285714285714285</v>
      </c>
      <c r="BE17" s="72">
        <f t="shared" si="0"/>
        <v>454</v>
      </c>
      <c r="BF17" s="47">
        <f t="shared" si="2"/>
        <v>0</v>
      </c>
      <c r="BG17" s="41">
        <f t="shared" si="3"/>
        <v>0</v>
      </c>
      <c r="BH17" s="41">
        <f t="shared" si="4"/>
        <v>0</v>
      </c>
    </row>
    <row r="18" spans="1:60">
      <c r="A18" s="1">
        <v>12</v>
      </c>
      <c r="B18" s="2"/>
      <c r="C18" s="3" t="s">
        <v>183</v>
      </c>
      <c r="D18" s="72">
        <v>48</v>
      </c>
      <c r="E18" s="72">
        <v>34</v>
      </c>
      <c r="F18" s="72">
        <v>30</v>
      </c>
      <c r="G18" s="72">
        <v>29</v>
      </c>
      <c r="H18" s="72">
        <v>30</v>
      </c>
      <c r="I18" s="72">
        <v>30</v>
      </c>
      <c r="J18" s="72">
        <v>28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>
        <v>25</v>
      </c>
      <c r="AY18" s="73">
        <v>50</v>
      </c>
      <c r="AZ18" s="72">
        <v>35</v>
      </c>
      <c r="BA18" s="72">
        <v>45</v>
      </c>
      <c r="BB18" s="72">
        <v>21</v>
      </c>
      <c r="BC18" s="73">
        <v>24</v>
      </c>
      <c r="BD18" s="72">
        <f t="shared" si="1"/>
        <v>32.714285714285715</v>
      </c>
      <c r="BE18" s="72">
        <f t="shared" si="0"/>
        <v>429</v>
      </c>
      <c r="BF18" s="47">
        <f t="shared" si="2"/>
        <v>0</v>
      </c>
      <c r="BG18" s="41">
        <f t="shared" si="3"/>
        <v>0</v>
      </c>
      <c r="BH18" s="41">
        <f t="shared" si="4"/>
        <v>0</v>
      </c>
    </row>
    <row r="19" spans="1:60">
      <c r="A19" s="1">
        <v>13</v>
      </c>
      <c r="B19" s="2"/>
      <c r="C19" s="3" t="s">
        <v>184</v>
      </c>
      <c r="D19" s="72">
        <v>48</v>
      </c>
      <c r="E19" s="72">
        <v>37</v>
      </c>
      <c r="F19" s="72">
        <v>29</v>
      </c>
      <c r="G19" s="72">
        <v>27</v>
      </c>
      <c r="H19" s="72">
        <v>27</v>
      </c>
      <c r="I19" s="72">
        <v>32</v>
      </c>
      <c r="J19" s="72">
        <v>30</v>
      </c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>
        <v>25</v>
      </c>
      <c r="AY19" s="73">
        <v>60</v>
      </c>
      <c r="AZ19" s="72">
        <v>32</v>
      </c>
      <c r="BA19" s="72">
        <v>51</v>
      </c>
      <c r="BB19" s="72">
        <v>24</v>
      </c>
      <c r="BC19" s="73">
        <v>24</v>
      </c>
      <c r="BD19" s="72">
        <f t="shared" si="1"/>
        <v>32.857142857142854</v>
      </c>
      <c r="BE19" s="72">
        <f t="shared" si="0"/>
        <v>446</v>
      </c>
      <c r="BF19" s="47">
        <f t="shared" si="2"/>
        <v>0</v>
      </c>
      <c r="BG19" s="41">
        <f t="shared" si="3"/>
        <v>0</v>
      </c>
      <c r="BH19" s="41">
        <f t="shared" si="4"/>
        <v>0</v>
      </c>
    </row>
    <row r="20" spans="1:60">
      <c r="A20" s="1">
        <v>14</v>
      </c>
      <c r="B20" s="2"/>
      <c r="C20" s="3" t="s">
        <v>185</v>
      </c>
      <c r="D20" s="72">
        <v>40</v>
      </c>
      <c r="E20" s="72">
        <v>38</v>
      </c>
      <c r="F20" s="72">
        <v>35</v>
      </c>
      <c r="G20" s="72">
        <v>26</v>
      </c>
      <c r="H20" s="72">
        <v>28</v>
      </c>
      <c r="I20" s="72">
        <v>31</v>
      </c>
      <c r="J20" s="72">
        <v>32</v>
      </c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>
        <v>35</v>
      </c>
      <c r="AY20" s="73">
        <v>55</v>
      </c>
      <c r="AZ20" s="72">
        <v>46</v>
      </c>
      <c r="BA20" s="72">
        <v>49</v>
      </c>
      <c r="BB20" s="72">
        <v>8</v>
      </c>
      <c r="BC20" s="73">
        <v>26</v>
      </c>
      <c r="BD20" s="72">
        <f t="shared" si="1"/>
        <v>32.857142857142854</v>
      </c>
      <c r="BE20" s="72">
        <f t="shared" si="0"/>
        <v>449</v>
      </c>
      <c r="BF20" s="47">
        <f t="shared" si="2"/>
        <v>0</v>
      </c>
      <c r="BG20" s="41">
        <f t="shared" si="3"/>
        <v>0</v>
      </c>
      <c r="BH20" s="41">
        <f t="shared" si="4"/>
        <v>0</v>
      </c>
    </row>
    <row r="21" spans="1:60">
      <c r="A21" s="1">
        <v>15</v>
      </c>
      <c r="B21" s="2"/>
      <c r="C21" s="3" t="s">
        <v>186</v>
      </c>
      <c r="D21" s="72">
        <v>48</v>
      </c>
      <c r="E21" s="72">
        <v>38</v>
      </c>
      <c r="F21" s="72">
        <v>30</v>
      </c>
      <c r="G21" s="72">
        <v>34</v>
      </c>
      <c r="H21" s="72">
        <v>34</v>
      </c>
      <c r="I21" s="72">
        <v>34</v>
      </c>
      <c r="J21" s="72">
        <v>32</v>
      </c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>
        <v>32</v>
      </c>
      <c r="AY21" s="73">
        <v>60</v>
      </c>
      <c r="AZ21" s="72">
        <v>38</v>
      </c>
      <c r="BA21" s="72">
        <v>45</v>
      </c>
      <c r="BB21" s="72">
        <v>20</v>
      </c>
      <c r="BC21" s="73">
        <v>28</v>
      </c>
      <c r="BD21" s="72">
        <f t="shared" si="1"/>
        <v>35.714285714285715</v>
      </c>
      <c r="BE21" s="72">
        <f t="shared" si="0"/>
        <v>473</v>
      </c>
      <c r="BF21" s="47">
        <f t="shared" si="2"/>
        <v>0</v>
      </c>
      <c r="BG21" s="41">
        <f t="shared" si="3"/>
        <v>0</v>
      </c>
      <c r="BH21" s="41">
        <f t="shared" si="4"/>
        <v>0</v>
      </c>
    </row>
    <row r="22" spans="1:60">
      <c r="A22" s="1">
        <v>16</v>
      </c>
      <c r="B22" s="2"/>
      <c r="C22" s="3" t="s">
        <v>187</v>
      </c>
      <c r="D22" s="72">
        <v>56</v>
      </c>
      <c r="E22" s="72">
        <v>40</v>
      </c>
      <c r="F22" s="72">
        <v>33</v>
      </c>
      <c r="G22" s="72">
        <v>35</v>
      </c>
      <c r="H22" s="72">
        <v>34</v>
      </c>
      <c r="I22" s="72">
        <v>35</v>
      </c>
      <c r="J22" s="72">
        <v>35</v>
      </c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>
        <v>35</v>
      </c>
      <c r="AY22" s="73">
        <v>70</v>
      </c>
      <c r="AZ22" s="72">
        <v>38</v>
      </c>
      <c r="BA22" s="72">
        <v>60</v>
      </c>
      <c r="BB22" s="72">
        <v>27</v>
      </c>
      <c r="BC22" s="73">
        <v>30</v>
      </c>
      <c r="BD22" s="72">
        <f t="shared" si="1"/>
        <v>38.285714285714285</v>
      </c>
      <c r="BE22" s="72">
        <f t="shared" si="0"/>
        <v>528</v>
      </c>
      <c r="BF22" s="47">
        <f t="shared" si="2"/>
        <v>0</v>
      </c>
      <c r="BG22" s="41">
        <f t="shared" si="3"/>
        <v>0</v>
      </c>
      <c r="BH22" s="41">
        <f t="shared" si="4"/>
        <v>0</v>
      </c>
    </row>
    <row r="23" spans="1:60">
      <c r="A23" s="1">
        <v>17</v>
      </c>
      <c r="B23" s="2"/>
      <c r="C23" s="3" t="s">
        <v>188</v>
      </c>
      <c r="D23" s="72">
        <v>48</v>
      </c>
      <c r="E23" s="72">
        <v>38</v>
      </c>
      <c r="F23" s="72">
        <v>28</v>
      </c>
      <c r="G23" s="72">
        <v>25</v>
      </c>
      <c r="H23" s="72">
        <v>10</v>
      </c>
      <c r="I23" s="72">
        <v>25</v>
      </c>
      <c r="J23" s="72">
        <v>30</v>
      </c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>
        <v>30</v>
      </c>
      <c r="AY23" s="73">
        <v>40</v>
      </c>
      <c r="AZ23" s="72">
        <v>37</v>
      </c>
      <c r="BA23" s="72">
        <v>26</v>
      </c>
      <c r="BB23" s="72">
        <v>22</v>
      </c>
      <c r="BC23" s="73">
        <v>26</v>
      </c>
      <c r="BD23" s="72">
        <f t="shared" si="1"/>
        <v>29.142857142857142</v>
      </c>
      <c r="BE23" s="72">
        <f t="shared" si="0"/>
        <v>385</v>
      </c>
      <c r="BF23" s="47">
        <f t="shared" si="2"/>
        <v>0</v>
      </c>
      <c r="BG23" s="41">
        <f t="shared" si="3"/>
        <v>0</v>
      </c>
      <c r="BH23" s="41">
        <f t="shared" si="4"/>
        <v>0</v>
      </c>
    </row>
    <row r="24" spans="1:60">
      <c r="A24" s="1">
        <v>18</v>
      </c>
      <c r="B24" s="2"/>
      <c r="C24" s="3" t="s">
        <v>189</v>
      </c>
      <c r="D24" s="72">
        <v>52</v>
      </c>
      <c r="E24" s="72">
        <v>36</v>
      </c>
      <c r="F24" s="72">
        <v>35</v>
      </c>
      <c r="G24" s="72">
        <v>31</v>
      </c>
      <c r="H24" s="72">
        <v>18</v>
      </c>
      <c r="I24" s="72">
        <v>32</v>
      </c>
      <c r="J24" s="72">
        <v>28</v>
      </c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>
        <v>35</v>
      </c>
      <c r="AY24" s="73">
        <v>10</v>
      </c>
      <c r="AZ24" s="72">
        <v>38</v>
      </c>
      <c r="BA24" s="72">
        <v>72</v>
      </c>
      <c r="BB24" s="72">
        <v>23</v>
      </c>
      <c r="BC24" s="73">
        <v>24</v>
      </c>
      <c r="BD24" s="72">
        <f t="shared" si="1"/>
        <v>33.142857142857146</v>
      </c>
      <c r="BE24" s="72">
        <f t="shared" si="0"/>
        <v>434</v>
      </c>
      <c r="BF24" s="47">
        <f t="shared" si="2"/>
        <v>0</v>
      </c>
      <c r="BG24" s="41">
        <f t="shared" si="3"/>
        <v>0</v>
      </c>
      <c r="BH24" s="41">
        <f t="shared" si="4"/>
        <v>0</v>
      </c>
    </row>
    <row r="25" spans="1:60">
      <c r="A25" s="1">
        <v>19</v>
      </c>
      <c r="B25" s="2"/>
      <c r="C25" s="3" t="s">
        <v>190</v>
      </c>
      <c r="D25" s="72">
        <v>50</v>
      </c>
      <c r="E25" s="72">
        <v>36</v>
      </c>
      <c r="F25" s="72">
        <v>33</v>
      </c>
      <c r="G25" s="72">
        <v>30</v>
      </c>
      <c r="H25" s="72">
        <v>24</v>
      </c>
      <c r="I25" s="72">
        <v>29</v>
      </c>
      <c r="J25" s="72">
        <v>26</v>
      </c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>
        <v>25</v>
      </c>
      <c r="AY25" s="73">
        <v>60</v>
      </c>
      <c r="AZ25" s="72">
        <v>29</v>
      </c>
      <c r="BA25" s="72">
        <v>46</v>
      </c>
      <c r="BB25" s="72">
        <v>21</v>
      </c>
      <c r="BC25" s="73">
        <v>24</v>
      </c>
      <c r="BD25" s="72">
        <f t="shared" si="1"/>
        <v>32.571428571428569</v>
      </c>
      <c r="BE25" s="72">
        <f t="shared" si="0"/>
        <v>433</v>
      </c>
      <c r="BF25" s="47">
        <f t="shared" si="2"/>
        <v>0</v>
      </c>
      <c r="BG25" s="41">
        <f t="shared" si="3"/>
        <v>0</v>
      </c>
      <c r="BH25" s="41">
        <f t="shared" si="4"/>
        <v>0</v>
      </c>
    </row>
    <row r="26" spans="1:60">
      <c r="A26" s="1">
        <v>20</v>
      </c>
      <c r="B26" s="2"/>
      <c r="C26" s="3" t="s">
        <v>191</v>
      </c>
      <c r="D26" s="72">
        <v>50</v>
      </c>
      <c r="E26" s="72">
        <v>40</v>
      </c>
      <c r="F26" s="72">
        <v>34</v>
      </c>
      <c r="G26" s="72">
        <v>31</v>
      </c>
      <c r="H26" s="72">
        <v>20</v>
      </c>
      <c r="I26" s="72">
        <v>28</v>
      </c>
      <c r="J26" s="72">
        <v>26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>
        <v>25</v>
      </c>
      <c r="AY26" s="73">
        <v>60</v>
      </c>
      <c r="AZ26" s="72">
        <v>37</v>
      </c>
      <c r="BA26" s="72">
        <v>45</v>
      </c>
      <c r="BB26" s="72">
        <v>28</v>
      </c>
      <c r="BC26" s="73">
        <v>24</v>
      </c>
      <c r="BD26" s="72">
        <f t="shared" si="1"/>
        <v>32.714285714285715</v>
      </c>
      <c r="BE26" s="72">
        <f t="shared" si="0"/>
        <v>448</v>
      </c>
      <c r="BF26" s="47">
        <f t="shared" si="2"/>
        <v>0</v>
      </c>
      <c r="BG26" s="41">
        <f t="shared" si="3"/>
        <v>0</v>
      </c>
      <c r="BH26" s="41">
        <f t="shared" si="4"/>
        <v>0</v>
      </c>
    </row>
    <row r="27" spans="1:60">
      <c r="A27" s="1">
        <v>21</v>
      </c>
      <c r="B27" s="2"/>
      <c r="C27" s="3" t="s">
        <v>192</v>
      </c>
      <c r="D27" s="72">
        <v>48</v>
      </c>
      <c r="E27" s="72">
        <v>38</v>
      </c>
      <c r="F27" s="72">
        <v>31</v>
      </c>
      <c r="G27" s="72">
        <v>28</v>
      </c>
      <c r="H27" s="72">
        <v>30</v>
      </c>
      <c r="I27" s="72">
        <v>26</v>
      </c>
      <c r="J27" s="72">
        <v>28</v>
      </c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>
        <v>25</v>
      </c>
      <c r="AY27" s="73">
        <v>60</v>
      </c>
      <c r="AZ27" s="72">
        <v>35</v>
      </c>
      <c r="BA27" s="72">
        <v>41</v>
      </c>
      <c r="BB27" s="72">
        <v>23</v>
      </c>
      <c r="BC27" s="73">
        <v>24</v>
      </c>
      <c r="BD27" s="72">
        <f t="shared" si="1"/>
        <v>32.714285714285715</v>
      </c>
      <c r="BE27" s="72">
        <f t="shared" si="0"/>
        <v>437</v>
      </c>
      <c r="BF27" s="47">
        <f t="shared" si="2"/>
        <v>0</v>
      </c>
      <c r="BG27" s="41">
        <f t="shared" si="3"/>
        <v>0</v>
      </c>
      <c r="BH27" s="41">
        <f t="shared" si="4"/>
        <v>0</v>
      </c>
    </row>
    <row r="28" spans="1:60">
      <c r="A28" s="1">
        <v>22</v>
      </c>
      <c r="B28" s="2"/>
      <c r="C28" s="3" t="s">
        <v>193</v>
      </c>
      <c r="D28" s="72">
        <v>60</v>
      </c>
      <c r="E28" s="72">
        <v>40</v>
      </c>
      <c r="F28" s="72">
        <v>33</v>
      </c>
      <c r="G28" s="72">
        <v>30</v>
      </c>
      <c r="H28" s="72">
        <v>0</v>
      </c>
      <c r="I28" s="72">
        <v>35</v>
      </c>
      <c r="J28" s="72">
        <v>35</v>
      </c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>
        <v>40</v>
      </c>
      <c r="AY28" s="73">
        <v>60</v>
      </c>
      <c r="AZ28" s="72">
        <v>47</v>
      </c>
      <c r="BA28" s="72">
        <v>51</v>
      </c>
      <c r="BB28" s="72">
        <v>27</v>
      </c>
      <c r="BC28" s="73">
        <v>28</v>
      </c>
      <c r="BD28" s="72">
        <f t="shared" si="1"/>
        <v>38.833333333333336</v>
      </c>
      <c r="BE28" s="72">
        <f t="shared" si="0"/>
        <v>486</v>
      </c>
      <c r="BF28" s="47">
        <f t="shared" si="2"/>
        <v>0</v>
      </c>
      <c r="BG28" s="41">
        <f t="shared" si="3"/>
        <v>0</v>
      </c>
      <c r="BH28" s="41">
        <f t="shared" si="4"/>
        <v>0</v>
      </c>
    </row>
    <row r="29" spans="1:60">
      <c r="A29" s="1">
        <v>23</v>
      </c>
      <c r="B29" s="2"/>
      <c r="C29" s="3" t="s">
        <v>194</v>
      </c>
      <c r="D29" s="72">
        <v>56</v>
      </c>
      <c r="E29" s="72">
        <v>40</v>
      </c>
      <c r="F29" s="72">
        <v>34</v>
      </c>
      <c r="G29" s="72">
        <v>31</v>
      </c>
      <c r="H29" s="72">
        <v>34</v>
      </c>
      <c r="I29" s="72">
        <v>35</v>
      </c>
      <c r="J29" s="72">
        <v>35</v>
      </c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>
        <v>40</v>
      </c>
      <c r="AY29" s="73">
        <v>70</v>
      </c>
      <c r="AZ29" s="72">
        <v>44</v>
      </c>
      <c r="BA29" s="72">
        <v>56</v>
      </c>
      <c r="BB29" s="72">
        <v>29</v>
      </c>
      <c r="BC29" s="73">
        <v>28</v>
      </c>
      <c r="BD29" s="72">
        <f t="shared" si="1"/>
        <v>37.857142857142854</v>
      </c>
      <c r="BE29" s="72">
        <f t="shared" si="0"/>
        <v>532</v>
      </c>
      <c r="BF29" s="47">
        <f t="shared" si="2"/>
        <v>0</v>
      </c>
      <c r="BG29" s="41">
        <f t="shared" si="3"/>
        <v>0</v>
      </c>
      <c r="BH29" s="41">
        <f t="shared" si="4"/>
        <v>0</v>
      </c>
    </row>
    <row r="30" spans="1:60" hidden="1">
      <c r="A30" s="1">
        <v>24</v>
      </c>
      <c r="B30" s="2"/>
      <c r="C30" s="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9"/>
      <c r="AY30" s="9"/>
      <c r="AZ30" s="10"/>
      <c r="BA30" s="10"/>
      <c r="BB30" s="74"/>
      <c r="BC30" s="75"/>
      <c r="BD30" s="76" t="b">
        <f t="shared" si="1"/>
        <v>0</v>
      </c>
      <c r="BE30" s="77" t="str">
        <f t="shared" ref="BE30:BE93" si="5">IF(SUM(BF30:BH30)&gt;0,(BF30*5+BG30*4+BH30*3)/SUM(BF30:BH30),"")</f>
        <v/>
      </c>
      <c r="BF30" s="47">
        <f t="shared" si="2"/>
        <v>0</v>
      </c>
      <c r="BG30" s="41">
        <f t="shared" si="3"/>
        <v>0</v>
      </c>
      <c r="BH30" s="41">
        <f t="shared" si="4"/>
        <v>0</v>
      </c>
    </row>
    <row r="31" spans="1:60" hidden="1">
      <c r="A31" s="1">
        <v>25</v>
      </c>
      <c r="B31" s="2"/>
      <c r="C31" s="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9"/>
      <c r="AY31" s="9"/>
      <c r="AZ31" s="10"/>
      <c r="BA31" s="10"/>
      <c r="BB31" s="74"/>
      <c r="BC31" s="75"/>
      <c r="BD31" s="76" t="b">
        <f t="shared" si="1"/>
        <v>0</v>
      </c>
      <c r="BE31" s="77" t="str">
        <f t="shared" si="5"/>
        <v/>
      </c>
      <c r="BF31" s="47">
        <f t="shared" si="2"/>
        <v>0</v>
      </c>
      <c r="BG31" s="41">
        <f t="shared" si="3"/>
        <v>0</v>
      </c>
      <c r="BH31" s="41">
        <f t="shared" si="4"/>
        <v>0</v>
      </c>
    </row>
    <row r="32" spans="1:60" hidden="1">
      <c r="A32" s="1">
        <v>26</v>
      </c>
      <c r="B32" s="2"/>
      <c r="C32" s="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9"/>
      <c r="AY32" s="9"/>
      <c r="AZ32" s="10"/>
      <c r="BA32" s="10"/>
      <c r="BB32" s="74"/>
      <c r="BC32" s="75"/>
      <c r="BD32" s="76" t="b">
        <f t="shared" si="1"/>
        <v>0</v>
      </c>
      <c r="BE32" s="77" t="str">
        <f t="shared" si="5"/>
        <v/>
      </c>
      <c r="BF32" s="47">
        <f t="shared" si="2"/>
        <v>0</v>
      </c>
      <c r="BG32" s="41">
        <f t="shared" si="3"/>
        <v>0</v>
      </c>
      <c r="BH32" s="41">
        <f t="shared" si="4"/>
        <v>0</v>
      </c>
    </row>
    <row r="33" spans="1:60" hidden="1">
      <c r="A33" s="1">
        <v>27</v>
      </c>
      <c r="B33" s="2"/>
      <c r="C33" s="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9"/>
      <c r="AY33" s="9"/>
      <c r="AZ33" s="10"/>
      <c r="BA33" s="10"/>
      <c r="BB33" s="74"/>
      <c r="BC33" s="75"/>
      <c r="BD33" s="76" t="b">
        <f t="shared" si="1"/>
        <v>0</v>
      </c>
      <c r="BE33" s="77" t="str">
        <f t="shared" si="5"/>
        <v/>
      </c>
      <c r="BF33" s="47">
        <f t="shared" si="2"/>
        <v>0</v>
      </c>
      <c r="BG33" s="41">
        <f t="shared" si="3"/>
        <v>0</v>
      </c>
      <c r="BH33" s="41">
        <f t="shared" si="4"/>
        <v>0</v>
      </c>
    </row>
    <row r="34" spans="1:60" hidden="1">
      <c r="A34" s="1">
        <v>28</v>
      </c>
      <c r="B34" s="2"/>
      <c r="C34" s="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9"/>
      <c r="AY34" s="9"/>
      <c r="AZ34" s="10"/>
      <c r="BA34" s="10"/>
      <c r="BB34" s="74"/>
      <c r="BC34" s="75"/>
      <c r="BD34" s="76" t="b">
        <f t="shared" si="1"/>
        <v>0</v>
      </c>
      <c r="BE34" s="77" t="str">
        <f t="shared" si="5"/>
        <v/>
      </c>
      <c r="BF34" s="47">
        <f t="shared" si="2"/>
        <v>0</v>
      </c>
      <c r="BG34" s="41">
        <f t="shared" si="3"/>
        <v>0</v>
      </c>
      <c r="BH34" s="41">
        <f t="shared" si="4"/>
        <v>0</v>
      </c>
    </row>
    <row r="35" spans="1:60" hidden="1">
      <c r="A35" s="1">
        <v>29</v>
      </c>
      <c r="B35" s="2"/>
      <c r="C35" s="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9"/>
      <c r="AY35" s="9"/>
      <c r="AZ35" s="10"/>
      <c r="BA35" s="10"/>
      <c r="BB35" s="74"/>
      <c r="BC35" s="75"/>
      <c r="BD35" s="76" t="b">
        <f t="shared" si="1"/>
        <v>0</v>
      </c>
      <c r="BE35" s="77" t="str">
        <f t="shared" si="5"/>
        <v/>
      </c>
      <c r="BF35" s="47">
        <f t="shared" si="2"/>
        <v>0</v>
      </c>
      <c r="BG35" s="41">
        <f t="shared" si="3"/>
        <v>0</v>
      </c>
      <c r="BH35" s="41">
        <f t="shared" si="4"/>
        <v>0</v>
      </c>
    </row>
    <row r="36" spans="1:60" hidden="1">
      <c r="A36" s="1">
        <v>30</v>
      </c>
      <c r="B36" s="2"/>
      <c r="C36" s="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9"/>
      <c r="AY36" s="9"/>
      <c r="AZ36" s="10"/>
      <c r="BA36" s="10"/>
      <c r="BB36" s="74"/>
      <c r="BC36" s="75"/>
      <c r="BD36" s="76" t="b">
        <f t="shared" si="1"/>
        <v>0</v>
      </c>
      <c r="BE36" s="77" t="str">
        <f t="shared" si="5"/>
        <v/>
      </c>
      <c r="BF36" s="47">
        <f t="shared" si="2"/>
        <v>0</v>
      </c>
      <c r="BG36" s="41">
        <f t="shared" si="3"/>
        <v>0</v>
      </c>
      <c r="BH36" s="41">
        <f t="shared" si="4"/>
        <v>0</v>
      </c>
    </row>
    <row r="37" spans="1:60" hidden="1">
      <c r="A37" s="1">
        <v>31</v>
      </c>
      <c r="B37" s="2"/>
      <c r="C37" s="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9"/>
      <c r="AY37" s="9"/>
      <c r="AZ37" s="10"/>
      <c r="BA37" s="10"/>
      <c r="BB37" s="74"/>
      <c r="BC37" s="75"/>
      <c r="BD37" s="76" t="b">
        <f t="shared" si="1"/>
        <v>0</v>
      </c>
      <c r="BE37" s="77" t="str">
        <f t="shared" si="5"/>
        <v/>
      </c>
      <c r="BF37" s="47">
        <f t="shared" si="2"/>
        <v>0</v>
      </c>
      <c r="BG37" s="41">
        <f t="shared" si="3"/>
        <v>0</v>
      </c>
      <c r="BH37" s="41">
        <f t="shared" si="4"/>
        <v>0</v>
      </c>
    </row>
    <row r="38" spans="1:60" hidden="1">
      <c r="A38" s="1">
        <v>32</v>
      </c>
      <c r="B38" s="2"/>
      <c r="C38" s="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9"/>
      <c r="AY38" s="9"/>
      <c r="AZ38" s="10"/>
      <c r="BA38" s="10"/>
      <c r="BB38" s="74"/>
      <c r="BC38" s="75"/>
      <c r="BD38" s="76" t="b">
        <f t="shared" si="1"/>
        <v>0</v>
      </c>
      <c r="BE38" s="77" t="str">
        <f t="shared" si="5"/>
        <v/>
      </c>
      <c r="BF38" s="47">
        <f t="shared" si="2"/>
        <v>0</v>
      </c>
      <c r="BG38" s="41">
        <f t="shared" si="3"/>
        <v>0</v>
      </c>
      <c r="BH38" s="41">
        <f t="shared" si="4"/>
        <v>0</v>
      </c>
    </row>
    <row r="39" spans="1:60" hidden="1">
      <c r="A39" s="1">
        <v>33</v>
      </c>
      <c r="B39" s="2"/>
      <c r="C39" s="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9"/>
      <c r="AY39" s="9"/>
      <c r="AZ39" s="10"/>
      <c r="BA39" s="10"/>
      <c r="BB39" s="74"/>
      <c r="BC39" s="75"/>
      <c r="BD39" s="76" t="b">
        <f t="shared" si="1"/>
        <v>0</v>
      </c>
      <c r="BE39" s="77" t="str">
        <f t="shared" si="5"/>
        <v/>
      </c>
      <c r="BF39" s="47">
        <f t="shared" si="2"/>
        <v>0</v>
      </c>
      <c r="BG39" s="41">
        <f t="shared" si="3"/>
        <v>0</v>
      </c>
      <c r="BH39" s="41">
        <f t="shared" si="4"/>
        <v>0</v>
      </c>
    </row>
    <row r="40" spans="1:60" hidden="1">
      <c r="A40" s="1">
        <v>34</v>
      </c>
      <c r="B40" s="2"/>
      <c r="C40" s="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9"/>
      <c r="AY40" s="9"/>
      <c r="AZ40" s="10"/>
      <c r="BA40" s="10"/>
      <c r="BB40" s="74"/>
      <c r="BC40" s="75"/>
      <c r="BD40" s="76" t="b">
        <f t="shared" si="1"/>
        <v>0</v>
      </c>
      <c r="BE40" s="77" t="str">
        <f t="shared" si="5"/>
        <v/>
      </c>
      <c r="BF40" s="47">
        <f t="shared" si="2"/>
        <v>0</v>
      </c>
      <c r="BG40" s="41">
        <f t="shared" si="3"/>
        <v>0</v>
      </c>
      <c r="BH40" s="41">
        <f t="shared" si="4"/>
        <v>0</v>
      </c>
    </row>
    <row r="41" spans="1:60" hidden="1">
      <c r="A41" s="1">
        <v>35</v>
      </c>
      <c r="B41" s="2"/>
      <c r="C41" s="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9"/>
      <c r="AY41" s="9"/>
      <c r="AZ41" s="10"/>
      <c r="BA41" s="10"/>
      <c r="BB41" s="74"/>
      <c r="BC41" s="75"/>
      <c r="BD41" s="76" t="b">
        <f t="shared" si="1"/>
        <v>0</v>
      </c>
      <c r="BE41" s="77" t="str">
        <f t="shared" si="5"/>
        <v/>
      </c>
      <c r="BF41" s="47">
        <f t="shared" si="2"/>
        <v>0</v>
      </c>
      <c r="BG41" s="41">
        <f t="shared" si="3"/>
        <v>0</v>
      </c>
      <c r="BH41" s="41">
        <f t="shared" si="4"/>
        <v>0</v>
      </c>
    </row>
    <row r="42" spans="1:60" hidden="1">
      <c r="A42" s="1">
        <v>36</v>
      </c>
      <c r="B42" s="2"/>
      <c r="C42" s="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9"/>
      <c r="AY42" s="9"/>
      <c r="AZ42" s="10"/>
      <c r="BA42" s="10"/>
      <c r="BB42" s="74"/>
      <c r="BC42" s="75"/>
      <c r="BD42" s="76" t="b">
        <f t="shared" si="1"/>
        <v>0</v>
      </c>
      <c r="BE42" s="77" t="str">
        <f t="shared" si="5"/>
        <v/>
      </c>
      <c r="BF42" s="47">
        <f t="shared" si="2"/>
        <v>0</v>
      </c>
      <c r="BG42" s="41">
        <f t="shared" si="3"/>
        <v>0</v>
      </c>
      <c r="BH42" s="41">
        <f t="shared" si="4"/>
        <v>0</v>
      </c>
    </row>
    <row r="43" spans="1:60" hidden="1">
      <c r="A43" s="1">
        <v>37</v>
      </c>
      <c r="B43" s="2"/>
      <c r="C43" s="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9"/>
      <c r="AY43" s="9"/>
      <c r="AZ43" s="10"/>
      <c r="BA43" s="10"/>
      <c r="BB43" s="74"/>
      <c r="BC43" s="75"/>
      <c r="BD43" s="76" t="b">
        <f t="shared" si="1"/>
        <v>0</v>
      </c>
      <c r="BE43" s="77" t="str">
        <f t="shared" si="5"/>
        <v/>
      </c>
      <c r="BF43" s="47">
        <f t="shared" si="2"/>
        <v>0</v>
      </c>
      <c r="BG43" s="41">
        <f t="shared" si="3"/>
        <v>0</v>
      </c>
      <c r="BH43" s="41">
        <f t="shared" si="4"/>
        <v>0</v>
      </c>
    </row>
    <row r="44" spans="1:60" hidden="1">
      <c r="A44" s="1">
        <v>38</v>
      </c>
      <c r="B44" s="2"/>
      <c r="C44" s="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9"/>
      <c r="AY44" s="9"/>
      <c r="AZ44" s="10"/>
      <c r="BA44" s="10"/>
      <c r="BB44" s="74"/>
      <c r="BC44" s="75"/>
      <c r="BD44" s="76" t="b">
        <f t="shared" si="1"/>
        <v>0</v>
      </c>
      <c r="BE44" s="77" t="str">
        <f t="shared" si="5"/>
        <v/>
      </c>
      <c r="BF44" s="47">
        <f t="shared" si="2"/>
        <v>0</v>
      </c>
      <c r="BG44" s="41">
        <f t="shared" si="3"/>
        <v>0</v>
      </c>
      <c r="BH44" s="41">
        <f t="shared" si="4"/>
        <v>0</v>
      </c>
    </row>
    <row r="45" spans="1:60" hidden="1">
      <c r="A45" s="1">
        <v>39</v>
      </c>
      <c r="B45" s="2"/>
      <c r="C45" s="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9"/>
      <c r="AY45" s="9"/>
      <c r="AZ45" s="10"/>
      <c r="BA45" s="10"/>
      <c r="BB45" s="74"/>
      <c r="BC45" s="75"/>
      <c r="BD45" s="76" t="b">
        <f t="shared" si="1"/>
        <v>0</v>
      </c>
      <c r="BE45" s="77" t="str">
        <f t="shared" si="5"/>
        <v/>
      </c>
      <c r="BF45" s="47">
        <f t="shared" si="2"/>
        <v>0</v>
      </c>
      <c r="BG45" s="41">
        <f t="shared" si="3"/>
        <v>0</v>
      </c>
      <c r="BH45" s="41">
        <f t="shared" si="4"/>
        <v>0</v>
      </c>
    </row>
    <row r="46" spans="1:60" hidden="1">
      <c r="A46" s="1">
        <v>40</v>
      </c>
      <c r="B46" s="2"/>
      <c r="C46" s="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9"/>
      <c r="AY46" s="9"/>
      <c r="AZ46" s="10"/>
      <c r="BA46" s="10"/>
      <c r="BB46" s="74"/>
      <c r="BC46" s="75"/>
      <c r="BD46" s="76" t="b">
        <f t="shared" si="1"/>
        <v>0</v>
      </c>
      <c r="BE46" s="77" t="str">
        <f t="shared" si="5"/>
        <v/>
      </c>
      <c r="BF46" s="47">
        <f t="shared" si="2"/>
        <v>0</v>
      </c>
      <c r="BG46" s="41">
        <f t="shared" si="3"/>
        <v>0</v>
      </c>
      <c r="BH46" s="41">
        <f t="shared" si="4"/>
        <v>0</v>
      </c>
    </row>
    <row r="47" spans="1:60" hidden="1">
      <c r="A47" s="1">
        <v>41</v>
      </c>
      <c r="B47" s="2"/>
      <c r="C47" s="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9"/>
      <c r="AY47" s="9"/>
      <c r="AZ47" s="10"/>
      <c r="BA47" s="10"/>
      <c r="BB47" s="74"/>
      <c r="BC47" s="75"/>
      <c r="BD47" s="76" t="b">
        <f t="shared" si="1"/>
        <v>0</v>
      </c>
      <c r="BE47" s="77" t="str">
        <f t="shared" si="5"/>
        <v/>
      </c>
      <c r="BF47" s="47">
        <f t="shared" si="2"/>
        <v>0</v>
      </c>
      <c r="BG47" s="41">
        <f t="shared" si="3"/>
        <v>0</v>
      </c>
      <c r="BH47" s="41">
        <f t="shared" si="4"/>
        <v>0</v>
      </c>
    </row>
    <row r="48" spans="1:60" hidden="1">
      <c r="A48" s="1">
        <v>42</v>
      </c>
      <c r="B48" s="2"/>
      <c r="C48" s="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9"/>
      <c r="AY48" s="9"/>
      <c r="AZ48" s="10"/>
      <c r="BA48" s="10"/>
      <c r="BB48" s="74"/>
      <c r="BC48" s="75"/>
      <c r="BD48" s="76" t="b">
        <f t="shared" si="1"/>
        <v>0</v>
      </c>
      <c r="BE48" s="77" t="str">
        <f t="shared" si="5"/>
        <v/>
      </c>
      <c r="BF48" s="47">
        <f t="shared" si="2"/>
        <v>0</v>
      </c>
      <c r="BG48" s="41">
        <f t="shared" si="3"/>
        <v>0</v>
      </c>
      <c r="BH48" s="41">
        <f t="shared" si="4"/>
        <v>0</v>
      </c>
    </row>
    <row r="49" spans="1:60" hidden="1">
      <c r="A49" s="1">
        <v>43</v>
      </c>
      <c r="B49" s="2"/>
      <c r="C49" s="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9"/>
      <c r="AY49" s="9"/>
      <c r="AZ49" s="10"/>
      <c r="BA49" s="10"/>
      <c r="BB49" s="74"/>
      <c r="BC49" s="75"/>
      <c r="BD49" s="76" t="b">
        <f t="shared" si="1"/>
        <v>0</v>
      </c>
      <c r="BE49" s="77" t="str">
        <f t="shared" si="5"/>
        <v/>
      </c>
      <c r="BF49" s="47">
        <f t="shared" si="2"/>
        <v>0</v>
      </c>
      <c r="BG49" s="41">
        <f t="shared" si="3"/>
        <v>0</v>
      </c>
      <c r="BH49" s="41">
        <f t="shared" si="4"/>
        <v>0</v>
      </c>
    </row>
    <row r="50" spans="1:60" hidden="1">
      <c r="A50" s="1">
        <v>44</v>
      </c>
      <c r="B50" s="2"/>
      <c r="C50" s="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9"/>
      <c r="AY50" s="9"/>
      <c r="AZ50" s="10"/>
      <c r="BA50" s="10"/>
      <c r="BB50" s="74"/>
      <c r="BC50" s="75"/>
      <c r="BD50" s="76" t="b">
        <f t="shared" si="1"/>
        <v>0</v>
      </c>
      <c r="BE50" s="77" t="str">
        <f t="shared" si="5"/>
        <v/>
      </c>
      <c r="BF50" s="47">
        <f t="shared" si="2"/>
        <v>0</v>
      </c>
      <c r="BG50" s="41">
        <f t="shared" si="3"/>
        <v>0</v>
      </c>
      <c r="BH50" s="41">
        <f t="shared" si="4"/>
        <v>0</v>
      </c>
    </row>
    <row r="51" spans="1:60" hidden="1">
      <c r="A51" s="1">
        <v>45</v>
      </c>
      <c r="B51" s="2"/>
      <c r="C51" s="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9"/>
      <c r="AY51" s="9"/>
      <c r="AZ51" s="10"/>
      <c r="BA51" s="10"/>
      <c r="BB51" s="74"/>
      <c r="BC51" s="75"/>
      <c r="BD51" s="76" t="b">
        <f t="shared" si="1"/>
        <v>0</v>
      </c>
      <c r="BE51" s="77" t="str">
        <f t="shared" si="5"/>
        <v/>
      </c>
      <c r="BF51" s="47">
        <f t="shared" si="2"/>
        <v>0</v>
      </c>
      <c r="BG51" s="41">
        <f t="shared" si="3"/>
        <v>0</v>
      </c>
      <c r="BH51" s="41">
        <f t="shared" si="4"/>
        <v>0</v>
      </c>
    </row>
    <row r="52" spans="1:60" hidden="1">
      <c r="A52" s="1">
        <v>46</v>
      </c>
      <c r="B52" s="2"/>
      <c r="C52" s="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9"/>
      <c r="AY52" s="9"/>
      <c r="AZ52" s="10"/>
      <c r="BA52" s="10"/>
      <c r="BB52" s="74"/>
      <c r="BC52" s="75"/>
      <c r="BD52" s="76" t="b">
        <f t="shared" si="1"/>
        <v>0</v>
      </c>
      <c r="BE52" s="77" t="str">
        <f t="shared" si="5"/>
        <v/>
      </c>
      <c r="BF52" s="47">
        <f t="shared" si="2"/>
        <v>0</v>
      </c>
      <c r="BG52" s="41">
        <f t="shared" si="3"/>
        <v>0</v>
      </c>
      <c r="BH52" s="41">
        <f t="shared" si="4"/>
        <v>0</v>
      </c>
    </row>
    <row r="53" spans="1:60" hidden="1">
      <c r="A53" s="1">
        <v>47</v>
      </c>
      <c r="B53" s="2"/>
      <c r="C53" s="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9"/>
      <c r="AY53" s="9"/>
      <c r="AZ53" s="10"/>
      <c r="BA53" s="10"/>
      <c r="BB53" s="74"/>
      <c r="BC53" s="75"/>
      <c r="BD53" s="76" t="b">
        <f t="shared" si="1"/>
        <v>0</v>
      </c>
      <c r="BE53" s="77" t="str">
        <f t="shared" si="5"/>
        <v/>
      </c>
      <c r="BF53" s="47">
        <f t="shared" si="2"/>
        <v>0</v>
      </c>
      <c r="BG53" s="41">
        <f t="shared" si="3"/>
        <v>0</v>
      </c>
      <c r="BH53" s="41">
        <f t="shared" si="4"/>
        <v>0</v>
      </c>
    </row>
    <row r="54" spans="1:60" hidden="1">
      <c r="A54" s="1">
        <v>48</v>
      </c>
      <c r="B54" s="2"/>
      <c r="C54" s="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9"/>
      <c r="AY54" s="9"/>
      <c r="AZ54" s="10"/>
      <c r="BA54" s="10"/>
      <c r="BB54" s="74"/>
      <c r="BC54" s="75"/>
      <c r="BD54" s="76" t="b">
        <f t="shared" si="1"/>
        <v>0</v>
      </c>
      <c r="BE54" s="77" t="str">
        <f t="shared" si="5"/>
        <v/>
      </c>
      <c r="BF54" s="47">
        <f t="shared" si="2"/>
        <v>0</v>
      </c>
      <c r="BG54" s="41">
        <f t="shared" si="3"/>
        <v>0</v>
      </c>
      <c r="BH54" s="41">
        <f t="shared" si="4"/>
        <v>0</v>
      </c>
    </row>
    <row r="55" spans="1:60" hidden="1">
      <c r="A55" s="1">
        <v>49</v>
      </c>
      <c r="B55" s="2"/>
      <c r="C55" s="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9"/>
      <c r="AY55" s="9"/>
      <c r="AZ55" s="10"/>
      <c r="BA55" s="10"/>
      <c r="BB55" s="74"/>
      <c r="BC55" s="75"/>
      <c r="BD55" s="76" t="b">
        <f t="shared" si="1"/>
        <v>0</v>
      </c>
      <c r="BE55" s="77" t="str">
        <f t="shared" si="5"/>
        <v/>
      </c>
      <c r="BF55" s="47">
        <f t="shared" si="2"/>
        <v>0</v>
      </c>
      <c r="BG55" s="41">
        <f t="shared" si="3"/>
        <v>0</v>
      </c>
      <c r="BH55" s="41">
        <f t="shared" si="4"/>
        <v>0</v>
      </c>
    </row>
    <row r="56" spans="1:60" hidden="1">
      <c r="A56" s="1">
        <v>50</v>
      </c>
      <c r="B56" s="2"/>
      <c r="C56" s="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9"/>
      <c r="AY56" s="9"/>
      <c r="AZ56" s="10"/>
      <c r="BA56" s="10"/>
      <c r="BB56" s="74"/>
      <c r="BC56" s="75"/>
      <c r="BD56" s="76" t="b">
        <f t="shared" si="1"/>
        <v>0</v>
      </c>
      <c r="BE56" s="77" t="str">
        <f t="shared" si="5"/>
        <v/>
      </c>
      <c r="BF56" s="47">
        <f t="shared" si="2"/>
        <v>0</v>
      </c>
      <c r="BG56" s="41">
        <f t="shared" si="3"/>
        <v>0</v>
      </c>
      <c r="BH56" s="41">
        <f t="shared" si="4"/>
        <v>0</v>
      </c>
    </row>
    <row r="57" spans="1:60" hidden="1">
      <c r="A57" s="1">
        <v>51</v>
      </c>
      <c r="B57" s="2"/>
      <c r="C57" s="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9"/>
      <c r="AY57" s="9"/>
      <c r="AZ57" s="10"/>
      <c r="BA57" s="10"/>
      <c r="BB57" s="74"/>
      <c r="BC57" s="75"/>
      <c r="BD57" s="76" t="b">
        <f t="shared" si="1"/>
        <v>0</v>
      </c>
      <c r="BE57" s="77" t="str">
        <f t="shared" si="5"/>
        <v/>
      </c>
      <c r="BF57" s="47">
        <f t="shared" si="2"/>
        <v>0</v>
      </c>
      <c r="BG57" s="41">
        <f t="shared" si="3"/>
        <v>0</v>
      </c>
      <c r="BH57" s="41">
        <f t="shared" si="4"/>
        <v>0</v>
      </c>
    </row>
    <row r="58" spans="1:60" hidden="1">
      <c r="A58" s="1">
        <v>52</v>
      </c>
      <c r="B58" s="2"/>
      <c r="C58" s="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9"/>
      <c r="AY58" s="9"/>
      <c r="AZ58" s="10"/>
      <c r="BA58" s="10"/>
      <c r="BB58" s="74"/>
      <c r="BC58" s="75"/>
      <c r="BD58" s="76" t="b">
        <f t="shared" si="1"/>
        <v>0</v>
      </c>
      <c r="BE58" s="77" t="str">
        <f t="shared" si="5"/>
        <v/>
      </c>
      <c r="BF58" s="47">
        <f t="shared" si="2"/>
        <v>0</v>
      </c>
      <c r="BG58" s="41">
        <f t="shared" si="3"/>
        <v>0</v>
      </c>
      <c r="BH58" s="41">
        <f t="shared" si="4"/>
        <v>0</v>
      </c>
    </row>
    <row r="59" spans="1:60" hidden="1">
      <c r="A59" s="1">
        <v>53</v>
      </c>
      <c r="B59" s="2"/>
      <c r="C59" s="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9"/>
      <c r="AY59" s="9"/>
      <c r="AZ59" s="10"/>
      <c r="BA59" s="10"/>
      <c r="BB59" s="74"/>
      <c r="BC59" s="75"/>
      <c r="BD59" s="76" t="b">
        <f t="shared" si="1"/>
        <v>0</v>
      </c>
      <c r="BE59" s="77" t="str">
        <f t="shared" si="5"/>
        <v/>
      </c>
      <c r="BF59" s="47">
        <f t="shared" si="2"/>
        <v>0</v>
      </c>
      <c r="BG59" s="41">
        <f t="shared" si="3"/>
        <v>0</v>
      </c>
      <c r="BH59" s="41">
        <f t="shared" si="4"/>
        <v>0</v>
      </c>
    </row>
    <row r="60" spans="1:60" hidden="1">
      <c r="A60" s="1">
        <v>54</v>
      </c>
      <c r="B60" s="2"/>
      <c r="C60" s="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9"/>
      <c r="AY60" s="9"/>
      <c r="AZ60" s="10"/>
      <c r="BA60" s="10"/>
      <c r="BB60" s="74"/>
      <c r="BC60" s="75"/>
      <c r="BD60" s="76" t="b">
        <f t="shared" si="1"/>
        <v>0</v>
      </c>
      <c r="BE60" s="77" t="str">
        <f t="shared" si="5"/>
        <v/>
      </c>
      <c r="BF60" s="47">
        <f t="shared" si="2"/>
        <v>0</v>
      </c>
      <c r="BG60" s="41">
        <f t="shared" si="3"/>
        <v>0</v>
      </c>
      <c r="BH60" s="41">
        <f t="shared" si="4"/>
        <v>0</v>
      </c>
    </row>
    <row r="61" spans="1:60" hidden="1">
      <c r="A61" s="1">
        <v>55</v>
      </c>
      <c r="B61" s="2"/>
      <c r="C61" s="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9"/>
      <c r="AY61" s="9"/>
      <c r="AZ61" s="10"/>
      <c r="BA61" s="10"/>
      <c r="BB61" s="74"/>
      <c r="BC61" s="75"/>
      <c r="BD61" s="76" t="b">
        <f t="shared" si="1"/>
        <v>0</v>
      </c>
      <c r="BE61" s="77" t="str">
        <f t="shared" si="5"/>
        <v/>
      </c>
      <c r="BF61" s="47">
        <f t="shared" si="2"/>
        <v>0</v>
      </c>
      <c r="BG61" s="41">
        <f t="shared" si="3"/>
        <v>0</v>
      </c>
      <c r="BH61" s="41">
        <f t="shared" si="4"/>
        <v>0</v>
      </c>
    </row>
    <row r="62" spans="1:60" hidden="1">
      <c r="A62" s="1">
        <v>56</v>
      </c>
      <c r="B62" s="2"/>
      <c r="C62" s="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9"/>
      <c r="AY62" s="9"/>
      <c r="AZ62" s="10"/>
      <c r="BA62" s="10"/>
      <c r="BB62" s="74"/>
      <c r="BC62" s="75"/>
      <c r="BD62" s="76" t="b">
        <f t="shared" si="1"/>
        <v>0</v>
      </c>
      <c r="BE62" s="77" t="str">
        <f t="shared" si="5"/>
        <v/>
      </c>
      <c r="BF62" s="47">
        <f t="shared" si="2"/>
        <v>0</v>
      </c>
      <c r="BG62" s="41">
        <f t="shared" si="3"/>
        <v>0</v>
      </c>
      <c r="BH62" s="41">
        <f t="shared" si="4"/>
        <v>0</v>
      </c>
    </row>
    <row r="63" spans="1:60" hidden="1">
      <c r="A63" s="1">
        <v>57</v>
      </c>
      <c r="B63" s="2"/>
      <c r="C63" s="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9"/>
      <c r="AY63" s="9"/>
      <c r="AZ63" s="10"/>
      <c r="BA63" s="10"/>
      <c r="BB63" s="74"/>
      <c r="BC63" s="75"/>
      <c r="BD63" s="76" t="b">
        <f t="shared" si="1"/>
        <v>0</v>
      </c>
      <c r="BE63" s="77" t="str">
        <f t="shared" si="5"/>
        <v/>
      </c>
      <c r="BF63" s="47">
        <f t="shared" si="2"/>
        <v>0</v>
      </c>
      <c r="BG63" s="41">
        <f t="shared" si="3"/>
        <v>0</v>
      </c>
      <c r="BH63" s="41">
        <f t="shared" si="4"/>
        <v>0</v>
      </c>
    </row>
    <row r="64" spans="1:60" hidden="1">
      <c r="A64" s="1">
        <v>58</v>
      </c>
      <c r="B64" s="2"/>
      <c r="C64" s="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9"/>
      <c r="AY64" s="9"/>
      <c r="AZ64" s="10"/>
      <c r="BA64" s="10"/>
      <c r="BB64" s="74"/>
      <c r="BC64" s="75"/>
      <c r="BD64" s="76" t="b">
        <f t="shared" si="1"/>
        <v>0</v>
      </c>
      <c r="BE64" s="77" t="str">
        <f t="shared" si="5"/>
        <v/>
      </c>
      <c r="BF64" s="47">
        <f t="shared" si="2"/>
        <v>0</v>
      </c>
      <c r="BG64" s="41">
        <f t="shared" si="3"/>
        <v>0</v>
      </c>
      <c r="BH64" s="41">
        <f t="shared" si="4"/>
        <v>0</v>
      </c>
    </row>
    <row r="65" spans="1:60" hidden="1">
      <c r="A65" s="1">
        <v>59</v>
      </c>
      <c r="B65" s="2"/>
      <c r="C65" s="3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9"/>
      <c r="AY65" s="9"/>
      <c r="AZ65" s="10"/>
      <c r="BA65" s="10"/>
      <c r="BB65" s="74"/>
      <c r="BC65" s="75"/>
      <c r="BD65" s="76" t="b">
        <f t="shared" si="1"/>
        <v>0</v>
      </c>
      <c r="BE65" s="77" t="str">
        <f t="shared" si="5"/>
        <v/>
      </c>
      <c r="BF65" s="47">
        <f t="shared" si="2"/>
        <v>0</v>
      </c>
      <c r="BG65" s="41">
        <f t="shared" si="3"/>
        <v>0</v>
      </c>
      <c r="BH65" s="41">
        <f t="shared" si="4"/>
        <v>0</v>
      </c>
    </row>
    <row r="66" spans="1:60" hidden="1">
      <c r="A66" s="1">
        <v>60</v>
      </c>
      <c r="B66" s="2"/>
      <c r="C66" s="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9"/>
      <c r="AY66" s="9"/>
      <c r="AZ66" s="10"/>
      <c r="BA66" s="10"/>
      <c r="BB66" s="74"/>
      <c r="BC66" s="75"/>
      <c r="BD66" s="76" t="b">
        <f t="shared" si="1"/>
        <v>0</v>
      </c>
      <c r="BE66" s="77" t="str">
        <f t="shared" si="5"/>
        <v/>
      </c>
      <c r="BF66" s="47">
        <f t="shared" si="2"/>
        <v>0</v>
      </c>
      <c r="BG66" s="41">
        <f t="shared" si="3"/>
        <v>0</v>
      </c>
      <c r="BH66" s="41">
        <f t="shared" si="4"/>
        <v>0</v>
      </c>
    </row>
    <row r="67" spans="1:60" hidden="1">
      <c r="A67" s="1">
        <v>61</v>
      </c>
      <c r="B67" s="2"/>
      <c r="C67" s="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9"/>
      <c r="AY67" s="9"/>
      <c r="AZ67" s="10"/>
      <c r="BA67" s="10"/>
      <c r="BB67" s="74"/>
      <c r="BC67" s="75"/>
      <c r="BD67" s="76" t="b">
        <f t="shared" si="1"/>
        <v>0</v>
      </c>
      <c r="BE67" s="77" t="str">
        <f t="shared" si="5"/>
        <v/>
      </c>
      <c r="BF67" s="47">
        <f t="shared" si="2"/>
        <v>0</v>
      </c>
      <c r="BG67" s="41">
        <f t="shared" si="3"/>
        <v>0</v>
      </c>
      <c r="BH67" s="41">
        <f t="shared" si="4"/>
        <v>0</v>
      </c>
    </row>
    <row r="68" spans="1:60" hidden="1">
      <c r="A68" s="1">
        <v>62</v>
      </c>
      <c r="B68" s="2"/>
      <c r="C68" s="3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9"/>
      <c r="AY68" s="9"/>
      <c r="AZ68" s="10"/>
      <c r="BA68" s="10"/>
      <c r="BB68" s="74"/>
      <c r="BC68" s="75"/>
      <c r="BD68" s="76" t="b">
        <f t="shared" si="1"/>
        <v>0</v>
      </c>
      <c r="BE68" s="77" t="str">
        <f t="shared" si="5"/>
        <v/>
      </c>
      <c r="BF68" s="47">
        <f t="shared" si="2"/>
        <v>0</v>
      </c>
      <c r="BG68" s="41">
        <f t="shared" si="3"/>
        <v>0</v>
      </c>
      <c r="BH68" s="41">
        <f t="shared" si="4"/>
        <v>0</v>
      </c>
    </row>
    <row r="69" spans="1:60" hidden="1">
      <c r="A69" s="1">
        <v>63</v>
      </c>
      <c r="B69" s="2"/>
      <c r="C69" s="3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9"/>
      <c r="AY69" s="9"/>
      <c r="AZ69" s="10"/>
      <c r="BA69" s="10"/>
      <c r="BB69" s="74"/>
      <c r="BC69" s="75"/>
      <c r="BD69" s="76" t="b">
        <f t="shared" si="1"/>
        <v>0</v>
      </c>
      <c r="BE69" s="77" t="str">
        <f t="shared" si="5"/>
        <v/>
      </c>
      <c r="BF69" s="47">
        <f t="shared" si="2"/>
        <v>0</v>
      </c>
      <c r="BG69" s="41">
        <f t="shared" si="3"/>
        <v>0</v>
      </c>
      <c r="BH69" s="41">
        <f t="shared" si="4"/>
        <v>0</v>
      </c>
    </row>
    <row r="70" spans="1:60" hidden="1">
      <c r="A70" s="1">
        <v>64</v>
      </c>
      <c r="B70" s="2"/>
      <c r="C70" s="3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9"/>
      <c r="AY70" s="9"/>
      <c r="AZ70" s="10"/>
      <c r="BA70" s="10"/>
      <c r="BB70" s="74"/>
      <c r="BC70" s="75"/>
      <c r="BD70" s="76" t="b">
        <f t="shared" si="1"/>
        <v>0</v>
      </c>
      <c r="BE70" s="77" t="str">
        <f t="shared" si="5"/>
        <v/>
      </c>
      <c r="BF70" s="47">
        <f t="shared" si="2"/>
        <v>0</v>
      </c>
      <c r="BG70" s="41">
        <f t="shared" si="3"/>
        <v>0</v>
      </c>
      <c r="BH70" s="41">
        <f t="shared" si="4"/>
        <v>0</v>
      </c>
    </row>
    <row r="71" spans="1:60" hidden="1">
      <c r="A71" s="1">
        <v>65</v>
      </c>
      <c r="B71" s="2"/>
      <c r="C71" s="3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9"/>
      <c r="AY71" s="9"/>
      <c r="AZ71" s="10"/>
      <c r="BA71" s="10"/>
      <c r="BB71" s="74"/>
      <c r="BC71" s="75"/>
      <c r="BD71" s="76" t="b">
        <f t="shared" si="1"/>
        <v>0</v>
      </c>
      <c r="BE71" s="77" t="str">
        <f t="shared" si="5"/>
        <v/>
      </c>
      <c r="BF71" s="47">
        <f t="shared" si="2"/>
        <v>0</v>
      </c>
      <c r="BG71" s="41">
        <f t="shared" si="3"/>
        <v>0</v>
      </c>
      <c r="BH71" s="41">
        <f t="shared" si="4"/>
        <v>0</v>
      </c>
    </row>
    <row r="72" spans="1:60" hidden="1">
      <c r="A72" s="1">
        <v>66</v>
      </c>
      <c r="B72" s="2"/>
      <c r="C72" s="3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9"/>
      <c r="AY72" s="9"/>
      <c r="AZ72" s="10"/>
      <c r="BA72" s="10"/>
      <c r="BB72" s="74"/>
      <c r="BC72" s="75"/>
      <c r="BD72" s="76" t="b">
        <f t="shared" ref="BD72:BD135" si="6">IF(SUM(D72:AW72)&gt;0,(SUM(D72:AW72)/COUNTIF(D72:AW72,"&gt;0")))</f>
        <v>0</v>
      </c>
      <c r="BE72" s="77" t="str">
        <f t="shared" si="5"/>
        <v/>
      </c>
      <c r="BF72" s="47">
        <f t="shared" ref="BF72:BF135" si="7">COUNTIF($D72:$AW72,"Отл")</f>
        <v>0</v>
      </c>
      <c r="BG72" s="41">
        <f t="shared" ref="BG72:BG135" si="8">COUNTIF($D72:$AW72,"Хор")</f>
        <v>0</v>
      </c>
      <c r="BH72" s="41">
        <f t="shared" ref="BH72:BH135" si="9">COUNTIF($D72:$AW72,"Удв")</f>
        <v>0</v>
      </c>
    </row>
    <row r="73" spans="1:60" hidden="1">
      <c r="A73" s="1">
        <v>67</v>
      </c>
      <c r="B73" s="2"/>
      <c r="C73" s="3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9"/>
      <c r="AY73" s="9"/>
      <c r="AZ73" s="10"/>
      <c r="BA73" s="10"/>
      <c r="BB73" s="74"/>
      <c r="BC73" s="75"/>
      <c r="BD73" s="76" t="b">
        <f t="shared" si="6"/>
        <v>0</v>
      </c>
      <c r="BE73" s="77" t="str">
        <f t="shared" si="5"/>
        <v/>
      </c>
      <c r="BF73" s="47">
        <f t="shared" si="7"/>
        <v>0</v>
      </c>
      <c r="BG73" s="41">
        <f t="shared" si="8"/>
        <v>0</v>
      </c>
      <c r="BH73" s="41">
        <f t="shared" si="9"/>
        <v>0</v>
      </c>
    </row>
    <row r="74" spans="1:60" hidden="1">
      <c r="A74" s="1">
        <v>68</v>
      </c>
      <c r="B74" s="2"/>
      <c r="C74" s="3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9"/>
      <c r="AY74" s="9"/>
      <c r="AZ74" s="10"/>
      <c r="BA74" s="10"/>
      <c r="BB74" s="74"/>
      <c r="BC74" s="75"/>
      <c r="BD74" s="76" t="b">
        <f t="shared" si="6"/>
        <v>0</v>
      </c>
      <c r="BE74" s="77" t="str">
        <f t="shared" si="5"/>
        <v/>
      </c>
      <c r="BF74" s="47">
        <f t="shared" si="7"/>
        <v>0</v>
      </c>
      <c r="BG74" s="41">
        <f t="shared" si="8"/>
        <v>0</v>
      </c>
      <c r="BH74" s="41">
        <f t="shared" si="9"/>
        <v>0</v>
      </c>
    </row>
    <row r="75" spans="1:60" hidden="1">
      <c r="A75" s="1">
        <v>69</v>
      </c>
      <c r="B75" s="2"/>
      <c r="C75" s="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9"/>
      <c r="AY75" s="9"/>
      <c r="AZ75" s="10"/>
      <c r="BA75" s="10"/>
      <c r="BB75" s="74"/>
      <c r="BC75" s="75"/>
      <c r="BD75" s="76" t="b">
        <f t="shared" si="6"/>
        <v>0</v>
      </c>
      <c r="BE75" s="77" t="str">
        <f t="shared" si="5"/>
        <v/>
      </c>
      <c r="BF75" s="47">
        <f t="shared" si="7"/>
        <v>0</v>
      </c>
      <c r="BG75" s="41">
        <f t="shared" si="8"/>
        <v>0</v>
      </c>
      <c r="BH75" s="41">
        <f t="shared" si="9"/>
        <v>0</v>
      </c>
    </row>
    <row r="76" spans="1:60" hidden="1">
      <c r="A76" s="1">
        <v>70</v>
      </c>
      <c r="B76" s="2"/>
      <c r="C76" s="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9"/>
      <c r="AY76" s="9"/>
      <c r="AZ76" s="10"/>
      <c r="BA76" s="10"/>
      <c r="BB76" s="74"/>
      <c r="BC76" s="75"/>
      <c r="BD76" s="76" t="b">
        <f t="shared" si="6"/>
        <v>0</v>
      </c>
      <c r="BE76" s="77" t="str">
        <f t="shared" si="5"/>
        <v/>
      </c>
      <c r="BF76" s="47">
        <f t="shared" si="7"/>
        <v>0</v>
      </c>
      <c r="BG76" s="41">
        <f t="shared" si="8"/>
        <v>0</v>
      </c>
      <c r="BH76" s="41">
        <f t="shared" si="9"/>
        <v>0</v>
      </c>
    </row>
    <row r="77" spans="1:60" hidden="1">
      <c r="A77" s="1">
        <v>71</v>
      </c>
      <c r="B77" s="2"/>
      <c r="C77" s="3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9"/>
      <c r="AY77" s="9"/>
      <c r="AZ77" s="10"/>
      <c r="BA77" s="10"/>
      <c r="BB77" s="74"/>
      <c r="BC77" s="75"/>
      <c r="BD77" s="76" t="b">
        <f t="shared" si="6"/>
        <v>0</v>
      </c>
      <c r="BE77" s="77" t="str">
        <f t="shared" si="5"/>
        <v/>
      </c>
      <c r="BF77" s="47">
        <f t="shared" si="7"/>
        <v>0</v>
      </c>
      <c r="BG77" s="41">
        <f t="shared" si="8"/>
        <v>0</v>
      </c>
      <c r="BH77" s="41">
        <f t="shared" si="9"/>
        <v>0</v>
      </c>
    </row>
    <row r="78" spans="1:60" hidden="1">
      <c r="A78" s="1">
        <v>72</v>
      </c>
      <c r="B78" s="2"/>
      <c r="C78" s="3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9"/>
      <c r="AY78" s="9"/>
      <c r="AZ78" s="10"/>
      <c r="BA78" s="10"/>
      <c r="BB78" s="74"/>
      <c r="BC78" s="75"/>
      <c r="BD78" s="76" t="b">
        <f t="shared" si="6"/>
        <v>0</v>
      </c>
      <c r="BE78" s="77" t="str">
        <f t="shared" si="5"/>
        <v/>
      </c>
      <c r="BF78" s="47">
        <f t="shared" si="7"/>
        <v>0</v>
      </c>
      <c r="BG78" s="41">
        <f t="shared" si="8"/>
        <v>0</v>
      </c>
      <c r="BH78" s="41">
        <f t="shared" si="9"/>
        <v>0</v>
      </c>
    </row>
    <row r="79" spans="1:60" hidden="1">
      <c r="A79" s="1">
        <v>73</v>
      </c>
      <c r="B79" s="2"/>
      <c r="C79" s="3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9"/>
      <c r="AY79" s="9"/>
      <c r="AZ79" s="10"/>
      <c r="BA79" s="10"/>
      <c r="BB79" s="74"/>
      <c r="BC79" s="75"/>
      <c r="BD79" s="76" t="b">
        <f t="shared" si="6"/>
        <v>0</v>
      </c>
      <c r="BE79" s="77" t="str">
        <f t="shared" si="5"/>
        <v/>
      </c>
      <c r="BF79" s="47">
        <f t="shared" si="7"/>
        <v>0</v>
      </c>
      <c r="BG79" s="41">
        <f t="shared" si="8"/>
        <v>0</v>
      </c>
      <c r="BH79" s="41">
        <f t="shared" si="9"/>
        <v>0</v>
      </c>
    </row>
    <row r="80" spans="1:60" hidden="1">
      <c r="A80" s="1">
        <v>74</v>
      </c>
      <c r="B80" s="2"/>
      <c r="C80" s="3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9"/>
      <c r="AY80" s="9"/>
      <c r="AZ80" s="10"/>
      <c r="BA80" s="10"/>
      <c r="BB80" s="74"/>
      <c r="BC80" s="75"/>
      <c r="BD80" s="76" t="b">
        <f t="shared" si="6"/>
        <v>0</v>
      </c>
      <c r="BE80" s="77" t="str">
        <f t="shared" si="5"/>
        <v/>
      </c>
      <c r="BF80" s="47">
        <f t="shared" si="7"/>
        <v>0</v>
      </c>
      <c r="BG80" s="41">
        <f t="shared" si="8"/>
        <v>0</v>
      </c>
      <c r="BH80" s="41">
        <f t="shared" si="9"/>
        <v>0</v>
      </c>
    </row>
    <row r="81" spans="1:60" hidden="1">
      <c r="A81" s="1">
        <v>75</v>
      </c>
      <c r="B81" s="2"/>
      <c r="C81" s="3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9"/>
      <c r="AY81" s="9"/>
      <c r="AZ81" s="10"/>
      <c r="BA81" s="10"/>
      <c r="BB81" s="74"/>
      <c r="BC81" s="75"/>
      <c r="BD81" s="76" t="b">
        <f t="shared" si="6"/>
        <v>0</v>
      </c>
      <c r="BE81" s="77" t="str">
        <f t="shared" si="5"/>
        <v/>
      </c>
      <c r="BF81" s="47">
        <f t="shared" si="7"/>
        <v>0</v>
      </c>
      <c r="BG81" s="41">
        <f t="shared" si="8"/>
        <v>0</v>
      </c>
      <c r="BH81" s="41">
        <f t="shared" si="9"/>
        <v>0</v>
      </c>
    </row>
    <row r="82" spans="1:60" hidden="1">
      <c r="A82" s="1">
        <v>76</v>
      </c>
      <c r="B82" s="2"/>
      <c r="C82" s="3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9"/>
      <c r="AY82" s="9"/>
      <c r="AZ82" s="10"/>
      <c r="BA82" s="10"/>
      <c r="BB82" s="74"/>
      <c r="BC82" s="75"/>
      <c r="BD82" s="76" t="b">
        <f t="shared" si="6"/>
        <v>0</v>
      </c>
      <c r="BE82" s="77" t="str">
        <f t="shared" si="5"/>
        <v/>
      </c>
      <c r="BF82" s="47">
        <f t="shared" si="7"/>
        <v>0</v>
      </c>
      <c r="BG82" s="41">
        <f t="shared" si="8"/>
        <v>0</v>
      </c>
      <c r="BH82" s="41">
        <f t="shared" si="9"/>
        <v>0</v>
      </c>
    </row>
    <row r="83" spans="1:60" hidden="1">
      <c r="A83" s="1">
        <v>77</v>
      </c>
      <c r="B83" s="2"/>
      <c r="C83" s="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9"/>
      <c r="AY83" s="9"/>
      <c r="AZ83" s="10"/>
      <c r="BA83" s="10"/>
      <c r="BB83" s="74"/>
      <c r="BC83" s="75"/>
      <c r="BD83" s="76" t="b">
        <f t="shared" si="6"/>
        <v>0</v>
      </c>
      <c r="BE83" s="77" t="str">
        <f t="shared" si="5"/>
        <v/>
      </c>
      <c r="BF83" s="47">
        <f t="shared" si="7"/>
        <v>0</v>
      </c>
      <c r="BG83" s="41">
        <f t="shared" si="8"/>
        <v>0</v>
      </c>
      <c r="BH83" s="41">
        <f t="shared" si="9"/>
        <v>0</v>
      </c>
    </row>
    <row r="84" spans="1:60" hidden="1">
      <c r="A84" s="1">
        <v>78</v>
      </c>
      <c r="B84" s="2"/>
      <c r="C84" s="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9"/>
      <c r="AY84" s="9"/>
      <c r="AZ84" s="10"/>
      <c r="BA84" s="10"/>
      <c r="BB84" s="74"/>
      <c r="BC84" s="75"/>
      <c r="BD84" s="76" t="b">
        <f t="shared" si="6"/>
        <v>0</v>
      </c>
      <c r="BE84" s="77" t="str">
        <f t="shared" si="5"/>
        <v/>
      </c>
      <c r="BF84" s="47">
        <f t="shared" si="7"/>
        <v>0</v>
      </c>
      <c r="BG84" s="41">
        <f t="shared" si="8"/>
        <v>0</v>
      </c>
      <c r="BH84" s="41">
        <f t="shared" si="9"/>
        <v>0</v>
      </c>
    </row>
    <row r="85" spans="1:60" hidden="1">
      <c r="A85" s="1">
        <v>79</v>
      </c>
      <c r="B85" s="2"/>
      <c r="C85" s="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9"/>
      <c r="AY85" s="9"/>
      <c r="AZ85" s="10"/>
      <c r="BA85" s="10"/>
      <c r="BB85" s="74"/>
      <c r="BC85" s="75"/>
      <c r="BD85" s="76" t="b">
        <f t="shared" si="6"/>
        <v>0</v>
      </c>
      <c r="BE85" s="77" t="str">
        <f t="shared" si="5"/>
        <v/>
      </c>
      <c r="BF85" s="47">
        <f t="shared" si="7"/>
        <v>0</v>
      </c>
      <c r="BG85" s="41">
        <f t="shared" si="8"/>
        <v>0</v>
      </c>
      <c r="BH85" s="41">
        <f t="shared" si="9"/>
        <v>0</v>
      </c>
    </row>
    <row r="86" spans="1:60" hidden="1">
      <c r="A86" s="1">
        <v>80</v>
      </c>
      <c r="B86" s="2"/>
      <c r="C86" s="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9"/>
      <c r="AY86" s="9"/>
      <c r="AZ86" s="10"/>
      <c r="BA86" s="10"/>
      <c r="BB86" s="74"/>
      <c r="BC86" s="75"/>
      <c r="BD86" s="76" t="b">
        <f t="shared" si="6"/>
        <v>0</v>
      </c>
      <c r="BE86" s="77" t="str">
        <f t="shared" si="5"/>
        <v/>
      </c>
      <c r="BF86" s="47">
        <f t="shared" si="7"/>
        <v>0</v>
      </c>
      <c r="BG86" s="41">
        <f t="shared" si="8"/>
        <v>0</v>
      </c>
      <c r="BH86" s="41">
        <f t="shared" si="9"/>
        <v>0</v>
      </c>
    </row>
    <row r="87" spans="1:60" hidden="1">
      <c r="A87" s="1">
        <v>81</v>
      </c>
      <c r="B87" s="2"/>
      <c r="C87" s="3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9"/>
      <c r="AY87" s="9"/>
      <c r="AZ87" s="10"/>
      <c r="BA87" s="10"/>
      <c r="BB87" s="74"/>
      <c r="BC87" s="75"/>
      <c r="BD87" s="76" t="b">
        <f t="shared" si="6"/>
        <v>0</v>
      </c>
      <c r="BE87" s="77" t="str">
        <f t="shared" si="5"/>
        <v/>
      </c>
      <c r="BF87" s="47">
        <f t="shared" si="7"/>
        <v>0</v>
      </c>
      <c r="BG87" s="41">
        <f t="shared" si="8"/>
        <v>0</v>
      </c>
      <c r="BH87" s="41">
        <f t="shared" si="9"/>
        <v>0</v>
      </c>
    </row>
    <row r="88" spans="1:60" hidden="1">
      <c r="A88" s="1">
        <v>82</v>
      </c>
      <c r="B88" s="2"/>
      <c r="C88" s="3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9"/>
      <c r="AY88" s="9"/>
      <c r="AZ88" s="10"/>
      <c r="BA88" s="10"/>
      <c r="BB88" s="74"/>
      <c r="BC88" s="75"/>
      <c r="BD88" s="76" t="b">
        <f t="shared" si="6"/>
        <v>0</v>
      </c>
      <c r="BE88" s="77" t="str">
        <f t="shared" si="5"/>
        <v/>
      </c>
      <c r="BF88" s="47">
        <f t="shared" si="7"/>
        <v>0</v>
      </c>
      <c r="BG88" s="41">
        <f t="shared" si="8"/>
        <v>0</v>
      </c>
      <c r="BH88" s="41">
        <f t="shared" si="9"/>
        <v>0</v>
      </c>
    </row>
    <row r="89" spans="1:60" hidden="1">
      <c r="A89" s="1">
        <v>83</v>
      </c>
      <c r="B89" s="2"/>
      <c r="C89" s="3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9"/>
      <c r="AY89" s="9"/>
      <c r="AZ89" s="10"/>
      <c r="BA89" s="10"/>
      <c r="BB89" s="74"/>
      <c r="BC89" s="75"/>
      <c r="BD89" s="76" t="b">
        <f t="shared" si="6"/>
        <v>0</v>
      </c>
      <c r="BE89" s="77" t="str">
        <f t="shared" si="5"/>
        <v/>
      </c>
      <c r="BF89" s="47">
        <f t="shared" si="7"/>
        <v>0</v>
      </c>
      <c r="BG89" s="41">
        <f t="shared" si="8"/>
        <v>0</v>
      </c>
      <c r="BH89" s="41">
        <f t="shared" si="9"/>
        <v>0</v>
      </c>
    </row>
    <row r="90" spans="1:60" hidden="1">
      <c r="A90" s="1">
        <v>84</v>
      </c>
      <c r="B90" s="2"/>
      <c r="C90" s="3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9"/>
      <c r="AY90" s="9"/>
      <c r="AZ90" s="10"/>
      <c r="BA90" s="10"/>
      <c r="BB90" s="74"/>
      <c r="BC90" s="75"/>
      <c r="BD90" s="76" t="b">
        <f t="shared" si="6"/>
        <v>0</v>
      </c>
      <c r="BE90" s="77" t="str">
        <f t="shared" si="5"/>
        <v/>
      </c>
      <c r="BF90" s="47">
        <f t="shared" si="7"/>
        <v>0</v>
      </c>
      <c r="BG90" s="41">
        <f t="shared" si="8"/>
        <v>0</v>
      </c>
      <c r="BH90" s="41">
        <f t="shared" si="9"/>
        <v>0</v>
      </c>
    </row>
    <row r="91" spans="1:60" hidden="1">
      <c r="A91" s="1">
        <v>85</v>
      </c>
      <c r="B91" s="2"/>
      <c r="C91" s="3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9"/>
      <c r="AY91" s="9"/>
      <c r="AZ91" s="10"/>
      <c r="BA91" s="10"/>
      <c r="BB91" s="74"/>
      <c r="BC91" s="75"/>
      <c r="BD91" s="76" t="b">
        <f t="shared" si="6"/>
        <v>0</v>
      </c>
      <c r="BE91" s="77" t="str">
        <f t="shared" si="5"/>
        <v/>
      </c>
      <c r="BF91" s="47">
        <f t="shared" si="7"/>
        <v>0</v>
      </c>
      <c r="BG91" s="41">
        <f t="shared" si="8"/>
        <v>0</v>
      </c>
      <c r="BH91" s="41">
        <f t="shared" si="9"/>
        <v>0</v>
      </c>
    </row>
    <row r="92" spans="1:60" hidden="1">
      <c r="A92" s="1">
        <v>86</v>
      </c>
      <c r="B92" s="2"/>
      <c r="C92" s="3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9"/>
      <c r="AY92" s="9"/>
      <c r="AZ92" s="10"/>
      <c r="BA92" s="10"/>
      <c r="BB92" s="74"/>
      <c r="BC92" s="75"/>
      <c r="BD92" s="76" t="b">
        <f t="shared" si="6"/>
        <v>0</v>
      </c>
      <c r="BE92" s="77" t="str">
        <f t="shared" si="5"/>
        <v/>
      </c>
      <c r="BF92" s="47">
        <f t="shared" si="7"/>
        <v>0</v>
      </c>
      <c r="BG92" s="41">
        <f t="shared" si="8"/>
        <v>0</v>
      </c>
      <c r="BH92" s="41">
        <f t="shared" si="9"/>
        <v>0</v>
      </c>
    </row>
    <row r="93" spans="1:60" hidden="1">
      <c r="A93" s="1">
        <v>87</v>
      </c>
      <c r="B93" s="2"/>
      <c r="C93" s="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9"/>
      <c r="AY93" s="9"/>
      <c r="AZ93" s="10"/>
      <c r="BA93" s="10"/>
      <c r="BB93" s="74"/>
      <c r="BC93" s="75"/>
      <c r="BD93" s="76" t="b">
        <f t="shared" si="6"/>
        <v>0</v>
      </c>
      <c r="BE93" s="77" t="str">
        <f t="shared" si="5"/>
        <v/>
      </c>
      <c r="BF93" s="47">
        <f t="shared" si="7"/>
        <v>0</v>
      </c>
      <c r="BG93" s="41">
        <f t="shared" si="8"/>
        <v>0</v>
      </c>
      <c r="BH93" s="41">
        <f t="shared" si="9"/>
        <v>0</v>
      </c>
    </row>
    <row r="94" spans="1:60" hidden="1">
      <c r="A94" s="1">
        <v>88</v>
      </c>
      <c r="B94" s="2"/>
      <c r="C94" s="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9"/>
      <c r="AY94" s="9"/>
      <c r="AZ94" s="10"/>
      <c r="BA94" s="10"/>
      <c r="BB94" s="74"/>
      <c r="BC94" s="75"/>
      <c r="BD94" s="76" t="b">
        <f t="shared" si="6"/>
        <v>0</v>
      </c>
      <c r="BE94" s="77" t="str">
        <f t="shared" ref="BE94:BE154" si="10">IF(SUM(BF94:BH94)&gt;0,(BF94*5+BG94*4+BH94*3)/SUM(BF94:BH94),"")</f>
        <v/>
      </c>
      <c r="BF94" s="47">
        <f t="shared" si="7"/>
        <v>0</v>
      </c>
      <c r="BG94" s="41">
        <f t="shared" si="8"/>
        <v>0</v>
      </c>
      <c r="BH94" s="41">
        <f t="shared" si="9"/>
        <v>0</v>
      </c>
    </row>
    <row r="95" spans="1:60" hidden="1">
      <c r="A95" s="1">
        <v>89</v>
      </c>
      <c r="B95" s="2"/>
      <c r="C95" s="3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9"/>
      <c r="AY95" s="9"/>
      <c r="AZ95" s="10"/>
      <c r="BA95" s="10"/>
      <c r="BB95" s="74"/>
      <c r="BC95" s="75"/>
      <c r="BD95" s="76" t="b">
        <f t="shared" si="6"/>
        <v>0</v>
      </c>
      <c r="BE95" s="77" t="str">
        <f t="shared" si="10"/>
        <v/>
      </c>
      <c r="BF95" s="47">
        <f t="shared" si="7"/>
        <v>0</v>
      </c>
      <c r="BG95" s="41">
        <f t="shared" si="8"/>
        <v>0</v>
      </c>
      <c r="BH95" s="41">
        <f t="shared" si="9"/>
        <v>0</v>
      </c>
    </row>
    <row r="96" spans="1:60" hidden="1">
      <c r="A96" s="1">
        <v>90</v>
      </c>
      <c r="B96" s="2"/>
      <c r="C96" s="3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9"/>
      <c r="AY96" s="9"/>
      <c r="AZ96" s="10"/>
      <c r="BA96" s="10"/>
      <c r="BB96" s="74"/>
      <c r="BC96" s="75"/>
      <c r="BD96" s="76" t="b">
        <f t="shared" si="6"/>
        <v>0</v>
      </c>
      <c r="BE96" s="77" t="str">
        <f t="shared" si="10"/>
        <v/>
      </c>
      <c r="BF96" s="47">
        <f t="shared" si="7"/>
        <v>0</v>
      </c>
      <c r="BG96" s="41">
        <f t="shared" si="8"/>
        <v>0</v>
      </c>
      <c r="BH96" s="41">
        <f t="shared" si="9"/>
        <v>0</v>
      </c>
    </row>
    <row r="97" spans="1:60" hidden="1">
      <c r="A97" s="1">
        <v>91</v>
      </c>
      <c r="B97" s="2"/>
      <c r="C97" s="3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9"/>
      <c r="AY97" s="9"/>
      <c r="AZ97" s="10"/>
      <c r="BA97" s="10"/>
      <c r="BB97" s="74"/>
      <c r="BC97" s="75"/>
      <c r="BD97" s="76" t="b">
        <f t="shared" si="6"/>
        <v>0</v>
      </c>
      <c r="BE97" s="77" t="str">
        <f t="shared" si="10"/>
        <v/>
      </c>
      <c r="BF97" s="47">
        <f t="shared" si="7"/>
        <v>0</v>
      </c>
      <c r="BG97" s="41">
        <f t="shared" si="8"/>
        <v>0</v>
      </c>
      <c r="BH97" s="41">
        <f t="shared" si="9"/>
        <v>0</v>
      </c>
    </row>
    <row r="98" spans="1:60" hidden="1">
      <c r="A98" s="1">
        <v>92</v>
      </c>
      <c r="B98" s="2"/>
      <c r="C98" s="3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9"/>
      <c r="AY98" s="9"/>
      <c r="AZ98" s="10"/>
      <c r="BA98" s="10"/>
      <c r="BB98" s="74"/>
      <c r="BC98" s="75"/>
      <c r="BD98" s="76" t="b">
        <f t="shared" si="6"/>
        <v>0</v>
      </c>
      <c r="BE98" s="77" t="str">
        <f t="shared" si="10"/>
        <v/>
      </c>
      <c r="BF98" s="47">
        <f t="shared" si="7"/>
        <v>0</v>
      </c>
      <c r="BG98" s="41">
        <f t="shared" si="8"/>
        <v>0</v>
      </c>
      <c r="BH98" s="41">
        <f t="shared" si="9"/>
        <v>0</v>
      </c>
    </row>
    <row r="99" spans="1:60" hidden="1">
      <c r="A99" s="1">
        <v>93</v>
      </c>
      <c r="B99" s="2"/>
      <c r="C99" s="3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9"/>
      <c r="AY99" s="9"/>
      <c r="AZ99" s="10"/>
      <c r="BA99" s="10"/>
      <c r="BB99" s="74"/>
      <c r="BC99" s="75"/>
      <c r="BD99" s="76" t="b">
        <f t="shared" si="6"/>
        <v>0</v>
      </c>
      <c r="BE99" s="77" t="str">
        <f t="shared" si="10"/>
        <v/>
      </c>
      <c r="BF99" s="47">
        <f t="shared" si="7"/>
        <v>0</v>
      </c>
      <c r="BG99" s="41">
        <f t="shared" si="8"/>
        <v>0</v>
      </c>
      <c r="BH99" s="41">
        <f t="shared" si="9"/>
        <v>0</v>
      </c>
    </row>
    <row r="100" spans="1:60" hidden="1">
      <c r="A100" s="1">
        <v>94</v>
      </c>
      <c r="B100" s="2"/>
      <c r="C100" s="3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9"/>
      <c r="AY100" s="9"/>
      <c r="AZ100" s="10"/>
      <c r="BA100" s="10"/>
      <c r="BB100" s="74"/>
      <c r="BC100" s="75"/>
      <c r="BD100" s="76" t="b">
        <f t="shared" si="6"/>
        <v>0</v>
      </c>
      <c r="BE100" s="77" t="str">
        <f t="shared" si="10"/>
        <v/>
      </c>
      <c r="BF100" s="47">
        <f t="shared" si="7"/>
        <v>0</v>
      </c>
      <c r="BG100" s="41">
        <f t="shared" si="8"/>
        <v>0</v>
      </c>
      <c r="BH100" s="41">
        <f t="shared" si="9"/>
        <v>0</v>
      </c>
    </row>
    <row r="101" spans="1:60" hidden="1">
      <c r="A101" s="1">
        <v>95</v>
      </c>
      <c r="B101" s="2"/>
      <c r="C101" s="3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9"/>
      <c r="AY101" s="9"/>
      <c r="AZ101" s="10"/>
      <c r="BA101" s="10"/>
      <c r="BB101" s="74"/>
      <c r="BC101" s="75"/>
      <c r="BD101" s="76" t="b">
        <f t="shared" si="6"/>
        <v>0</v>
      </c>
      <c r="BE101" s="77" t="str">
        <f t="shared" si="10"/>
        <v/>
      </c>
      <c r="BF101" s="47">
        <f t="shared" si="7"/>
        <v>0</v>
      </c>
      <c r="BG101" s="41">
        <f t="shared" si="8"/>
        <v>0</v>
      </c>
      <c r="BH101" s="41">
        <f t="shared" si="9"/>
        <v>0</v>
      </c>
    </row>
    <row r="102" spans="1:60" hidden="1">
      <c r="A102" s="1">
        <v>96</v>
      </c>
      <c r="B102" s="2"/>
      <c r="C102" s="3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9"/>
      <c r="AY102" s="9"/>
      <c r="AZ102" s="10"/>
      <c r="BA102" s="10"/>
      <c r="BB102" s="74"/>
      <c r="BC102" s="75"/>
      <c r="BD102" s="76" t="b">
        <f t="shared" si="6"/>
        <v>0</v>
      </c>
      <c r="BE102" s="77" t="str">
        <f t="shared" si="10"/>
        <v/>
      </c>
      <c r="BF102" s="47">
        <f t="shared" si="7"/>
        <v>0</v>
      </c>
      <c r="BG102" s="41">
        <f t="shared" si="8"/>
        <v>0</v>
      </c>
      <c r="BH102" s="41">
        <f t="shared" si="9"/>
        <v>0</v>
      </c>
    </row>
    <row r="103" spans="1:60" hidden="1">
      <c r="A103" s="1">
        <v>97</v>
      </c>
      <c r="B103" s="2"/>
      <c r="C103" s="3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12"/>
      <c r="AV103" s="8"/>
      <c r="AW103" s="8"/>
      <c r="AX103" s="9"/>
      <c r="AY103" s="9"/>
      <c r="AZ103" s="10"/>
      <c r="BA103" s="10"/>
      <c r="BB103" s="74"/>
      <c r="BC103" s="75"/>
      <c r="BD103" s="76" t="b">
        <f t="shared" si="6"/>
        <v>0</v>
      </c>
      <c r="BE103" s="77" t="str">
        <f t="shared" si="10"/>
        <v/>
      </c>
      <c r="BF103" s="47">
        <f t="shared" si="7"/>
        <v>0</v>
      </c>
      <c r="BG103" s="41">
        <f t="shared" si="8"/>
        <v>0</v>
      </c>
      <c r="BH103" s="41">
        <f t="shared" si="9"/>
        <v>0</v>
      </c>
    </row>
    <row r="104" spans="1:60" hidden="1">
      <c r="A104" s="1">
        <v>98</v>
      </c>
      <c r="B104" s="2"/>
      <c r="C104" s="3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9"/>
      <c r="AY104" s="9"/>
      <c r="AZ104" s="10"/>
      <c r="BA104" s="10"/>
      <c r="BB104" s="74"/>
      <c r="BC104" s="75"/>
      <c r="BD104" s="76" t="b">
        <f t="shared" si="6"/>
        <v>0</v>
      </c>
      <c r="BE104" s="77" t="str">
        <f t="shared" si="10"/>
        <v/>
      </c>
      <c r="BF104" s="47">
        <f t="shared" si="7"/>
        <v>0</v>
      </c>
      <c r="BG104" s="41">
        <f t="shared" si="8"/>
        <v>0</v>
      </c>
      <c r="BH104" s="41">
        <f t="shared" si="9"/>
        <v>0</v>
      </c>
    </row>
    <row r="105" spans="1:60" hidden="1">
      <c r="A105" s="1">
        <v>99</v>
      </c>
      <c r="B105" s="2"/>
      <c r="C105" s="3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9"/>
      <c r="AY105" s="9"/>
      <c r="AZ105" s="10"/>
      <c r="BA105" s="10"/>
      <c r="BB105" s="74"/>
      <c r="BC105" s="75"/>
      <c r="BD105" s="76" t="b">
        <f t="shared" si="6"/>
        <v>0</v>
      </c>
      <c r="BE105" s="77" t="str">
        <f t="shared" si="10"/>
        <v/>
      </c>
      <c r="BF105" s="47">
        <f t="shared" si="7"/>
        <v>0</v>
      </c>
      <c r="BG105" s="41">
        <f t="shared" si="8"/>
        <v>0</v>
      </c>
      <c r="BH105" s="41">
        <f t="shared" si="9"/>
        <v>0</v>
      </c>
    </row>
    <row r="106" spans="1:60" hidden="1">
      <c r="A106" s="1">
        <v>100</v>
      </c>
      <c r="B106" s="2"/>
      <c r="C106" s="3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9"/>
      <c r="AY106" s="9"/>
      <c r="AZ106" s="10"/>
      <c r="BA106" s="10"/>
      <c r="BB106" s="74"/>
      <c r="BC106" s="75"/>
      <c r="BD106" s="76" t="b">
        <f t="shared" si="6"/>
        <v>0</v>
      </c>
      <c r="BE106" s="77" t="str">
        <f t="shared" si="10"/>
        <v/>
      </c>
      <c r="BF106" s="47">
        <f t="shared" si="7"/>
        <v>0</v>
      </c>
      <c r="BG106" s="41">
        <f t="shared" si="8"/>
        <v>0</v>
      </c>
      <c r="BH106" s="41">
        <f t="shared" si="9"/>
        <v>0</v>
      </c>
    </row>
    <row r="107" spans="1:60" hidden="1">
      <c r="A107" s="1">
        <v>101</v>
      </c>
      <c r="B107" s="2"/>
      <c r="C107" s="3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9"/>
      <c r="AY107" s="9"/>
      <c r="AZ107" s="10"/>
      <c r="BA107" s="10"/>
      <c r="BB107" s="74"/>
      <c r="BC107" s="75"/>
      <c r="BD107" s="76" t="b">
        <f t="shared" si="6"/>
        <v>0</v>
      </c>
      <c r="BE107" s="77" t="str">
        <f t="shared" si="10"/>
        <v/>
      </c>
      <c r="BF107" s="47">
        <f t="shared" si="7"/>
        <v>0</v>
      </c>
      <c r="BG107" s="41">
        <f t="shared" si="8"/>
        <v>0</v>
      </c>
      <c r="BH107" s="41">
        <f t="shared" si="9"/>
        <v>0</v>
      </c>
    </row>
    <row r="108" spans="1:60" hidden="1">
      <c r="A108" s="1">
        <v>102</v>
      </c>
      <c r="B108" s="2"/>
      <c r="C108" s="3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9"/>
      <c r="AY108" s="9"/>
      <c r="AZ108" s="10"/>
      <c r="BA108" s="10"/>
      <c r="BB108" s="74"/>
      <c r="BC108" s="75"/>
      <c r="BD108" s="76" t="b">
        <f t="shared" si="6"/>
        <v>0</v>
      </c>
      <c r="BE108" s="77" t="str">
        <f t="shared" si="10"/>
        <v/>
      </c>
      <c r="BF108" s="47">
        <f t="shared" si="7"/>
        <v>0</v>
      </c>
      <c r="BG108" s="41">
        <f t="shared" si="8"/>
        <v>0</v>
      </c>
      <c r="BH108" s="41">
        <f t="shared" si="9"/>
        <v>0</v>
      </c>
    </row>
    <row r="109" spans="1:60" hidden="1">
      <c r="A109" s="1">
        <v>103</v>
      </c>
      <c r="B109" s="2"/>
      <c r="C109" s="3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9"/>
      <c r="AY109" s="9"/>
      <c r="AZ109" s="10"/>
      <c r="BA109" s="10"/>
      <c r="BB109" s="74"/>
      <c r="BC109" s="75"/>
      <c r="BD109" s="76" t="b">
        <f t="shared" si="6"/>
        <v>0</v>
      </c>
      <c r="BE109" s="77" t="str">
        <f t="shared" si="10"/>
        <v/>
      </c>
      <c r="BF109" s="47">
        <f t="shared" si="7"/>
        <v>0</v>
      </c>
      <c r="BG109" s="41">
        <f t="shared" si="8"/>
        <v>0</v>
      </c>
      <c r="BH109" s="41">
        <f t="shared" si="9"/>
        <v>0</v>
      </c>
    </row>
    <row r="110" spans="1:60" hidden="1">
      <c r="A110" s="1">
        <v>104</v>
      </c>
      <c r="B110" s="2"/>
      <c r="C110" s="3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9"/>
      <c r="AY110" s="9"/>
      <c r="AZ110" s="10"/>
      <c r="BA110" s="10"/>
      <c r="BB110" s="74"/>
      <c r="BC110" s="75"/>
      <c r="BD110" s="76" t="b">
        <f t="shared" si="6"/>
        <v>0</v>
      </c>
      <c r="BE110" s="77" t="str">
        <f t="shared" si="10"/>
        <v/>
      </c>
      <c r="BF110" s="47">
        <f t="shared" si="7"/>
        <v>0</v>
      </c>
      <c r="BG110" s="41">
        <f t="shared" si="8"/>
        <v>0</v>
      </c>
      <c r="BH110" s="41">
        <f t="shared" si="9"/>
        <v>0</v>
      </c>
    </row>
    <row r="111" spans="1:60" hidden="1">
      <c r="A111" s="1">
        <v>105</v>
      </c>
      <c r="B111" s="2"/>
      <c r="C111" s="3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9"/>
      <c r="AY111" s="9"/>
      <c r="AZ111" s="10"/>
      <c r="BA111" s="10"/>
      <c r="BB111" s="74"/>
      <c r="BC111" s="75"/>
      <c r="BD111" s="76" t="b">
        <f t="shared" si="6"/>
        <v>0</v>
      </c>
      <c r="BE111" s="77" t="str">
        <f t="shared" si="10"/>
        <v/>
      </c>
      <c r="BF111" s="47">
        <f t="shared" si="7"/>
        <v>0</v>
      </c>
      <c r="BG111" s="41">
        <f t="shared" si="8"/>
        <v>0</v>
      </c>
      <c r="BH111" s="41">
        <f t="shared" si="9"/>
        <v>0</v>
      </c>
    </row>
    <row r="112" spans="1:60" hidden="1">
      <c r="A112" s="1">
        <v>106</v>
      </c>
      <c r="B112" s="2"/>
      <c r="C112" s="3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9"/>
      <c r="AY112" s="9"/>
      <c r="AZ112" s="10"/>
      <c r="BA112" s="10"/>
      <c r="BB112" s="74"/>
      <c r="BC112" s="75"/>
      <c r="BD112" s="76" t="b">
        <f t="shared" si="6"/>
        <v>0</v>
      </c>
      <c r="BE112" s="77" t="str">
        <f t="shared" si="10"/>
        <v/>
      </c>
      <c r="BF112" s="47">
        <f t="shared" si="7"/>
        <v>0</v>
      </c>
      <c r="BG112" s="41">
        <f t="shared" si="8"/>
        <v>0</v>
      </c>
      <c r="BH112" s="41">
        <f t="shared" si="9"/>
        <v>0</v>
      </c>
    </row>
    <row r="113" spans="1:60" hidden="1">
      <c r="A113" s="1">
        <v>107</v>
      </c>
      <c r="B113" s="2"/>
      <c r="C113" s="3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9"/>
      <c r="AY113" s="9"/>
      <c r="AZ113" s="10"/>
      <c r="BA113" s="10"/>
      <c r="BB113" s="74"/>
      <c r="BC113" s="75"/>
      <c r="BD113" s="76" t="b">
        <f t="shared" si="6"/>
        <v>0</v>
      </c>
      <c r="BE113" s="77" t="str">
        <f t="shared" si="10"/>
        <v/>
      </c>
      <c r="BF113" s="47">
        <f t="shared" si="7"/>
        <v>0</v>
      </c>
      <c r="BG113" s="41">
        <f t="shared" si="8"/>
        <v>0</v>
      </c>
      <c r="BH113" s="41">
        <f t="shared" si="9"/>
        <v>0</v>
      </c>
    </row>
    <row r="114" spans="1:60" hidden="1">
      <c r="A114" s="1">
        <v>108</v>
      </c>
      <c r="B114" s="2"/>
      <c r="C114" s="3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9"/>
      <c r="AY114" s="9"/>
      <c r="AZ114" s="10"/>
      <c r="BA114" s="10"/>
      <c r="BB114" s="74"/>
      <c r="BC114" s="75"/>
      <c r="BD114" s="76" t="b">
        <f t="shared" si="6"/>
        <v>0</v>
      </c>
      <c r="BE114" s="77" t="str">
        <f t="shared" si="10"/>
        <v/>
      </c>
      <c r="BF114" s="47">
        <f t="shared" si="7"/>
        <v>0</v>
      </c>
      <c r="BG114" s="41">
        <f t="shared" si="8"/>
        <v>0</v>
      </c>
      <c r="BH114" s="41">
        <f t="shared" si="9"/>
        <v>0</v>
      </c>
    </row>
    <row r="115" spans="1:60" hidden="1">
      <c r="A115" s="1">
        <v>109</v>
      </c>
      <c r="B115" s="2"/>
      <c r="C115" s="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9"/>
      <c r="AY115" s="9"/>
      <c r="AZ115" s="10"/>
      <c r="BA115" s="10"/>
      <c r="BB115" s="74"/>
      <c r="BC115" s="75"/>
      <c r="BD115" s="76" t="b">
        <f t="shared" si="6"/>
        <v>0</v>
      </c>
      <c r="BE115" s="77" t="str">
        <f t="shared" si="10"/>
        <v/>
      </c>
      <c r="BF115" s="47">
        <f t="shared" si="7"/>
        <v>0</v>
      </c>
      <c r="BG115" s="41">
        <f t="shared" si="8"/>
        <v>0</v>
      </c>
      <c r="BH115" s="41">
        <f t="shared" si="9"/>
        <v>0</v>
      </c>
    </row>
    <row r="116" spans="1:60" hidden="1">
      <c r="A116" s="1">
        <v>110</v>
      </c>
      <c r="B116" s="2"/>
      <c r="C116" s="3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9"/>
      <c r="AY116" s="9"/>
      <c r="AZ116" s="10"/>
      <c r="BA116" s="10"/>
      <c r="BB116" s="74"/>
      <c r="BC116" s="75"/>
      <c r="BD116" s="76" t="b">
        <f t="shared" si="6"/>
        <v>0</v>
      </c>
      <c r="BE116" s="77" t="str">
        <f t="shared" si="10"/>
        <v/>
      </c>
      <c r="BF116" s="47">
        <f t="shared" si="7"/>
        <v>0</v>
      </c>
      <c r="BG116" s="41">
        <f t="shared" si="8"/>
        <v>0</v>
      </c>
      <c r="BH116" s="41">
        <f t="shared" si="9"/>
        <v>0</v>
      </c>
    </row>
    <row r="117" spans="1:60" hidden="1">
      <c r="A117" s="1">
        <v>111</v>
      </c>
      <c r="B117" s="2"/>
      <c r="C117" s="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9"/>
      <c r="AY117" s="9"/>
      <c r="AZ117" s="10"/>
      <c r="BA117" s="10"/>
      <c r="BB117" s="74"/>
      <c r="BC117" s="75"/>
      <c r="BD117" s="76" t="b">
        <f t="shared" si="6"/>
        <v>0</v>
      </c>
      <c r="BE117" s="77" t="str">
        <f t="shared" si="10"/>
        <v/>
      </c>
      <c r="BF117" s="47">
        <f t="shared" si="7"/>
        <v>0</v>
      </c>
      <c r="BG117" s="41">
        <f t="shared" si="8"/>
        <v>0</v>
      </c>
      <c r="BH117" s="41">
        <f t="shared" si="9"/>
        <v>0</v>
      </c>
    </row>
    <row r="118" spans="1:60" hidden="1">
      <c r="A118" s="1">
        <v>112</v>
      </c>
      <c r="B118" s="2"/>
      <c r="C118" s="3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9"/>
      <c r="AY118" s="9"/>
      <c r="AZ118" s="10"/>
      <c r="BA118" s="10"/>
      <c r="BB118" s="74"/>
      <c r="BC118" s="75"/>
      <c r="BD118" s="76" t="b">
        <f t="shared" si="6"/>
        <v>0</v>
      </c>
      <c r="BE118" s="77" t="str">
        <f t="shared" si="10"/>
        <v/>
      </c>
      <c r="BF118" s="47">
        <f t="shared" si="7"/>
        <v>0</v>
      </c>
      <c r="BG118" s="41">
        <f t="shared" si="8"/>
        <v>0</v>
      </c>
      <c r="BH118" s="41">
        <f t="shared" si="9"/>
        <v>0</v>
      </c>
    </row>
    <row r="119" spans="1:60" hidden="1">
      <c r="A119" s="1">
        <v>113</v>
      </c>
      <c r="B119" s="2"/>
      <c r="C119" s="3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9"/>
      <c r="AY119" s="9"/>
      <c r="AZ119" s="10"/>
      <c r="BA119" s="10"/>
      <c r="BB119" s="74"/>
      <c r="BC119" s="75"/>
      <c r="BD119" s="76" t="b">
        <f t="shared" si="6"/>
        <v>0</v>
      </c>
      <c r="BE119" s="77" t="str">
        <f t="shared" si="10"/>
        <v/>
      </c>
      <c r="BF119" s="47">
        <f t="shared" si="7"/>
        <v>0</v>
      </c>
      <c r="BG119" s="41">
        <f t="shared" si="8"/>
        <v>0</v>
      </c>
      <c r="BH119" s="41">
        <f t="shared" si="9"/>
        <v>0</v>
      </c>
    </row>
    <row r="120" spans="1:60" hidden="1">
      <c r="A120" s="1">
        <v>114</v>
      </c>
      <c r="B120" s="2"/>
      <c r="C120" s="3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9"/>
      <c r="AY120" s="9"/>
      <c r="AZ120" s="10"/>
      <c r="BA120" s="10"/>
      <c r="BB120" s="74"/>
      <c r="BC120" s="75"/>
      <c r="BD120" s="76" t="b">
        <f t="shared" si="6"/>
        <v>0</v>
      </c>
      <c r="BE120" s="77" t="str">
        <f t="shared" si="10"/>
        <v/>
      </c>
      <c r="BF120" s="47">
        <f t="shared" si="7"/>
        <v>0</v>
      </c>
      <c r="BG120" s="41">
        <f t="shared" si="8"/>
        <v>0</v>
      </c>
      <c r="BH120" s="41">
        <f t="shared" si="9"/>
        <v>0</v>
      </c>
    </row>
    <row r="121" spans="1:60" hidden="1">
      <c r="A121" s="1">
        <v>115</v>
      </c>
      <c r="B121" s="2"/>
      <c r="C121" s="3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9"/>
      <c r="AY121" s="9"/>
      <c r="AZ121" s="10"/>
      <c r="BA121" s="10"/>
      <c r="BB121" s="74"/>
      <c r="BC121" s="75"/>
      <c r="BD121" s="76" t="b">
        <f t="shared" si="6"/>
        <v>0</v>
      </c>
      <c r="BE121" s="77" t="str">
        <f t="shared" si="10"/>
        <v/>
      </c>
      <c r="BF121" s="47">
        <f t="shared" si="7"/>
        <v>0</v>
      </c>
      <c r="BG121" s="41">
        <f t="shared" si="8"/>
        <v>0</v>
      </c>
      <c r="BH121" s="41">
        <f t="shared" si="9"/>
        <v>0</v>
      </c>
    </row>
    <row r="122" spans="1:60" hidden="1">
      <c r="A122" s="1">
        <v>116</v>
      </c>
      <c r="B122" s="2"/>
      <c r="C122" s="3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9"/>
      <c r="AY122" s="9"/>
      <c r="AZ122" s="10"/>
      <c r="BA122" s="10"/>
      <c r="BB122" s="74"/>
      <c r="BC122" s="75"/>
      <c r="BD122" s="76" t="b">
        <f t="shared" si="6"/>
        <v>0</v>
      </c>
      <c r="BE122" s="77" t="str">
        <f t="shared" si="10"/>
        <v/>
      </c>
      <c r="BF122" s="47">
        <f t="shared" si="7"/>
        <v>0</v>
      </c>
      <c r="BG122" s="41">
        <f t="shared" si="8"/>
        <v>0</v>
      </c>
      <c r="BH122" s="41">
        <f t="shared" si="9"/>
        <v>0</v>
      </c>
    </row>
    <row r="123" spans="1:60" hidden="1">
      <c r="A123" s="1">
        <v>117</v>
      </c>
      <c r="B123" s="2"/>
      <c r="C123" s="3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9"/>
      <c r="AY123" s="9"/>
      <c r="AZ123" s="10"/>
      <c r="BA123" s="10"/>
      <c r="BB123" s="74"/>
      <c r="BC123" s="75"/>
      <c r="BD123" s="76" t="b">
        <f t="shared" si="6"/>
        <v>0</v>
      </c>
      <c r="BE123" s="77" t="str">
        <f t="shared" si="10"/>
        <v/>
      </c>
      <c r="BF123" s="47">
        <f t="shared" si="7"/>
        <v>0</v>
      </c>
      <c r="BG123" s="41">
        <f t="shared" si="8"/>
        <v>0</v>
      </c>
      <c r="BH123" s="41">
        <f t="shared" si="9"/>
        <v>0</v>
      </c>
    </row>
    <row r="124" spans="1:60" hidden="1">
      <c r="A124" s="1">
        <v>118</v>
      </c>
      <c r="B124" s="2"/>
      <c r="C124" s="3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9"/>
      <c r="AY124" s="9"/>
      <c r="AZ124" s="10"/>
      <c r="BA124" s="10"/>
      <c r="BB124" s="74"/>
      <c r="BC124" s="75"/>
      <c r="BD124" s="76" t="b">
        <f t="shared" si="6"/>
        <v>0</v>
      </c>
      <c r="BE124" s="77" t="str">
        <f t="shared" si="10"/>
        <v/>
      </c>
      <c r="BF124" s="47">
        <f t="shared" si="7"/>
        <v>0</v>
      </c>
      <c r="BG124" s="41">
        <f t="shared" si="8"/>
        <v>0</v>
      </c>
      <c r="BH124" s="41">
        <f t="shared" si="9"/>
        <v>0</v>
      </c>
    </row>
    <row r="125" spans="1:60" hidden="1">
      <c r="A125" s="1">
        <v>119</v>
      </c>
      <c r="B125" s="2"/>
      <c r="C125" s="3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9"/>
      <c r="AY125" s="9"/>
      <c r="AZ125" s="10"/>
      <c r="BA125" s="10"/>
      <c r="BB125" s="74"/>
      <c r="BC125" s="75"/>
      <c r="BD125" s="76" t="b">
        <f t="shared" si="6"/>
        <v>0</v>
      </c>
      <c r="BE125" s="77" t="str">
        <f t="shared" si="10"/>
        <v/>
      </c>
      <c r="BF125" s="47">
        <f t="shared" si="7"/>
        <v>0</v>
      </c>
      <c r="BG125" s="41">
        <f t="shared" si="8"/>
        <v>0</v>
      </c>
      <c r="BH125" s="41">
        <f t="shared" si="9"/>
        <v>0</v>
      </c>
    </row>
    <row r="126" spans="1:60" hidden="1">
      <c r="A126" s="1">
        <v>120</v>
      </c>
      <c r="B126" s="2"/>
      <c r="C126" s="3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9"/>
      <c r="AY126" s="9"/>
      <c r="AZ126" s="10"/>
      <c r="BA126" s="10"/>
      <c r="BB126" s="74"/>
      <c r="BC126" s="75"/>
      <c r="BD126" s="76" t="b">
        <f t="shared" si="6"/>
        <v>0</v>
      </c>
      <c r="BE126" s="77" t="str">
        <f t="shared" si="10"/>
        <v/>
      </c>
      <c r="BF126" s="47">
        <f t="shared" si="7"/>
        <v>0</v>
      </c>
      <c r="BG126" s="41">
        <f t="shared" si="8"/>
        <v>0</v>
      </c>
      <c r="BH126" s="41">
        <f t="shared" si="9"/>
        <v>0</v>
      </c>
    </row>
    <row r="127" spans="1:60" hidden="1">
      <c r="A127" s="1">
        <v>121</v>
      </c>
      <c r="B127" s="2"/>
      <c r="C127" s="3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9"/>
      <c r="AY127" s="9"/>
      <c r="AZ127" s="10"/>
      <c r="BA127" s="10"/>
      <c r="BB127" s="74"/>
      <c r="BC127" s="75"/>
      <c r="BD127" s="76" t="b">
        <f t="shared" si="6"/>
        <v>0</v>
      </c>
      <c r="BE127" s="77" t="str">
        <f t="shared" si="10"/>
        <v/>
      </c>
      <c r="BF127" s="47">
        <f t="shared" si="7"/>
        <v>0</v>
      </c>
      <c r="BG127" s="41">
        <f t="shared" si="8"/>
        <v>0</v>
      </c>
      <c r="BH127" s="41">
        <f t="shared" si="9"/>
        <v>0</v>
      </c>
    </row>
    <row r="128" spans="1:60" hidden="1">
      <c r="A128" s="1">
        <v>122</v>
      </c>
      <c r="B128" s="2"/>
      <c r="C128" s="3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9"/>
      <c r="AY128" s="9"/>
      <c r="AZ128" s="10"/>
      <c r="BA128" s="10"/>
      <c r="BB128" s="74"/>
      <c r="BC128" s="75"/>
      <c r="BD128" s="76" t="b">
        <f t="shared" si="6"/>
        <v>0</v>
      </c>
      <c r="BE128" s="77" t="str">
        <f t="shared" si="10"/>
        <v/>
      </c>
      <c r="BF128" s="47">
        <f t="shared" si="7"/>
        <v>0</v>
      </c>
      <c r="BG128" s="41">
        <f t="shared" si="8"/>
        <v>0</v>
      </c>
      <c r="BH128" s="41">
        <f t="shared" si="9"/>
        <v>0</v>
      </c>
    </row>
    <row r="129" spans="1:60" hidden="1">
      <c r="A129" s="1">
        <v>123</v>
      </c>
      <c r="B129" s="2"/>
      <c r="C129" s="3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9"/>
      <c r="AY129" s="9"/>
      <c r="AZ129" s="10"/>
      <c r="BA129" s="10"/>
      <c r="BB129" s="74"/>
      <c r="BC129" s="75"/>
      <c r="BD129" s="76" t="b">
        <f t="shared" si="6"/>
        <v>0</v>
      </c>
      <c r="BE129" s="77" t="str">
        <f t="shared" si="10"/>
        <v/>
      </c>
      <c r="BF129" s="47">
        <f t="shared" si="7"/>
        <v>0</v>
      </c>
      <c r="BG129" s="41">
        <f t="shared" si="8"/>
        <v>0</v>
      </c>
      <c r="BH129" s="41">
        <f t="shared" si="9"/>
        <v>0</v>
      </c>
    </row>
    <row r="130" spans="1:60" hidden="1">
      <c r="A130" s="1">
        <v>124</v>
      </c>
      <c r="B130" s="2"/>
      <c r="C130" s="3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9"/>
      <c r="AY130" s="9"/>
      <c r="AZ130" s="10"/>
      <c r="BA130" s="10"/>
      <c r="BB130" s="74"/>
      <c r="BC130" s="75"/>
      <c r="BD130" s="76" t="b">
        <f t="shared" si="6"/>
        <v>0</v>
      </c>
      <c r="BE130" s="77" t="str">
        <f t="shared" si="10"/>
        <v/>
      </c>
      <c r="BF130" s="47">
        <f t="shared" si="7"/>
        <v>0</v>
      </c>
      <c r="BG130" s="41">
        <f t="shared" si="8"/>
        <v>0</v>
      </c>
      <c r="BH130" s="41">
        <f t="shared" si="9"/>
        <v>0</v>
      </c>
    </row>
    <row r="131" spans="1:60" hidden="1">
      <c r="A131" s="1">
        <v>125</v>
      </c>
      <c r="B131" s="2"/>
      <c r="C131" s="3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9"/>
      <c r="AY131" s="9"/>
      <c r="AZ131" s="10"/>
      <c r="BA131" s="10"/>
      <c r="BB131" s="74"/>
      <c r="BC131" s="75"/>
      <c r="BD131" s="76" t="b">
        <f t="shared" si="6"/>
        <v>0</v>
      </c>
      <c r="BE131" s="77" t="str">
        <f t="shared" si="10"/>
        <v/>
      </c>
      <c r="BF131" s="47">
        <f t="shared" si="7"/>
        <v>0</v>
      </c>
      <c r="BG131" s="41">
        <f t="shared" si="8"/>
        <v>0</v>
      </c>
      <c r="BH131" s="41">
        <f t="shared" si="9"/>
        <v>0</v>
      </c>
    </row>
    <row r="132" spans="1:60" hidden="1">
      <c r="A132" s="1">
        <v>126</v>
      </c>
      <c r="B132" s="2"/>
      <c r="C132" s="3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9"/>
      <c r="AY132" s="9"/>
      <c r="AZ132" s="10"/>
      <c r="BA132" s="10"/>
      <c r="BB132" s="74"/>
      <c r="BC132" s="75"/>
      <c r="BD132" s="76" t="b">
        <f t="shared" si="6"/>
        <v>0</v>
      </c>
      <c r="BE132" s="77" t="str">
        <f t="shared" si="10"/>
        <v/>
      </c>
      <c r="BF132" s="47">
        <f t="shared" si="7"/>
        <v>0</v>
      </c>
      <c r="BG132" s="41">
        <f t="shared" si="8"/>
        <v>0</v>
      </c>
      <c r="BH132" s="41">
        <f t="shared" si="9"/>
        <v>0</v>
      </c>
    </row>
    <row r="133" spans="1:60" hidden="1">
      <c r="A133" s="1">
        <v>127</v>
      </c>
      <c r="B133" s="2"/>
      <c r="C133" s="3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9"/>
      <c r="AY133" s="9"/>
      <c r="AZ133" s="10"/>
      <c r="BA133" s="10"/>
      <c r="BB133" s="74"/>
      <c r="BC133" s="75"/>
      <c r="BD133" s="76" t="b">
        <f t="shared" si="6"/>
        <v>0</v>
      </c>
      <c r="BE133" s="77" t="str">
        <f t="shared" si="10"/>
        <v/>
      </c>
      <c r="BF133" s="47">
        <f t="shared" si="7"/>
        <v>0</v>
      </c>
      <c r="BG133" s="41">
        <f t="shared" si="8"/>
        <v>0</v>
      </c>
      <c r="BH133" s="41">
        <f t="shared" si="9"/>
        <v>0</v>
      </c>
    </row>
    <row r="134" spans="1:60" hidden="1">
      <c r="A134" s="1">
        <v>128</v>
      </c>
      <c r="B134" s="2"/>
      <c r="C134" s="3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9"/>
      <c r="AY134" s="9"/>
      <c r="AZ134" s="10"/>
      <c r="BA134" s="10"/>
      <c r="BB134" s="74"/>
      <c r="BC134" s="75"/>
      <c r="BD134" s="76" t="b">
        <f t="shared" si="6"/>
        <v>0</v>
      </c>
      <c r="BE134" s="77" t="str">
        <f t="shared" si="10"/>
        <v/>
      </c>
      <c r="BF134" s="47">
        <f t="shared" si="7"/>
        <v>0</v>
      </c>
      <c r="BG134" s="41">
        <f t="shared" si="8"/>
        <v>0</v>
      </c>
      <c r="BH134" s="41">
        <f t="shared" si="9"/>
        <v>0</v>
      </c>
    </row>
    <row r="135" spans="1:60" hidden="1">
      <c r="A135" s="1">
        <v>129</v>
      </c>
      <c r="B135" s="2"/>
      <c r="C135" s="3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9"/>
      <c r="AY135" s="9"/>
      <c r="AZ135" s="10"/>
      <c r="BA135" s="10"/>
      <c r="BB135" s="74"/>
      <c r="BC135" s="75"/>
      <c r="BD135" s="76" t="b">
        <f t="shared" si="6"/>
        <v>0</v>
      </c>
      <c r="BE135" s="77" t="str">
        <f t="shared" si="10"/>
        <v/>
      </c>
      <c r="BF135" s="47">
        <f t="shared" si="7"/>
        <v>0</v>
      </c>
      <c r="BG135" s="41">
        <f t="shared" si="8"/>
        <v>0</v>
      </c>
      <c r="BH135" s="41">
        <f t="shared" si="9"/>
        <v>0</v>
      </c>
    </row>
    <row r="136" spans="1:60" hidden="1">
      <c r="A136" s="1">
        <v>130</v>
      </c>
      <c r="B136" s="2"/>
      <c r="C136" s="3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9"/>
      <c r="AY136" s="9"/>
      <c r="AZ136" s="10"/>
      <c r="BA136" s="10"/>
      <c r="BB136" s="74"/>
      <c r="BC136" s="75"/>
      <c r="BD136" s="76" t="b">
        <f t="shared" ref="BD136:BD154" si="11">IF(SUM(D136:AW136)&gt;0,(SUM(D136:AW136)/COUNTIF(D136:AW136,"&gt;0")))</f>
        <v>0</v>
      </c>
      <c r="BE136" s="77" t="str">
        <f t="shared" si="10"/>
        <v/>
      </c>
      <c r="BF136" s="47">
        <f t="shared" ref="BF136:BF154" si="12">COUNTIF($D136:$AW136,"Отл")</f>
        <v>0</v>
      </c>
      <c r="BG136" s="41">
        <f t="shared" ref="BG136:BG154" si="13">COUNTIF($D136:$AW136,"Хор")</f>
        <v>0</v>
      </c>
      <c r="BH136" s="41">
        <f t="shared" ref="BH136:BH154" si="14">COUNTIF($D136:$AW136,"Удв")</f>
        <v>0</v>
      </c>
    </row>
    <row r="137" spans="1:60" hidden="1">
      <c r="A137" s="1">
        <v>131</v>
      </c>
      <c r="B137" s="2"/>
      <c r="C137" s="3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9"/>
      <c r="AY137" s="9"/>
      <c r="AZ137" s="10"/>
      <c r="BA137" s="10"/>
      <c r="BB137" s="74"/>
      <c r="BC137" s="75"/>
      <c r="BD137" s="76" t="b">
        <f t="shared" si="11"/>
        <v>0</v>
      </c>
      <c r="BE137" s="77" t="str">
        <f t="shared" si="10"/>
        <v/>
      </c>
      <c r="BF137" s="47">
        <f t="shared" si="12"/>
        <v>0</v>
      </c>
      <c r="BG137" s="41">
        <f t="shared" si="13"/>
        <v>0</v>
      </c>
      <c r="BH137" s="41">
        <f t="shared" si="14"/>
        <v>0</v>
      </c>
    </row>
    <row r="138" spans="1:60" hidden="1">
      <c r="A138" s="1">
        <v>132</v>
      </c>
      <c r="B138" s="2"/>
      <c r="C138" s="3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9"/>
      <c r="AY138" s="9"/>
      <c r="AZ138" s="10"/>
      <c r="BA138" s="10"/>
      <c r="BB138" s="74"/>
      <c r="BC138" s="75"/>
      <c r="BD138" s="76" t="b">
        <f t="shared" si="11"/>
        <v>0</v>
      </c>
      <c r="BE138" s="77" t="str">
        <f t="shared" si="10"/>
        <v/>
      </c>
      <c r="BF138" s="47">
        <f t="shared" si="12"/>
        <v>0</v>
      </c>
      <c r="BG138" s="41">
        <f t="shared" si="13"/>
        <v>0</v>
      </c>
      <c r="BH138" s="41">
        <f t="shared" si="14"/>
        <v>0</v>
      </c>
    </row>
    <row r="139" spans="1:60" hidden="1">
      <c r="A139" s="1">
        <v>133</v>
      </c>
      <c r="B139" s="2"/>
      <c r="C139" s="3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9"/>
      <c r="AY139" s="9"/>
      <c r="AZ139" s="10"/>
      <c r="BA139" s="10"/>
      <c r="BB139" s="74"/>
      <c r="BC139" s="75"/>
      <c r="BD139" s="76" t="b">
        <f t="shared" si="11"/>
        <v>0</v>
      </c>
      <c r="BE139" s="77" t="str">
        <f t="shared" si="10"/>
        <v/>
      </c>
      <c r="BF139" s="47">
        <f t="shared" si="12"/>
        <v>0</v>
      </c>
      <c r="BG139" s="41">
        <f t="shared" si="13"/>
        <v>0</v>
      </c>
      <c r="BH139" s="41">
        <f t="shared" si="14"/>
        <v>0</v>
      </c>
    </row>
    <row r="140" spans="1:60" hidden="1">
      <c r="A140" s="1">
        <v>134</v>
      </c>
      <c r="B140" s="2"/>
      <c r="C140" s="3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9"/>
      <c r="AY140" s="9"/>
      <c r="AZ140" s="10"/>
      <c r="BA140" s="10"/>
      <c r="BB140" s="74"/>
      <c r="BC140" s="75"/>
      <c r="BD140" s="76" t="b">
        <f t="shared" si="11"/>
        <v>0</v>
      </c>
      <c r="BE140" s="77" t="str">
        <f t="shared" si="10"/>
        <v/>
      </c>
      <c r="BF140" s="47">
        <f t="shared" si="12"/>
        <v>0</v>
      </c>
      <c r="BG140" s="41">
        <f t="shared" si="13"/>
        <v>0</v>
      </c>
      <c r="BH140" s="41">
        <f t="shared" si="14"/>
        <v>0</v>
      </c>
    </row>
    <row r="141" spans="1:60" hidden="1">
      <c r="A141" s="1">
        <v>135</v>
      </c>
      <c r="B141" s="2"/>
      <c r="C141" s="3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9"/>
      <c r="AY141" s="9"/>
      <c r="AZ141" s="10"/>
      <c r="BA141" s="10"/>
      <c r="BB141" s="74"/>
      <c r="BC141" s="75"/>
      <c r="BD141" s="76" t="b">
        <f t="shared" si="11"/>
        <v>0</v>
      </c>
      <c r="BE141" s="77" t="str">
        <f t="shared" si="10"/>
        <v/>
      </c>
      <c r="BF141" s="47">
        <f t="shared" si="12"/>
        <v>0</v>
      </c>
      <c r="BG141" s="41">
        <f t="shared" si="13"/>
        <v>0</v>
      </c>
      <c r="BH141" s="41">
        <f t="shared" si="14"/>
        <v>0</v>
      </c>
    </row>
    <row r="142" spans="1:60" hidden="1">
      <c r="A142" s="1">
        <v>136</v>
      </c>
      <c r="B142" s="2"/>
      <c r="C142" s="3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9"/>
      <c r="AY142" s="9"/>
      <c r="AZ142" s="10"/>
      <c r="BA142" s="10"/>
      <c r="BB142" s="74"/>
      <c r="BC142" s="75"/>
      <c r="BD142" s="76" t="b">
        <f t="shared" si="11"/>
        <v>0</v>
      </c>
      <c r="BE142" s="77" t="str">
        <f t="shared" si="10"/>
        <v/>
      </c>
      <c r="BF142" s="47">
        <f t="shared" si="12"/>
        <v>0</v>
      </c>
      <c r="BG142" s="41">
        <f t="shared" si="13"/>
        <v>0</v>
      </c>
      <c r="BH142" s="41">
        <f t="shared" si="14"/>
        <v>0</v>
      </c>
    </row>
    <row r="143" spans="1:60" hidden="1">
      <c r="A143" s="1">
        <v>137</v>
      </c>
      <c r="B143" s="2"/>
      <c r="C143" s="3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9"/>
      <c r="AY143" s="9"/>
      <c r="AZ143" s="10"/>
      <c r="BA143" s="10"/>
      <c r="BB143" s="74"/>
      <c r="BC143" s="75"/>
      <c r="BD143" s="76" t="b">
        <f t="shared" si="11"/>
        <v>0</v>
      </c>
      <c r="BE143" s="77" t="str">
        <f t="shared" si="10"/>
        <v/>
      </c>
      <c r="BF143" s="47">
        <f t="shared" si="12"/>
        <v>0</v>
      </c>
      <c r="BG143" s="41">
        <f t="shared" si="13"/>
        <v>0</v>
      </c>
      <c r="BH143" s="41">
        <f t="shared" si="14"/>
        <v>0</v>
      </c>
    </row>
    <row r="144" spans="1:60" hidden="1">
      <c r="A144" s="1">
        <v>138</v>
      </c>
      <c r="B144" s="2"/>
      <c r="C144" s="3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9"/>
      <c r="AY144" s="9"/>
      <c r="AZ144" s="10"/>
      <c r="BA144" s="10"/>
      <c r="BB144" s="74"/>
      <c r="BC144" s="75"/>
      <c r="BD144" s="76" t="b">
        <f t="shared" si="11"/>
        <v>0</v>
      </c>
      <c r="BE144" s="77" t="str">
        <f t="shared" si="10"/>
        <v/>
      </c>
      <c r="BF144" s="47">
        <f t="shared" si="12"/>
        <v>0</v>
      </c>
      <c r="BG144" s="41">
        <f t="shared" si="13"/>
        <v>0</v>
      </c>
      <c r="BH144" s="41">
        <f t="shared" si="14"/>
        <v>0</v>
      </c>
    </row>
    <row r="145" spans="1:60" hidden="1">
      <c r="A145" s="1">
        <v>139</v>
      </c>
      <c r="B145" s="2"/>
      <c r="C145" s="3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9"/>
      <c r="AY145" s="9"/>
      <c r="AZ145" s="10"/>
      <c r="BA145" s="10"/>
      <c r="BB145" s="74"/>
      <c r="BC145" s="75"/>
      <c r="BD145" s="76" t="b">
        <f t="shared" si="11"/>
        <v>0</v>
      </c>
      <c r="BE145" s="77" t="str">
        <f t="shared" si="10"/>
        <v/>
      </c>
      <c r="BF145" s="47">
        <f t="shared" si="12"/>
        <v>0</v>
      </c>
      <c r="BG145" s="41">
        <f t="shared" si="13"/>
        <v>0</v>
      </c>
      <c r="BH145" s="41">
        <f t="shared" si="14"/>
        <v>0</v>
      </c>
    </row>
    <row r="146" spans="1:60" hidden="1">
      <c r="A146" s="1">
        <v>140</v>
      </c>
      <c r="B146" s="2"/>
      <c r="C146" s="3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9"/>
      <c r="AY146" s="9"/>
      <c r="AZ146" s="10"/>
      <c r="BA146" s="10"/>
      <c r="BB146" s="74"/>
      <c r="BC146" s="75"/>
      <c r="BD146" s="76" t="b">
        <f t="shared" si="11"/>
        <v>0</v>
      </c>
      <c r="BE146" s="77" t="str">
        <f t="shared" si="10"/>
        <v/>
      </c>
      <c r="BF146" s="47">
        <f t="shared" si="12"/>
        <v>0</v>
      </c>
      <c r="BG146" s="41">
        <f t="shared" si="13"/>
        <v>0</v>
      </c>
      <c r="BH146" s="41">
        <f t="shared" si="14"/>
        <v>0</v>
      </c>
    </row>
    <row r="147" spans="1:60" hidden="1">
      <c r="A147" s="1">
        <v>141</v>
      </c>
      <c r="B147" s="2"/>
      <c r="C147" s="3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9"/>
      <c r="AY147" s="9"/>
      <c r="AZ147" s="10"/>
      <c r="BA147" s="10"/>
      <c r="BB147" s="74"/>
      <c r="BC147" s="75"/>
      <c r="BD147" s="76" t="b">
        <f t="shared" si="11"/>
        <v>0</v>
      </c>
      <c r="BE147" s="77" t="str">
        <f t="shared" si="10"/>
        <v/>
      </c>
      <c r="BF147" s="47">
        <f t="shared" si="12"/>
        <v>0</v>
      </c>
      <c r="BG147" s="41">
        <f t="shared" si="13"/>
        <v>0</v>
      </c>
      <c r="BH147" s="41">
        <f t="shared" si="14"/>
        <v>0</v>
      </c>
    </row>
    <row r="148" spans="1:60" hidden="1">
      <c r="A148" s="1">
        <v>142</v>
      </c>
      <c r="B148" s="2"/>
      <c r="C148" s="3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9"/>
      <c r="AY148" s="9"/>
      <c r="AZ148" s="10"/>
      <c r="BA148" s="10"/>
      <c r="BB148" s="74"/>
      <c r="BC148" s="75"/>
      <c r="BD148" s="76" t="b">
        <f t="shared" si="11"/>
        <v>0</v>
      </c>
      <c r="BE148" s="77" t="str">
        <f t="shared" si="10"/>
        <v/>
      </c>
      <c r="BF148" s="47">
        <f t="shared" si="12"/>
        <v>0</v>
      </c>
      <c r="BG148" s="41">
        <f t="shared" si="13"/>
        <v>0</v>
      </c>
      <c r="BH148" s="41">
        <f t="shared" si="14"/>
        <v>0</v>
      </c>
    </row>
    <row r="149" spans="1:60" hidden="1">
      <c r="A149" s="1">
        <v>143</v>
      </c>
      <c r="B149" s="2"/>
      <c r="C149" s="3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9"/>
      <c r="AY149" s="9"/>
      <c r="AZ149" s="10"/>
      <c r="BA149" s="10"/>
      <c r="BB149" s="74"/>
      <c r="BC149" s="75"/>
      <c r="BD149" s="76" t="b">
        <f t="shared" si="11"/>
        <v>0</v>
      </c>
      <c r="BE149" s="77" t="str">
        <f t="shared" si="10"/>
        <v/>
      </c>
      <c r="BF149" s="47">
        <f t="shared" si="12"/>
        <v>0</v>
      </c>
      <c r="BG149" s="41">
        <f t="shared" si="13"/>
        <v>0</v>
      </c>
      <c r="BH149" s="41">
        <f t="shared" si="14"/>
        <v>0</v>
      </c>
    </row>
    <row r="150" spans="1:60" hidden="1">
      <c r="A150" s="1">
        <v>144</v>
      </c>
      <c r="B150" s="2"/>
      <c r="C150" s="3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9"/>
      <c r="AY150" s="9"/>
      <c r="AZ150" s="10"/>
      <c r="BA150" s="10"/>
      <c r="BB150" s="74"/>
      <c r="BC150" s="75"/>
      <c r="BD150" s="76" t="b">
        <f t="shared" si="11"/>
        <v>0</v>
      </c>
      <c r="BE150" s="77" t="str">
        <f t="shared" si="10"/>
        <v/>
      </c>
      <c r="BF150" s="47">
        <f t="shared" si="12"/>
        <v>0</v>
      </c>
      <c r="BG150" s="41">
        <f t="shared" si="13"/>
        <v>0</v>
      </c>
      <c r="BH150" s="41">
        <f t="shared" si="14"/>
        <v>0</v>
      </c>
    </row>
    <row r="151" spans="1:60" hidden="1">
      <c r="A151" s="1">
        <v>145</v>
      </c>
      <c r="B151" s="2"/>
      <c r="C151" s="3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9"/>
      <c r="AY151" s="9"/>
      <c r="AZ151" s="10"/>
      <c r="BA151" s="10"/>
      <c r="BB151" s="74"/>
      <c r="BC151" s="75"/>
      <c r="BD151" s="76" t="b">
        <f t="shared" si="11"/>
        <v>0</v>
      </c>
      <c r="BE151" s="77" t="str">
        <f t="shared" si="10"/>
        <v/>
      </c>
      <c r="BF151" s="47">
        <f t="shared" si="12"/>
        <v>0</v>
      </c>
      <c r="BG151" s="41">
        <f t="shared" si="13"/>
        <v>0</v>
      </c>
      <c r="BH151" s="41">
        <f t="shared" si="14"/>
        <v>0</v>
      </c>
    </row>
    <row r="152" spans="1:60" hidden="1">
      <c r="A152" s="1">
        <v>146</v>
      </c>
      <c r="B152" s="2"/>
      <c r="C152" s="3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9"/>
      <c r="AY152" s="9"/>
      <c r="AZ152" s="10"/>
      <c r="BA152" s="10"/>
      <c r="BB152" s="74"/>
      <c r="BC152" s="75"/>
      <c r="BD152" s="76" t="b">
        <f t="shared" si="11"/>
        <v>0</v>
      </c>
      <c r="BE152" s="77" t="str">
        <f t="shared" si="10"/>
        <v/>
      </c>
      <c r="BF152" s="47">
        <f t="shared" si="12"/>
        <v>0</v>
      </c>
      <c r="BG152" s="41">
        <f t="shared" si="13"/>
        <v>0</v>
      </c>
      <c r="BH152" s="41">
        <f t="shared" si="14"/>
        <v>0</v>
      </c>
    </row>
    <row r="153" spans="1:60" hidden="1">
      <c r="A153" s="1">
        <v>147</v>
      </c>
      <c r="B153" s="2"/>
      <c r="C153" s="3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9"/>
      <c r="AY153" s="9"/>
      <c r="AZ153" s="10"/>
      <c r="BA153" s="10"/>
      <c r="BB153" s="74"/>
      <c r="BC153" s="75"/>
      <c r="BD153" s="76" t="b">
        <f t="shared" si="11"/>
        <v>0</v>
      </c>
      <c r="BE153" s="77" t="str">
        <f t="shared" si="10"/>
        <v/>
      </c>
      <c r="BF153" s="47">
        <f t="shared" si="12"/>
        <v>0</v>
      </c>
      <c r="BG153" s="41">
        <f t="shared" si="13"/>
        <v>0</v>
      </c>
      <c r="BH153" s="41">
        <f t="shared" si="14"/>
        <v>0</v>
      </c>
    </row>
    <row r="154" spans="1:60" hidden="1">
      <c r="A154" s="1">
        <v>148</v>
      </c>
      <c r="B154" s="2"/>
      <c r="C154" s="3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13"/>
      <c r="AY154" s="13"/>
      <c r="AZ154" s="10"/>
      <c r="BA154" s="10"/>
      <c r="BB154" s="74"/>
      <c r="BC154" s="75"/>
      <c r="BD154" s="76" t="b">
        <f t="shared" si="11"/>
        <v>0</v>
      </c>
      <c r="BE154" s="77" t="str">
        <f t="shared" si="10"/>
        <v/>
      </c>
      <c r="BF154" s="47">
        <f t="shared" si="12"/>
        <v>0</v>
      </c>
      <c r="BG154" s="41">
        <f t="shared" si="13"/>
        <v>0</v>
      </c>
      <c r="BH154" s="41">
        <f t="shared" si="14"/>
        <v>0</v>
      </c>
    </row>
    <row r="155" spans="1:60" ht="36" customHeight="1" thickBot="1">
      <c r="A155" s="14"/>
      <c r="B155" s="15"/>
      <c r="C155" s="16"/>
      <c r="D155" s="17"/>
      <c r="E155" s="17"/>
      <c r="F155" s="17"/>
      <c r="G155" s="17"/>
      <c r="H155" s="17"/>
      <c r="I155" s="17"/>
      <c r="J155" s="17"/>
      <c r="K155" s="17" t="e">
        <f>IF(SUM(K7:K154)&gt;0,AVERAGE(K7:K154),IF(#REF!="Да",COUNTIF(K7:K154,"Неуд")+COUNTIF(K7:K154,"Н/я")+COUNTIF(K7:K154,"Н/з"),0))</f>
        <v>#REF!</v>
      </c>
      <c r="L155" s="17" t="e">
        <f>IF(SUM(L7:L154)&gt;0,AVERAGE(L7:L154),IF(#REF!="Да",COUNTIF(L7:L154,"Неуд")+COUNTIF(L7:L154,"Н/я")+COUNTIF(L7:L154,"Н/з"),0))</f>
        <v>#REF!</v>
      </c>
      <c r="M155" s="17" t="e">
        <f>IF(SUM(M7:M154)&gt;0,AVERAGE(M7:M154),IF(#REF!="Да",COUNTIF(M7:M154,"Неуд")+COUNTIF(M7:M154,"Н/я")+COUNTIF(M7:M154,"Н/з"),0))</f>
        <v>#REF!</v>
      </c>
      <c r="N155" s="17" t="e">
        <f>IF(SUM(N7:N154)&gt;0,AVERAGE(N7:N154),IF(#REF!="Да",COUNTIF(N7:N154,"Неуд")+COUNTIF(N7:N154,"Н/я")+COUNTIF(N7:N154,"Н/з"),0))</f>
        <v>#REF!</v>
      </c>
      <c r="O155" s="17" t="e">
        <f>IF(SUM(O7:O154)&gt;0,AVERAGE(O7:O154),IF(#REF!="Да",COUNTIF(O7:O154,"Неуд")+COUNTIF(O7:O154,"Н/я")+COUNTIF(O7:O154,"Н/з"),0))</f>
        <v>#REF!</v>
      </c>
      <c r="P155" s="17" t="e">
        <f>IF(SUM(P7:P154)&gt;0,AVERAGE(P7:P154),IF(#REF!="Да",COUNTIF(P7:P154,"Неуд")+COUNTIF(P7:P154,"Н/я")+COUNTIF(P7:P154,"Н/з"),0))</f>
        <v>#REF!</v>
      </c>
      <c r="Q155" s="17" t="e">
        <f>IF(SUM(Q7:Q154)&gt;0,AVERAGE(Q7:Q154),IF(#REF!="Да",COUNTIF(Q7:Q154,"Неуд")+COUNTIF(Q7:Q154,"Н/я")+COUNTIF(Q7:Q154,"Н/з"),0))</f>
        <v>#REF!</v>
      </c>
      <c r="R155" s="17" t="e">
        <f>IF(SUM(R7:R154)&gt;0,AVERAGE(R7:R154),IF(#REF!="Да",COUNTIF(R7:R154,"Неуд")+COUNTIF(R7:R154,"Н/я")+COUNTIF(R7:R154,"Н/з"),0))</f>
        <v>#REF!</v>
      </c>
      <c r="S155" s="17" t="e">
        <f>IF(SUM(S7:S154)&gt;0,AVERAGE(S7:S154),IF(#REF!="Да",COUNTIF(S7:S154,"Неуд")+COUNTIF(S7:S154,"Н/я")+COUNTIF(S7:S154,"Н/з"),0))</f>
        <v>#REF!</v>
      </c>
      <c r="T155" s="17" t="e">
        <f>IF(SUM(T7:T154)&gt;0,AVERAGE(T7:T154),IF(#REF!="Да",COUNTIF(T7:T154,"Неуд")+COUNTIF(T7:T154,"Н/я")+COUNTIF(T7:T154,"Н/з"),0))</f>
        <v>#REF!</v>
      </c>
      <c r="U155" s="17" t="e">
        <f>IF(SUM(U7:U154)&gt;0,AVERAGE(U7:U154),IF(#REF!="Да",COUNTIF(U7:U154,"Неуд")+COUNTIF(U7:U154,"Н/я")+COUNTIF(U7:U154,"Н/з"),0))</f>
        <v>#REF!</v>
      </c>
      <c r="V155" s="17" t="e">
        <f>IF(SUM(V7:V154)&gt;0,AVERAGE(V7:V154),IF(#REF!="Да",COUNTIF(V7:V154,"Неуд")+COUNTIF(V7:V154,"Н/я")+COUNTIF(V7:V154,"Н/з"),0))</f>
        <v>#REF!</v>
      </c>
      <c r="W155" s="17" t="e">
        <f>IF(SUM(W7:W154)&gt;0,AVERAGE(W7:W154),IF(#REF!="Да",COUNTIF(W7:W154,"Неуд")+COUNTIF(W7:W154,"Н/я")+COUNTIF(W7:W154,"Н/з"),0))</f>
        <v>#REF!</v>
      </c>
      <c r="X155" s="17" t="e">
        <f>IF(SUM(X7:X154)&gt;0,AVERAGE(X7:X154),IF(#REF!="Да",COUNTIF(X7:X154,"Неуд")+COUNTIF(X7:X154,"Н/я")+COUNTIF(X7:X154,"Н/з"),0))</f>
        <v>#REF!</v>
      </c>
      <c r="Y155" s="17" t="e">
        <f>IF(SUM(Y7:Y154)&gt;0,AVERAGE(Y7:Y154),IF(#REF!="Да",COUNTIF(Y7:Y154,"Неуд")+COUNTIF(Y7:Y154,"Н/я")+COUNTIF(Y7:Y154,"Н/з"),0))</f>
        <v>#REF!</v>
      </c>
      <c r="Z155" s="17" t="e">
        <f>IF(SUM(Z7:Z154)&gt;0,AVERAGE(Z7:Z154),IF(#REF!="Да",COUNTIF(Z7:Z154,"Неуд")+COUNTIF(Z7:Z154,"Н/я")+COUNTIF(Z7:Z154,"Н/з"),0))</f>
        <v>#REF!</v>
      </c>
      <c r="AA155" s="17" t="e">
        <f>IF(SUM(AA7:AA154)&gt;0,AVERAGE(AA7:AA154),IF(#REF!="Да",COUNTIF(AA7:AA154,"Неуд")+COUNTIF(AA7:AA154,"Н/я")+COUNTIF(AA7:AA154,"Н/з"),0))</f>
        <v>#REF!</v>
      </c>
      <c r="AB155" s="17" t="e">
        <f>IF(SUM(AB7:AB154)&gt;0,AVERAGE(AB7:AB154),IF(#REF!="Да",COUNTIF(AB7:AB154,"Неуд")+COUNTIF(AB7:AB154,"Н/я")+COUNTIF(AB7:AB154,"Н/з"),0))</f>
        <v>#REF!</v>
      </c>
      <c r="AC155" s="17" t="e">
        <f>IF(SUM(AC7:AC154)&gt;0,AVERAGE(AC7:AC154),IF(#REF!="Да",COUNTIF(AC7:AC154,"Неуд")+COUNTIF(AC7:AC154,"Н/я")+COUNTIF(AC7:AC154,"Н/з"),0))</f>
        <v>#REF!</v>
      </c>
      <c r="AD155" s="17" t="e">
        <f>IF(SUM(AD7:AD154)&gt;0,AVERAGE(AD7:AD154),IF(#REF!="Да",COUNTIF(AD7:AD154,"Неуд")+COUNTIF(AD7:AD154,"Н/я")+COUNTIF(AD7:AD154,"Н/з"),0))</f>
        <v>#REF!</v>
      </c>
      <c r="AE155" s="17" t="e">
        <f>IF(SUM(AE7:AE154)&gt;0,AVERAGE(AE7:AE154),IF(#REF!="Да",COUNTIF(AE7:AE154,"Неуд")+COUNTIF(AE7:AE154,"Н/я")+COUNTIF(AE7:AE154,"Н/з"),0))</f>
        <v>#REF!</v>
      </c>
      <c r="AF155" s="17" t="e">
        <f>IF(SUM(AF7:AF154)&gt;0,AVERAGE(AF7:AF154),IF(#REF!="Да",COUNTIF(AF7:AF154,"Неуд")+COUNTIF(AF7:AF154,"Н/я")+COUNTIF(AF7:AF154,"Н/з"),0))</f>
        <v>#REF!</v>
      </c>
      <c r="AG155" s="17" t="e">
        <f>IF(SUM(AG7:AG154)&gt;0,AVERAGE(AG7:AG154),IF(#REF!="Да",COUNTIF(AG7:AG154,"Неуд")+COUNTIF(AG7:AG154,"Н/я")+COUNTIF(AG7:AG154,"Н/з"),0))</f>
        <v>#REF!</v>
      </c>
      <c r="AH155" s="17" t="e">
        <f>IF(SUM(AH7:AH154)&gt;0,AVERAGE(AH7:AH154),IF(#REF!="Да",COUNTIF(AH7:AH154,"Неуд")+COUNTIF(AH7:AH154,"Н/я")+COUNTIF(AH7:AH154,"Н/з"),0))</f>
        <v>#REF!</v>
      </c>
      <c r="AI155" s="17" t="e">
        <f>IF(SUM(AI7:AI154)&gt;0,AVERAGE(AI7:AI154),IF(#REF!="Да",COUNTIF(AI7:AI154,"Неуд")+COUNTIF(AI7:AI154,"Н/я")+COUNTIF(AI7:AI154,"Н/з"),0))</f>
        <v>#REF!</v>
      </c>
      <c r="AJ155" s="17" t="e">
        <f>IF(SUM(AJ7:AJ154)&gt;0,AVERAGE(AJ7:AJ154),IF(#REF!="Да",COUNTIF(AJ7:AJ154,"Неуд")+COUNTIF(AJ7:AJ154,"Н/я")+COUNTIF(AJ7:AJ154,"Н/з"),0))</f>
        <v>#REF!</v>
      </c>
      <c r="AK155" s="17" t="e">
        <f>IF(SUM(AK7:AK154)&gt;0,AVERAGE(AK7:AK154),IF(#REF!="Да",COUNTIF(AK7:AK154,"Неуд")+COUNTIF(AK7:AK154,"Н/я")+COUNTIF(AK7:AK154,"Н/з"),0))</f>
        <v>#REF!</v>
      </c>
      <c r="AL155" s="17" t="e">
        <f>IF(SUM(AL7:AL154)&gt;0,AVERAGE(AL7:AL154),IF(#REF!="Да",COUNTIF(AL7:AL154,"Неуд")+COUNTIF(AL7:AL154,"Н/я")+COUNTIF(AL7:AL154,"Н/з"),0))</f>
        <v>#REF!</v>
      </c>
      <c r="AM155" s="17" t="e">
        <f>IF(SUM(AM7:AM154)&gt;0,AVERAGE(AM7:AM154),IF(#REF!="Да",COUNTIF(AM7:AM154,"Неуд")+COUNTIF(AM7:AM154,"Н/я")+COUNTIF(AM7:AM154,"Н/з"),0))</f>
        <v>#REF!</v>
      </c>
      <c r="AN155" s="17" t="e">
        <f>IF(SUM(AN7:AN154)&gt;0,AVERAGE(AN7:AN154),IF(#REF!="Да",COUNTIF(AN7:AN154,"Неуд")+COUNTIF(AN7:AN154,"Н/я")+COUNTIF(AN7:AN154,"Н/з"),0))</f>
        <v>#REF!</v>
      </c>
      <c r="AO155" s="17" t="e">
        <f>IF(SUM(AO7:AO154)&gt;0,AVERAGE(AO7:AO154),IF(#REF!="Да",COUNTIF(AO7:AO154,"Неуд")+COUNTIF(AO7:AO154,"Н/я")+COUNTIF(AO7:AO154,"Н/з"),0))</f>
        <v>#REF!</v>
      </c>
      <c r="AP155" s="17" t="e">
        <f>IF(SUM(AP7:AP154)&gt;0,AVERAGE(AP7:AP154),IF(#REF!="Да",COUNTIF(AP7:AP154,"Неуд")+COUNTIF(AP7:AP154,"Н/я")+COUNTIF(AP7:AP154,"Н/з"),0))</f>
        <v>#REF!</v>
      </c>
      <c r="AQ155" s="17" t="e">
        <f>IF(SUM(AQ7:AQ154)&gt;0,AVERAGE(AQ7:AQ154),IF(#REF!="Да",COUNTIF(AQ7:AQ154,"Неуд")+COUNTIF(AQ7:AQ154,"Н/я")+COUNTIF(AQ7:AQ154,"Н/з"),0))</f>
        <v>#REF!</v>
      </c>
      <c r="AR155" s="17" t="e">
        <f>IF(SUM(AR7:AR154)&gt;0,AVERAGE(AR7:AR154),IF(#REF!="Да",COUNTIF(AR7:AR154,"Неуд")+COUNTIF(AR7:AR154,"Н/я")+COUNTIF(AR7:AR154,"Н/з"),0))</f>
        <v>#REF!</v>
      </c>
      <c r="AS155" s="17" t="e">
        <f>IF(SUM(AS7:AS154)&gt;0,AVERAGE(AS7:AS154),IF(#REF!="Да",COUNTIF(AS7:AS154,"Неуд")+COUNTIF(AS7:AS154,"Н/я")+COUNTIF(AS7:AS154,"Н/з"),0))</f>
        <v>#REF!</v>
      </c>
      <c r="AT155" s="17" t="e">
        <f>IF(SUM(AT7:AT154)&gt;0,AVERAGE(AT7:AT154),IF(#REF!="Да",COUNTIF(AT7:AT154,"Неуд")+COUNTIF(AT7:AT154,"Н/я")+COUNTIF(AT7:AT154,"Н/з"),0))</f>
        <v>#REF!</v>
      </c>
      <c r="AU155" s="17" t="e">
        <f>IF(SUM(AU7:AU154)&gt;0,AVERAGE(AU7:AU154),IF(#REF!="Да",COUNTIF(AU7:AU154,"Неуд")+COUNTIF(AU7:AU154,"Н/я")+COUNTIF(AU7:AU154,"Н/з"),0))</f>
        <v>#REF!</v>
      </c>
      <c r="AV155" s="17" t="e">
        <f>IF(SUM(AV7:AV154)&gt;0,AVERAGE(AV7:AV154),IF(#REF!="Да",COUNTIF(AV7:AV154,"Неуд")+COUNTIF(AV7:AV154,"Н/я")+COUNTIF(AV7:AV154,"Н/з"),0))</f>
        <v>#REF!</v>
      </c>
      <c r="AW155" s="17" t="e">
        <f>IF(SUM(AW7:AW154)&gt;0,AVERAGE(AW7:AW154),IF(#REF!="Да",COUNTIF(AW7:AW154,"Неуд")+COUNTIF(AW7:AW154,"Н/я")+COUNTIF(AW7:AW154,"Н/з"),0))</f>
        <v>#REF!</v>
      </c>
      <c r="AX155" s="18"/>
      <c r="AY155" s="18"/>
      <c r="AZ155" s="19"/>
      <c r="BA155" s="19"/>
      <c r="BB155" s="19"/>
      <c r="BC155" s="78"/>
      <c r="BD155" s="76">
        <f>AVERAGE(BD7:BD154)</f>
        <v>34.334368530020697</v>
      </c>
      <c r="BE155" s="77"/>
    </row>
  </sheetData>
  <mergeCells count="5">
    <mergeCell ref="B3:C3"/>
    <mergeCell ref="B4:C4"/>
    <mergeCell ref="B5:C5"/>
    <mergeCell ref="B6:C6"/>
    <mergeCell ref="D6:AW6"/>
  </mergeCells>
  <conditionalFormatting sqref="D7:AW154">
    <cfRule type="expression" dxfId="25" priority="5" stopIfTrue="1">
      <formula>AND(#REF!="Да",D7="Н/з")</formula>
    </cfRule>
    <cfRule type="expression" dxfId="24" priority="6" stopIfTrue="1">
      <formula>AND(#REF!="Да",D7="Неуд")</formula>
    </cfRule>
    <cfRule type="expression" dxfId="23" priority="7" stopIfTrue="1">
      <formula>AND(#REF!="Да",D7="Н/я")</formula>
    </cfRule>
  </conditionalFormatting>
  <conditionalFormatting sqref="BE7:BE154">
    <cfRule type="expression" dxfId="22" priority="4" stopIfTrue="1">
      <formula>AND(DATEVALUE(BE7)&gt;ДатаСессии,OR(BA7="",DATEVALUE(BA7)&lt;NOW()))</formula>
    </cfRule>
  </conditionalFormatting>
  <conditionalFormatting sqref="AZ7:AZ154">
    <cfRule type="cellIs" dxfId="21" priority="1" stopIfTrue="1" operator="equal">
      <formula>"Неусп"</formula>
    </cfRule>
    <cfRule type="cellIs" dxfId="20" priority="2" stopIfTrue="1" operator="equal">
      <formula>"Хор"</formula>
    </cfRule>
    <cfRule type="cellIs" dxfId="19" priority="3" stopIfTrue="1" operator="equal">
      <formula>"Отл"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155"/>
  <sheetViews>
    <sheetView workbookViewId="0">
      <selection activeCell="BL19" sqref="BL19"/>
    </sheetView>
  </sheetViews>
  <sheetFormatPr defaultRowHeight="11.25"/>
  <cols>
    <col min="1" max="1" width="3.7109375" style="21" customWidth="1"/>
    <col min="2" max="2" width="4.28515625" style="23" customWidth="1"/>
    <col min="3" max="3" width="10.42578125" style="23" customWidth="1"/>
    <col min="4" max="4" width="6" style="23" customWidth="1"/>
    <col min="5" max="5" width="6.28515625" style="23" customWidth="1"/>
    <col min="6" max="6" width="6.140625" style="23" customWidth="1"/>
    <col min="7" max="7" width="5.85546875" style="23" customWidth="1"/>
    <col min="8" max="10" width="6.28515625" style="23" customWidth="1"/>
    <col min="11" max="22" width="3.42578125" style="23" hidden="1" customWidth="1"/>
    <col min="23" max="27" width="4" style="23" hidden="1" customWidth="1"/>
    <col min="28" max="31" width="3.42578125" style="23" hidden="1" customWidth="1"/>
    <col min="32" max="34" width="4" style="23" hidden="1" customWidth="1"/>
    <col min="35" max="38" width="3.42578125" style="23" hidden="1" customWidth="1"/>
    <col min="39" max="49" width="4" style="23" hidden="1" customWidth="1"/>
    <col min="50" max="50" width="6.140625" style="23" customWidth="1"/>
    <col min="51" max="51" width="6.85546875" style="23" customWidth="1"/>
    <col min="52" max="52" width="6.42578125" style="23" customWidth="1"/>
    <col min="53" max="54" width="5.7109375" style="23" customWidth="1"/>
    <col min="55" max="55" width="6.28515625" style="23" customWidth="1"/>
    <col min="56" max="56" width="12.7109375" style="23" hidden="1" customWidth="1"/>
    <col min="57" max="57" width="6" style="23" customWidth="1"/>
    <col min="58" max="60" width="9.140625" style="23" hidden="1" customWidth="1"/>
    <col min="61" max="255" width="9.140625" style="23"/>
    <col min="256" max="256" width="3.7109375" style="23" customWidth="1"/>
    <col min="257" max="257" width="17.5703125" style="23" customWidth="1"/>
    <col min="258" max="258" width="4.28515625" style="23" customWidth="1"/>
    <col min="259" max="259" width="10.42578125" style="23" customWidth="1"/>
    <col min="260" max="260" width="6" style="23" customWidth="1"/>
    <col min="261" max="261" width="6.28515625" style="23" customWidth="1"/>
    <col min="262" max="262" width="6.140625" style="23" customWidth="1"/>
    <col min="263" max="263" width="5.85546875" style="23" customWidth="1"/>
    <col min="264" max="266" width="6.28515625" style="23" customWidth="1"/>
    <col min="267" max="305" width="0" style="23" hidden="1" customWidth="1"/>
    <col min="306" max="306" width="6.140625" style="23" customWidth="1"/>
    <col min="307" max="307" width="6.85546875" style="23" customWidth="1"/>
    <col min="308" max="308" width="6.42578125" style="23" customWidth="1"/>
    <col min="309" max="310" width="5.7109375" style="23" customWidth="1"/>
    <col min="311" max="311" width="6.28515625" style="23" customWidth="1"/>
    <col min="312" max="312" width="0" style="23" hidden="1" customWidth="1"/>
    <col min="313" max="313" width="6" style="23" customWidth="1"/>
    <col min="314" max="316" width="0" style="23" hidden="1" customWidth="1"/>
    <col min="317" max="511" width="9.140625" style="23"/>
    <col min="512" max="512" width="3.7109375" style="23" customWidth="1"/>
    <col min="513" max="513" width="17.5703125" style="23" customWidth="1"/>
    <col min="514" max="514" width="4.28515625" style="23" customWidth="1"/>
    <col min="515" max="515" width="10.42578125" style="23" customWidth="1"/>
    <col min="516" max="516" width="6" style="23" customWidth="1"/>
    <col min="517" max="517" width="6.28515625" style="23" customWidth="1"/>
    <col min="518" max="518" width="6.140625" style="23" customWidth="1"/>
    <col min="519" max="519" width="5.85546875" style="23" customWidth="1"/>
    <col min="520" max="522" width="6.28515625" style="23" customWidth="1"/>
    <col min="523" max="561" width="0" style="23" hidden="1" customWidth="1"/>
    <col min="562" max="562" width="6.140625" style="23" customWidth="1"/>
    <col min="563" max="563" width="6.85546875" style="23" customWidth="1"/>
    <col min="564" max="564" width="6.42578125" style="23" customWidth="1"/>
    <col min="565" max="566" width="5.7109375" style="23" customWidth="1"/>
    <col min="567" max="567" width="6.28515625" style="23" customWidth="1"/>
    <col min="568" max="568" width="0" style="23" hidden="1" customWidth="1"/>
    <col min="569" max="569" width="6" style="23" customWidth="1"/>
    <col min="570" max="572" width="0" style="23" hidden="1" customWidth="1"/>
    <col min="573" max="767" width="9.140625" style="23"/>
    <col min="768" max="768" width="3.7109375" style="23" customWidth="1"/>
    <col min="769" max="769" width="17.5703125" style="23" customWidth="1"/>
    <col min="770" max="770" width="4.28515625" style="23" customWidth="1"/>
    <col min="771" max="771" width="10.42578125" style="23" customWidth="1"/>
    <col min="772" max="772" width="6" style="23" customWidth="1"/>
    <col min="773" max="773" width="6.28515625" style="23" customWidth="1"/>
    <col min="774" max="774" width="6.140625" style="23" customWidth="1"/>
    <col min="775" max="775" width="5.85546875" style="23" customWidth="1"/>
    <col min="776" max="778" width="6.28515625" style="23" customWidth="1"/>
    <col min="779" max="817" width="0" style="23" hidden="1" customWidth="1"/>
    <col min="818" max="818" width="6.140625" style="23" customWidth="1"/>
    <col min="819" max="819" width="6.85546875" style="23" customWidth="1"/>
    <col min="820" max="820" width="6.42578125" style="23" customWidth="1"/>
    <col min="821" max="822" width="5.7109375" style="23" customWidth="1"/>
    <col min="823" max="823" width="6.28515625" style="23" customWidth="1"/>
    <col min="824" max="824" width="0" style="23" hidden="1" customWidth="1"/>
    <col min="825" max="825" width="6" style="23" customWidth="1"/>
    <col min="826" max="828" width="0" style="23" hidden="1" customWidth="1"/>
    <col min="829" max="1023" width="9.140625" style="23"/>
    <col min="1024" max="1024" width="3.7109375" style="23" customWidth="1"/>
    <col min="1025" max="1025" width="17.5703125" style="23" customWidth="1"/>
    <col min="1026" max="1026" width="4.28515625" style="23" customWidth="1"/>
    <col min="1027" max="1027" width="10.42578125" style="23" customWidth="1"/>
    <col min="1028" max="1028" width="6" style="23" customWidth="1"/>
    <col min="1029" max="1029" width="6.28515625" style="23" customWidth="1"/>
    <col min="1030" max="1030" width="6.140625" style="23" customWidth="1"/>
    <col min="1031" max="1031" width="5.85546875" style="23" customWidth="1"/>
    <col min="1032" max="1034" width="6.28515625" style="23" customWidth="1"/>
    <col min="1035" max="1073" width="0" style="23" hidden="1" customWidth="1"/>
    <col min="1074" max="1074" width="6.140625" style="23" customWidth="1"/>
    <col min="1075" max="1075" width="6.85546875" style="23" customWidth="1"/>
    <col min="1076" max="1076" width="6.42578125" style="23" customWidth="1"/>
    <col min="1077" max="1078" width="5.7109375" style="23" customWidth="1"/>
    <col min="1079" max="1079" width="6.28515625" style="23" customWidth="1"/>
    <col min="1080" max="1080" width="0" style="23" hidden="1" customWidth="1"/>
    <col min="1081" max="1081" width="6" style="23" customWidth="1"/>
    <col min="1082" max="1084" width="0" style="23" hidden="1" customWidth="1"/>
    <col min="1085" max="1279" width="9.140625" style="23"/>
    <col min="1280" max="1280" width="3.7109375" style="23" customWidth="1"/>
    <col min="1281" max="1281" width="17.5703125" style="23" customWidth="1"/>
    <col min="1282" max="1282" width="4.28515625" style="23" customWidth="1"/>
    <col min="1283" max="1283" width="10.42578125" style="23" customWidth="1"/>
    <col min="1284" max="1284" width="6" style="23" customWidth="1"/>
    <col min="1285" max="1285" width="6.28515625" style="23" customWidth="1"/>
    <col min="1286" max="1286" width="6.140625" style="23" customWidth="1"/>
    <col min="1287" max="1287" width="5.85546875" style="23" customWidth="1"/>
    <col min="1288" max="1290" width="6.28515625" style="23" customWidth="1"/>
    <col min="1291" max="1329" width="0" style="23" hidden="1" customWidth="1"/>
    <col min="1330" max="1330" width="6.140625" style="23" customWidth="1"/>
    <col min="1331" max="1331" width="6.85546875" style="23" customWidth="1"/>
    <col min="1332" max="1332" width="6.42578125" style="23" customWidth="1"/>
    <col min="1333" max="1334" width="5.7109375" style="23" customWidth="1"/>
    <col min="1335" max="1335" width="6.28515625" style="23" customWidth="1"/>
    <col min="1336" max="1336" width="0" style="23" hidden="1" customWidth="1"/>
    <col min="1337" max="1337" width="6" style="23" customWidth="1"/>
    <col min="1338" max="1340" width="0" style="23" hidden="1" customWidth="1"/>
    <col min="1341" max="1535" width="9.140625" style="23"/>
    <col min="1536" max="1536" width="3.7109375" style="23" customWidth="1"/>
    <col min="1537" max="1537" width="17.5703125" style="23" customWidth="1"/>
    <col min="1538" max="1538" width="4.28515625" style="23" customWidth="1"/>
    <col min="1539" max="1539" width="10.42578125" style="23" customWidth="1"/>
    <col min="1540" max="1540" width="6" style="23" customWidth="1"/>
    <col min="1541" max="1541" width="6.28515625" style="23" customWidth="1"/>
    <col min="1542" max="1542" width="6.140625" style="23" customWidth="1"/>
    <col min="1543" max="1543" width="5.85546875" style="23" customWidth="1"/>
    <col min="1544" max="1546" width="6.28515625" style="23" customWidth="1"/>
    <col min="1547" max="1585" width="0" style="23" hidden="1" customWidth="1"/>
    <col min="1586" max="1586" width="6.140625" style="23" customWidth="1"/>
    <col min="1587" max="1587" width="6.85546875" style="23" customWidth="1"/>
    <col min="1588" max="1588" width="6.42578125" style="23" customWidth="1"/>
    <col min="1589" max="1590" width="5.7109375" style="23" customWidth="1"/>
    <col min="1591" max="1591" width="6.28515625" style="23" customWidth="1"/>
    <col min="1592" max="1592" width="0" style="23" hidden="1" customWidth="1"/>
    <col min="1593" max="1593" width="6" style="23" customWidth="1"/>
    <col min="1594" max="1596" width="0" style="23" hidden="1" customWidth="1"/>
    <col min="1597" max="1791" width="9.140625" style="23"/>
    <col min="1792" max="1792" width="3.7109375" style="23" customWidth="1"/>
    <col min="1793" max="1793" width="17.5703125" style="23" customWidth="1"/>
    <col min="1794" max="1794" width="4.28515625" style="23" customWidth="1"/>
    <col min="1795" max="1795" width="10.42578125" style="23" customWidth="1"/>
    <col min="1796" max="1796" width="6" style="23" customWidth="1"/>
    <col min="1797" max="1797" width="6.28515625" style="23" customWidth="1"/>
    <col min="1798" max="1798" width="6.140625" style="23" customWidth="1"/>
    <col min="1799" max="1799" width="5.85546875" style="23" customWidth="1"/>
    <col min="1800" max="1802" width="6.28515625" style="23" customWidth="1"/>
    <col min="1803" max="1841" width="0" style="23" hidden="1" customWidth="1"/>
    <col min="1842" max="1842" width="6.140625" style="23" customWidth="1"/>
    <col min="1843" max="1843" width="6.85546875" style="23" customWidth="1"/>
    <col min="1844" max="1844" width="6.42578125" style="23" customWidth="1"/>
    <col min="1845" max="1846" width="5.7109375" style="23" customWidth="1"/>
    <col min="1847" max="1847" width="6.28515625" style="23" customWidth="1"/>
    <col min="1848" max="1848" width="0" style="23" hidden="1" customWidth="1"/>
    <col min="1849" max="1849" width="6" style="23" customWidth="1"/>
    <col min="1850" max="1852" width="0" style="23" hidden="1" customWidth="1"/>
    <col min="1853" max="2047" width="9.140625" style="23"/>
    <col min="2048" max="2048" width="3.7109375" style="23" customWidth="1"/>
    <col min="2049" max="2049" width="17.5703125" style="23" customWidth="1"/>
    <col min="2050" max="2050" width="4.28515625" style="23" customWidth="1"/>
    <col min="2051" max="2051" width="10.42578125" style="23" customWidth="1"/>
    <col min="2052" max="2052" width="6" style="23" customWidth="1"/>
    <col min="2053" max="2053" width="6.28515625" style="23" customWidth="1"/>
    <col min="2054" max="2054" width="6.140625" style="23" customWidth="1"/>
    <col min="2055" max="2055" width="5.85546875" style="23" customWidth="1"/>
    <col min="2056" max="2058" width="6.28515625" style="23" customWidth="1"/>
    <col min="2059" max="2097" width="0" style="23" hidden="1" customWidth="1"/>
    <col min="2098" max="2098" width="6.140625" style="23" customWidth="1"/>
    <col min="2099" max="2099" width="6.85546875" style="23" customWidth="1"/>
    <col min="2100" max="2100" width="6.42578125" style="23" customWidth="1"/>
    <col min="2101" max="2102" width="5.7109375" style="23" customWidth="1"/>
    <col min="2103" max="2103" width="6.28515625" style="23" customWidth="1"/>
    <col min="2104" max="2104" width="0" style="23" hidden="1" customWidth="1"/>
    <col min="2105" max="2105" width="6" style="23" customWidth="1"/>
    <col min="2106" max="2108" width="0" style="23" hidden="1" customWidth="1"/>
    <col min="2109" max="2303" width="9.140625" style="23"/>
    <col min="2304" max="2304" width="3.7109375" style="23" customWidth="1"/>
    <col min="2305" max="2305" width="17.5703125" style="23" customWidth="1"/>
    <col min="2306" max="2306" width="4.28515625" style="23" customWidth="1"/>
    <col min="2307" max="2307" width="10.42578125" style="23" customWidth="1"/>
    <col min="2308" max="2308" width="6" style="23" customWidth="1"/>
    <col min="2309" max="2309" width="6.28515625" style="23" customWidth="1"/>
    <col min="2310" max="2310" width="6.140625" style="23" customWidth="1"/>
    <col min="2311" max="2311" width="5.85546875" style="23" customWidth="1"/>
    <col min="2312" max="2314" width="6.28515625" style="23" customWidth="1"/>
    <col min="2315" max="2353" width="0" style="23" hidden="1" customWidth="1"/>
    <col min="2354" max="2354" width="6.140625" style="23" customWidth="1"/>
    <col min="2355" max="2355" width="6.85546875" style="23" customWidth="1"/>
    <col min="2356" max="2356" width="6.42578125" style="23" customWidth="1"/>
    <col min="2357" max="2358" width="5.7109375" style="23" customWidth="1"/>
    <col min="2359" max="2359" width="6.28515625" style="23" customWidth="1"/>
    <col min="2360" max="2360" width="0" style="23" hidden="1" customWidth="1"/>
    <col min="2361" max="2361" width="6" style="23" customWidth="1"/>
    <col min="2362" max="2364" width="0" style="23" hidden="1" customWidth="1"/>
    <col min="2365" max="2559" width="9.140625" style="23"/>
    <col min="2560" max="2560" width="3.7109375" style="23" customWidth="1"/>
    <col min="2561" max="2561" width="17.5703125" style="23" customWidth="1"/>
    <col min="2562" max="2562" width="4.28515625" style="23" customWidth="1"/>
    <col min="2563" max="2563" width="10.42578125" style="23" customWidth="1"/>
    <col min="2564" max="2564" width="6" style="23" customWidth="1"/>
    <col min="2565" max="2565" width="6.28515625" style="23" customWidth="1"/>
    <col min="2566" max="2566" width="6.140625" style="23" customWidth="1"/>
    <col min="2567" max="2567" width="5.85546875" style="23" customWidth="1"/>
    <col min="2568" max="2570" width="6.28515625" style="23" customWidth="1"/>
    <col min="2571" max="2609" width="0" style="23" hidden="1" customWidth="1"/>
    <col min="2610" max="2610" width="6.140625" style="23" customWidth="1"/>
    <col min="2611" max="2611" width="6.85546875" style="23" customWidth="1"/>
    <col min="2612" max="2612" width="6.42578125" style="23" customWidth="1"/>
    <col min="2613" max="2614" width="5.7109375" style="23" customWidth="1"/>
    <col min="2615" max="2615" width="6.28515625" style="23" customWidth="1"/>
    <col min="2616" max="2616" width="0" style="23" hidden="1" customWidth="1"/>
    <col min="2617" max="2617" width="6" style="23" customWidth="1"/>
    <col min="2618" max="2620" width="0" style="23" hidden="1" customWidth="1"/>
    <col min="2621" max="2815" width="9.140625" style="23"/>
    <col min="2816" max="2816" width="3.7109375" style="23" customWidth="1"/>
    <col min="2817" max="2817" width="17.5703125" style="23" customWidth="1"/>
    <col min="2818" max="2818" width="4.28515625" style="23" customWidth="1"/>
    <col min="2819" max="2819" width="10.42578125" style="23" customWidth="1"/>
    <col min="2820" max="2820" width="6" style="23" customWidth="1"/>
    <col min="2821" max="2821" width="6.28515625" style="23" customWidth="1"/>
    <col min="2822" max="2822" width="6.140625" style="23" customWidth="1"/>
    <col min="2823" max="2823" width="5.85546875" style="23" customWidth="1"/>
    <col min="2824" max="2826" width="6.28515625" style="23" customWidth="1"/>
    <col min="2827" max="2865" width="0" style="23" hidden="1" customWidth="1"/>
    <col min="2866" max="2866" width="6.140625" style="23" customWidth="1"/>
    <col min="2867" max="2867" width="6.85546875" style="23" customWidth="1"/>
    <col min="2868" max="2868" width="6.42578125" style="23" customWidth="1"/>
    <col min="2869" max="2870" width="5.7109375" style="23" customWidth="1"/>
    <col min="2871" max="2871" width="6.28515625" style="23" customWidth="1"/>
    <col min="2872" max="2872" width="0" style="23" hidden="1" customWidth="1"/>
    <col min="2873" max="2873" width="6" style="23" customWidth="1"/>
    <col min="2874" max="2876" width="0" style="23" hidden="1" customWidth="1"/>
    <col min="2877" max="3071" width="9.140625" style="23"/>
    <col min="3072" max="3072" width="3.7109375" style="23" customWidth="1"/>
    <col min="3073" max="3073" width="17.5703125" style="23" customWidth="1"/>
    <col min="3074" max="3074" width="4.28515625" style="23" customWidth="1"/>
    <col min="3075" max="3075" width="10.42578125" style="23" customWidth="1"/>
    <col min="3076" max="3076" width="6" style="23" customWidth="1"/>
    <col min="3077" max="3077" width="6.28515625" style="23" customWidth="1"/>
    <col min="3078" max="3078" width="6.140625" style="23" customWidth="1"/>
    <col min="3079" max="3079" width="5.85546875" style="23" customWidth="1"/>
    <col min="3080" max="3082" width="6.28515625" style="23" customWidth="1"/>
    <col min="3083" max="3121" width="0" style="23" hidden="1" customWidth="1"/>
    <col min="3122" max="3122" width="6.140625" style="23" customWidth="1"/>
    <col min="3123" max="3123" width="6.85546875" style="23" customWidth="1"/>
    <col min="3124" max="3124" width="6.42578125" style="23" customWidth="1"/>
    <col min="3125" max="3126" width="5.7109375" style="23" customWidth="1"/>
    <col min="3127" max="3127" width="6.28515625" style="23" customWidth="1"/>
    <col min="3128" max="3128" width="0" style="23" hidden="1" customWidth="1"/>
    <col min="3129" max="3129" width="6" style="23" customWidth="1"/>
    <col min="3130" max="3132" width="0" style="23" hidden="1" customWidth="1"/>
    <col min="3133" max="3327" width="9.140625" style="23"/>
    <col min="3328" max="3328" width="3.7109375" style="23" customWidth="1"/>
    <col min="3329" max="3329" width="17.5703125" style="23" customWidth="1"/>
    <col min="3330" max="3330" width="4.28515625" style="23" customWidth="1"/>
    <col min="3331" max="3331" width="10.42578125" style="23" customWidth="1"/>
    <col min="3332" max="3332" width="6" style="23" customWidth="1"/>
    <col min="3333" max="3333" width="6.28515625" style="23" customWidth="1"/>
    <col min="3334" max="3334" width="6.140625" style="23" customWidth="1"/>
    <col min="3335" max="3335" width="5.85546875" style="23" customWidth="1"/>
    <col min="3336" max="3338" width="6.28515625" style="23" customWidth="1"/>
    <col min="3339" max="3377" width="0" style="23" hidden="1" customWidth="1"/>
    <col min="3378" max="3378" width="6.140625" style="23" customWidth="1"/>
    <col min="3379" max="3379" width="6.85546875" style="23" customWidth="1"/>
    <col min="3380" max="3380" width="6.42578125" style="23" customWidth="1"/>
    <col min="3381" max="3382" width="5.7109375" style="23" customWidth="1"/>
    <col min="3383" max="3383" width="6.28515625" style="23" customWidth="1"/>
    <col min="3384" max="3384" width="0" style="23" hidden="1" customWidth="1"/>
    <col min="3385" max="3385" width="6" style="23" customWidth="1"/>
    <col min="3386" max="3388" width="0" style="23" hidden="1" customWidth="1"/>
    <col min="3389" max="3583" width="9.140625" style="23"/>
    <col min="3584" max="3584" width="3.7109375" style="23" customWidth="1"/>
    <col min="3585" max="3585" width="17.5703125" style="23" customWidth="1"/>
    <col min="3586" max="3586" width="4.28515625" style="23" customWidth="1"/>
    <col min="3587" max="3587" width="10.42578125" style="23" customWidth="1"/>
    <col min="3588" max="3588" width="6" style="23" customWidth="1"/>
    <col min="3589" max="3589" width="6.28515625" style="23" customWidth="1"/>
    <col min="3590" max="3590" width="6.140625" style="23" customWidth="1"/>
    <col min="3591" max="3591" width="5.85546875" style="23" customWidth="1"/>
    <col min="3592" max="3594" width="6.28515625" style="23" customWidth="1"/>
    <col min="3595" max="3633" width="0" style="23" hidden="1" customWidth="1"/>
    <col min="3634" max="3634" width="6.140625" style="23" customWidth="1"/>
    <col min="3635" max="3635" width="6.85546875" style="23" customWidth="1"/>
    <col min="3636" max="3636" width="6.42578125" style="23" customWidth="1"/>
    <col min="3637" max="3638" width="5.7109375" style="23" customWidth="1"/>
    <col min="3639" max="3639" width="6.28515625" style="23" customWidth="1"/>
    <col min="3640" max="3640" width="0" style="23" hidden="1" customWidth="1"/>
    <col min="3641" max="3641" width="6" style="23" customWidth="1"/>
    <col min="3642" max="3644" width="0" style="23" hidden="1" customWidth="1"/>
    <col min="3645" max="3839" width="9.140625" style="23"/>
    <col min="3840" max="3840" width="3.7109375" style="23" customWidth="1"/>
    <col min="3841" max="3841" width="17.5703125" style="23" customWidth="1"/>
    <col min="3842" max="3842" width="4.28515625" style="23" customWidth="1"/>
    <col min="3843" max="3843" width="10.42578125" style="23" customWidth="1"/>
    <col min="3844" max="3844" width="6" style="23" customWidth="1"/>
    <col min="3845" max="3845" width="6.28515625" style="23" customWidth="1"/>
    <col min="3846" max="3846" width="6.140625" style="23" customWidth="1"/>
    <col min="3847" max="3847" width="5.85546875" style="23" customWidth="1"/>
    <col min="3848" max="3850" width="6.28515625" style="23" customWidth="1"/>
    <col min="3851" max="3889" width="0" style="23" hidden="1" customWidth="1"/>
    <col min="3890" max="3890" width="6.140625" style="23" customWidth="1"/>
    <col min="3891" max="3891" width="6.85546875" style="23" customWidth="1"/>
    <col min="3892" max="3892" width="6.42578125" style="23" customWidth="1"/>
    <col min="3893" max="3894" width="5.7109375" style="23" customWidth="1"/>
    <col min="3895" max="3895" width="6.28515625" style="23" customWidth="1"/>
    <col min="3896" max="3896" width="0" style="23" hidden="1" customWidth="1"/>
    <col min="3897" max="3897" width="6" style="23" customWidth="1"/>
    <col min="3898" max="3900" width="0" style="23" hidden="1" customWidth="1"/>
    <col min="3901" max="4095" width="9.140625" style="23"/>
    <col min="4096" max="4096" width="3.7109375" style="23" customWidth="1"/>
    <col min="4097" max="4097" width="17.5703125" style="23" customWidth="1"/>
    <col min="4098" max="4098" width="4.28515625" style="23" customWidth="1"/>
    <col min="4099" max="4099" width="10.42578125" style="23" customWidth="1"/>
    <col min="4100" max="4100" width="6" style="23" customWidth="1"/>
    <col min="4101" max="4101" width="6.28515625" style="23" customWidth="1"/>
    <col min="4102" max="4102" width="6.140625" style="23" customWidth="1"/>
    <col min="4103" max="4103" width="5.85546875" style="23" customWidth="1"/>
    <col min="4104" max="4106" width="6.28515625" style="23" customWidth="1"/>
    <col min="4107" max="4145" width="0" style="23" hidden="1" customWidth="1"/>
    <col min="4146" max="4146" width="6.140625" style="23" customWidth="1"/>
    <col min="4147" max="4147" width="6.85546875" style="23" customWidth="1"/>
    <col min="4148" max="4148" width="6.42578125" style="23" customWidth="1"/>
    <col min="4149" max="4150" width="5.7109375" style="23" customWidth="1"/>
    <col min="4151" max="4151" width="6.28515625" style="23" customWidth="1"/>
    <col min="4152" max="4152" width="0" style="23" hidden="1" customWidth="1"/>
    <col min="4153" max="4153" width="6" style="23" customWidth="1"/>
    <col min="4154" max="4156" width="0" style="23" hidden="1" customWidth="1"/>
    <col min="4157" max="4351" width="9.140625" style="23"/>
    <col min="4352" max="4352" width="3.7109375" style="23" customWidth="1"/>
    <col min="4353" max="4353" width="17.5703125" style="23" customWidth="1"/>
    <col min="4354" max="4354" width="4.28515625" style="23" customWidth="1"/>
    <col min="4355" max="4355" width="10.42578125" style="23" customWidth="1"/>
    <col min="4356" max="4356" width="6" style="23" customWidth="1"/>
    <col min="4357" max="4357" width="6.28515625" style="23" customWidth="1"/>
    <col min="4358" max="4358" width="6.140625" style="23" customWidth="1"/>
    <col min="4359" max="4359" width="5.85546875" style="23" customWidth="1"/>
    <col min="4360" max="4362" width="6.28515625" style="23" customWidth="1"/>
    <col min="4363" max="4401" width="0" style="23" hidden="1" customWidth="1"/>
    <col min="4402" max="4402" width="6.140625" style="23" customWidth="1"/>
    <col min="4403" max="4403" width="6.85546875" style="23" customWidth="1"/>
    <col min="4404" max="4404" width="6.42578125" style="23" customWidth="1"/>
    <col min="4405" max="4406" width="5.7109375" style="23" customWidth="1"/>
    <col min="4407" max="4407" width="6.28515625" style="23" customWidth="1"/>
    <col min="4408" max="4408" width="0" style="23" hidden="1" customWidth="1"/>
    <col min="4409" max="4409" width="6" style="23" customWidth="1"/>
    <col min="4410" max="4412" width="0" style="23" hidden="1" customWidth="1"/>
    <col min="4413" max="4607" width="9.140625" style="23"/>
    <col min="4608" max="4608" width="3.7109375" style="23" customWidth="1"/>
    <col min="4609" max="4609" width="17.5703125" style="23" customWidth="1"/>
    <col min="4610" max="4610" width="4.28515625" style="23" customWidth="1"/>
    <col min="4611" max="4611" width="10.42578125" style="23" customWidth="1"/>
    <col min="4612" max="4612" width="6" style="23" customWidth="1"/>
    <col min="4613" max="4613" width="6.28515625" style="23" customWidth="1"/>
    <col min="4614" max="4614" width="6.140625" style="23" customWidth="1"/>
    <col min="4615" max="4615" width="5.85546875" style="23" customWidth="1"/>
    <col min="4616" max="4618" width="6.28515625" style="23" customWidth="1"/>
    <col min="4619" max="4657" width="0" style="23" hidden="1" customWidth="1"/>
    <col min="4658" max="4658" width="6.140625" style="23" customWidth="1"/>
    <col min="4659" max="4659" width="6.85546875" style="23" customWidth="1"/>
    <col min="4660" max="4660" width="6.42578125" style="23" customWidth="1"/>
    <col min="4661" max="4662" width="5.7109375" style="23" customWidth="1"/>
    <col min="4663" max="4663" width="6.28515625" style="23" customWidth="1"/>
    <col min="4664" max="4664" width="0" style="23" hidden="1" customWidth="1"/>
    <col min="4665" max="4665" width="6" style="23" customWidth="1"/>
    <col min="4666" max="4668" width="0" style="23" hidden="1" customWidth="1"/>
    <col min="4669" max="4863" width="9.140625" style="23"/>
    <col min="4864" max="4864" width="3.7109375" style="23" customWidth="1"/>
    <col min="4865" max="4865" width="17.5703125" style="23" customWidth="1"/>
    <col min="4866" max="4866" width="4.28515625" style="23" customWidth="1"/>
    <col min="4867" max="4867" width="10.42578125" style="23" customWidth="1"/>
    <col min="4868" max="4868" width="6" style="23" customWidth="1"/>
    <col min="4869" max="4869" width="6.28515625" style="23" customWidth="1"/>
    <col min="4870" max="4870" width="6.140625" style="23" customWidth="1"/>
    <col min="4871" max="4871" width="5.85546875" style="23" customWidth="1"/>
    <col min="4872" max="4874" width="6.28515625" style="23" customWidth="1"/>
    <col min="4875" max="4913" width="0" style="23" hidden="1" customWidth="1"/>
    <col min="4914" max="4914" width="6.140625" style="23" customWidth="1"/>
    <col min="4915" max="4915" width="6.85546875" style="23" customWidth="1"/>
    <col min="4916" max="4916" width="6.42578125" style="23" customWidth="1"/>
    <col min="4917" max="4918" width="5.7109375" style="23" customWidth="1"/>
    <col min="4919" max="4919" width="6.28515625" style="23" customWidth="1"/>
    <col min="4920" max="4920" width="0" style="23" hidden="1" customWidth="1"/>
    <col min="4921" max="4921" width="6" style="23" customWidth="1"/>
    <col min="4922" max="4924" width="0" style="23" hidden="1" customWidth="1"/>
    <col min="4925" max="5119" width="9.140625" style="23"/>
    <col min="5120" max="5120" width="3.7109375" style="23" customWidth="1"/>
    <col min="5121" max="5121" width="17.5703125" style="23" customWidth="1"/>
    <col min="5122" max="5122" width="4.28515625" style="23" customWidth="1"/>
    <col min="5123" max="5123" width="10.42578125" style="23" customWidth="1"/>
    <col min="5124" max="5124" width="6" style="23" customWidth="1"/>
    <col min="5125" max="5125" width="6.28515625" style="23" customWidth="1"/>
    <col min="5126" max="5126" width="6.140625" style="23" customWidth="1"/>
    <col min="5127" max="5127" width="5.85546875" style="23" customWidth="1"/>
    <col min="5128" max="5130" width="6.28515625" style="23" customWidth="1"/>
    <col min="5131" max="5169" width="0" style="23" hidden="1" customWidth="1"/>
    <col min="5170" max="5170" width="6.140625" style="23" customWidth="1"/>
    <col min="5171" max="5171" width="6.85546875" style="23" customWidth="1"/>
    <col min="5172" max="5172" width="6.42578125" style="23" customWidth="1"/>
    <col min="5173" max="5174" width="5.7109375" style="23" customWidth="1"/>
    <col min="5175" max="5175" width="6.28515625" style="23" customWidth="1"/>
    <col min="5176" max="5176" width="0" style="23" hidden="1" customWidth="1"/>
    <col min="5177" max="5177" width="6" style="23" customWidth="1"/>
    <col min="5178" max="5180" width="0" style="23" hidden="1" customWidth="1"/>
    <col min="5181" max="5375" width="9.140625" style="23"/>
    <col min="5376" max="5376" width="3.7109375" style="23" customWidth="1"/>
    <col min="5377" max="5377" width="17.5703125" style="23" customWidth="1"/>
    <col min="5378" max="5378" width="4.28515625" style="23" customWidth="1"/>
    <col min="5379" max="5379" width="10.42578125" style="23" customWidth="1"/>
    <col min="5380" max="5380" width="6" style="23" customWidth="1"/>
    <col min="5381" max="5381" width="6.28515625" style="23" customWidth="1"/>
    <col min="5382" max="5382" width="6.140625" style="23" customWidth="1"/>
    <col min="5383" max="5383" width="5.85546875" style="23" customWidth="1"/>
    <col min="5384" max="5386" width="6.28515625" style="23" customWidth="1"/>
    <col min="5387" max="5425" width="0" style="23" hidden="1" customWidth="1"/>
    <col min="5426" max="5426" width="6.140625" style="23" customWidth="1"/>
    <col min="5427" max="5427" width="6.85546875" style="23" customWidth="1"/>
    <col min="5428" max="5428" width="6.42578125" style="23" customWidth="1"/>
    <col min="5429" max="5430" width="5.7109375" style="23" customWidth="1"/>
    <col min="5431" max="5431" width="6.28515625" style="23" customWidth="1"/>
    <col min="5432" max="5432" width="0" style="23" hidden="1" customWidth="1"/>
    <col min="5433" max="5433" width="6" style="23" customWidth="1"/>
    <col min="5434" max="5436" width="0" style="23" hidden="1" customWidth="1"/>
    <col min="5437" max="5631" width="9.140625" style="23"/>
    <col min="5632" max="5632" width="3.7109375" style="23" customWidth="1"/>
    <col min="5633" max="5633" width="17.5703125" style="23" customWidth="1"/>
    <col min="5634" max="5634" width="4.28515625" style="23" customWidth="1"/>
    <col min="5635" max="5635" width="10.42578125" style="23" customWidth="1"/>
    <col min="5636" max="5636" width="6" style="23" customWidth="1"/>
    <col min="5637" max="5637" width="6.28515625" style="23" customWidth="1"/>
    <col min="5638" max="5638" width="6.140625" style="23" customWidth="1"/>
    <col min="5639" max="5639" width="5.85546875" style="23" customWidth="1"/>
    <col min="5640" max="5642" width="6.28515625" style="23" customWidth="1"/>
    <col min="5643" max="5681" width="0" style="23" hidden="1" customWidth="1"/>
    <col min="5682" max="5682" width="6.140625" style="23" customWidth="1"/>
    <col min="5683" max="5683" width="6.85546875" style="23" customWidth="1"/>
    <col min="5684" max="5684" width="6.42578125" style="23" customWidth="1"/>
    <col min="5685" max="5686" width="5.7109375" style="23" customWidth="1"/>
    <col min="5687" max="5687" width="6.28515625" style="23" customWidth="1"/>
    <col min="5688" max="5688" width="0" style="23" hidden="1" customWidth="1"/>
    <col min="5689" max="5689" width="6" style="23" customWidth="1"/>
    <col min="5690" max="5692" width="0" style="23" hidden="1" customWidth="1"/>
    <col min="5693" max="5887" width="9.140625" style="23"/>
    <col min="5888" max="5888" width="3.7109375" style="23" customWidth="1"/>
    <col min="5889" max="5889" width="17.5703125" style="23" customWidth="1"/>
    <col min="5890" max="5890" width="4.28515625" style="23" customWidth="1"/>
    <col min="5891" max="5891" width="10.42578125" style="23" customWidth="1"/>
    <col min="5892" max="5892" width="6" style="23" customWidth="1"/>
    <col min="5893" max="5893" width="6.28515625" style="23" customWidth="1"/>
    <col min="5894" max="5894" width="6.140625" style="23" customWidth="1"/>
    <col min="5895" max="5895" width="5.85546875" style="23" customWidth="1"/>
    <col min="5896" max="5898" width="6.28515625" style="23" customWidth="1"/>
    <col min="5899" max="5937" width="0" style="23" hidden="1" customWidth="1"/>
    <col min="5938" max="5938" width="6.140625" style="23" customWidth="1"/>
    <col min="5939" max="5939" width="6.85546875" style="23" customWidth="1"/>
    <col min="5940" max="5940" width="6.42578125" style="23" customWidth="1"/>
    <col min="5941" max="5942" width="5.7109375" style="23" customWidth="1"/>
    <col min="5943" max="5943" width="6.28515625" style="23" customWidth="1"/>
    <col min="5944" max="5944" width="0" style="23" hidden="1" customWidth="1"/>
    <col min="5945" max="5945" width="6" style="23" customWidth="1"/>
    <col min="5946" max="5948" width="0" style="23" hidden="1" customWidth="1"/>
    <col min="5949" max="6143" width="9.140625" style="23"/>
    <col min="6144" max="6144" width="3.7109375" style="23" customWidth="1"/>
    <col min="6145" max="6145" width="17.5703125" style="23" customWidth="1"/>
    <col min="6146" max="6146" width="4.28515625" style="23" customWidth="1"/>
    <col min="6147" max="6147" width="10.42578125" style="23" customWidth="1"/>
    <col min="6148" max="6148" width="6" style="23" customWidth="1"/>
    <col min="6149" max="6149" width="6.28515625" style="23" customWidth="1"/>
    <col min="6150" max="6150" width="6.140625" style="23" customWidth="1"/>
    <col min="6151" max="6151" width="5.85546875" style="23" customWidth="1"/>
    <col min="6152" max="6154" width="6.28515625" style="23" customWidth="1"/>
    <col min="6155" max="6193" width="0" style="23" hidden="1" customWidth="1"/>
    <col min="6194" max="6194" width="6.140625" style="23" customWidth="1"/>
    <col min="6195" max="6195" width="6.85546875" style="23" customWidth="1"/>
    <col min="6196" max="6196" width="6.42578125" style="23" customWidth="1"/>
    <col min="6197" max="6198" width="5.7109375" style="23" customWidth="1"/>
    <col min="6199" max="6199" width="6.28515625" style="23" customWidth="1"/>
    <col min="6200" max="6200" width="0" style="23" hidden="1" customWidth="1"/>
    <col min="6201" max="6201" width="6" style="23" customWidth="1"/>
    <col min="6202" max="6204" width="0" style="23" hidden="1" customWidth="1"/>
    <col min="6205" max="6399" width="9.140625" style="23"/>
    <col min="6400" max="6400" width="3.7109375" style="23" customWidth="1"/>
    <col min="6401" max="6401" width="17.5703125" style="23" customWidth="1"/>
    <col min="6402" max="6402" width="4.28515625" style="23" customWidth="1"/>
    <col min="6403" max="6403" width="10.42578125" style="23" customWidth="1"/>
    <col min="6404" max="6404" width="6" style="23" customWidth="1"/>
    <col min="6405" max="6405" width="6.28515625" style="23" customWidth="1"/>
    <col min="6406" max="6406" width="6.140625" style="23" customWidth="1"/>
    <col min="6407" max="6407" width="5.85546875" style="23" customWidth="1"/>
    <col min="6408" max="6410" width="6.28515625" style="23" customWidth="1"/>
    <col min="6411" max="6449" width="0" style="23" hidden="1" customWidth="1"/>
    <col min="6450" max="6450" width="6.140625" style="23" customWidth="1"/>
    <col min="6451" max="6451" width="6.85546875" style="23" customWidth="1"/>
    <col min="6452" max="6452" width="6.42578125" style="23" customWidth="1"/>
    <col min="6453" max="6454" width="5.7109375" style="23" customWidth="1"/>
    <col min="6455" max="6455" width="6.28515625" style="23" customWidth="1"/>
    <col min="6456" max="6456" width="0" style="23" hidden="1" customWidth="1"/>
    <col min="6457" max="6457" width="6" style="23" customWidth="1"/>
    <col min="6458" max="6460" width="0" style="23" hidden="1" customWidth="1"/>
    <col min="6461" max="6655" width="9.140625" style="23"/>
    <col min="6656" max="6656" width="3.7109375" style="23" customWidth="1"/>
    <col min="6657" max="6657" width="17.5703125" style="23" customWidth="1"/>
    <col min="6658" max="6658" width="4.28515625" style="23" customWidth="1"/>
    <col min="6659" max="6659" width="10.42578125" style="23" customWidth="1"/>
    <col min="6660" max="6660" width="6" style="23" customWidth="1"/>
    <col min="6661" max="6661" width="6.28515625" style="23" customWidth="1"/>
    <col min="6662" max="6662" width="6.140625" style="23" customWidth="1"/>
    <col min="6663" max="6663" width="5.85546875" style="23" customWidth="1"/>
    <col min="6664" max="6666" width="6.28515625" style="23" customWidth="1"/>
    <col min="6667" max="6705" width="0" style="23" hidden="1" customWidth="1"/>
    <col min="6706" max="6706" width="6.140625" style="23" customWidth="1"/>
    <col min="6707" max="6707" width="6.85546875" style="23" customWidth="1"/>
    <col min="6708" max="6708" width="6.42578125" style="23" customWidth="1"/>
    <col min="6709" max="6710" width="5.7109375" style="23" customWidth="1"/>
    <col min="6711" max="6711" width="6.28515625" style="23" customWidth="1"/>
    <col min="6712" max="6712" width="0" style="23" hidden="1" customWidth="1"/>
    <col min="6713" max="6713" width="6" style="23" customWidth="1"/>
    <col min="6714" max="6716" width="0" style="23" hidden="1" customWidth="1"/>
    <col min="6717" max="6911" width="9.140625" style="23"/>
    <col min="6912" max="6912" width="3.7109375" style="23" customWidth="1"/>
    <col min="6913" max="6913" width="17.5703125" style="23" customWidth="1"/>
    <col min="6914" max="6914" width="4.28515625" style="23" customWidth="1"/>
    <col min="6915" max="6915" width="10.42578125" style="23" customWidth="1"/>
    <col min="6916" max="6916" width="6" style="23" customWidth="1"/>
    <col min="6917" max="6917" width="6.28515625" style="23" customWidth="1"/>
    <col min="6918" max="6918" width="6.140625" style="23" customWidth="1"/>
    <col min="6919" max="6919" width="5.85546875" style="23" customWidth="1"/>
    <col min="6920" max="6922" width="6.28515625" style="23" customWidth="1"/>
    <col min="6923" max="6961" width="0" style="23" hidden="1" customWidth="1"/>
    <col min="6962" max="6962" width="6.140625" style="23" customWidth="1"/>
    <col min="6963" max="6963" width="6.85546875" style="23" customWidth="1"/>
    <col min="6964" max="6964" width="6.42578125" style="23" customWidth="1"/>
    <col min="6965" max="6966" width="5.7109375" style="23" customWidth="1"/>
    <col min="6967" max="6967" width="6.28515625" style="23" customWidth="1"/>
    <col min="6968" max="6968" width="0" style="23" hidden="1" customWidth="1"/>
    <col min="6969" max="6969" width="6" style="23" customWidth="1"/>
    <col min="6970" max="6972" width="0" style="23" hidden="1" customWidth="1"/>
    <col min="6973" max="7167" width="9.140625" style="23"/>
    <col min="7168" max="7168" width="3.7109375" style="23" customWidth="1"/>
    <col min="7169" max="7169" width="17.5703125" style="23" customWidth="1"/>
    <col min="7170" max="7170" width="4.28515625" style="23" customWidth="1"/>
    <col min="7171" max="7171" width="10.42578125" style="23" customWidth="1"/>
    <col min="7172" max="7172" width="6" style="23" customWidth="1"/>
    <col min="7173" max="7173" width="6.28515625" style="23" customWidth="1"/>
    <col min="7174" max="7174" width="6.140625" style="23" customWidth="1"/>
    <col min="7175" max="7175" width="5.85546875" style="23" customWidth="1"/>
    <col min="7176" max="7178" width="6.28515625" style="23" customWidth="1"/>
    <col min="7179" max="7217" width="0" style="23" hidden="1" customWidth="1"/>
    <col min="7218" max="7218" width="6.140625" style="23" customWidth="1"/>
    <col min="7219" max="7219" width="6.85546875" style="23" customWidth="1"/>
    <col min="7220" max="7220" width="6.42578125" style="23" customWidth="1"/>
    <col min="7221" max="7222" width="5.7109375" style="23" customWidth="1"/>
    <col min="7223" max="7223" width="6.28515625" style="23" customWidth="1"/>
    <col min="7224" max="7224" width="0" style="23" hidden="1" customWidth="1"/>
    <col min="7225" max="7225" width="6" style="23" customWidth="1"/>
    <col min="7226" max="7228" width="0" style="23" hidden="1" customWidth="1"/>
    <col min="7229" max="7423" width="9.140625" style="23"/>
    <col min="7424" max="7424" width="3.7109375" style="23" customWidth="1"/>
    <col min="7425" max="7425" width="17.5703125" style="23" customWidth="1"/>
    <col min="7426" max="7426" width="4.28515625" style="23" customWidth="1"/>
    <col min="7427" max="7427" width="10.42578125" style="23" customWidth="1"/>
    <col min="7428" max="7428" width="6" style="23" customWidth="1"/>
    <col min="7429" max="7429" width="6.28515625" style="23" customWidth="1"/>
    <col min="7430" max="7430" width="6.140625" style="23" customWidth="1"/>
    <col min="7431" max="7431" width="5.85546875" style="23" customWidth="1"/>
    <col min="7432" max="7434" width="6.28515625" style="23" customWidth="1"/>
    <col min="7435" max="7473" width="0" style="23" hidden="1" customWidth="1"/>
    <col min="7474" max="7474" width="6.140625" style="23" customWidth="1"/>
    <col min="7475" max="7475" width="6.85546875" style="23" customWidth="1"/>
    <col min="7476" max="7476" width="6.42578125" style="23" customWidth="1"/>
    <col min="7477" max="7478" width="5.7109375" style="23" customWidth="1"/>
    <col min="7479" max="7479" width="6.28515625" style="23" customWidth="1"/>
    <col min="7480" max="7480" width="0" style="23" hidden="1" customWidth="1"/>
    <col min="7481" max="7481" width="6" style="23" customWidth="1"/>
    <col min="7482" max="7484" width="0" style="23" hidden="1" customWidth="1"/>
    <col min="7485" max="7679" width="9.140625" style="23"/>
    <col min="7680" max="7680" width="3.7109375" style="23" customWidth="1"/>
    <col min="7681" max="7681" width="17.5703125" style="23" customWidth="1"/>
    <col min="7682" max="7682" width="4.28515625" style="23" customWidth="1"/>
    <col min="7683" max="7683" width="10.42578125" style="23" customWidth="1"/>
    <col min="7684" max="7684" width="6" style="23" customWidth="1"/>
    <col min="7685" max="7685" width="6.28515625" style="23" customWidth="1"/>
    <col min="7686" max="7686" width="6.140625" style="23" customWidth="1"/>
    <col min="7687" max="7687" width="5.85546875" style="23" customWidth="1"/>
    <col min="7688" max="7690" width="6.28515625" style="23" customWidth="1"/>
    <col min="7691" max="7729" width="0" style="23" hidden="1" customWidth="1"/>
    <col min="7730" max="7730" width="6.140625" style="23" customWidth="1"/>
    <col min="7731" max="7731" width="6.85546875" style="23" customWidth="1"/>
    <col min="7732" max="7732" width="6.42578125" style="23" customWidth="1"/>
    <col min="7733" max="7734" width="5.7109375" style="23" customWidth="1"/>
    <col min="7735" max="7735" width="6.28515625" style="23" customWidth="1"/>
    <col min="7736" max="7736" width="0" style="23" hidden="1" customWidth="1"/>
    <col min="7737" max="7737" width="6" style="23" customWidth="1"/>
    <col min="7738" max="7740" width="0" style="23" hidden="1" customWidth="1"/>
    <col min="7741" max="7935" width="9.140625" style="23"/>
    <col min="7936" max="7936" width="3.7109375" style="23" customWidth="1"/>
    <col min="7937" max="7937" width="17.5703125" style="23" customWidth="1"/>
    <col min="7938" max="7938" width="4.28515625" style="23" customWidth="1"/>
    <col min="7939" max="7939" width="10.42578125" style="23" customWidth="1"/>
    <col min="7940" max="7940" width="6" style="23" customWidth="1"/>
    <col min="7941" max="7941" width="6.28515625" style="23" customWidth="1"/>
    <col min="7942" max="7942" width="6.140625" style="23" customWidth="1"/>
    <col min="7943" max="7943" width="5.85546875" style="23" customWidth="1"/>
    <col min="7944" max="7946" width="6.28515625" style="23" customWidth="1"/>
    <col min="7947" max="7985" width="0" style="23" hidden="1" customWidth="1"/>
    <col min="7986" max="7986" width="6.140625" style="23" customWidth="1"/>
    <col min="7987" max="7987" width="6.85546875" style="23" customWidth="1"/>
    <col min="7988" max="7988" width="6.42578125" style="23" customWidth="1"/>
    <col min="7989" max="7990" width="5.7109375" style="23" customWidth="1"/>
    <col min="7991" max="7991" width="6.28515625" style="23" customWidth="1"/>
    <col min="7992" max="7992" width="0" style="23" hidden="1" customWidth="1"/>
    <col min="7993" max="7993" width="6" style="23" customWidth="1"/>
    <col min="7994" max="7996" width="0" style="23" hidden="1" customWidth="1"/>
    <col min="7997" max="8191" width="9.140625" style="23"/>
    <col min="8192" max="8192" width="3.7109375" style="23" customWidth="1"/>
    <col min="8193" max="8193" width="17.5703125" style="23" customWidth="1"/>
    <col min="8194" max="8194" width="4.28515625" style="23" customWidth="1"/>
    <col min="8195" max="8195" width="10.42578125" style="23" customWidth="1"/>
    <col min="8196" max="8196" width="6" style="23" customWidth="1"/>
    <col min="8197" max="8197" width="6.28515625" style="23" customWidth="1"/>
    <col min="8198" max="8198" width="6.140625" style="23" customWidth="1"/>
    <col min="8199" max="8199" width="5.85546875" style="23" customWidth="1"/>
    <col min="8200" max="8202" width="6.28515625" style="23" customWidth="1"/>
    <col min="8203" max="8241" width="0" style="23" hidden="1" customWidth="1"/>
    <col min="8242" max="8242" width="6.140625" style="23" customWidth="1"/>
    <col min="8243" max="8243" width="6.85546875" style="23" customWidth="1"/>
    <col min="8244" max="8244" width="6.42578125" style="23" customWidth="1"/>
    <col min="8245" max="8246" width="5.7109375" style="23" customWidth="1"/>
    <col min="8247" max="8247" width="6.28515625" style="23" customWidth="1"/>
    <col min="8248" max="8248" width="0" style="23" hidden="1" customWidth="1"/>
    <col min="8249" max="8249" width="6" style="23" customWidth="1"/>
    <col min="8250" max="8252" width="0" style="23" hidden="1" customWidth="1"/>
    <col min="8253" max="8447" width="9.140625" style="23"/>
    <col min="8448" max="8448" width="3.7109375" style="23" customWidth="1"/>
    <col min="8449" max="8449" width="17.5703125" style="23" customWidth="1"/>
    <col min="8450" max="8450" width="4.28515625" style="23" customWidth="1"/>
    <col min="8451" max="8451" width="10.42578125" style="23" customWidth="1"/>
    <col min="8452" max="8452" width="6" style="23" customWidth="1"/>
    <col min="8453" max="8453" width="6.28515625" style="23" customWidth="1"/>
    <col min="8454" max="8454" width="6.140625" style="23" customWidth="1"/>
    <col min="8455" max="8455" width="5.85546875" style="23" customWidth="1"/>
    <col min="8456" max="8458" width="6.28515625" style="23" customWidth="1"/>
    <col min="8459" max="8497" width="0" style="23" hidden="1" customWidth="1"/>
    <col min="8498" max="8498" width="6.140625" style="23" customWidth="1"/>
    <col min="8499" max="8499" width="6.85546875" style="23" customWidth="1"/>
    <col min="8500" max="8500" width="6.42578125" style="23" customWidth="1"/>
    <col min="8501" max="8502" width="5.7109375" style="23" customWidth="1"/>
    <col min="8503" max="8503" width="6.28515625" style="23" customWidth="1"/>
    <col min="8504" max="8504" width="0" style="23" hidden="1" customWidth="1"/>
    <col min="8505" max="8505" width="6" style="23" customWidth="1"/>
    <col min="8506" max="8508" width="0" style="23" hidden="1" customWidth="1"/>
    <col min="8509" max="8703" width="9.140625" style="23"/>
    <col min="8704" max="8704" width="3.7109375" style="23" customWidth="1"/>
    <col min="8705" max="8705" width="17.5703125" style="23" customWidth="1"/>
    <col min="8706" max="8706" width="4.28515625" style="23" customWidth="1"/>
    <col min="8707" max="8707" width="10.42578125" style="23" customWidth="1"/>
    <col min="8708" max="8708" width="6" style="23" customWidth="1"/>
    <col min="8709" max="8709" width="6.28515625" style="23" customWidth="1"/>
    <col min="8710" max="8710" width="6.140625" style="23" customWidth="1"/>
    <col min="8711" max="8711" width="5.85546875" style="23" customWidth="1"/>
    <col min="8712" max="8714" width="6.28515625" style="23" customWidth="1"/>
    <col min="8715" max="8753" width="0" style="23" hidden="1" customWidth="1"/>
    <col min="8754" max="8754" width="6.140625" style="23" customWidth="1"/>
    <col min="8755" max="8755" width="6.85546875" style="23" customWidth="1"/>
    <col min="8756" max="8756" width="6.42578125" style="23" customWidth="1"/>
    <col min="8757" max="8758" width="5.7109375" style="23" customWidth="1"/>
    <col min="8759" max="8759" width="6.28515625" style="23" customWidth="1"/>
    <col min="8760" max="8760" width="0" style="23" hidden="1" customWidth="1"/>
    <col min="8761" max="8761" width="6" style="23" customWidth="1"/>
    <col min="8762" max="8764" width="0" style="23" hidden="1" customWidth="1"/>
    <col min="8765" max="8959" width="9.140625" style="23"/>
    <col min="8960" max="8960" width="3.7109375" style="23" customWidth="1"/>
    <col min="8961" max="8961" width="17.5703125" style="23" customWidth="1"/>
    <col min="8962" max="8962" width="4.28515625" style="23" customWidth="1"/>
    <col min="8963" max="8963" width="10.42578125" style="23" customWidth="1"/>
    <col min="8964" max="8964" width="6" style="23" customWidth="1"/>
    <col min="8965" max="8965" width="6.28515625" style="23" customWidth="1"/>
    <col min="8966" max="8966" width="6.140625" style="23" customWidth="1"/>
    <col min="8967" max="8967" width="5.85546875" style="23" customWidth="1"/>
    <col min="8968" max="8970" width="6.28515625" style="23" customWidth="1"/>
    <col min="8971" max="9009" width="0" style="23" hidden="1" customWidth="1"/>
    <col min="9010" max="9010" width="6.140625" style="23" customWidth="1"/>
    <col min="9011" max="9011" width="6.85546875" style="23" customWidth="1"/>
    <col min="9012" max="9012" width="6.42578125" style="23" customWidth="1"/>
    <col min="9013" max="9014" width="5.7109375" style="23" customWidth="1"/>
    <col min="9015" max="9015" width="6.28515625" style="23" customWidth="1"/>
    <col min="9016" max="9016" width="0" style="23" hidden="1" customWidth="1"/>
    <col min="9017" max="9017" width="6" style="23" customWidth="1"/>
    <col min="9018" max="9020" width="0" style="23" hidden="1" customWidth="1"/>
    <col min="9021" max="9215" width="9.140625" style="23"/>
    <col min="9216" max="9216" width="3.7109375" style="23" customWidth="1"/>
    <col min="9217" max="9217" width="17.5703125" style="23" customWidth="1"/>
    <col min="9218" max="9218" width="4.28515625" style="23" customWidth="1"/>
    <col min="9219" max="9219" width="10.42578125" style="23" customWidth="1"/>
    <col min="9220" max="9220" width="6" style="23" customWidth="1"/>
    <col min="9221" max="9221" width="6.28515625" style="23" customWidth="1"/>
    <col min="9222" max="9222" width="6.140625" style="23" customWidth="1"/>
    <col min="9223" max="9223" width="5.85546875" style="23" customWidth="1"/>
    <col min="9224" max="9226" width="6.28515625" style="23" customWidth="1"/>
    <col min="9227" max="9265" width="0" style="23" hidden="1" customWidth="1"/>
    <col min="9266" max="9266" width="6.140625" style="23" customWidth="1"/>
    <col min="9267" max="9267" width="6.85546875" style="23" customWidth="1"/>
    <col min="9268" max="9268" width="6.42578125" style="23" customWidth="1"/>
    <col min="9269" max="9270" width="5.7109375" style="23" customWidth="1"/>
    <col min="9271" max="9271" width="6.28515625" style="23" customWidth="1"/>
    <col min="9272" max="9272" width="0" style="23" hidden="1" customWidth="1"/>
    <col min="9273" max="9273" width="6" style="23" customWidth="1"/>
    <col min="9274" max="9276" width="0" style="23" hidden="1" customWidth="1"/>
    <col min="9277" max="9471" width="9.140625" style="23"/>
    <col min="9472" max="9472" width="3.7109375" style="23" customWidth="1"/>
    <col min="9473" max="9473" width="17.5703125" style="23" customWidth="1"/>
    <col min="9474" max="9474" width="4.28515625" style="23" customWidth="1"/>
    <col min="9475" max="9475" width="10.42578125" style="23" customWidth="1"/>
    <col min="9476" max="9476" width="6" style="23" customWidth="1"/>
    <col min="9477" max="9477" width="6.28515625" style="23" customWidth="1"/>
    <col min="9478" max="9478" width="6.140625" style="23" customWidth="1"/>
    <col min="9479" max="9479" width="5.85546875" style="23" customWidth="1"/>
    <col min="9480" max="9482" width="6.28515625" style="23" customWidth="1"/>
    <col min="9483" max="9521" width="0" style="23" hidden="1" customWidth="1"/>
    <col min="9522" max="9522" width="6.140625" style="23" customWidth="1"/>
    <col min="9523" max="9523" width="6.85546875" style="23" customWidth="1"/>
    <col min="9524" max="9524" width="6.42578125" style="23" customWidth="1"/>
    <col min="9525" max="9526" width="5.7109375" style="23" customWidth="1"/>
    <col min="9527" max="9527" width="6.28515625" style="23" customWidth="1"/>
    <col min="9528" max="9528" width="0" style="23" hidden="1" customWidth="1"/>
    <col min="9529" max="9529" width="6" style="23" customWidth="1"/>
    <col min="9530" max="9532" width="0" style="23" hidden="1" customWidth="1"/>
    <col min="9533" max="9727" width="9.140625" style="23"/>
    <col min="9728" max="9728" width="3.7109375" style="23" customWidth="1"/>
    <col min="9729" max="9729" width="17.5703125" style="23" customWidth="1"/>
    <col min="9730" max="9730" width="4.28515625" style="23" customWidth="1"/>
    <col min="9731" max="9731" width="10.42578125" style="23" customWidth="1"/>
    <col min="9732" max="9732" width="6" style="23" customWidth="1"/>
    <col min="9733" max="9733" width="6.28515625" style="23" customWidth="1"/>
    <col min="9734" max="9734" width="6.140625" style="23" customWidth="1"/>
    <col min="9735" max="9735" width="5.85546875" style="23" customWidth="1"/>
    <col min="9736" max="9738" width="6.28515625" style="23" customWidth="1"/>
    <col min="9739" max="9777" width="0" style="23" hidden="1" customWidth="1"/>
    <col min="9778" max="9778" width="6.140625" style="23" customWidth="1"/>
    <col min="9779" max="9779" width="6.85546875" style="23" customWidth="1"/>
    <col min="9780" max="9780" width="6.42578125" style="23" customWidth="1"/>
    <col min="9781" max="9782" width="5.7109375" style="23" customWidth="1"/>
    <col min="9783" max="9783" width="6.28515625" style="23" customWidth="1"/>
    <col min="9784" max="9784" width="0" style="23" hidden="1" customWidth="1"/>
    <col min="9785" max="9785" width="6" style="23" customWidth="1"/>
    <col min="9786" max="9788" width="0" style="23" hidden="1" customWidth="1"/>
    <col min="9789" max="9983" width="9.140625" style="23"/>
    <col min="9984" max="9984" width="3.7109375" style="23" customWidth="1"/>
    <col min="9985" max="9985" width="17.5703125" style="23" customWidth="1"/>
    <col min="9986" max="9986" width="4.28515625" style="23" customWidth="1"/>
    <col min="9987" max="9987" width="10.42578125" style="23" customWidth="1"/>
    <col min="9988" max="9988" width="6" style="23" customWidth="1"/>
    <col min="9989" max="9989" width="6.28515625" style="23" customWidth="1"/>
    <col min="9990" max="9990" width="6.140625" style="23" customWidth="1"/>
    <col min="9991" max="9991" width="5.85546875" style="23" customWidth="1"/>
    <col min="9992" max="9994" width="6.28515625" style="23" customWidth="1"/>
    <col min="9995" max="10033" width="0" style="23" hidden="1" customWidth="1"/>
    <col min="10034" max="10034" width="6.140625" style="23" customWidth="1"/>
    <col min="10035" max="10035" width="6.85546875" style="23" customWidth="1"/>
    <col min="10036" max="10036" width="6.42578125" style="23" customWidth="1"/>
    <col min="10037" max="10038" width="5.7109375" style="23" customWidth="1"/>
    <col min="10039" max="10039" width="6.28515625" style="23" customWidth="1"/>
    <col min="10040" max="10040" width="0" style="23" hidden="1" customWidth="1"/>
    <col min="10041" max="10041" width="6" style="23" customWidth="1"/>
    <col min="10042" max="10044" width="0" style="23" hidden="1" customWidth="1"/>
    <col min="10045" max="10239" width="9.140625" style="23"/>
    <col min="10240" max="10240" width="3.7109375" style="23" customWidth="1"/>
    <col min="10241" max="10241" width="17.5703125" style="23" customWidth="1"/>
    <col min="10242" max="10242" width="4.28515625" style="23" customWidth="1"/>
    <col min="10243" max="10243" width="10.42578125" style="23" customWidth="1"/>
    <col min="10244" max="10244" width="6" style="23" customWidth="1"/>
    <col min="10245" max="10245" width="6.28515625" style="23" customWidth="1"/>
    <col min="10246" max="10246" width="6.140625" style="23" customWidth="1"/>
    <col min="10247" max="10247" width="5.85546875" style="23" customWidth="1"/>
    <col min="10248" max="10250" width="6.28515625" style="23" customWidth="1"/>
    <col min="10251" max="10289" width="0" style="23" hidden="1" customWidth="1"/>
    <col min="10290" max="10290" width="6.140625" style="23" customWidth="1"/>
    <col min="10291" max="10291" width="6.85546875" style="23" customWidth="1"/>
    <col min="10292" max="10292" width="6.42578125" style="23" customWidth="1"/>
    <col min="10293" max="10294" width="5.7109375" style="23" customWidth="1"/>
    <col min="10295" max="10295" width="6.28515625" style="23" customWidth="1"/>
    <col min="10296" max="10296" width="0" style="23" hidden="1" customWidth="1"/>
    <col min="10297" max="10297" width="6" style="23" customWidth="1"/>
    <col min="10298" max="10300" width="0" style="23" hidden="1" customWidth="1"/>
    <col min="10301" max="10495" width="9.140625" style="23"/>
    <col min="10496" max="10496" width="3.7109375" style="23" customWidth="1"/>
    <col min="10497" max="10497" width="17.5703125" style="23" customWidth="1"/>
    <col min="10498" max="10498" width="4.28515625" style="23" customWidth="1"/>
    <col min="10499" max="10499" width="10.42578125" style="23" customWidth="1"/>
    <col min="10500" max="10500" width="6" style="23" customWidth="1"/>
    <col min="10501" max="10501" width="6.28515625" style="23" customWidth="1"/>
    <col min="10502" max="10502" width="6.140625" style="23" customWidth="1"/>
    <col min="10503" max="10503" width="5.85546875" style="23" customWidth="1"/>
    <col min="10504" max="10506" width="6.28515625" style="23" customWidth="1"/>
    <col min="10507" max="10545" width="0" style="23" hidden="1" customWidth="1"/>
    <col min="10546" max="10546" width="6.140625" style="23" customWidth="1"/>
    <col min="10547" max="10547" width="6.85546875" style="23" customWidth="1"/>
    <col min="10548" max="10548" width="6.42578125" style="23" customWidth="1"/>
    <col min="10549" max="10550" width="5.7109375" style="23" customWidth="1"/>
    <col min="10551" max="10551" width="6.28515625" style="23" customWidth="1"/>
    <col min="10552" max="10552" width="0" style="23" hidden="1" customWidth="1"/>
    <col min="10553" max="10553" width="6" style="23" customWidth="1"/>
    <col min="10554" max="10556" width="0" style="23" hidden="1" customWidth="1"/>
    <col min="10557" max="10751" width="9.140625" style="23"/>
    <col min="10752" max="10752" width="3.7109375" style="23" customWidth="1"/>
    <col min="10753" max="10753" width="17.5703125" style="23" customWidth="1"/>
    <col min="10754" max="10754" width="4.28515625" style="23" customWidth="1"/>
    <col min="10755" max="10755" width="10.42578125" style="23" customWidth="1"/>
    <col min="10756" max="10756" width="6" style="23" customWidth="1"/>
    <col min="10757" max="10757" width="6.28515625" style="23" customWidth="1"/>
    <col min="10758" max="10758" width="6.140625" style="23" customWidth="1"/>
    <col min="10759" max="10759" width="5.85546875" style="23" customWidth="1"/>
    <col min="10760" max="10762" width="6.28515625" style="23" customWidth="1"/>
    <col min="10763" max="10801" width="0" style="23" hidden="1" customWidth="1"/>
    <col min="10802" max="10802" width="6.140625" style="23" customWidth="1"/>
    <col min="10803" max="10803" width="6.85546875" style="23" customWidth="1"/>
    <col min="10804" max="10804" width="6.42578125" style="23" customWidth="1"/>
    <col min="10805" max="10806" width="5.7109375" style="23" customWidth="1"/>
    <col min="10807" max="10807" width="6.28515625" style="23" customWidth="1"/>
    <col min="10808" max="10808" width="0" style="23" hidden="1" customWidth="1"/>
    <col min="10809" max="10809" width="6" style="23" customWidth="1"/>
    <col min="10810" max="10812" width="0" style="23" hidden="1" customWidth="1"/>
    <col min="10813" max="11007" width="9.140625" style="23"/>
    <col min="11008" max="11008" width="3.7109375" style="23" customWidth="1"/>
    <col min="11009" max="11009" width="17.5703125" style="23" customWidth="1"/>
    <col min="11010" max="11010" width="4.28515625" style="23" customWidth="1"/>
    <col min="11011" max="11011" width="10.42578125" style="23" customWidth="1"/>
    <col min="11012" max="11012" width="6" style="23" customWidth="1"/>
    <col min="11013" max="11013" width="6.28515625" style="23" customWidth="1"/>
    <col min="11014" max="11014" width="6.140625" style="23" customWidth="1"/>
    <col min="11015" max="11015" width="5.85546875" style="23" customWidth="1"/>
    <col min="11016" max="11018" width="6.28515625" style="23" customWidth="1"/>
    <col min="11019" max="11057" width="0" style="23" hidden="1" customWidth="1"/>
    <col min="11058" max="11058" width="6.140625" style="23" customWidth="1"/>
    <col min="11059" max="11059" width="6.85546875" style="23" customWidth="1"/>
    <col min="11060" max="11060" width="6.42578125" style="23" customWidth="1"/>
    <col min="11061" max="11062" width="5.7109375" style="23" customWidth="1"/>
    <col min="11063" max="11063" width="6.28515625" style="23" customWidth="1"/>
    <col min="11064" max="11064" width="0" style="23" hidden="1" customWidth="1"/>
    <col min="11065" max="11065" width="6" style="23" customWidth="1"/>
    <col min="11066" max="11068" width="0" style="23" hidden="1" customWidth="1"/>
    <col min="11069" max="11263" width="9.140625" style="23"/>
    <col min="11264" max="11264" width="3.7109375" style="23" customWidth="1"/>
    <col min="11265" max="11265" width="17.5703125" style="23" customWidth="1"/>
    <col min="11266" max="11266" width="4.28515625" style="23" customWidth="1"/>
    <col min="11267" max="11267" width="10.42578125" style="23" customWidth="1"/>
    <col min="11268" max="11268" width="6" style="23" customWidth="1"/>
    <col min="11269" max="11269" width="6.28515625" style="23" customWidth="1"/>
    <col min="11270" max="11270" width="6.140625" style="23" customWidth="1"/>
    <col min="11271" max="11271" width="5.85546875" style="23" customWidth="1"/>
    <col min="11272" max="11274" width="6.28515625" style="23" customWidth="1"/>
    <col min="11275" max="11313" width="0" style="23" hidden="1" customWidth="1"/>
    <col min="11314" max="11314" width="6.140625" style="23" customWidth="1"/>
    <col min="11315" max="11315" width="6.85546875" style="23" customWidth="1"/>
    <col min="11316" max="11316" width="6.42578125" style="23" customWidth="1"/>
    <col min="11317" max="11318" width="5.7109375" style="23" customWidth="1"/>
    <col min="11319" max="11319" width="6.28515625" style="23" customWidth="1"/>
    <col min="11320" max="11320" width="0" style="23" hidden="1" customWidth="1"/>
    <col min="11321" max="11321" width="6" style="23" customWidth="1"/>
    <col min="11322" max="11324" width="0" style="23" hidden="1" customWidth="1"/>
    <col min="11325" max="11519" width="9.140625" style="23"/>
    <col min="11520" max="11520" width="3.7109375" style="23" customWidth="1"/>
    <col min="11521" max="11521" width="17.5703125" style="23" customWidth="1"/>
    <col min="11522" max="11522" width="4.28515625" style="23" customWidth="1"/>
    <col min="11523" max="11523" width="10.42578125" style="23" customWidth="1"/>
    <col min="11524" max="11524" width="6" style="23" customWidth="1"/>
    <col min="11525" max="11525" width="6.28515625" style="23" customWidth="1"/>
    <col min="11526" max="11526" width="6.140625" style="23" customWidth="1"/>
    <col min="11527" max="11527" width="5.85546875" style="23" customWidth="1"/>
    <col min="11528" max="11530" width="6.28515625" style="23" customWidth="1"/>
    <col min="11531" max="11569" width="0" style="23" hidden="1" customWidth="1"/>
    <col min="11570" max="11570" width="6.140625" style="23" customWidth="1"/>
    <col min="11571" max="11571" width="6.85546875" style="23" customWidth="1"/>
    <col min="11572" max="11572" width="6.42578125" style="23" customWidth="1"/>
    <col min="11573" max="11574" width="5.7109375" style="23" customWidth="1"/>
    <col min="11575" max="11575" width="6.28515625" style="23" customWidth="1"/>
    <col min="11576" max="11576" width="0" style="23" hidden="1" customWidth="1"/>
    <col min="11577" max="11577" width="6" style="23" customWidth="1"/>
    <col min="11578" max="11580" width="0" style="23" hidden="1" customWidth="1"/>
    <col min="11581" max="11775" width="9.140625" style="23"/>
    <col min="11776" max="11776" width="3.7109375" style="23" customWidth="1"/>
    <col min="11777" max="11777" width="17.5703125" style="23" customWidth="1"/>
    <col min="11778" max="11778" width="4.28515625" style="23" customWidth="1"/>
    <col min="11779" max="11779" width="10.42578125" style="23" customWidth="1"/>
    <col min="11780" max="11780" width="6" style="23" customWidth="1"/>
    <col min="11781" max="11781" width="6.28515625" style="23" customWidth="1"/>
    <col min="11782" max="11782" width="6.140625" style="23" customWidth="1"/>
    <col min="11783" max="11783" width="5.85546875" style="23" customWidth="1"/>
    <col min="11784" max="11786" width="6.28515625" style="23" customWidth="1"/>
    <col min="11787" max="11825" width="0" style="23" hidden="1" customWidth="1"/>
    <col min="11826" max="11826" width="6.140625" style="23" customWidth="1"/>
    <col min="11827" max="11827" width="6.85546875" style="23" customWidth="1"/>
    <col min="11828" max="11828" width="6.42578125" style="23" customWidth="1"/>
    <col min="11829" max="11830" width="5.7109375" style="23" customWidth="1"/>
    <col min="11831" max="11831" width="6.28515625" style="23" customWidth="1"/>
    <col min="11832" max="11832" width="0" style="23" hidden="1" customWidth="1"/>
    <col min="11833" max="11833" width="6" style="23" customWidth="1"/>
    <col min="11834" max="11836" width="0" style="23" hidden="1" customWidth="1"/>
    <col min="11837" max="12031" width="9.140625" style="23"/>
    <col min="12032" max="12032" width="3.7109375" style="23" customWidth="1"/>
    <col min="12033" max="12033" width="17.5703125" style="23" customWidth="1"/>
    <col min="12034" max="12034" width="4.28515625" style="23" customWidth="1"/>
    <col min="12035" max="12035" width="10.42578125" style="23" customWidth="1"/>
    <col min="12036" max="12036" width="6" style="23" customWidth="1"/>
    <col min="12037" max="12037" width="6.28515625" style="23" customWidth="1"/>
    <col min="12038" max="12038" width="6.140625" style="23" customWidth="1"/>
    <col min="12039" max="12039" width="5.85546875" style="23" customWidth="1"/>
    <col min="12040" max="12042" width="6.28515625" style="23" customWidth="1"/>
    <col min="12043" max="12081" width="0" style="23" hidden="1" customWidth="1"/>
    <col min="12082" max="12082" width="6.140625" style="23" customWidth="1"/>
    <col min="12083" max="12083" width="6.85546875" style="23" customWidth="1"/>
    <col min="12084" max="12084" width="6.42578125" style="23" customWidth="1"/>
    <col min="12085" max="12086" width="5.7109375" style="23" customWidth="1"/>
    <col min="12087" max="12087" width="6.28515625" style="23" customWidth="1"/>
    <col min="12088" max="12088" width="0" style="23" hidden="1" customWidth="1"/>
    <col min="12089" max="12089" width="6" style="23" customWidth="1"/>
    <col min="12090" max="12092" width="0" style="23" hidden="1" customWidth="1"/>
    <col min="12093" max="12287" width="9.140625" style="23"/>
    <col min="12288" max="12288" width="3.7109375" style="23" customWidth="1"/>
    <col min="12289" max="12289" width="17.5703125" style="23" customWidth="1"/>
    <col min="12290" max="12290" width="4.28515625" style="23" customWidth="1"/>
    <col min="12291" max="12291" width="10.42578125" style="23" customWidth="1"/>
    <col min="12292" max="12292" width="6" style="23" customWidth="1"/>
    <col min="12293" max="12293" width="6.28515625" style="23" customWidth="1"/>
    <col min="12294" max="12294" width="6.140625" style="23" customWidth="1"/>
    <col min="12295" max="12295" width="5.85546875" style="23" customWidth="1"/>
    <col min="12296" max="12298" width="6.28515625" style="23" customWidth="1"/>
    <col min="12299" max="12337" width="0" style="23" hidden="1" customWidth="1"/>
    <col min="12338" max="12338" width="6.140625" style="23" customWidth="1"/>
    <col min="12339" max="12339" width="6.85546875" style="23" customWidth="1"/>
    <col min="12340" max="12340" width="6.42578125" style="23" customWidth="1"/>
    <col min="12341" max="12342" width="5.7109375" style="23" customWidth="1"/>
    <col min="12343" max="12343" width="6.28515625" style="23" customWidth="1"/>
    <col min="12344" max="12344" width="0" style="23" hidden="1" customWidth="1"/>
    <col min="12345" max="12345" width="6" style="23" customWidth="1"/>
    <col min="12346" max="12348" width="0" style="23" hidden="1" customWidth="1"/>
    <col min="12349" max="12543" width="9.140625" style="23"/>
    <col min="12544" max="12544" width="3.7109375" style="23" customWidth="1"/>
    <col min="12545" max="12545" width="17.5703125" style="23" customWidth="1"/>
    <col min="12546" max="12546" width="4.28515625" style="23" customWidth="1"/>
    <col min="12547" max="12547" width="10.42578125" style="23" customWidth="1"/>
    <col min="12548" max="12548" width="6" style="23" customWidth="1"/>
    <col min="12549" max="12549" width="6.28515625" style="23" customWidth="1"/>
    <col min="12550" max="12550" width="6.140625" style="23" customWidth="1"/>
    <col min="12551" max="12551" width="5.85546875" style="23" customWidth="1"/>
    <col min="12552" max="12554" width="6.28515625" style="23" customWidth="1"/>
    <col min="12555" max="12593" width="0" style="23" hidden="1" customWidth="1"/>
    <col min="12594" max="12594" width="6.140625" style="23" customWidth="1"/>
    <col min="12595" max="12595" width="6.85546875" style="23" customWidth="1"/>
    <col min="12596" max="12596" width="6.42578125" style="23" customWidth="1"/>
    <col min="12597" max="12598" width="5.7109375" style="23" customWidth="1"/>
    <col min="12599" max="12599" width="6.28515625" style="23" customWidth="1"/>
    <col min="12600" max="12600" width="0" style="23" hidden="1" customWidth="1"/>
    <col min="12601" max="12601" width="6" style="23" customWidth="1"/>
    <col min="12602" max="12604" width="0" style="23" hidden="1" customWidth="1"/>
    <col min="12605" max="12799" width="9.140625" style="23"/>
    <col min="12800" max="12800" width="3.7109375" style="23" customWidth="1"/>
    <col min="12801" max="12801" width="17.5703125" style="23" customWidth="1"/>
    <col min="12802" max="12802" width="4.28515625" style="23" customWidth="1"/>
    <col min="12803" max="12803" width="10.42578125" style="23" customWidth="1"/>
    <col min="12804" max="12804" width="6" style="23" customWidth="1"/>
    <col min="12805" max="12805" width="6.28515625" style="23" customWidth="1"/>
    <col min="12806" max="12806" width="6.140625" style="23" customWidth="1"/>
    <col min="12807" max="12807" width="5.85546875" style="23" customWidth="1"/>
    <col min="12808" max="12810" width="6.28515625" style="23" customWidth="1"/>
    <col min="12811" max="12849" width="0" style="23" hidden="1" customWidth="1"/>
    <col min="12850" max="12850" width="6.140625" style="23" customWidth="1"/>
    <col min="12851" max="12851" width="6.85546875" style="23" customWidth="1"/>
    <col min="12852" max="12852" width="6.42578125" style="23" customWidth="1"/>
    <col min="12853" max="12854" width="5.7109375" style="23" customWidth="1"/>
    <col min="12855" max="12855" width="6.28515625" style="23" customWidth="1"/>
    <col min="12856" max="12856" width="0" style="23" hidden="1" customWidth="1"/>
    <col min="12857" max="12857" width="6" style="23" customWidth="1"/>
    <col min="12858" max="12860" width="0" style="23" hidden="1" customWidth="1"/>
    <col min="12861" max="13055" width="9.140625" style="23"/>
    <col min="13056" max="13056" width="3.7109375" style="23" customWidth="1"/>
    <col min="13057" max="13057" width="17.5703125" style="23" customWidth="1"/>
    <col min="13058" max="13058" width="4.28515625" style="23" customWidth="1"/>
    <col min="13059" max="13059" width="10.42578125" style="23" customWidth="1"/>
    <col min="13060" max="13060" width="6" style="23" customWidth="1"/>
    <col min="13061" max="13061" width="6.28515625" style="23" customWidth="1"/>
    <col min="13062" max="13062" width="6.140625" style="23" customWidth="1"/>
    <col min="13063" max="13063" width="5.85546875" style="23" customWidth="1"/>
    <col min="13064" max="13066" width="6.28515625" style="23" customWidth="1"/>
    <col min="13067" max="13105" width="0" style="23" hidden="1" customWidth="1"/>
    <col min="13106" max="13106" width="6.140625" style="23" customWidth="1"/>
    <col min="13107" max="13107" width="6.85546875" style="23" customWidth="1"/>
    <col min="13108" max="13108" width="6.42578125" style="23" customWidth="1"/>
    <col min="13109" max="13110" width="5.7109375" style="23" customWidth="1"/>
    <col min="13111" max="13111" width="6.28515625" style="23" customWidth="1"/>
    <col min="13112" max="13112" width="0" style="23" hidden="1" customWidth="1"/>
    <col min="13113" max="13113" width="6" style="23" customWidth="1"/>
    <col min="13114" max="13116" width="0" style="23" hidden="1" customWidth="1"/>
    <col min="13117" max="13311" width="9.140625" style="23"/>
    <col min="13312" max="13312" width="3.7109375" style="23" customWidth="1"/>
    <col min="13313" max="13313" width="17.5703125" style="23" customWidth="1"/>
    <col min="13314" max="13314" width="4.28515625" style="23" customWidth="1"/>
    <col min="13315" max="13315" width="10.42578125" style="23" customWidth="1"/>
    <col min="13316" max="13316" width="6" style="23" customWidth="1"/>
    <col min="13317" max="13317" width="6.28515625" style="23" customWidth="1"/>
    <col min="13318" max="13318" width="6.140625" style="23" customWidth="1"/>
    <col min="13319" max="13319" width="5.85546875" style="23" customWidth="1"/>
    <col min="13320" max="13322" width="6.28515625" style="23" customWidth="1"/>
    <col min="13323" max="13361" width="0" style="23" hidden="1" customWidth="1"/>
    <col min="13362" max="13362" width="6.140625" style="23" customWidth="1"/>
    <col min="13363" max="13363" width="6.85546875" style="23" customWidth="1"/>
    <col min="13364" max="13364" width="6.42578125" style="23" customWidth="1"/>
    <col min="13365" max="13366" width="5.7109375" style="23" customWidth="1"/>
    <col min="13367" max="13367" width="6.28515625" style="23" customWidth="1"/>
    <col min="13368" max="13368" width="0" style="23" hidden="1" customWidth="1"/>
    <col min="13369" max="13369" width="6" style="23" customWidth="1"/>
    <col min="13370" max="13372" width="0" style="23" hidden="1" customWidth="1"/>
    <col min="13373" max="13567" width="9.140625" style="23"/>
    <col min="13568" max="13568" width="3.7109375" style="23" customWidth="1"/>
    <col min="13569" max="13569" width="17.5703125" style="23" customWidth="1"/>
    <col min="13570" max="13570" width="4.28515625" style="23" customWidth="1"/>
    <col min="13571" max="13571" width="10.42578125" style="23" customWidth="1"/>
    <col min="13572" max="13572" width="6" style="23" customWidth="1"/>
    <col min="13573" max="13573" width="6.28515625" style="23" customWidth="1"/>
    <col min="13574" max="13574" width="6.140625" style="23" customWidth="1"/>
    <col min="13575" max="13575" width="5.85546875" style="23" customWidth="1"/>
    <col min="13576" max="13578" width="6.28515625" style="23" customWidth="1"/>
    <col min="13579" max="13617" width="0" style="23" hidden="1" customWidth="1"/>
    <col min="13618" max="13618" width="6.140625" style="23" customWidth="1"/>
    <col min="13619" max="13619" width="6.85546875" style="23" customWidth="1"/>
    <col min="13620" max="13620" width="6.42578125" style="23" customWidth="1"/>
    <col min="13621" max="13622" width="5.7109375" style="23" customWidth="1"/>
    <col min="13623" max="13623" width="6.28515625" style="23" customWidth="1"/>
    <col min="13624" max="13624" width="0" style="23" hidden="1" customWidth="1"/>
    <col min="13625" max="13625" width="6" style="23" customWidth="1"/>
    <col min="13626" max="13628" width="0" style="23" hidden="1" customWidth="1"/>
    <col min="13629" max="13823" width="9.140625" style="23"/>
    <col min="13824" max="13824" width="3.7109375" style="23" customWidth="1"/>
    <col min="13825" max="13825" width="17.5703125" style="23" customWidth="1"/>
    <col min="13826" max="13826" width="4.28515625" style="23" customWidth="1"/>
    <col min="13827" max="13827" width="10.42578125" style="23" customWidth="1"/>
    <col min="13828" max="13828" width="6" style="23" customWidth="1"/>
    <col min="13829" max="13829" width="6.28515625" style="23" customWidth="1"/>
    <col min="13830" max="13830" width="6.140625" style="23" customWidth="1"/>
    <col min="13831" max="13831" width="5.85546875" style="23" customWidth="1"/>
    <col min="13832" max="13834" width="6.28515625" style="23" customWidth="1"/>
    <col min="13835" max="13873" width="0" style="23" hidden="1" customWidth="1"/>
    <col min="13874" max="13874" width="6.140625" style="23" customWidth="1"/>
    <col min="13875" max="13875" width="6.85546875" style="23" customWidth="1"/>
    <col min="13876" max="13876" width="6.42578125" style="23" customWidth="1"/>
    <col min="13877" max="13878" width="5.7109375" style="23" customWidth="1"/>
    <col min="13879" max="13879" width="6.28515625" style="23" customWidth="1"/>
    <col min="13880" max="13880" width="0" style="23" hidden="1" customWidth="1"/>
    <col min="13881" max="13881" width="6" style="23" customWidth="1"/>
    <col min="13882" max="13884" width="0" style="23" hidden="1" customWidth="1"/>
    <col min="13885" max="14079" width="9.140625" style="23"/>
    <col min="14080" max="14080" width="3.7109375" style="23" customWidth="1"/>
    <col min="14081" max="14081" width="17.5703125" style="23" customWidth="1"/>
    <col min="14082" max="14082" width="4.28515625" style="23" customWidth="1"/>
    <col min="14083" max="14083" width="10.42578125" style="23" customWidth="1"/>
    <col min="14084" max="14084" width="6" style="23" customWidth="1"/>
    <col min="14085" max="14085" width="6.28515625" style="23" customWidth="1"/>
    <col min="14086" max="14086" width="6.140625" style="23" customWidth="1"/>
    <col min="14087" max="14087" width="5.85546875" style="23" customWidth="1"/>
    <col min="14088" max="14090" width="6.28515625" style="23" customWidth="1"/>
    <col min="14091" max="14129" width="0" style="23" hidden="1" customWidth="1"/>
    <col min="14130" max="14130" width="6.140625" style="23" customWidth="1"/>
    <col min="14131" max="14131" width="6.85546875" style="23" customWidth="1"/>
    <col min="14132" max="14132" width="6.42578125" style="23" customWidth="1"/>
    <col min="14133" max="14134" width="5.7109375" style="23" customWidth="1"/>
    <col min="14135" max="14135" width="6.28515625" style="23" customWidth="1"/>
    <col min="14136" max="14136" width="0" style="23" hidden="1" customWidth="1"/>
    <col min="14137" max="14137" width="6" style="23" customWidth="1"/>
    <col min="14138" max="14140" width="0" style="23" hidden="1" customWidth="1"/>
    <col min="14141" max="14335" width="9.140625" style="23"/>
    <col min="14336" max="14336" width="3.7109375" style="23" customWidth="1"/>
    <col min="14337" max="14337" width="17.5703125" style="23" customWidth="1"/>
    <col min="14338" max="14338" width="4.28515625" style="23" customWidth="1"/>
    <col min="14339" max="14339" width="10.42578125" style="23" customWidth="1"/>
    <col min="14340" max="14340" width="6" style="23" customWidth="1"/>
    <col min="14341" max="14341" width="6.28515625" style="23" customWidth="1"/>
    <col min="14342" max="14342" width="6.140625" style="23" customWidth="1"/>
    <col min="14343" max="14343" width="5.85546875" style="23" customWidth="1"/>
    <col min="14344" max="14346" width="6.28515625" style="23" customWidth="1"/>
    <col min="14347" max="14385" width="0" style="23" hidden="1" customWidth="1"/>
    <col min="14386" max="14386" width="6.140625" style="23" customWidth="1"/>
    <col min="14387" max="14387" width="6.85546875" style="23" customWidth="1"/>
    <col min="14388" max="14388" width="6.42578125" style="23" customWidth="1"/>
    <col min="14389" max="14390" width="5.7109375" style="23" customWidth="1"/>
    <col min="14391" max="14391" width="6.28515625" style="23" customWidth="1"/>
    <col min="14392" max="14392" width="0" style="23" hidden="1" customWidth="1"/>
    <col min="14393" max="14393" width="6" style="23" customWidth="1"/>
    <col min="14394" max="14396" width="0" style="23" hidden="1" customWidth="1"/>
    <col min="14397" max="14591" width="9.140625" style="23"/>
    <col min="14592" max="14592" width="3.7109375" style="23" customWidth="1"/>
    <col min="14593" max="14593" width="17.5703125" style="23" customWidth="1"/>
    <col min="14594" max="14594" width="4.28515625" style="23" customWidth="1"/>
    <col min="14595" max="14595" width="10.42578125" style="23" customWidth="1"/>
    <col min="14596" max="14596" width="6" style="23" customWidth="1"/>
    <col min="14597" max="14597" width="6.28515625" style="23" customWidth="1"/>
    <col min="14598" max="14598" width="6.140625" style="23" customWidth="1"/>
    <col min="14599" max="14599" width="5.85546875" style="23" customWidth="1"/>
    <col min="14600" max="14602" width="6.28515625" style="23" customWidth="1"/>
    <col min="14603" max="14641" width="0" style="23" hidden="1" customWidth="1"/>
    <col min="14642" max="14642" width="6.140625" style="23" customWidth="1"/>
    <col min="14643" max="14643" width="6.85546875" style="23" customWidth="1"/>
    <col min="14644" max="14644" width="6.42578125" style="23" customWidth="1"/>
    <col min="14645" max="14646" width="5.7109375" style="23" customWidth="1"/>
    <col min="14647" max="14647" width="6.28515625" style="23" customWidth="1"/>
    <col min="14648" max="14648" width="0" style="23" hidden="1" customWidth="1"/>
    <col min="14649" max="14649" width="6" style="23" customWidth="1"/>
    <col min="14650" max="14652" width="0" style="23" hidden="1" customWidth="1"/>
    <col min="14653" max="14847" width="9.140625" style="23"/>
    <col min="14848" max="14848" width="3.7109375" style="23" customWidth="1"/>
    <col min="14849" max="14849" width="17.5703125" style="23" customWidth="1"/>
    <col min="14850" max="14850" width="4.28515625" style="23" customWidth="1"/>
    <col min="14851" max="14851" width="10.42578125" style="23" customWidth="1"/>
    <col min="14852" max="14852" width="6" style="23" customWidth="1"/>
    <col min="14853" max="14853" width="6.28515625" style="23" customWidth="1"/>
    <col min="14854" max="14854" width="6.140625" style="23" customWidth="1"/>
    <col min="14855" max="14855" width="5.85546875" style="23" customWidth="1"/>
    <col min="14856" max="14858" width="6.28515625" style="23" customWidth="1"/>
    <col min="14859" max="14897" width="0" style="23" hidden="1" customWidth="1"/>
    <col min="14898" max="14898" width="6.140625" style="23" customWidth="1"/>
    <col min="14899" max="14899" width="6.85546875" style="23" customWidth="1"/>
    <col min="14900" max="14900" width="6.42578125" style="23" customWidth="1"/>
    <col min="14901" max="14902" width="5.7109375" style="23" customWidth="1"/>
    <col min="14903" max="14903" width="6.28515625" style="23" customWidth="1"/>
    <col min="14904" max="14904" width="0" style="23" hidden="1" customWidth="1"/>
    <col min="14905" max="14905" width="6" style="23" customWidth="1"/>
    <col min="14906" max="14908" width="0" style="23" hidden="1" customWidth="1"/>
    <col min="14909" max="15103" width="9.140625" style="23"/>
    <col min="15104" max="15104" width="3.7109375" style="23" customWidth="1"/>
    <col min="15105" max="15105" width="17.5703125" style="23" customWidth="1"/>
    <col min="15106" max="15106" width="4.28515625" style="23" customWidth="1"/>
    <col min="15107" max="15107" width="10.42578125" style="23" customWidth="1"/>
    <col min="15108" max="15108" width="6" style="23" customWidth="1"/>
    <col min="15109" max="15109" width="6.28515625" style="23" customWidth="1"/>
    <col min="15110" max="15110" width="6.140625" style="23" customWidth="1"/>
    <col min="15111" max="15111" width="5.85546875" style="23" customWidth="1"/>
    <col min="15112" max="15114" width="6.28515625" style="23" customWidth="1"/>
    <col min="15115" max="15153" width="0" style="23" hidden="1" customWidth="1"/>
    <col min="15154" max="15154" width="6.140625" style="23" customWidth="1"/>
    <col min="15155" max="15155" width="6.85546875" style="23" customWidth="1"/>
    <col min="15156" max="15156" width="6.42578125" style="23" customWidth="1"/>
    <col min="15157" max="15158" width="5.7109375" style="23" customWidth="1"/>
    <col min="15159" max="15159" width="6.28515625" style="23" customWidth="1"/>
    <col min="15160" max="15160" width="0" style="23" hidden="1" customWidth="1"/>
    <col min="15161" max="15161" width="6" style="23" customWidth="1"/>
    <col min="15162" max="15164" width="0" style="23" hidden="1" customWidth="1"/>
    <col min="15165" max="15359" width="9.140625" style="23"/>
    <col min="15360" max="15360" width="3.7109375" style="23" customWidth="1"/>
    <col min="15361" max="15361" width="17.5703125" style="23" customWidth="1"/>
    <col min="15362" max="15362" width="4.28515625" style="23" customWidth="1"/>
    <col min="15363" max="15363" width="10.42578125" style="23" customWidth="1"/>
    <col min="15364" max="15364" width="6" style="23" customWidth="1"/>
    <col min="15365" max="15365" width="6.28515625" style="23" customWidth="1"/>
    <col min="15366" max="15366" width="6.140625" style="23" customWidth="1"/>
    <col min="15367" max="15367" width="5.85546875" style="23" customWidth="1"/>
    <col min="15368" max="15370" width="6.28515625" style="23" customWidth="1"/>
    <col min="15371" max="15409" width="0" style="23" hidden="1" customWidth="1"/>
    <col min="15410" max="15410" width="6.140625" style="23" customWidth="1"/>
    <col min="15411" max="15411" width="6.85546875" style="23" customWidth="1"/>
    <col min="15412" max="15412" width="6.42578125" style="23" customWidth="1"/>
    <col min="15413" max="15414" width="5.7109375" style="23" customWidth="1"/>
    <col min="15415" max="15415" width="6.28515625" style="23" customWidth="1"/>
    <col min="15416" max="15416" width="0" style="23" hidden="1" customWidth="1"/>
    <col min="15417" max="15417" width="6" style="23" customWidth="1"/>
    <col min="15418" max="15420" width="0" style="23" hidden="1" customWidth="1"/>
    <col min="15421" max="15615" width="9.140625" style="23"/>
    <col min="15616" max="15616" width="3.7109375" style="23" customWidth="1"/>
    <col min="15617" max="15617" width="17.5703125" style="23" customWidth="1"/>
    <col min="15618" max="15618" width="4.28515625" style="23" customWidth="1"/>
    <col min="15619" max="15619" width="10.42578125" style="23" customWidth="1"/>
    <col min="15620" max="15620" width="6" style="23" customWidth="1"/>
    <col min="15621" max="15621" width="6.28515625" style="23" customWidth="1"/>
    <col min="15622" max="15622" width="6.140625" style="23" customWidth="1"/>
    <col min="15623" max="15623" width="5.85546875" style="23" customWidth="1"/>
    <col min="15624" max="15626" width="6.28515625" style="23" customWidth="1"/>
    <col min="15627" max="15665" width="0" style="23" hidden="1" customWidth="1"/>
    <col min="15666" max="15666" width="6.140625" style="23" customWidth="1"/>
    <col min="15667" max="15667" width="6.85546875" style="23" customWidth="1"/>
    <col min="15668" max="15668" width="6.42578125" style="23" customWidth="1"/>
    <col min="15669" max="15670" width="5.7109375" style="23" customWidth="1"/>
    <col min="15671" max="15671" width="6.28515625" style="23" customWidth="1"/>
    <col min="15672" max="15672" width="0" style="23" hidden="1" customWidth="1"/>
    <col min="15673" max="15673" width="6" style="23" customWidth="1"/>
    <col min="15674" max="15676" width="0" style="23" hidden="1" customWidth="1"/>
    <col min="15677" max="15871" width="9.140625" style="23"/>
    <col min="15872" max="15872" width="3.7109375" style="23" customWidth="1"/>
    <col min="15873" max="15873" width="17.5703125" style="23" customWidth="1"/>
    <col min="15874" max="15874" width="4.28515625" style="23" customWidth="1"/>
    <col min="15875" max="15875" width="10.42578125" style="23" customWidth="1"/>
    <col min="15876" max="15876" width="6" style="23" customWidth="1"/>
    <col min="15877" max="15877" width="6.28515625" style="23" customWidth="1"/>
    <col min="15878" max="15878" width="6.140625" style="23" customWidth="1"/>
    <col min="15879" max="15879" width="5.85546875" style="23" customWidth="1"/>
    <col min="15880" max="15882" width="6.28515625" style="23" customWidth="1"/>
    <col min="15883" max="15921" width="0" style="23" hidden="1" customWidth="1"/>
    <col min="15922" max="15922" width="6.140625" style="23" customWidth="1"/>
    <col min="15923" max="15923" width="6.85546875" style="23" customWidth="1"/>
    <col min="15924" max="15924" width="6.42578125" style="23" customWidth="1"/>
    <col min="15925" max="15926" width="5.7109375" style="23" customWidth="1"/>
    <col min="15927" max="15927" width="6.28515625" style="23" customWidth="1"/>
    <col min="15928" max="15928" width="0" style="23" hidden="1" customWidth="1"/>
    <col min="15929" max="15929" width="6" style="23" customWidth="1"/>
    <col min="15930" max="15932" width="0" style="23" hidden="1" customWidth="1"/>
    <col min="15933" max="16127" width="9.140625" style="23"/>
    <col min="16128" max="16128" width="3.7109375" style="23" customWidth="1"/>
    <col min="16129" max="16129" width="17.5703125" style="23" customWidth="1"/>
    <col min="16130" max="16130" width="4.28515625" style="23" customWidth="1"/>
    <col min="16131" max="16131" width="10.42578125" style="23" customWidth="1"/>
    <col min="16132" max="16132" width="6" style="23" customWidth="1"/>
    <col min="16133" max="16133" width="6.28515625" style="23" customWidth="1"/>
    <col min="16134" max="16134" width="6.140625" style="23" customWidth="1"/>
    <col min="16135" max="16135" width="5.85546875" style="23" customWidth="1"/>
    <col min="16136" max="16138" width="6.28515625" style="23" customWidth="1"/>
    <col min="16139" max="16177" width="0" style="23" hidden="1" customWidth="1"/>
    <col min="16178" max="16178" width="6.140625" style="23" customWidth="1"/>
    <col min="16179" max="16179" width="6.85546875" style="23" customWidth="1"/>
    <col min="16180" max="16180" width="6.42578125" style="23" customWidth="1"/>
    <col min="16181" max="16182" width="5.7109375" style="23" customWidth="1"/>
    <col min="16183" max="16183" width="6.28515625" style="23" customWidth="1"/>
    <col min="16184" max="16184" width="0" style="23" hidden="1" customWidth="1"/>
    <col min="16185" max="16185" width="6" style="23" customWidth="1"/>
    <col min="16186" max="16188" width="0" style="23" hidden="1" customWidth="1"/>
    <col min="16189" max="16384" width="9.140625" style="23"/>
  </cols>
  <sheetData>
    <row r="1" spans="1:60">
      <c r="B1" s="22"/>
    </row>
    <row r="2" spans="1:60">
      <c r="B2" s="24"/>
    </row>
    <row r="3" spans="1:60" ht="13.5" customHeight="1">
      <c r="B3" s="92" t="s">
        <v>195</v>
      </c>
      <c r="C3" s="92"/>
      <c r="G3" s="25" t="s">
        <v>268</v>
      </c>
      <c r="J3" s="25" t="s">
        <v>23</v>
      </c>
      <c r="L3" s="25" t="s">
        <v>268</v>
      </c>
      <c r="O3" s="25" t="s">
        <v>23</v>
      </c>
      <c r="Q3" s="25" t="s">
        <v>268</v>
      </c>
      <c r="T3" s="25" t="s">
        <v>23</v>
      </c>
      <c r="V3" s="25" t="s">
        <v>268</v>
      </c>
      <c r="Y3" s="25" t="s">
        <v>23</v>
      </c>
      <c r="AA3" s="25" t="s">
        <v>268</v>
      </c>
      <c r="AD3" s="25" t="s">
        <v>23</v>
      </c>
      <c r="AF3" s="25" t="s">
        <v>268</v>
      </c>
      <c r="AI3" s="25" t="s">
        <v>23</v>
      </c>
      <c r="AK3" s="25" t="s">
        <v>268</v>
      </c>
      <c r="AN3" s="25" t="s">
        <v>23</v>
      </c>
      <c r="AP3" s="25" t="s">
        <v>268</v>
      </c>
      <c r="AS3" s="25" t="s">
        <v>23</v>
      </c>
      <c r="AU3" s="25" t="s">
        <v>268</v>
      </c>
      <c r="AX3" s="25" t="s">
        <v>23</v>
      </c>
    </row>
    <row r="4" spans="1:60" ht="14.25" customHeight="1" thickBot="1">
      <c r="B4" s="93" t="s">
        <v>24</v>
      </c>
      <c r="C4" s="93"/>
      <c r="D4" s="88" t="s">
        <v>271</v>
      </c>
      <c r="H4" s="25"/>
      <c r="I4" s="25"/>
      <c r="M4" s="27"/>
      <c r="P4" s="23" t="s">
        <v>25</v>
      </c>
      <c r="BC4" s="64"/>
      <c r="BD4" s="65">
        <f>BD155</f>
        <v>31.493788819875782</v>
      </c>
      <c r="BE4" s="66"/>
    </row>
    <row r="5" spans="1:60" ht="157.5" customHeight="1">
      <c r="A5" s="28" t="s">
        <v>26</v>
      </c>
      <c r="B5" s="101"/>
      <c r="C5" s="101"/>
      <c r="D5" s="29" t="s">
        <v>196</v>
      </c>
      <c r="E5" s="29" t="s">
        <v>162</v>
      </c>
      <c r="F5" s="29" t="s">
        <v>163</v>
      </c>
      <c r="G5" s="29" t="s">
        <v>30</v>
      </c>
      <c r="H5" s="29" t="s">
        <v>31</v>
      </c>
      <c r="I5" s="29" t="s">
        <v>165</v>
      </c>
      <c r="J5" s="29" t="s">
        <v>166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32" t="s">
        <v>39</v>
      </c>
      <c r="AY5" s="32" t="s">
        <v>167</v>
      </c>
      <c r="AZ5" s="32" t="s">
        <v>168</v>
      </c>
      <c r="BA5" s="32" t="s">
        <v>169</v>
      </c>
      <c r="BB5" s="32" t="s">
        <v>170</v>
      </c>
      <c r="BC5" s="67" t="s">
        <v>171</v>
      </c>
      <c r="BD5" s="68" t="s">
        <v>41</v>
      </c>
      <c r="BE5" s="59" t="s">
        <v>40</v>
      </c>
    </row>
    <row r="6" spans="1:60" ht="11.25" hidden="1" customHeight="1">
      <c r="A6" s="30"/>
      <c r="B6" s="102"/>
      <c r="C6" s="102"/>
      <c r="D6" s="98" t="s">
        <v>36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100"/>
      <c r="AX6" s="34"/>
      <c r="AY6" s="34"/>
      <c r="AZ6" s="35"/>
      <c r="BA6" s="35"/>
      <c r="BB6" s="35"/>
      <c r="BC6" s="48"/>
      <c r="BD6" s="38"/>
      <c r="BE6" s="79"/>
    </row>
    <row r="7" spans="1:60">
      <c r="A7" s="1">
        <v>1</v>
      </c>
      <c r="B7" s="2"/>
      <c r="C7" s="3">
        <v>180356</v>
      </c>
      <c r="D7" s="80">
        <v>53</v>
      </c>
      <c r="E7" s="80">
        <v>40</v>
      </c>
      <c r="F7" s="80">
        <v>28</v>
      </c>
      <c r="G7" s="80">
        <v>21</v>
      </c>
      <c r="H7" s="80">
        <v>33</v>
      </c>
      <c r="I7" s="80">
        <v>35</v>
      </c>
      <c r="J7" s="80">
        <v>38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1">
        <v>35</v>
      </c>
      <c r="AY7" s="81">
        <v>45</v>
      </c>
      <c r="AZ7" s="80">
        <v>30</v>
      </c>
      <c r="BA7" s="80">
        <v>46</v>
      </c>
      <c r="BB7" s="80">
        <v>17</v>
      </c>
      <c r="BC7" s="80">
        <v>22</v>
      </c>
      <c r="BD7" s="80">
        <f>IF(SUM(D7:AW7)&gt;0,(SUM(D7:AW7)/COUNTIF(D7:AW7,"&gt;0")))</f>
        <v>35.428571428571431</v>
      </c>
      <c r="BE7" s="80">
        <f t="shared" ref="BE7:BE29" si="0">SUM(D7:BC7)</f>
        <v>443</v>
      </c>
      <c r="BF7" s="47">
        <f>COUNTIF($D7:$AW7,"Отл")</f>
        <v>0</v>
      </c>
      <c r="BG7" s="41">
        <f>COUNTIF($D7:$AW7,"Хор")</f>
        <v>0</v>
      </c>
      <c r="BH7" s="41">
        <f>COUNTIF($D7:$AW7,"Удв")</f>
        <v>0</v>
      </c>
    </row>
    <row r="8" spans="1:60">
      <c r="A8" s="1">
        <v>2</v>
      </c>
      <c r="B8" s="2"/>
      <c r="C8" s="3">
        <v>180359</v>
      </c>
      <c r="D8" s="80">
        <v>41</v>
      </c>
      <c r="E8" s="80">
        <v>31</v>
      </c>
      <c r="F8" s="80">
        <v>34</v>
      </c>
      <c r="G8" s="80">
        <v>21.5</v>
      </c>
      <c r="H8" s="80">
        <v>28</v>
      </c>
      <c r="I8" s="80">
        <v>34</v>
      </c>
      <c r="J8" s="80">
        <v>36</v>
      </c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1">
        <v>25</v>
      </c>
      <c r="AY8" s="81">
        <v>60</v>
      </c>
      <c r="AZ8" s="80">
        <v>29</v>
      </c>
      <c r="BA8" s="80">
        <v>46</v>
      </c>
      <c r="BB8" s="80">
        <v>17</v>
      </c>
      <c r="BC8" s="80">
        <v>24</v>
      </c>
      <c r="BD8" s="80">
        <f t="shared" ref="BD8:BD71" si="1">IF(SUM(D8:AW8)&gt;0,(SUM(D8:AW8)/COUNTIF(D8:AW8,"&gt;0")))</f>
        <v>32.214285714285715</v>
      </c>
      <c r="BE8" s="80">
        <f t="shared" si="0"/>
        <v>426.5</v>
      </c>
      <c r="BF8" s="47">
        <f t="shared" ref="BF8:BF71" si="2">COUNTIF($D8:$AW8,"Отл")</f>
        <v>0</v>
      </c>
      <c r="BG8" s="41">
        <f t="shared" ref="BG8:BG71" si="3">COUNTIF($D8:$AW8,"Хор")</f>
        <v>0</v>
      </c>
      <c r="BH8" s="41">
        <f t="shared" ref="BH8:BH71" si="4">COUNTIF($D8:$AW8,"Удв")</f>
        <v>0</v>
      </c>
    </row>
    <row r="9" spans="1:60">
      <c r="A9" s="1">
        <v>3</v>
      </c>
      <c r="B9" s="2"/>
      <c r="C9" s="3">
        <v>180360</v>
      </c>
      <c r="D9" s="80">
        <v>53</v>
      </c>
      <c r="E9" s="80">
        <v>39</v>
      </c>
      <c r="F9" s="80">
        <v>34</v>
      </c>
      <c r="G9" s="80">
        <v>33</v>
      </c>
      <c r="H9" s="80">
        <v>28</v>
      </c>
      <c r="I9" s="80">
        <v>35</v>
      </c>
      <c r="J9" s="80">
        <v>36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1">
        <v>25</v>
      </c>
      <c r="AY9" s="81">
        <v>70</v>
      </c>
      <c r="AZ9" s="80">
        <v>18</v>
      </c>
      <c r="BA9" s="80">
        <v>46</v>
      </c>
      <c r="BB9" s="80">
        <v>20</v>
      </c>
      <c r="BC9" s="80">
        <v>28</v>
      </c>
      <c r="BD9" s="80">
        <f t="shared" si="1"/>
        <v>36.857142857142854</v>
      </c>
      <c r="BE9" s="80">
        <f t="shared" si="0"/>
        <v>465</v>
      </c>
      <c r="BF9" s="47">
        <f t="shared" si="2"/>
        <v>0</v>
      </c>
      <c r="BG9" s="41">
        <f t="shared" si="3"/>
        <v>0</v>
      </c>
      <c r="BH9" s="41">
        <f t="shared" si="4"/>
        <v>0</v>
      </c>
    </row>
    <row r="10" spans="1:60">
      <c r="A10" s="1">
        <v>4</v>
      </c>
      <c r="B10" s="2"/>
      <c r="C10" s="3">
        <v>180362</v>
      </c>
      <c r="D10" s="80">
        <v>51</v>
      </c>
      <c r="E10" s="80">
        <v>40</v>
      </c>
      <c r="F10" s="80">
        <v>25</v>
      </c>
      <c r="G10" s="80">
        <v>26</v>
      </c>
      <c r="H10" s="80">
        <v>33</v>
      </c>
      <c r="I10" s="80">
        <v>32</v>
      </c>
      <c r="J10" s="80">
        <v>32</v>
      </c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1">
        <v>20</v>
      </c>
      <c r="AY10" s="81">
        <v>45</v>
      </c>
      <c r="AZ10" s="80">
        <v>28</v>
      </c>
      <c r="BA10" s="80">
        <v>49</v>
      </c>
      <c r="BB10" s="80">
        <v>12</v>
      </c>
      <c r="BC10" s="80">
        <v>26</v>
      </c>
      <c r="BD10" s="80">
        <f t="shared" si="1"/>
        <v>34.142857142857146</v>
      </c>
      <c r="BE10" s="80">
        <f t="shared" si="0"/>
        <v>419</v>
      </c>
      <c r="BF10" s="47">
        <f t="shared" si="2"/>
        <v>0</v>
      </c>
      <c r="BG10" s="41">
        <f t="shared" si="3"/>
        <v>0</v>
      </c>
      <c r="BH10" s="41">
        <f t="shared" si="4"/>
        <v>0</v>
      </c>
    </row>
    <row r="11" spans="1:60">
      <c r="A11" s="1">
        <v>5</v>
      </c>
      <c r="B11" s="2"/>
      <c r="C11" s="3">
        <v>180363</v>
      </c>
      <c r="D11" s="80">
        <v>56</v>
      </c>
      <c r="E11" s="80">
        <v>40</v>
      </c>
      <c r="F11" s="80">
        <v>31</v>
      </c>
      <c r="G11" s="80">
        <v>21</v>
      </c>
      <c r="H11" s="80">
        <v>34</v>
      </c>
      <c r="I11" s="80">
        <v>32</v>
      </c>
      <c r="J11" s="80">
        <v>35</v>
      </c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1">
        <v>45</v>
      </c>
      <c r="AY11" s="81">
        <v>70</v>
      </c>
      <c r="AZ11" s="80">
        <v>45</v>
      </c>
      <c r="BA11" s="80">
        <v>49</v>
      </c>
      <c r="BB11" s="80">
        <v>24</v>
      </c>
      <c r="BC11" s="80">
        <v>30</v>
      </c>
      <c r="BD11" s="80">
        <f t="shared" si="1"/>
        <v>35.571428571428569</v>
      </c>
      <c r="BE11" s="80">
        <f t="shared" si="0"/>
        <v>512</v>
      </c>
      <c r="BF11" s="47">
        <f t="shared" si="2"/>
        <v>0</v>
      </c>
      <c r="BG11" s="41">
        <f t="shared" si="3"/>
        <v>0</v>
      </c>
      <c r="BH11" s="41">
        <f t="shared" si="4"/>
        <v>0</v>
      </c>
    </row>
    <row r="12" spans="1:60">
      <c r="A12" s="1">
        <v>6</v>
      </c>
      <c r="B12" s="2"/>
      <c r="C12" s="3">
        <v>180367</v>
      </c>
      <c r="D12" s="80">
        <v>36</v>
      </c>
      <c r="E12" s="80">
        <v>34</v>
      </c>
      <c r="F12" s="80">
        <v>24</v>
      </c>
      <c r="G12" s="80">
        <v>21</v>
      </c>
      <c r="H12" s="80">
        <v>32</v>
      </c>
      <c r="I12" s="80">
        <v>30</v>
      </c>
      <c r="J12" s="80">
        <v>30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1">
        <v>25</v>
      </c>
      <c r="AY12" s="81">
        <v>20</v>
      </c>
      <c r="AZ12" s="80">
        <v>28</v>
      </c>
      <c r="BA12" s="80">
        <v>72</v>
      </c>
      <c r="BB12" s="80">
        <v>7</v>
      </c>
      <c r="BC12" s="80">
        <v>22</v>
      </c>
      <c r="BD12" s="80">
        <f t="shared" si="1"/>
        <v>29.571428571428573</v>
      </c>
      <c r="BE12" s="80">
        <f t="shared" si="0"/>
        <v>381</v>
      </c>
      <c r="BF12" s="47">
        <f t="shared" si="2"/>
        <v>0</v>
      </c>
      <c r="BG12" s="41">
        <f t="shared" si="3"/>
        <v>0</v>
      </c>
      <c r="BH12" s="41">
        <f t="shared" si="4"/>
        <v>0</v>
      </c>
    </row>
    <row r="13" spans="1:60">
      <c r="A13" s="1">
        <v>7</v>
      </c>
      <c r="B13" s="2"/>
      <c r="C13" s="3">
        <v>180368</v>
      </c>
      <c r="D13" s="80">
        <v>49</v>
      </c>
      <c r="E13" s="80">
        <v>37</v>
      </c>
      <c r="F13" s="80">
        <v>31</v>
      </c>
      <c r="G13" s="80">
        <v>27</v>
      </c>
      <c r="H13" s="80">
        <v>26</v>
      </c>
      <c r="I13" s="80">
        <v>35</v>
      </c>
      <c r="J13" s="80">
        <v>35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1">
        <v>30</v>
      </c>
      <c r="AY13" s="81">
        <v>60</v>
      </c>
      <c r="AZ13" s="80">
        <v>33</v>
      </c>
      <c r="BA13" s="80">
        <v>62</v>
      </c>
      <c r="BB13" s="80">
        <v>22</v>
      </c>
      <c r="BC13" s="80">
        <v>26</v>
      </c>
      <c r="BD13" s="80">
        <f t="shared" si="1"/>
        <v>34.285714285714285</v>
      </c>
      <c r="BE13" s="80">
        <f t="shared" si="0"/>
        <v>473</v>
      </c>
      <c r="BF13" s="47">
        <f t="shared" si="2"/>
        <v>0</v>
      </c>
      <c r="BG13" s="41">
        <f t="shared" si="3"/>
        <v>0</v>
      </c>
      <c r="BH13" s="41">
        <f t="shared" si="4"/>
        <v>0</v>
      </c>
    </row>
    <row r="14" spans="1:60">
      <c r="A14" s="1">
        <v>8</v>
      </c>
      <c r="B14" s="2"/>
      <c r="C14" s="3">
        <v>180370</v>
      </c>
      <c r="D14" s="80">
        <v>47</v>
      </c>
      <c r="E14" s="80">
        <v>38</v>
      </c>
      <c r="F14" s="80">
        <v>31</v>
      </c>
      <c r="G14" s="80">
        <v>22</v>
      </c>
      <c r="H14" s="80">
        <v>26</v>
      </c>
      <c r="I14" s="80">
        <v>26</v>
      </c>
      <c r="J14" s="80">
        <v>26</v>
      </c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1">
        <v>25</v>
      </c>
      <c r="AY14" s="81">
        <v>60</v>
      </c>
      <c r="AZ14" s="80">
        <v>34</v>
      </c>
      <c r="BA14" s="80">
        <v>43</v>
      </c>
      <c r="BB14" s="80">
        <v>17</v>
      </c>
      <c r="BC14" s="80">
        <v>24</v>
      </c>
      <c r="BD14" s="80">
        <f t="shared" si="1"/>
        <v>30.857142857142858</v>
      </c>
      <c r="BE14" s="80">
        <f t="shared" si="0"/>
        <v>419</v>
      </c>
      <c r="BF14" s="47">
        <f t="shared" si="2"/>
        <v>0</v>
      </c>
      <c r="BG14" s="41">
        <f t="shared" si="3"/>
        <v>0</v>
      </c>
      <c r="BH14" s="41">
        <f t="shared" si="4"/>
        <v>0</v>
      </c>
    </row>
    <row r="15" spans="1:60">
      <c r="A15" s="1">
        <v>9</v>
      </c>
      <c r="B15" s="2"/>
      <c r="C15" s="3">
        <v>180373</v>
      </c>
      <c r="D15" s="80">
        <v>50</v>
      </c>
      <c r="E15" s="80">
        <v>38</v>
      </c>
      <c r="F15" s="80">
        <v>31</v>
      </c>
      <c r="G15" s="80">
        <v>23</v>
      </c>
      <c r="H15" s="80">
        <v>29</v>
      </c>
      <c r="I15" s="80">
        <v>39</v>
      </c>
      <c r="J15" s="80">
        <v>38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1">
        <v>40</v>
      </c>
      <c r="AY15" s="81">
        <v>65</v>
      </c>
      <c r="AZ15" s="80">
        <v>32</v>
      </c>
      <c r="BA15" s="80">
        <v>39</v>
      </c>
      <c r="BB15" s="80">
        <v>16</v>
      </c>
      <c r="BC15" s="80">
        <v>24</v>
      </c>
      <c r="BD15" s="80">
        <f t="shared" si="1"/>
        <v>35.428571428571431</v>
      </c>
      <c r="BE15" s="80">
        <f t="shared" si="0"/>
        <v>464</v>
      </c>
      <c r="BF15" s="47">
        <f t="shared" si="2"/>
        <v>0</v>
      </c>
      <c r="BG15" s="41">
        <f t="shared" si="3"/>
        <v>0</v>
      </c>
      <c r="BH15" s="41">
        <f t="shared" si="4"/>
        <v>0</v>
      </c>
    </row>
    <row r="16" spans="1:60">
      <c r="A16" s="1">
        <v>10</v>
      </c>
      <c r="B16" s="2"/>
      <c r="C16" s="3">
        <v>180375</v>
      </c>
      <c r="D16" s="80">
        <v>45</v>
      </c>
      <c r="E16" s="80">
        <v>31</v>
      </c>
      <c r="F16" s="80">
        <v>31</v>
      </c>
      <c r="G16" s="80">
        <v>25</v>
      </c>
      <c r="H16" s="80">
        <v>22</v>
      </c>
      <c r="I16" s="80">
        <v>32</v>
      </c>
      <c r="J16" s="80">
        <v>35</v>
      </c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1">
        <v>25</v>
      </c>
      <c r="AY16" s="81">
        <v>45</v>
      </c>
      <c r="AZ16" s="80">
        <v>29</v>
      </c>
      <c r="BA16" s="80">
        <v>45</v>
      </c>
      <c r="BB16" s="80">
        <v>20</v>
      </c>
      <c r="BC16" s="80">
        <v>26</v>
      </c>
      <c r="BD16" s="80">
        <f t="shared" si="1"/>
        <v>31.571428571428573</v>
      </c>
      <c r="BE16" s="80">
        <f t="shared" si="0"/>
        <v>411</v>
      </c>
      <c r="BF16" s="47">
        <f>COUNTIF($D16:$AW16,"Отл")</f>
        <v>0</v>
      </c>
      <c r="BG16" s="41">
        <f t="shared" si="3"/>
        <v>0</v>
      </c>
      <c r="BH16" s="41">
        <f t="shared" si="4"/>
        <v>0</v>
      </c>
    </row>
    <row r="17" spans="1:60">
      <c r="A17" s="1">
        <v>11</v>
      </c>
      <c r="B17" s="2"/>
      <c r="C17" s="3">
        <v>180376</v>
      </c>
      <c r="D17" s="80">
        <v>44</v>
      </c>
      <c r="E17" s="80">
        <v>40</v>
      </c>
      <c r="F17" s="80">
        <v>35</v>
      </c>
      <c r="G17" s="80">
        <v>36</v>
      </c>
      <c r="H17" s="80">
        <v>32</v>
      </c>
      <c r="I17" s="80">
        <v>30</v>
      </c>
      <c r="J17" s="80">
        <v>26</v>
      </c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1">
        <v>40</v>
      </c>
      <c r="AY17" s="81">
        <v>60</v>
      </c>
      <c r="AZ17" s="80">
        <v>30</v>
      </c>
      <c r="BA17" s="80">
        <v>50</v>
      </c>
      <c r="BB17" s="80">
        <v>12</v>
      </c>
      <c r="BC17" s="80">
        <v>26</v>
      </c>
      <c r="BD17" s="80">
        <f t="shared" si="1"/>
        <v>34.714285714285715</v>
      </c>
      <c r="BE17" s="80">
        <f t="shared" si="0"/>
        <v>461</v>
      </c>
      <c r="BF17" s="47">
        <f t="shared" si="2"/>
        <v>0</v>
      </c>
      <c r="BG17" s="41">
        <f t="shared" si="3"/>
        <v>0</v>
      </c>
      <c r="BH17" s="41">
        <f t="shared" si="4"/>
        <v>0</v>
      </c>
    </row>
    <row r="18" spans="1:60">
      <c r="A18" s="1">
        <v>12</v>
      </c>
      <c r="B18" s="2"/>
      <c r="C18" s="3">
        <v>180379</v>
      </c>
      <c r="D18" s="80">
        <v>20</v>
      </c>
      <c r="E18" s="80">
        <v>25</v>
      </c>
      <c r="F18" s="80">
        <v>30</v>
      </c>
      <c r="G18" s="80">
        <v>14.5</v>
      </c>
      <c r="H18" s="80">
        <v>19</v>
      </c>
      <c r="I18" s="80">
        <v>26</v>
      </c>
      <c r="J18" s="80">
        <v>26</v>
      </c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1">
        <v>25</v>
      </c>
      <c r="AY18" s="81">
        <v>55</v>
      </c>
      <c r="AZ18" s="80">
        <v>21</v>
      </c>
      <c r="BA18" s="80">
        <v>34</v>
      </c>
      <c r="BB18" s="80">
        <v>4</v>
      </c>
      <c r="BC18" s="80">
        <v>15</v>
      </c>
      <c r="BD18" s="80">
        <f t="shared" si="1"/>
        <v>22.928571428571427</v>
      </c>
      <c r="BE18" s="80">
        <f t="shared" si="0"/>
        <v>314.5</v>
      </c>
      <c r="BF18" s="47">
        <f t="shared" si="2"/>
        <v>0</v>
      </c>
      <c r="BG18" s="41">
        <f t="shared" si="3"/>
        <v>0</v>
      </c>
      <c r="BH18" s="41">
        <f t="shared" si="4"/>
        <v>0</v>
      </c>
    </row>
    <row r="19" spans="1:60">
      <c r="A19" s="1">
        <v>13</v>
      </c>
      <c r="B19" s="2"/>
      <c r="C19" s="3">
        <v>180382</v>
      </c>
      <c r="D19" s="80">
        <v>52</v>
      </c>
      <c r="E19" s="80">
        <v>40</v>
      </c>
      <c r="F19" s="80">
        <v>35</v>
      </c>
      <c r="G19" s="80">
        <v>27</v>
      </c>
      <c r="H19" s="80">
        <v>30</v>
      </c>
      <c r="I19" s="80">
        <v>32</v>
      </c>
      <c r="J19" s="80">
        <v>38</v>
      </c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1">
        <v>40</v>
      </c>
      <c r="AY19" s="81">
        <v>55</v>
      </c>
      <c r="AZ19" s="80">
        <v>42</v>
      </c>
      <c r="BA19" s="80">
        <v>72</v>
      </c>
      <c r="BB19" s="80">
        <v>24</v>
      </c>
      <c r="BC19" s="80">
        <v>24</v>
      </c>
      <c r="BD19" s="80">
        <f t="shared" si="1"/>
        <v>36.285714285714285</v>
      </c>
      <c r="BE19" s="80">
        <f t="shared" si="0"/>
        <v>511</v>
      </c>
      <c r="BF19" s="47">
        <f t="shared" si="2"/>
        <v>0</v>
      </c>
      <c r="BG19" s="41">
        <f t="shared" si="3"/>
        <v>0</v>
      </c>
      <c r="BH19" s="41">
        <f t="shared" si="4"/>
        <v>0</v>
      </c>
    </row>
    <row r="20" spans="1:60">
      <c r="A20" s="1">
        <v>14</v>
      </c>
      <c r="B20" s="2"/>
      <c r="C20" s="3">
        <v>180383</v>
      </c>
      <c r="D20" s="80">
        <v>59</v>
      </c>
      <c r="E20" s="80">
        <v>40</v>
      </c>
      <c r="F20" s="80">
        <v>35</v>
      </c>
      <c r="G20" s="80">
        <v>29</v>
      </c>
      <c r="H20" s="80">
        <v>22</v>
      </c>
      <c r="I20" s="80">
        <v>25</v>
      </c>
      <c r="J20" s="80">
        <v>38</v>
      </c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1">
        <v>45</v>
      </c>
      <c r="AY20" s="81">
        <v>70</v>
      </c>
      <c r="AZ20" s="80">
        <v>42</v>
      </c>
      <c r="BA20" s="80">
        <v>79</v>
      </c>
      <c r="BB20" s="80">
        <v>23</v>
      </c>
      <c r="BC20" s="80">
        <v>30</v>
      </c>
      <c r="BD20" s="80">
        <f t="shared" si="1"/>
        <v>35.428571428571431</v>
      </c>
      <c r="BE20" s="80">
        <f t="shared" si="0"/>
        <v>537</v>
      </c>
      <c r="BF20" s="47">
        <f t="shared" si="2"/>
        <v>0</v>
      </c>
      <c r="BG20" s="41">
        <f t="shared" si="3"/>
        <v>0</v>
      </c>
      <c r="BH20" s="41">
        <f t="shared" si="4"/>
        <v>0</v>
      </c>
    </row>
    <row r="21" spans="1:60">
      <c r="A21" s="1">
        <v>15</v>
      </c>
      <c r="B21" s="2"/>
      <c r="C21" s="3">
        <v>180385</v>
      </c>
      <c r="D21" s="80">
        <v>47</v>
      </c>
      <c r="E21" s="80">
        <v>35</v>
      </c>
      <c r="F21" s="80">
        <v>31</v>
      </c>
      <c r="G21" s="80">
        <v>21</v>
      </c>
      <c r="H21" s="80">
        <v>31</v>
      </c>
      <c r="I21" s="80">
        <v>25</v>
      </c>
      <c r="J21" s="80">
        <v>26</v>
      </c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1">
        <v>25</v>
      </c>
      <c r="AY21" s="81">
        <v>40</v>
      </c>
      <c r="AZ21" s="80">
        <v>27</v>
      </c>
      <c r="BA21" s="80">
        <v>46</v>
      </c>
      <c r="BB21" s="80">
        <v>18</v>
      </c>
      <c r="BC21" s="80">
        <v>24</v>
      </c>
      <c r="BD21" s="80">
        <f t="shared" si="1"/>
        <v>30.857142857142858</v>
      </c>
      <c r="BE21" s="80">
        <f t="shared" si="0"/>
        <v>396</v>
      </c>
      <c r="BF21" s="47">
        <f t="shared" si="2"/>
        <v>0</v>
      </c>
      <c r="BG21" s="41">
        <f t="shared" si="3"/>
        <v>0</v>
      </c>
      <c r="BH21" s="41">
        <f t="shared" si="4"/>
        <v>0</v>
      </c>
    </row>
    <row r="22" spans="1:60">
      <c r="A22" s="1">
        <v>16</v>
      </c>
      <c r="B22" s="2"/>
      <c r="C22" s="3">
        <v>180389</v>
      </c>
      <c r="D22" s="80">
        <v>29</v>
      </c>
      <c r="E22" s="80">
        <v>21</v>
      </c>
      <c r="F22" s="80">
        <v>35</v>
      </c>
      <c r="G22" s="80">
        <v>19.5</v>
      </c>
      <c r="H22" s="80">
        <v>20</v>
      </c>
      <c r="I22" s="80">
        <v>25</v>
      </c>
      <c r="J22" s="80">
        <v>24</v>
      </c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1">
        <v>25</v>
      </c>
      <c r="AY22" s="81">
        <v>55</v>
      </c>
      <c r="AZ22" s="80">
        <v>27</v>
      </c>
      <c r="BA22" s="80">
        <v>38</v>
      </c>
      <c r="BB22" s="80">
        <v>24</v>
      </c>
      <c r="BC22" s="80">
        <v>22</v>
      </c>
      <c r="BD22" s="80">
        <f t="shared" si="1"/>
        <v>24.785714285714285</v>
      </c>
      <c r="BE22" s="80">
        <f t="shared" si="0"/>
        <v>364.5</v>
      </c>
      <c r="BF22" s="47">
        <f t="shared" si="2"/>
        <v>0</v>
      </c>
      <c r="BG22" s="41">
        <f t="shared" si="3"/>
        <v>0</v>
      </c>
      <c r="BH22" s="41">
        <f t="shared" si="4"/>
        <v>0</v>
      </c>
    </row>
    <row r="23" spans="1:60">
      <c r="A23" s="1">
        <v>17</v>
      </c>
      <c r="B23" s="2"/>
      <c r="C23" s="3">
        <v>180393</v>
      </c>
      <c r="D23" s="80">
        <v>49</v>
      </c>
      <c r="E23" s="80">
        <v>31</v>
      </c>
      <c r="F23" s="80">
        <v>24</v>
      </c>
      <c r="G23" s="80">
        <v>25</v>
      </c>
      <c r="H23" s="80">
        <v>28</v>
      </c>
      <c r="I23" s="80">
        <v>25</v>
      </c>
      <c r="J23" s="80">
        <v>28</v>
      </c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1">
        <v>30</v>
      </c>
      <c r="AY23" s="81">
        <v>60</v>
      </c>
      <c r="AZ23" s="80">
        <v>31</v>
      </c>
      <c r="BA23" s="80">
        <v>36</v>
      </c>
      <c r="BB23" s="80">
        <v>19</v>
      </c>
      <c r="BC23" s="80">
        <v>24</v>
      </c>
      <c r="BD23" s="80">
        <f t="shared" si="1"/>
        <v>30</v>
      </c>
      <c r="BE23" s="80">
        <f t="shared" si="0"/>
        <v>410</v>
      </c>
      <c r="BF23" s="47">
        <f t="shared" si="2"/>
        <v>0</v>
      </c>
      <c r="BG23" s="41">
        <f t="shared" si="3"/>
        <v>0</v>
      </c>
      <c r="BH23" s="41">
        <f t="shared" si="4"/>
        <v>0</v>
      </c>
    </row>
    <row r="24" spans="1:60">
      <c r="A24" s="1">
        <v>18</v>
      </c>
      <c r="B24" s="2"/>
      <c r="C24" s="3">
        <v>180394</v>
      </c>
      <c r="D24" s="80">
        <v>42</v>
      </c>
      <c r="E24" s="80">
        <v>31</v>
      </c>
      <c r="F24" s="80">
        <v>31</v>
      </c>
      <c r="G24" s="80">
        <v>21</v>
      </c>
      <c r="H24" s="80">
        <v>25</v>
      </c>
      <c r="I24" s="80">
        <v>30</v>
      </c>
      <c r="J24" s="80">
        <v>30</v>
      </c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1">
        <v>25</v>
      </c>
      <c r="AY24" s="81">
        <v>10</v>
      </c>
      <c r="AZ24" s="80">
        <v>23</v>
      </c>
      <c r="BA24" s="80">
        <v>44</v>
      </c>
      <c r="BB24" s="80">
        <v>18</v>
      </c>
      <c r="BC24" s="80">
        <v>22</v>
      </c>
      <c r="BD24" s="80">
        <f t="shared" si="1"/>
        <v>30</v>
      </c>
      <c r="BE24" s="80">
        <f t="shared" si="0"/>
        <v>352</v>
      </c>
      <c r="BF24" s="47">
        <f t="shared" si="2"/>
        <v>0</v>
      </c>
      <c r="BG24" s="41">
        <f t="shared" si="3"/>
        <v>0</v>
      </c>
      <c r="BH24" s="41">
        <f t="shared" si="4"/>
        <v>0</v>
      </c>
    </row>
    <row r="25" spans="1:60">
      <c r="A25" s="1">
        <v>19</v>
      </c>
      <c r="B25" s="2"/>
      <c r="C25" s="3">
        <v>180395</v>
      </c>
      <c r="D25" s="80">
        <v>40</v>
      </c>
      <c r="E25" s="80">
        <v>40</v>
      </c>
      <c r="F25" s="80">
        <v>31</v>
      </c>
      <c r="G25" s="80">
        <v>13</v>
      </c>
      <c r="H25" s="80">
        <v>14</v>
      </c>
      <c r="I25" s="80">
        <v>28</v>
      </c>
      <c r="J25" s="80">
        <v>30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1">
        <v>25</v>
      </c>
      <c r="AY25" s="81">
        <v>40</v>
      </c>
      <c r="AZ25" s="80">
        <v>29</v>
      </c>
      <c r="BA25" s="80">
        <v>34</v>
      </c>
      <c r="BB25" s="80">
        <v>17</v>
      </c>
      <c r="BC25" s="80">
        <v>20</v>
      </c>
      <c r="BD25" s="80">
        <f t="shared" si="1"/>
        <v>28</v>
      </c>
      <c r="BE25" s="80">
        <f t="shared" si="0"/>
        <v>361</v>
      </c>
      <c r="BF25" s="47">
        <f t="shared" si="2"/>
        <v>0</v>
      </c>
      <c r="BG25" s="41">
        <f t="shared" si="3"/>
        <v>0</v>
      </c>
      <c r="BH25" s="41">
        <f t="shared" si="4"/>
        <v>0</v>
      </c>
    </row>
    <row r="26" spans="1:60">
      <c r="A26" s="1">
        <v>20</v>
      </c>
      <c r="B26" s="2"/>
      <c r="C26" s="3">
        <v>180396</v>
      </c>
      <c r="D26" s="80">
        <v>57</v>
      </c>
      <c r="E26" s="80">
        <v>35</v>
      </c>
      <c r="F26" s="80">
        <v>34</v>
      </c>
      <c r="G26" s="80">
        <v>26</v>
      </c>
      <c r="H26" s="80">
        <v>18</v>
      </c>
      <c r="I26" s="80">
        <v>30</v>
      </c>
      <c r="J26" s="80">
        <v>35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1">
        <v>35</v>
      </c>
      <c r="AY26" s="81">
        <v>70</v>
      </c>
      <c r="AZ26" s="80">
        <v>29</v>
      </c>
      <c r="BA26" s="80">
        <v>44</v>
      </c>
      <c r="BB26" s="80">
        <v>18</v>
      </c>
      <c r="BC26" s="80">
        <v>24</v>
      </c>
      <c r="BD26" s="80">
        <f t="shared" si="1"/>
        <v>33.571428571428569</v>
      </c>
      <c r="BE26" s="80">
        <f t="shared" si="0"/>
        <v>455</v>
      </c>
      <c r="BF26" s="47">
        <f t="shared" si="2"/>
        <v>0</v>
      </c>
      <c r="BG26" s="41">
        <f t="shared" si="3"/>
        <v>0</v>
      </c>
      <c r="BH26" s="41">
        <f t="shared" si="4"/>
        <v>0</v>
      </c>
    </row>
    <row r="27" spans="1:60">
      <c r="A27" s="1">
        <v>21</v>
      </c>
      <c r="B27" s="2"/>
      <c r="C27" s="3">
        <v>180397</v>
      </c>
      <c r="D27" s="80">
        <v>30</v>
      </c>
      <c r="E27" s="80">
        <v>35</v>
      </c>
      <c r="F27" s="80">
        <v>35</v>
      </c>
      <c r="G27" s="80">
        <v>9</v>
      </c>
      <c r="H27" s="80">
        <v>22</v>
      </c>
      <c r="I27" s="80">
        <v>30</v>
      </c>
      <c r="J27" s="80">
        <v>30</v>
      </c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1">
        <v>25</v>
      </c>
      <c r="AY27" s="81">
        <v>50</v>
      </c>
      <c r="AZ27" s="80">
        <v>25</v>
      </c>
      <c r="BA27" s="80">
        <v>31</v>
      </c>
      <c r="BB27" s="80">
        <v>15</v>
      </c>
      <c r="BC27" s="80">
        <v>20</v>
      </c>
      <c r="BD27" s="80">
        <f t="shared" si="1"/>
        <v>27.285714285714285</v>
      </c>
      <c r="BE27" s="80">
        <f t="shared" si="0"/>
        <v>357</v>
      </c>
      <c r="BF27" s="47">
        <f t="shared" si="2"/>
        <v>0</v>
      </c>
      <c r="BG27" s="41">
        <f t="shared" si="3"/>
        <v>0</v>
      </c>
      <c r="BH27" s="41">
        <f t="shared" si="4"/>
        <v>0</v>
      </c>
    </row>
    <row r="28" spans="1:60">
      <c r="A28" s="1">
        <v>22</v>
      </c>
      <c r="B28" s="2"/>
      <c r="C28" s="3">
        <v>180400</v>
      </c>
      <c r="D28" s="80">
        <v>38</v>
      </c>
      <c r="E28" s="80">
        <v>32</v>
      </c>
      <c r="F28" s="80">
        <v>30</v>
      </c>
      <c r="G28" s="80">
        <v>9</v>
      </c>
      <c r="H28" s="80">
        <v>19</v>
      </c>
      <c r="I28" s="80">
        <v>25</v>
      </c>
      <c r="J28" s="80">
        <v>24</v>
      </c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1">
        <v>25</v>
      </c>
      <c r="AY28" s="81">
        <v>50</v>
      </c>
      <c r="AZ28" s="80">
        <v>28</v>
      </c>
      <c r="BA28" s="80">
        <v>47</v>
      </c>
      <c r="BB28" s="80">
        <v>3</v>
      </c>
      <c r="BC28" s="80">
        <v>22</v>
      </c>
      <c r="BD28" s="80">
        <f t="shared" si="1"/>
        <v>25.285714285714285</v>
      </c>
      <c r="BE28" s="80">
        <f t="shared" si="0"/>
        <v>352</v>
      </c>
      <c r="BF28" s="47">
        <f t="shared" si="2"/>
        <v>0</v>
      </c>
      <c r="BG28" s="41">
        <f t="shared" si="3"/>
        <v>0</v>
      </c>
      <c r="BH28" s="41">
        <f t="shared" si="4"/>
        <v>0</v>
      </c>
    </row>
    <row r="29" spans="1:60">
      <c r="A29" s="1">
        <v>23</v>
      </c>
      <c r="B29" s="2"/>
      <c r="C29" s="3">
        <v>180401</v>
      </c>
      <c r="D29" s="80">
        <v>44</v>
      </c>
      <c r="E29" s="80">
        <v>32</v>
      </c>
      <c r="F29" s="80">
        <v>25</v>
      </c>
      <c r="G29" s="80">
        <v>16</v>
      </c>
      <c r="H29" s="80">
        <v>24</v>
      </c>
      <c r="I29" s="80">
        <v>32</v>
      </c>
      <c r="J29" s="80">
        <v>32</v>
      </c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1">
        <v>30</v>
      </c>
      <c r="AY29" s="81">
        <v>8</v>
      </c>
      <c r="AZ29" s="80">
        <v>30</v>
      </c>
      <c r="BA29" s="80">
        <v>44</v>
      </c>
      <c r="BB29" s="80">
        <v>12</v>
      </c>
      <c r="BC29" s="80">
        <v>24</v>
      </c>
      <c r="BD29" s="80">
        <f t="shared" si="1"/>
        <v>29.285714285714285</v>
      </c>
      <c r="BE29" s="80">
        <f t="shared" si="0"/>
        <v>353</v>
      </c>
      <c r="BF29" s="47">
        <f t="shared" si="2"/>
        <v>0</v>
      </c>
      <c r="BG29" s="41">
        <f t="shared" si="3"/>
        <v>0</v>
      </c>
      <c r="BH29" s="41">
        <f t="shared" si="4"/>
        <v>0</v>
      </c>
    </row>
    <row r="30" spans="1:60" hidden="1">
      <c r="A30" s="1">
        <v>24</v>
      </c>
      <c r="B30" s="2"/>
      <c r="C30" s="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9"/>
      <c r="AY30" s="9"/>
      <c r="AZ30" s="10"/>
      <c r="BA30" s="10"/>
      <c r="BB30" s="10"/>
      <c r="BC30" s="74"/>
      <c r="BD30" s="76" t="b">
        <f t="shared" si="1"/>
        <v>0</v>
      </c>
      <c r="BE30" s="77" t="str">
        <f t="shared" ref="BE30:BE93" si="5">IF(SUM(BF30:BH30)&gt;0,(BF30*5+BG30*4+BH30*3)/SUM(BF30:BH30),"")</f>
        <v/>
      </c>
      <c r="BF30" s="47">
        <f t="shared" si="2"/>
        <v>0</v>
      </c>
      <c r="BG30" s="41">
        <f t="shared" si="3"/>
        <v>0</v>
      </c>
      <c r="BH30" s="41">
        <f t="shared" si="4"/>
        <v>0</v>
      </c>
    </row>
    <row r="31" spans="1:60" hidden="1">
      <c r="A31" s="1">
        <v>25</v>
      </c>
      <c r="B31" s="2"/>
      <c r="C31" s="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9"/>
      <c r="AY31" s="9"/>
      <c r="AZ31" s="10"/>
      <c r="BA31" s="10"/>
      <c r="BB31" s="10"/>
      <c r="BC31" s="74"/>
      <c r="BD31" s="76" t="b">
        <f t="shared" si="1"/>
        <v>0</v>
      </c>
      <c r="BE31" s="77" t="str">
        <f t="shared" si="5"/>
        <v/>
      </c>
      <c r="BF31" s="47">
        <f t="shared" si="2"/>
        <v>0</v>
      </c>
      <c r="BG31" s="41">
        <f t="shared" si="3"/>
        <v>0</v>
      </c>
      <c r="BH31" s="41">
        <f t="shared" si="4"/>
        <v>0</v>
      </c>
    </row>
    <row r="32" spans="1:60" hidden="1">
      <c r="A32" s="1">
        <v>26</v>
      </c>
      <c r="B32" s="2"/>
      <c r="C32" s="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9"/>
      <c r="AY32" s="9"/>
      <c r="AZ32" s="10"/>
      <c r="BA32" s="10"/>
      <c r="BB32" s="10"/>
      <c r="BC32" s="74"/>
      <c r="BD32" s="76" t="b">
        <f t="shared" si="1"/>
        <v>0</v>
      </c>
      <c r="BE32" s="77" t="str">
        <f t="shared" si="5"/>
        <v/>
      </c>
      <c r="BF32" s="47">
        <f t="shared" si="2"/>
        <v>0</v>
      </c>
      <c r="BG32" s="41">
        <f t="shared" si="3"/>
        <v>0</v>
      </c>
      <c r="BH32" s="41">
        <f t="shared" si="4"/>
        <v>0</v>
      </c>
    </row>
    <row r="33" spans="1:60" hidden="1">
      <c r="A33" s="1">
        <v>27</v>
      </c>
      <c r="B33" s="2"/>
      <c r="C33" s="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9"/>
      <c r="AY33" s="9"/>
      <c r="AZ33" s="10"/>
      <c r="BA33" s="10"/>
      <c r="BB33" s="10"/>
      <c r="BC33" s="74"/>
      <c r="BD33" s="76" t="b">
        <f t="shared" si="1"/>
        <v>0</v>
      </c>
      <c r="BE33" s="77" t="str">
        <f t="shared" si="5"/>
        <v/>
      </c>
      <c r="BF33" s="47">
        <f t="shared" si="2"/>
        <v>0</v>
      </c>
      <c r="BG33" s="41">
        <f t="shared" si="3"/>
        <v>0</v>
      </c>
      <c r="BH33" s="41">
        <f t="shared" si="4"/>
        <v>0</v>
      </c>
    </row>
    <row r="34" spans="1:60" hidden="1">
      <c r="A34" s="1">
        <v>28</v>
      </c>
      <c r="B34" s="2"/>
      <c r="C34" s="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9"/>
      <c r="AY34" s="9"/>
      <c r="AZ34" s="10"/>
      <c r="BA34" s="10"/>
      <c r="BB34" s="10"/>
      <c r="BC34" s="74"/>
      <c r="BD34" s="76" t="b">
        <f t="shared" si="1"/>
        <v>0</v>
      </c>
      <c r="BE34" s="77" t="str">
        <f t="shared" si="5"/>
        <v/>
      </c>
      <c r="BF34" s="47">
        <f t="shared" si="2"/>
        <v>0</v>
      </c>
      <c r="BG34" s="41">
        <f t="shared" si="3"/>
        <v>0</v>
      </c>
      <c r="BH34" s="41">
        <f t="shared" si="4"/>
        <v>0</v>
      </c>
    </row>
    <row r="35" spans="1:60" hidden="1">
      <c r="A35" s="1">
        <v>29</v>
      </c>
      <c r="B35" s="2"/>
      <c r="C35" s="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9"/>
      <c r="AY35" s="9"/>
      <c r="AZ35" s="10"/>
      <c r="BA35" s="10"/>
      <c r="BB35" s="10"/>
      <c r="BC35" s="74"/>
      <c r="BD35" s="76" t="b">
        <f t="shared" si="1"/>
        <v>0</v>
      </c>
      <c r="BE35" s="77" t="str">
        <f t="shared" si="5"/>
        <v/>
      </c>
      <c r="BF35" s="47">
        <f t="shared" si="2"/>
        <v>0</v>
      </c>
      <c r="BG35" s="41">
        <f t="shared" si="3"/>
        <v>0</v>
      </c>
      <c r="BH35" s="41">
        <f t="shared" si="4"/>
        <v>0</v>
      </c>
    </row>
    <row r="36" spans="1:60" hidden="1">
      <c r="A36" s="1">
        <v>30</v>
      </c>
      <c r="B36" s="2"/>
      <c r="C36" s="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9"/>
      <c r="AY36" s="9"/>
      <c r="AZ36" s="10"/>
      <c r="BA36" s="10"/>
      <c r="BB36" s="10"/>
      <c r="BC36" s="74"/>
      <c r="BD36" s="76" t="b">
        <f t="shared" si="1"/>
        <v>0</v>
      </c>
      <c r="BE36" s="77" t="str">
        <f t="shared" si="5"/>
        <v/>
      </c>
      <c r="BF36" s="47">
        <f t="shared" si="2"/>
        <v>0</v>
      </c>
      <c r="BG36" s="41">
        <f t="shared" si="3"/>
        <v>0</v>
      </c>
      <c r="BH36" s="41">
        <f t="shared" si="4"/>
        <v>0</v>
      </c>
    </row>
    <row r="37" spans="1:60" hidden="1">
      <c r="A37" s="1">
        <v>31</v>
      </c>
      <c r="B37" s="2"/>
      <c r="C37" s="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9"/>
      <c r="AY37" s="9"/>
      <c r="AZ37" s="10"/>
      <c r="BA37" s="10"/>
      <c r="BB37" s="10"/>
      <c r="BC37" s="74"/>
      <c r="BD37" s="76" t="b">
        <f t="shared" si="1"/>
        <v>0</v>
      </c>
      <c r="BE37" s="77" t="str">
        <f t="shared" si="5"/>
        <v/>
      </c>
      <c r="BF37" s="47">
        <f t="shared" si="2"/>
        <v>0</v>
      </c>
      <c r="BG37" s="41">
        <f t="shared" si="3"/>
        <v>0</v>
      </c>
      <c r="BH37" s="41">
        <f t="shared" si="4"/>
        <v>0</v>
      </c>
    </row>
    <row r="38" spans="1:60" hidden="1">
      <c r="A38" s="1">
        <v>32</v>
      </c>
      <c r="B38" s="2"/>
      <c r="C38" s="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9"/>
      <c r="AY38" s="9"/>
      <c r="AZ38" s="10"/>
      <c r="BA38" s="10"/>
      <c r="BB38" s="10"/>
      <c r="BC38" s="74"/>
      <c r="BD38" s="76" t="b">
        <f t="shared" si="1"/>
        <v>0</v>
      </c>
      <c r="BE38" s="77" t="str">
        <f t="shared" si="5"/>
        <v/>
      </c>
      <c r="BF38" s="47">
        <f t="shared" si="2"/>
        <v>0</v>
      </c>
      <c r="BG38" s="41">
        <f t="shared" si="3"/>
        <v>0</v>
      </c>
      <c r="BH38" s="41">
        <f t="shared" si="4"/>
        <v>0</v>
      </c>
    </row>
    <row r="39" spans="1:60" hidden="1">
      <c r="A39" s="1">
        <v>33</v>
      </c>
      <c r="B39" s="2"/>
      <c r="C39" s="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9"/>
      <c r="AY39" s="9"/>
      <c r="AZ39" s="10"/>
      <c r="BA39" s="10"/>
      <c r="BB39" s="10"/>
      <c r="BC39" s="74"/>
      <c r="BD39" s="76" t="b">
        <f t="shared" si="1"/>
        <v>0</v>
      </c>
      <c r="BE39" s="77" t="str">
        <f t="shared" si="5"/>
        <v/>
      </c>
      <c r="BF39" s="47">
        <f t="shared" si="2"/>
        <v>0</v>
      </c>
      <c r="BG39" s="41">
        <f t="shared" si="3"/>
        <v>0</v>
      </c>
      <c r="BH39" s="41">
        <f t="shared" si="4"/>
        <v>0</v>
      </c>
    </row>
    <row r="40" spans="1:60" hidden="1">
      <c r="A40" s="1">
        <v>34</v>
      </c>
      <c r="B40" s="2"/>
      <c r="C40" s="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9"/>
      <c r="AY40" s="9"/>
      <c r="AZ40" s="10"/>
      <c r="BA40" s="10"/>
      <c r="BB40" s="10"/>
      <c r="BC40" s="74"/>
      <c r="BD40" s="76" t="b">
        <f t="shared" si="1"/>
        <v>0</v>
      </c>
      <c r="BE40" s="77" t="str">
        <f t="shared" si="5"/>
        <v/>
      </c>
      <c r="BF40" s="47">
        <f t="shared" si="2"/>
        <v>0</v>
      </c>
      <c r="BG40" s="41">
        <f t="shared" si="3"/>
        <v>0</v>
      </c>
      <c r="BH40" s="41">
        <f t="shared" si="4"/>
        <v>0</v>
      </c>
    </row>
    <row r="41" spans="1:60" hidden="1">
      <c r="A41" s="1">
        <v>35</v>
      </c>
      <c r="B41" s="2"/>
      <c r="C41" s="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9"/>
      <c r="AY41" s="9"/>
      <c r="AZ41" s="10"/>
      <c r="BA41" s="10"/>
      <c r="BB41" s="10"/>
      <c r="BC41" s="74"/>
      <c r="BD41" s="76" t="b">
        <f t="shared" si="1"/>
        <v>0</v>
      </c>
      <c r="BE41" s="77" t="str">
        <f t="shared" si="5"/>
        <v/>
      </c>
      <c r="BF41" s="47">
        <f t="shared" si="2"/>
        <v>0</v>
      </c>
      <c r="BG41" s="41">
        <f t="shared" si="3"/>
        <v>0</v>
      </c>
      <c r="BH41" s="41">
        <f t="shared" si="4"/>
        <v>0</v>
      </c>
    </row>
    <row r="42" spans="1:60" hidden="1">
      <c r="A42" s="1">
        <v>36</v>
      </c>
      <c r="B42" s="2"/>
      <c r="C42" s="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9"/>
      <c r="AY42" s="9"/>
      <c r="AZ42" s="10"/>
      <c r="BA42" s="10"/>
      <c r="BB42" s="10"/>
      <c r="BC42" s="74"/>
      <c r="BD42" s="76" t="b">
        <f t="shared" si="1"/>
        <v>0</v>
      </c>
      <c r="BE42" s="77" t="str">
        <f t="shared" si="5"/>
        <v/>
      </c>
      <c r="BF42" s="47">
        <f t="shared" si="2"/>
        <v>0</v>
      </c>
      <c r="BG42" s="41">
        <f t="shared" si="3"/>
        <v>0</v>
      </c>
      <c r="BH42" s="41">
        <f t="shared" si="4"/>
        <v>0</v>
      </c>
    </row>
    <row r="43" spans="1:60" hidden="1">
      <c r="A43" s="1">
        <v>37</v>
      </c>
      <c r="B43" s="2"/>
      <c r="C43" s="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9"/>
      <c r="AY43" s="9"/>
      <c r="AZ43" s="10"/>
      <c r="BA43" s="10"/>
      <c r="BB43" s="10"/>
      <c r="BC43" s="74"/>
      <c r="BD43" s="76" t="b">
        <f t="shared" si="1"/>
        <v>0</v>
      </c>
      <c r="BE43" s="77" t="str">
        <f t="shared" si="5"/>
        <v/>
      </c>
      <c r="BF43" s="47">
        <f t="shared" si="2"/>
        <v>0</v>
      </c>
      <c r="BG43" s="41">
        <f t="shared" si="3"/>
        <v>0</v>
      </c>
      <c r="BH43" s="41">
        <f t="shared" si="4"/>
        <v>0</v>
      </c>
    </row>
    <row r="44" spans="1:60" hidden="1">
      <c r="A44" s="1">
        <v>38</v>
      </c>
      <c r="B44" s="2"/>
      <c r="C44" s="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9"/>
      <c r="AY44" s="9"/>
      <c r="AZ44" s="10"/>
      <c r="BA44" s="10"/>
      <c r="BB44" s="10"/>
      <c r="BC44" s="74"/>
      <c r="BD44" s="76" t="b">
        <f t="shared" si="1"/>
        <v>0</v>
      </c>
      <c r="BE44" s="77" t="str">
        <f t="shared" si="5"/>
        <v/>
      </c>
      <c r="BF44" s="47">
        <f t="shared" si="2"/>
        <v>0</v>
      </c>
      <c r="BG44" s="41">
        <f t="shared" si="3"/>
        <v>0</v>
      </c>
      <c r="BH44" s="41">
        <f t="shared" si="4"/>
        <v>0</v>
      </c>
    </row>
    <row r="45" spans="1:60" hidden="1">
      <c r="A45" s="1">
        <v>39</v>
      </c>
      <c r="B45" s="2"/>
      <c r="C45" s="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9"/>
      <c r="AY45" s="9"/>
      <c r="AZ45" s="10"/>
      <c r="BA45" s="10"/>
      <c r="BB45" s="10"/>
      <c r="BC45" s="74"/>
      <c r="BD45" s="76" t="b">
        <f t="shared" si="1"/>
        <v>0</v>
      </c>
      <c r="BE45" s="77" t="str">
        <f t="shared" si="5"/>
        <v/>
      </c>
      <c r="BF45" s="47">
        <f t="shared" si="2"/>
        <v>0</v>
      </c>
      <c r="BG45" s="41">
        <f t="shared" si="3"/>
        <v>0</v>
      </c>
      <c r="BH45" s="41">
        <f t="shared" si="4"/>
        <v>0</v>
      </c>
    </row>
    <row r="46" spans="1:60" hidden="1">
      <c r="A46" s="1">
        <v>40</v>
      </c>
      <c r="B46" s="2"/>
      <c r="C46" s="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9"/>
      <c r="AY46" s="9"/>
      <c r="AZ46" s="10"/>
      <c r="BA46" s="10"/>
      <c r="BB46" s="10"/>
      <c r="BC46" s="74"/>
      <c r="BD46" s="76" t="b">
        <f t="shared" si="1"/>
        <v>0</v>
      </c>
      <c r="BE46" s="77" t="str">
        <f t="shared" si="5"/>
        <v/>
      </c>
      <c r="BF46" s="47">
        <f t="shared" si="2"/>
        <v>0</v>
      </c>
      <c r="BG46" s="41">
        <f t="shared" si="3"/>
        <v>0</v>
      </c>
      <c r="BH46" s="41">
        <f t="shared" si="4"/>
        <v>0</v>
      </c>
    </row>
    <row r="47" spans="1:60" hidden="1">
      <c r="A47" s="1">
        <v>41</v>
      </c>
      <c r="B47" s="2"/>
      <c r="C47" s="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9"/>
      <c r="AY47" s="9"/>
      <c r="AZ47" s="10"/>
      <c r="BA47" s="10"/>
      <c r="BB47" s="10"/>
      <c r="BC47" s="74"/>
      <c r="BD47" s="76" t="b">
        <f t="shared" si="1"/>
        <v>0</v>
      </c>
      <c r="BE47" s="77" t="str">
        <f t="shared" si="5"/>
        <v/>
      </c>
      <c r="BF47" s="47">
        <f t="shared" si="2"/>
        <v>0</v>
      </c>
      <c r="BG47" s="41">
        <f t="shared" si="3"/>
        <v>0</v>
      </c>
      <c r="BH47" s="41">
        <f t="shared" si="4"/>
        <v>0</v>
      </c>
    </row>
    <row r="48" spans="1:60" hidden="1">
      <c r="A48" s="1">
        <v>42</v>
      </c>
      <c r="B48" s="2"/>
      <c r="C48" s="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9"/>
      <c r="AY48" s="9"/>
      <c r="AZ48" s="10"/>
      <c r="BA48" s="10"/>
      <c r="BB48" s="10"/>
      <c r="BC48" s="74"/>
      <c r="BD48" s="76" t="b">
        <f t="shared" si="1"/>
        <v>0</v>
      </c>
      <c r="BE48" s="77" t="str">
        <f t="shared" si="5"/>
        <v/>
      </c>
      <c r="BF48" s="47">
        <f t="shared" si="2"/>
        <v>0</v>
      </c>
      <c r="BG48" s="41">
        <f t="shared" si="3"/>
        <v>0</v>
      </c>
      <c r="BH48" s="41">
        <f t="shared" si="4"/>
        <v>0</v>
      </c>
    </row>
    <row r="49" spans="1:60" hidden="1">
      <c r="A49" s="1">
        <v>43</v>
      </c>
      <c r="B49" s="2"/>
      <c r="C49" s="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9"/>
      <c r="AY49" s="9"/>
      <c r="AZ49" s="10"/>
      <c r="BA49" s="10"/>
      <c r="BB49" s="10"/>
      <c r="BC49" s="74"/>
      <c r="BD49" s="76" t="b">
        <f t="shared" si="1"/>
        <v>0</v>
      </c>
      <c r="BE49" s="77" t="str">
        <f t="shared" si="5"/>
        <v/>
      </c>
      <c r="BF49" s="47">
        <f t="shared" si="2"/>
        <v>0</v>
      </c>
      <c r="BG49" s="41">
        <f t="shared" si="3"/>
        <v>0</v>
      </c>
      <c r="BH49" s="41">
        <f t="shared" si="4"/>
        <v>0</v>
      </c>
    </row>
    <row r="50" spans="1:60" hidden="1">
      <c r="A50" s="1">
        <v>44</v>
      </c>
      <c r="B50" s="2"/>
      <c r="C50" s="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9"/>
      <c r="AY50" s="9"/>
      <c r="AZ50" s="10"/>
      <c r="BA50" s="10"/>
      <c r="BB50" s="10"/>
      <c r="BC50" s="74"/>
      <c r="BD50" s="76" t="b">
        <f t="shared" si="1"/>
        <v>0</v>
      </c>
      <c r="BE50" s="77" t="str">
        <f t="shared" si="5"/>
        <v/>
      </c>
      <c r="BF50" s="47">
        <f t="shared" si="2"/>
        <v>0</v>
      </c>
      <c r="BG50" s="41">
        <f t="shared" si="3"/>
        <v>0</v>
      </c>
      <c r="BH50" s="41">
        <f t="shared" si="4"/>
        <v>0</v>
      </c>
    </row>
    <row r="51" spans="1:60" hidden="1">
      <c r="A51" s="1">
        <v>45</v>
      </c>
      <c r="B51" s="2"/>
      <c r="C51" s="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9"/>
      <c r="AY51" s="9"/>
      <c r="AZ51" s="10"/>
      <c r="BA51" s="10"/>
      <c r="BB51" s="10"/>
      <c r="BC51" s="74"/>
      <c r="BD51" s="76" t="b">
        <f t="shared" si="1"/>
        <v>0</v>
      </c>
      <c r="BE51" s="77" t="str">
        <f t="shared" si="5"/>
        <v/>
      </c>
      <c r="BF51" s="47">
        <f t="shared" si="2"/>
        <v>0</v>
      </c>
      <c r="BG51" s="41">
        <f t="shared" si="3"/>
        <v>0</v>
      </c>
      <c r="BH51" s="41">
        <f t="shared" si="4"/>
        <v>0</v>
      </c>
    </row>
    <row r="52" spans="1:60" hidden="1">
      <c r="A52" s="1">
        <v>46</v>
      </c>
      <c r="B52" s="2"/>
      <c r="C52" s="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9"/>
      <c r="AY52" s="9"/>
      <c r="AZ52" s="10"/>
      <c r="BA52" s="10"/>
      <c r="BB52" s="10"/>
      <c r="BC52" s="74"/>
      <c r="BD52" s="76" t="b">
        <f t="shared" si="1"/>
        <v>0</v>
      </c>
      <c r="BE52" s="77" t="str">
        <f t="shared" si="5"/>
        <v/>
      </c>
      <c r="BF52" s="47">
        <f t="shared" si="2"/>
        <v>0</v>
      </c>
      <c r="BG52" s="41">
        <f t="shared" si="3"/>
        <v>0</v>
      </c>
      <c r="BH52" s="41">
        <f t="shared" si="4"/>
        <v>0</v>
      </c>
    </row>
    <row r="53" spans="1:60" hidden="1">
      <c r="A53" s="1">
        <v>47</v>
      </c>
      <c r="B53" s="2"/>
      <c r="C53" s="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9"/>
      <c r="AY53" s="9"/>
      <c r="AZ53" s="10"/>
      <c r="BA53" s="10"/>
      <c r="BB53" s="10"/>
      <c r="BC53" s="74"/>
      <c r="BD53" s="76" t="b">
        <f t="shared" si="1"/>
        <v>0</v>
      </c>
      <c r="BE53" s="77" t="str">
        <f t="shared" si="5"/>
        <v/>
      </c>
      <c r="BF53" s="47">
        <f t="shared" si="2"/>
        <v>0</v>
      </c>
      <c r="BG53" s="41">
        <f t="shared" si="3"/>
        <v>0</v>
      </c>
      <c r="BH53" s="41">
        <f t="shared" si="4"/>
        <v>0</v>
      </c>
    </row>
    <row r="54" spans="1:60" hidden="1">
      <c r="A54" s="1">
        <v>48</v>
      </c>
      <c r="B54" s="2"/>
      <c r="C54" s="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9"/>
      <c r="AY54" s="9"/>
      <c r="AZ54" s="10"/>
      <c r="BA54" s="10"/>
      <c r="BB54" s="10"/>
      <c r="BC54" s="74"/>
      <c r="BD54" s="76" t="b">
        <f t="shared" si="1"/>
        <v>0</v>
      </c>
      <c r="BE54" s="77" t="str">
        <f t="shared" si="5"/>
        <v/>
      </c>
      <c r="BF54" s="47">
        <f t="shared" si="2"/>
        <v>0</v>
      </c>
      <c r="BG54" s="41">
        <f t="shared" si="3"/>
        <v>0</v>
      </c>
      <c r="BH54" s="41">
        <f t="shared" si="4"/>
        <v>0</v>
      </c>
    </row>
    <row r="55" spans="1:60" hidden="1">
      <c r="A55" s="1">
        <v>49</v>
      </c>
      <c r="B55" s="2"/>
      <c r="C55" s="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9"/>
      <c r="AY55" s="9"/>
      <c r="AZ55" s="10"/>
      <c r="BA55" s="10"/>
      <c r="BB55" s="10"/>
      <c r="BC55" s="74"/>
      <c r="BD55" s="76" t="b">
        <f t="shared" si="1"/>
        <v>0</v>
      </c>
      <c r="BE55" s="77" t="str">
        <f t="shared" si="5"/>
        <v/>
      </c>
      <c r="BF55" s="47">
        <f t="shared" si="2"/>
        <v>0</v>
      </c>
      <c r="BG55" s="41">
        <f t="shared" si="3"/>
        <v>0</v>
      </c>
      <c r="BH55" s="41">
        <f t="shared" si="4"/>
        <v>0</v>
      </c>
    </row>
    <row r="56" spans="1:60" hidden="1">
      <c r="A56" s="1">
        <v>50</v>
      </c>
      <c r="B56" s="2"/>
      <c r="C56" s="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9"/>
      <c r="AY56" s="9"/>
      <c r="AZ56" s="10"/>
      <c r="BA56" s="10"/>
      <c r="BB56" s="10"/>
      <c r="BC56" s="74"/>
      <c r="BD56" s="76" t="b">
        <f t="shared" si="1"/>
        <v>0</v>
      </c>
      <c r="BE56" s="77" t="str">
        <f t="shared" si="5"/>
        <v/>
      </c>
      <c r="BF56" s="47">
        <f t="shared" si="2"/>
        <v>0</v>
      </c>
      <c r="BG56" s="41">
        <f t="shared" si="3"/>
        <v>0</v>
      </c>
      <c r="BH56" s="41">
        <f t="shared" si="4"/>
        <v>0</v>
      </c>
    </row>
    <row r="57" spans="1:60" hidden="1">
      <c r="A57" s="1">
        <v>51</v>
      </c>
      <c r="B57" s="2"/>
      <c r="C57" s="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9"/>
      <c r="AY57" s="9"/>
      <c r="AZ57" s="10"/>
      <c r="BA57" s="10"/>
      <c r="BB57" s="10"/>
      <c r="BC57" s="74"/>
      <c r="BD57" s="76" t="b">
        <f t="shared" si="1"/>
        <v>0</v>
      </c>
      <c r="BE57" s="77" t="str">
        <f t="shared" si="5"/>
        <v/>
      </c>
      <c r="BF57" s="47">
        <f t="shared" si="2"/>
        <v>0</v>
      </c>
      <c r="BG57" s="41">
        <f t="shared" si="3"/>
        <v>0</v>
      </c>
      <c r="BH57" s="41">
        <f t="shared" si="4"/>
        <v>0</v>
      </c>
    </row>
    <row r="58" spans="1:60" hidden="1">
      <c r="A58" s="1">
        <v>52</v>
      </c>
      <c r="B58" s="2"/>
      <c r="C58" s="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9"/>
      <c r="AY58" s="9"/>
      <c r="AZ58" s="10"/>
      <c r="BA58" s="10"/>
      <c r="BB58" s="10"/>
      <c r="BC58" s="74"/>
      <c r="BD58" s="76" t="b">
        <f t="shared" si="1"/>
        <v>0</v>
      </c>
      <c r="BE58" s="77" t="str">
        <f t="shared" si="5"/>
        <v/>
      </c>
      <c r="BF58" s="47">
        <f t="shared" si="2"/>
        <v>0</v>
      </c>
      <c r="BG58" s="41">
        <f t="shared" si="3"/>
        <v>0</v>
      </c>
      <c r="BH58" s="41">
        <f t="shared" si="4"/>
        <v>0</v>
      </c>
    </row>
    <row r="59" spans="1:60" hidden="1">
      <c r="A59" s="1">
        <v>53</v>
      </c>
      <c r="B59" s="2"/>
      <c r="C59" s="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9"/>
      <c r="AY59" s="9"/>
      <c r="AZ59" s="10"/>
      <c r="BA59" s="10"/>
      <c r="BB59" s="10"/>
      <c r="BC59" s="74"/>
      <c r="BD59" s="76" t="b">
        <f t="shared" si="1"/>
        <v>0</v>
      </c>
      <c r="BE59" s="77" t="str">
        <f t="shared" si="5"/>
        <v/>
      </c>
      <c r="BF59" s="47">
        <f t="shared" si="2"/>
        <v>0</v>
      </c>
      <c r="BG59" s="41">
        <f t="shared" si="3"/>
        <v>0</v>
      </c>
      <c r="BH59" s="41">
        <f t="shared" si="4"/>
        <v>0</v>
      </c>
    </row>
    <row r="60" spans="1:60" hidden="1">
      <c r="A60" s="1">
        <v>54</v>
      </c>
      <c r="B60" s="2"/>
      <c r="C60" s="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9"/>
      <c r="AY60" s="9"/>
      <c r="AZ60" s="10"/>
      <c r="BA60" s="10"/>
      <c r="BB60" s="10"/>
      <c r="BC60" s="74"/>
      <c r="BD60" s="76" t="b">
        <f t="shared" si="1"/>
        <v>0</v>
      </c>
      <c r="BE60" s="77" t="str">
        <f t="shared" si="5"/>
        <v/>
      </c>
      <c r="BF60" s="47">
        <f t="shared" si="2"/>
        <v>0</v>
      </c>
      <c r="BG60" s="41">
        <f t="shared" si="3"/>
        <v>0</v>
      </c>
      <c r="BH60" s="41">
        <f t="shared" si="4"/>
        <v>0</v>
      </c>
    </row>
    <row r="61" spans="1:60" hidden="1">
      <c r="A61" s="1">
        <v>55</v>
      </c>
      <c r="B61" s="2"/>
      <c r="C61" s="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9"/>
      <c r="AY61" s="9"/>
      <c r="AZ61" s="10"/>
      <c r="BA61" s="10"/>
      <c r="BB61" s="10"/>
      <c r="BC61" s="74"/>
      <c r="BD61" s="76" t="b">
        <f t="shared" si="1"/>
        <v>0</v>
      </c>
      <c r="BE61" s="77" t="str">
        <f t="shared" si="5"/>
        <v/>
      </c>
      <c r="BF61" s="47">
        <f t="shared" si="2"/>
        <v>0</v>
      </c>
      <c r="BG61" s="41">
        <f t="shared" si="3"/>
        <v>0</v>
      </c>
      <c r="BH61" s="41">
        <f t="shared" si="4"/>
        <v>0</v>
      </c>
    </row>
    <row r="62" spans="1:60" hidden="1">
      <c r="A62" s="1">
        <v>56</v>
      </c>
      <c r="B62" s="2"/>
      <c r="C62" s="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9"/>
      <c r="AY62" s="9"/>
      <c r="AZ62" s="10"/>
      <c r="BA62" s="10"/>
      <c r="BB62" s="10"/>
      <c r="BC62" s="74"/>
      <c r="BD62" s="76" t="b">
        <f t="shared" si="1"/>
        <v>0</v>
      </c>
      <c r="BE62" s="77" t="str">
        <f t="shared" si="5"/>
        <v/>
      </c>
      <c r="BF62" s="47">
        <f t="shared" si="2"/>
        <v>0</v>
      </c>
      <c r="BG62" s="41">
        <f t="shared" si="3"/>
        <v>0</v>
      </c>
      <c r="BH62" s="41">
        <f t="shared" si="4"/>
        <v>0</v>
      </c>
    </row>
    <row r="63" spans="1:60" hidden="1">
      <c r="A63" s="1">
        <v>57</v>
      </c>
      <c r="B63" s="2"/>
      <c r="C63" s="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9"/>
      <c r="AY63" s="9"/>
      <c r="AZ63" s="10"/>
      <c r="BA63" s="10"/>
      <c r="BB63" s="10"/>
      <c r="BC63" s="74"/>
      <c r="BD63" s="76" t="b">
        <f t="shared" si="1"/>
        <v>0</v>
      </c>
      <c r="BE63" s="77" t="str">
        <f t="shared" si="5"/>
        <v/>
      </c>
      <c r="BF63" s="47">
        <f t="shared" si="2"/>
        <v>0</v>
      </c>
      <c r="BG63" s="41">
        <f t="shared" si="3"/>
        <v>0</v>
      </c>
      <c r="BH63" s="41">
        <f t="shared" si="4"/>
        <v>0</v>
      </c>
    </row>
    <row r="64" spans="1:60" hidden="1">
      <c r="A64" s="1">
        <v>58</v>
      </c>
      <c r="B64" s="2"/>
      <c r="C64" s="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9"/>
      <c r="AY64" s="9"/>
      <c r="AZ64" s="10"/>
      <c r="BA64" s="10"/>
      <c r="BB64" s="10"/>
      <c r="BC64" s="74"/>
      <c r="BD64" s="76" t="b">
        <f t="shared" si="1"/>
        <v>0</v>
      </c>
      <c r="BE64" s="77" t="str">
        <f t="shared" si="5"/>
        <v/>
      </c>
      <c r="BF64" s="47">
        <f t="shared" si="2"/>
        <v>0</v>
      </c>
      <c r="BG64" s="41">
        <f t="shared" si="3"/>
        <v>0</v>
      </c>
      <c r="BH64" s="41">
        <f t="shared" si="4"/>
        <v>0</v>
      </c>
    </row>
    <row r="65" spans="1:60" hidden="1">
      <c r="A65" s="1">
        <v>59</v>
      </c>
      <c r="B65" s="2"/>
      <c r="C65" s="3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9"/>
      <c r="AY65" s="9"/>
      <c r="AZ65" s="10"/>
      <c r="BA65" s="10"/>
      <c r="BB65" s="10"/>
      <c r="BC65" s="74"/>
      <c r="BD65" s="76" t="b">
        <f t="shared" si="1"/>
        <v>0</v>
      </c>
      <c r="BE65" s="77" t="str">
        <f t="shared" si="5"/>
        <v/>
      </c>
      <c r="BF65" s="47">
        <f t="shared" si="2"/>
        <v>0</v>
      </c>
      <c r="BG65" s="41">
        <f t="shared" si="3"/>
        <v>0</v>
      </c>
      <c r="BH65" s="41">
        <f t="shared" si="4"/>
        <v>0</v>
      </c>
    </row>
    <row r="66" spans="1:60" hidden="1">
      <c r="A66" s="1">
        <v>60</v>
      </c>
      <c r="B66" s="2"/>
      <c r="C66" s="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9"/>
      <c r="AY66" s="9"/>
      <c r="AZ66" s="10"/>
      <c r="BA66" s="10"/>
      <c r="BB66" s="10"/>
      <c r="BC66" s="74"/>
      <c r="BD66" s="76" t="b">
        <f t="shared" si="1"/>
        <v>0</v>
      </c>
      <c r="BE66" s="77" t="str">
        <f t="shared" si="5"/>
        <v/>
      </c>
      <c r="BF66" s="47">
        <f t="shared" si="2"/>
        <v>0</v>
      </c>
      <c r="BG66" s="41">
        <f t="shared" si="3"/>
        <v>0</v>
      </c>
      <c r="BH66" s="41">
        <f t="shared" si="4"/>
        <v>0</v>
      </c>
    </row>
    <row r="67" spans="1:60" hidden="1">
      <c r="A67" s="1">
        <v>61</v>
      </c>
      <c r="B67" s="2"/>
      <c r="C67" s="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9"/>
      <c r="AY67" s="9"/>
      <c r="AZ67" s="10"/>
      <c r="BA67" s="10"/>
      <c r="BB67" s="10"/>
      <c r="BC67" s="74"/>
      <c r="BD67" s="76" t="b">
        <f t="shared" si="1"/>
        <v>0</v>
      </c>
      <c r="BE67" s="77" t="str">
        <f t="shared" si="5"/>
        <v/>
      </c>
      <c r="BF67" s="47">
        <f t="shared" si="2"/>
        <v>0</v>
      </c>
      <c r="BG67" s="41">
        <f t="shared" si="3"/>
        <v>0</v>
      </c>
      <c r="BH67" s="41">
        <f t="shared" si="4"/>
        <v>0</v>
      </c>
    </row>
    <row r="68" spans="1:60" hidden="1">
      <c r="A68" s="1">
        <v>62</v>
      </c>
      <c r="B68" s="2"/>
      <c r="C68" s="3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9"/>
      <c r="AY68" s="9"/>
      <c r="AZ68" s="10"/>
      <c r="BA68" s="10"/>
      <c r="BB68" s="10"/>
      <c r="BC68" s="74"/>
      <c r="BD68" s="76" t="b">
        <f t="shared" si="1"/>
        <v>0</v>
      </c>
      <c r="BE68" s="77" t="str">
        <f t="shared" si="5"/>
        <v/>
      </c>
      <c r="BF68" s="47">
        <f t="shared" si="2"/>
        <v>0</v>
      </c>
      <c r="BG68" s="41">
        <f t="shared" si="3"/>
        <v>0</v>
      </c>
      <c r="BH68" s="41">
        <f t="shared" si="4"/>
        <v>0</v>
      </c>
    </row>
    <row r="69" spans="1:60" hidden="1">
      <c r="A69" s="1">
        <v>63</v>
      </c>
      <c r="B69" s="2"/>
      <c r="C69" s="3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9"/>
      <c r="AY69" s="9"/>
      <c r="AZ69" s="10"/>
      <c r="BA69" s="10"/>
      <c r="BB69" s="10"/>
      <c r="BC69" s="74"/>
      <c r="BD69" s="76" t="b">
        <f t="shared" si="1"/>
        <v>0</v>
      </c>
      <c r="BE69" s="77" t="str">
        <f t="shared" si="5"/>
        <v/>
      </c>
      <c r="BF69" s="47">
        <f t="shared" si="2"/>
        <v>0</v>
      </c>
      <c r="BG69" s="41">
        <f t="shared" si="3"/>
        <v>0</v>
      </c>
      <c r="BH69" s="41">
        <f t="shared" si="4"/>
        <v>0</v>
      </c>
    </row>
    <row r="70" spans="1:60" hidden="1">
      <c r="A70" s="1">
        <v>64</v>
      </c>
      <c r="B70" s="2"/>
      <c r="C70" s="3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9"/>
      <c r="AY70" s="9"/>
      <c r="AZ70" s="10"/>
      <c r="BA70" s="10"/>
      <c r="BB70" s="10"/>
      <c r="BC70" s="74"/>
      <c r="BD70" s="76" t="b">
        <f t="shared" si="1"/>
        <v>0</v>
      </c>
      <c r="BE70" s="77" t="str">
        <f t="shared" si="5"/>
        <v/>
      </c>
      <c r="BF70" s="47">
        <f t="shared" si="2"/>
        <v>0</v>
      </c>
      <c r="BG70" s="41">
        <f t="shared" si="3"/>
        <v>0</v>
      </c>
      <c r="BH70" s="41">
        <f t="shared" si="4"/>
        <v>0</v>
      </c>
    </row>
    <row r="71" spans="1:60" hidden="1">
      <c r="A71" s="1">
        <v>65</v>
      </c>
      <c r="B71" s="2"/>
      <c r="C71" s="3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9"/>
      <c r="AY71" s="9"/>
      <c r="AZ71" s="10"/>
      <c r="BA71" s="10"/>
      <c r="BB71" s="10"/>
      <c r="BC71" s="74"/>
      <c r="BD71" s="76" t="b">
        <f t="shared" si="1"/>
        <v>0</v>
      </c>
      <c r="BE71" s="77" t="str">
        <f t="shared" si="5"/>
        <v/>
      </c>
      <c r="BF71" s="47">
        <f t="shared" si="2"/>
        <v>0</v>
      </c>
      <c r="BG71" s="41">
        <f t="shared" si="3"/>
        <v>0</v>
      </c>
      <c r="BH71" s="41">
        <f t="shared" si="4"/>
        <v>0</v>
      </c>
    </row>
    <row r="72" spans="1:60" hidden="1">
      <c r="A72" s="1">
        <v>66</v>
      </c>
      <c r="B72" s="2"/>
      <c r="C72" s="3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9"/>
      <c r="AY72" s="9"/>
      <c r="AZ72" s="10"/>
      <c r="BA72" s="10"/>
      <c r="BB72" s="10"/>
      <c r="BC72" s="74"/>
      <c r="BD72" s="76" t="b">
        <f t="shared" ref="BD72:BD135" si="6">IF(SUM(D72:AW72)&gt;0,(SUM(D72:AW72)/COUNTIF(D72:AW72,"&gt;0")))</f>
        <v>0</v>
      </c>
      <c r="BE72" s="77" t="str">
        <f t="shared" si="5"/>
        <v/>
      </c>
      <c r="BF72" s="47">
        <f t="shared" ref="BF72:BF135" si="7">COUNTIF($D72:$AW72,"Отл")</f>
        <v>0</v>
      </c>
      <c r="BG72" s="41">
        <f t="shared" ref="BG72:BG135" si="8">COUNTIF($D72:$AW72,"Хор")</f>
        <v>0</v>
      </c>
      <c r="BH72" s="41">
        <f t="shared" ref="BH72:BH135" si="9">COUNTIF($D72:$AW72,"Удв")</f>
        <v>0</v>
      </c>
    </row>
    <row r="73" spans="1:60" hidden="1">
      <c r="A73" s="1">
        <v>67</v>
      </c>
      <c r="B73" s="2"/>
      <c r="C73" s="3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9"/>
      <c r="AY73" s="9"/>
      <c r="AZ73" s="10"/>
      <c r="BA73" s="10"/>
      <c r="BB73" s="10"/>
      <c r="BC73" s="74"/>
      <c r="BD73" s="76" t="b">
        <f t="shared" si="6"/>
        <v>0</v>
      </c>
      <c r="BE73" s="77" t="str">
        <f t="shared" si="5"/>
        <v/>
      </c>
      <c r="BF73" s="47">
        <f t="shared" si="7"/>
        <v>0</v>
      </c>
      <c r="BG73" s="41">
        <f t="shared" si="8"/>
        <v>0</v>
      </c>
      <c r="BH73" s="41">
        <f t="shared" si="9"/>
        <v>0</v>
      </c>
    </row>
    <row r="74" spans="1:60" hidden="1">
      <c r="A74" s="1">
        <v>68</v>
      </c>
      <c r="B74" s="2"/>
      <c r="C74" s="3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9"/>
      <c r="AY74" s="9"/>
      <c r="AZ74" s="10"/>
      <c r="BA74" s="10"/>
      <c r="BB74" s="10"/>
      <c r="BC74" s="74"/>
      <c r="BD74" s="76" t="b">
        <f t="shared" si="6"/>
        <v>0</v>
      </c>
      <c r="BE74" s="77" t="str">
        <f t="shared" si="5"/>
        <v/>
      </c>
      <c r="BF74" s="47">
        <f t="shared" si="7"/>
        <v>0</v>
      </c>
      <c r="BG74" s="41">
        <f t="shared" si="8"/>
        <v>0</v>
      </c>
      <c r="BH74" s="41">
        <f t="shared" si="9"/>
        <v>0</v>
      </c>
    </row>
    <row r="75" spans="1:60" hidden="1">
      <c r="A75" s="1">
        <v>69</v>
      </c>
      <c r="B75" s="2"/>
      <c r="C75" s="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9"/>
      <c r="AY75" s="9"/>
      <c r="AZ75" s="10"/>
      <c r="BA75" s="10"/>
      <c r="BB75" s="10"/>
      <c r="BC75" s="74"/>
      <c r="BD75" s="76" t="b">
        <f t="shared" si="6"/>
        <v>0</v>
      </c>
      <c r="BE75" s="77" t="str">
        <f t="shared" si="5"/>
        <v/>
      </c>
      <c r="BF75" s="47">
        <f t="shared" si="7"/>
        <v>0</v>
      </c>
      <c r="BG75" s="41">
        <f t="shared" si="8"/>
        <v>0</v>
      </c>
      <c r="BH75" s="41">
        <f t="shared" si="9"/>
        <v>0</v>
      </c>
    </row>
    <row r="76" spans="1:60" hidden="1">
      <c r="A76" s="1">
        <v>70</v>
      </c>
      <c r="B76" s="2"/>
      <c r="C76" s="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9"/>
      <c r="AY76" s="9"/>
      <c r="AZ76" s="10"/>
      <c r="BA76" s="10"/>
      <c r="BB76" s="10"/>
      <c r="BC76" s="74"/>
      <c r="BD76" s="76" t="b">
        <f t="shared" si="6"/>
        <v>0</v>
      </c>
      <c r="BE76" s="77" t="str">
        <f t="shared" si="5"/>
        <v/>
      </c>
      <c r="BF76" s="47">
        <f t="shared" si="7"/>
        <v>0</v>
      </c>
      <c r="BG76" s="41">
        <f t="shared" si="8"/>
        <v>0</v>
      </c>
      <c r="BH76" s="41">
        <f t="shared" si="9"/>
        <v>0</v>
      </c>
    </row>
    <row r="77" spans="1:60" hidden="1">
      <c r="A77" s="1">
        <v>71</v>
      </c>
      <c r="B77" s="2"/>
      <c r="C77" s="3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9"/>
      <c r="AY77" s="9"/>
      <c r="AZ77" s="10"/>
      <c r="BA77" s="10"/>
      <c r="BB77" s="10"/>
      <c r="BC77" s="74"/>
      <c r="BD77" s="76" t="b">
        <f t="shared" si="6"/>
        <v>0</v>
      </c>
      <c r="BE77" s="77" t="str">
        <f t="shared" si="5"/>
        <v/>
      </c>
      <c r="BF77" s="47">
        <f t="shared" si="7"/>
        <v>0</v>
      </c>
      <c r="BG77" s="41">
        <f t="shared" si="8"/>
        <v>0</v>
      </c>
      <c r="BH77" s="41">
        <f t="shared" si="9"/>
        <v>0</v>
      </c>
    </row>
    <row r="78" spans="1:60" hidden="1">
      <c r="A78" s="1">
        <v>72</v>
      </c>
      <c r="B78" s="2"/>
      <c r="C78" s="3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9"/>
      <c r="AY78" s="9"/>
      <c r="AZ78" s="10"/>
      <c r="BA78" s="10"/>
      <c r="BB78" s="10"/>
      <c r="BC78" s="74"/>
      <c r="BD78" s="76" t="b">
        <f t="shared" si="6"/>
        <v>0</v>
      </c>
      <c r="BE78" s="77" t="str">
        <f t="shared" si="5"/>
        <v/>
      </c>
      <c r="BF78" s="47">
        <f t="shared" si="7"/>
        <v>0</v>
      </c>
      <c r="BG78" s="41">
        <f t="shared" si="8"/>
        <v>0</v>
      </c>
      <c r="BH78" s="41">
        <f t="shared" si="9"/>
        <v>0</v>
      </c>
    </row>
    <row r="79" spans="1:60" hidden="1">
      <c r="A79" s="1">
        <v>73</v>
      </c>
      <c r="B79" s="2"/>
      <c r="C79" s="3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9"/>
      <c r="AY79" s="9"/>
      <c r="AZ79" s="10"/>
      <c r="BA79" s="10"/>
      <c r="BB79" s="10"/>
      <c r="BC79" s="74"/>
      <c r="BD79" s="76" t="b">
        <f t="shared" si="6"/>
        <v>0</v>
      </c>
      <c r="BE79" s="77" t="str">
        <f t="shared" si="5"/>
        <v/>
      </c>
      <c r="BF79" s="47">
        <f t="shared" si="7"/>
        <v>0</v>
      </c>
      <c r="BG79" s="41">
        <f t="shared" si="8"/>
        <v>0</v>
      </c>
      <c r="BH79" s="41">
        <f t="shared" si="9"/>
        <v>0</v>
      </c>
    </row>
    <row r="80" spans="1:60" hidden="1">
      <c r="A80" s="1">
        <v>74</v>
      </c>
      <c r="B80" s="2"/>
      <c r="C80" s="3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9"/>
      <c r="AY80" s="9"/>
      <c r="AZ80" s="10"/>
      <c r="BA80" s="10"/>
      <c r="BB80" s="10"/>
      <c r="BC80" s="74"/>
      <c r="BD80" s="76" t="b">
        <f t="shared" si="6"/>
        <v>0</v>
      </c>
      <c r="BE80" s="77" t="str">
        <f t="shared" si="5"/>
        <v/>
      </c>
      <c r="BF80" s="47">
        <f t="shared" si="7"/>
        <v>0</v>
      </c>
      <c r="BG80" s="41">
        <f t="shared" si="8"/>
        <v>0</v>
      </c>
      <c r="BH80" s="41">
        <f t="shared" si="9"/>
        <v>0</v>
      </c>
    </row>
    <row r="81" spans="1:60" hidden="1">
      <c r="A81" s="1">
        <v>75</v>
      </c>
      <c r="B81" s="2"/>
      <c r="C81" s="3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9"/>
      <c r="AY81" s="9"/>
      <c r="AZ81" s="10"/>
      <c r="BA81" s="10"/>
      <c r="BB81" s="10"/>
      <c r="BC81" s="74"/>
      <c r="BD81" s="76" t="b">
        <f t="shared" si="6"/>
        <v>0</v>
      </c>
      <c r="BE81" s="77" t="str">
        <f t="shared" si="5"/>
        <v/>
      </c>
      <c r="BF81" s="47">
        <f t="shared" si="7"/>
        <v>0</v>
      </c>
      <c r="BG81" s="41">
        <f t="shared" si="8"/>
        <v>0</v>
      </c>
      <c r="BH81" s="41">
        <f t="shared" si="9"/>
        <v>0</v>
      </c>
    </row>
    <row r="82" spans="1:60" hidden="1">
      <c r="A82" s="1">
        <v>76</v>
      </c>
      <c r="B82" s="2"/>
      <c r="C82" s="3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9"/>
      <c r="AY82" s="9"/>
      <c r="AZ82" s="10"/>
      <c r="BA82" s="10"/>
      <c r="BB82" s="10"/>
      <c r="BC82" s="74"/>
      <c r="BD82" s="76" t="b">
        <f t="shared" si="6"/>
        <v>0</v>
      </c>
      <c r="BE82" s="77" t="str">
        <f t="shared" si="5"/>
        <v/>
      </c>
      <c r="BF82" s="47">
        <f t="shared" si="7"/>
        <v>0</v>
      </c>
      <c r="BG82" s="41">
        <f t="shared" si="8"/>
        <v>0</v>
      </c>
      <c r="BH82" s="41">
        <f t="shared" si="9"/>
        <v>0</v>
      </c>
    </row>
    <row r="83" spans="1:60" hidden="1">
      <c r="A83" s="1">
        <v>77</v>
      </c>
      <c r="B83" s="2"/>
      <c r="C83" s="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9"/>
      <c r="AY83" s="9"/>
      <c r="AZ83" s="10"/>
      <c r="BA83" s="10"/>
      <c r="BB83" s="10"/>
      <c r="BC83" s="74"/>
      <c r="BD83" s="76" t="b">
        <f t="shared" si="6"/>
        <v>0</v>
      </c>
      <c r="BE83" s="77" t="str">
        <f t="shared" si="5"/>
        <v/>
      </c>
      <c r="BF83" s="47">
        <f t="shared" si="7"/>
        <v>0</v>
      </c>
      <c r="BG83" s="41">
        <f t="shared" si="8"/>
        <v>0</v>
      </c>
      <c r="BH83" s="41">
        <f t="shared" si="9"/>
        <v>0</v>
      </c>
    </row>
    <row r="84" spans="1:60" hidden="1">
      <c r="A84" s="1">
        <v>78</v>
      </c>
      <c r="B84" s="2"/>
      <c r="C84" s="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9"/>
      <c r="AY84" s="9"/>
      <c r="AZ84" s="10"/>
      <c r="BA84" s="10"/>
      <c r="BB84" s="10"/>
      <c r="BC84" s="74"/>
      <c r="BD84" s="76" t="b">
        <f t="shared" si="6"/>
        <v>0</v>
      </c>
      <c r="BE84" s="77" t="str">
        <f t="shared" si="5"/>
        <v/>
      </c>
      <c r="BF84" s="47">
        <f t="shared" si="7"/>
        <v>0</v>
      </c>
      <c r="BG84" s="41">
        <f t="shared" si="8"/>
        <v>0</v>
      </c>
      <c r="BH84" s="41">
        <f t="shared" si="9"/>
        <v>0</v>
      </c>
    </row>
    <row r="85" spans="1:60" hidden="1">
      <c r="A85" s="1">
        <v>79</v>
      </c>
      <c r="B85" s="2"/>
      <c r="C85" s="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9"/>
      <c r="AY85" s="9"/>
      <c r="AZ85" s="10"/>
      <c r="BA85" s="10"/>
      <c r="BB85" s="10"/>
      <c r="BC85" s="74"/>
      <c r="BD85" s="76" t="b">
        <f t="shared" si="6"/>
        <v>0</v>
      </c>
      <c r="BE85" s="77" t="str">
        <f t="shared" si="5"/>
        <v/>
      </c>
      <c r="BF85" s="47">
        <f t="shared" si="7"/>
        <v>0</v>
      </c>
      <c r="BG85" s="41">
        <f t="shared" si="8"/>
        <v>0</v>
      </c>
      <c r="BH85" s="41">
        <f t="shared" si="9"/>
        <v>0</v>
      </c>
    </row>
    <row r="86" spans="1:60" hidden="1">
      <c r="A86" s="1">
        <v>80</v>
      </c>
      <c r="B86" s="2"/>
      <c r="C86" s="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9"/>
      <c r="AY86" s="9"/>
      <c r="AZ86" s="10"/>
      <c r="BA86" s="10"/>
      <c r="BB86" s="10"/>
      <c r="BC86" s="74"/>
      <c r="BD86" s="76" t="b">
        <f t="shared" si="6"/>
        <v>0</v>
      </c>
      <c r="BE86" s="77" t="str">
        <f t="shared" si="5"/>
        <v/>
      </c>
      <c r="BF86" s="47">
        <f t="shared" si="7"/>
        <v>0</v>
      </c>
      <c r="BG86" s="41">
        <f t="shared" si="8"/>
        <v>0</v>
      </c>
      <c r="BH86" s="41">
        <f t="shared" si="9"/>
        <v>0</v>
      </c>
    </row>
    <row r="87" spans="1:60" hidden="1">
      <c r="A87" s="1">
        <v>81</v>
      </c>
      <c r="B87" s="2"/>
      <c r="C87" s="3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9"/>
      <c r="AY87" s="9"/>
      <c r="AZ87" s="10"/>
      <c r="BA87" s="10"/>
      <c r="BB87" s="10"/>
      <c r="BC87" s="74"/>
      <c r="BD87" s="76" t="b">
        <f t="shared" si="6"/>
        <v>0</v>
      </c>
      <c r="BE87" s="77" t="str">
        <f t="shared" si="5"/>
        <v/>
      </c>
      <c r="BF87" s="47">
        <f t="shared" si="7"/>
        <v>0</v>
      </c>
      <c r="BG87" s="41">
        <f t="shared" si="8"/>
        <v>0</v>
      </c>
      <c r="BH87" s="41">
        <f t="shared" si="9"/>
        <v>0</v>
      </c>
    </row>
    <row r="88" spans="1:60" hidden="1">
      <c r="A88" s="1">
        <v>82</v>
      </c>
      <c r="B88" s="2"/>
      <c r="C88" s="3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9"/>
      <c r="AY88" s="9"/>
      <c r="AZ88" s="10"/>
      <c r="BA88" s="10"/>
      <c r="BB88" s="10"/>
      <c r="BC88" s="74"/>
      <c r="BD88" s="76" t="b">
        <f t="shared" si="6"/>
        <v>0</v>
      </c>
      <c r="BE88" s="77" t="str">
        <f t="shared" si="5"/>
        <v/>
      </c>
      <c r="BF88" s="47">
        <f t="shared" si="7"/>
        <v>0</v>
      </c>
      <c r="BG88" s="41">
        <f t="shared" si="8"/>
        <v>0</v>
      </c>
      <c r="BH88" s="41">
        <f t="shared" si="9"/>
        <v>0</v>
      </c>
    </row>
    <row r="89" spans="1:60" hidden="1">
      <c r="A89" s="1">
        <v>83</v>
      </c>
      <c r="B89" s="2"/>
      <c r="C89" s="3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9"/>
      <c r="AY89" s="9"/>
      <c r="AZ89" s="10"/>
      <c r="BA89" s="10"/>
      <c r="BB89" s="10"/>
      <c r="BC89" s="74"/>
      <c r="BD89" s="76" t="b">
        <f t="shared" si="6"/>
        <v>0</v>
      </c>
      <c r="BE89" s="77" t="str">
        <f t="shared" si="5"/>
        <v/>
      </c>
      <c r="BF89" s="47">
        <f t="shared" si="7"/>
        <v>0</v>
      </c>
      <c r="BG89" s="41">
        <f t="shared" si="8"/>
        <v>0</v>
      </c>
      <c r="BH89" s="41">
        <f t="shared" si="9"/>
        <v>0</v>
      </c>
    </row>
    <row r="90" spans="1:60" hidden="1">
      <c r="A90" s="1">
        <v>84</v>
      </c>
      <c r="B90" s="2"/>
      <c r="C90" s="3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9"/>
      <c r="AY90" s="9"/>
      <c r="AZ90" s="10"/>
      <c r="BA90" s="10"/>
      <c r="BB90" s="10"/>
      <c r="BC90" s="74"/>
      <c r="BD90" s="76" t="b">
        <f t="shared" si="6"/>
        <v>0</v>
      </c>
      <c r="BE90" s="77" t="str">
        <f t="shared" si="5"/>
        <v/>
      </c>
      <c r="BF90" s="47">
        <f t="shared" si="7"/>
        <v>0</v>
      </c>
      <c r="BG90" s="41">
        <f t="shared" si="8"/>
        <v>0</v>
      </c>
      <c r="BH90" s="41">
        <f t="shared" si="9"/>
        <v>0</v>
      </c>
    </row>
    <row r="91" spans="1:60" hidden="1">
      <c r="A91" s="1">
        <v>85</v>
      </c>
      <c r="B91" s="2"/>
      <c r="C91" s="3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9"/>
      <c r="AY91" s="9"/>
      <c r="AZ91" s="10"/>
      <c r="BA91" s="10"/>
      <c r="BB91" s="10"/>
      <c r="BC91" s="74"/>
      <c r="BD91" s="76" t="b">
        <f t="shared" si="6"/>
        <v>0</v>
      </c>
      <c r="BE91" s="77" t="str">
        <f t="shared" si="5"/>
        <v/>
      </c>
      <c r="BF91" s="47">
        <f t="shared" si="7"/>
        <v>0</v>
      </c>
      <c r="BG91" s="41">
        <f t="shared" si="8"/>
        <v>0</v>
      </c>
      <c r="BH91" s="41">
        <f t="shared" si="9"/>
        <v>0</v>
      </c>
    </row>
    <row r="92" spans="1:60" hidden="1">
      <c r="A92" s="1">
        <v>86</v>
      </c>
      <c r="B92" s="2"/>
      <c r="C92" s="3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9"/>
      <c r="AY92" s="9"/>
      <c r="AZ92" s="10"/>
      <c r="BA92" s="10"/>
      <c r="BB92" s="10"/>
      <c r="BC92" s="74"/>
      <c r="BD92" s="76" t="b">
        <f t="shared" si="6"/>
        <v>0</v>
      </c>
      <c r="BE92" s="77" t="str">
        <f t="shared" si="5"/>
        <v/>
      </c>
      <c r="BF92" s="47">
        <f t="shared" si="7"/>
        <v>0</v>
      </c>
      <c r="BG92" s="41">
        <f t="shared" si="8"/>
        <v>0</v>
      </c>
      <c r="BH92" s="41">
        <f t="shared" si="9"/>
        <v>0</v>
      </c>
    </row>
    <row r="93" spans="1:60" hidden="1">
      <c r="A93" s="1">
        <v>87</v>
      </c>
      <c r="B93" s="2"/>
      <c r="C93" s="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9"/>
      <c r="AY93" s="9"/>
      <c r="AZ93" s="10"/>
      <c r="BA93" s="10"/>
      <c r="BB93" s="10"/>
      <c r="BC93" s="74"/>
      <c r="BD93" s="76" t="b">
        <f t="shared" si="6"/>
        <v>0</v>
      </c>
      <c r="BE93" s="77" t="str">
        <f t="shared" si="5"/>
        <v/>
      </c>
      <c r="BF93" s="47">
        <f t="shared" si="7"/>
        <v>0</v>
      </c>
      <c r="BG93" s="41">
        <f t="shared" si="8"/>
        <v>0</v>
      </c>
      <c r="BH93" s="41">
        <f t="shared" si="9"/>
        <v>0</v>
      </c>
    </row>
    <row r="94" spans="1:60" hidden="1">
      <c r="A94" s="1">
        <v>88</v>
      </c>
      <c r="B94" s="2"/>
      <c r="C94" s="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9"/>
      <c r="AY94" s="9"/>
      <c r="AZ94" s="10"/>
      <c r="BA94" s="10"/>
      <c r="BB94" s="10"/>
      <c r="BC94" s="74"/>
      <c r="BD94" s="76" t="b">
        <f t="shared" si="6"/>
        <v>0</v>
      </c>
      <c r="BE94" s="77" t="str">
        <f t="shared" ref="BE94:BE154" si="10">IF(SUM(BF94:BH94)&gt;0,(BF94*5+BG94*4+BH94*3)/SUM(BF94:BH94),"")</f>
        <v/>
      </c>
      <c r="BF94" s="47">
        <f t="shared" si="7"/>
        <v>0</v>
      </c>
      <c r="BG94" s="41">
        <f t="shared" si="8"/>
        <v>0</v>
      </c>
      <c r="BH94" s="41">
        <f t="shared" si="9"/>
        <v>0</v>
      </c>
    </row>
    <row r="95" spans="1:60" hidden="1">
      <c r="A95" s="1">
        <v>89</v>
      </c>
      <c r="B95" s="2"/>
      <c r="C95" s="3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9"/>
      <c r="AY95" s="9"/>
      <c r="AZ95" s="10"/>
      <c r="BA95" s="10"/>
      <c r="BB95" s="10"/>
      <c r="BC95" s="74"/>
      <c r="BD95" s="76" t="b">
        <f t="shared" si="6"/>
        <v>0</v>
      </c>
      <c r="BE95" s="77" t="str">
        <f t="shared" si="10"/>
        <v/>
      </c>
      <c r="BF95" s="47">
        <f t="shared" si="7"/>
        <v>0</v>
      </c>
      <c r="BG95" s="41">
        <f t="shared" si="8"/>
        <v>0</v>
      </c>
      <c r="BH95" s="41">
        <f t="shared" si="9"/>
        <v>0</v>
      </c>
    </row>
    <row r="96" spans="1:60" hidden="1">
      <c r="A96" s="1">
        <v>90</v>
      </c>
      <c r="B96" s="2"/>
      <c r="C96" s="3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9"/>
      <c r="AY96" s="9"/>
      <c r="AZ96" s="10"/>
      <c r="BA96" s="10"/>
      <c r="BB96" s="10"/>
      <c r="BC96" s="74"/>
      <c r="BD96" s="76" t="b">
        <f t="shared" si="6"/>
        <v>0</v>
      </c>
      <c r="BE96" s="77" t="str">
        <f t="shared" si="10"/>
        <v/>
      </c>
      <c r="BF96" s="47">
        <f t="shared" si="7"/>
        <v>0</v>
      </c>
      <c r="BG96" s="41">
        <f t="shared" si="8"/>
        <v>0</v>
      </c>
      <c r="BH96" s="41">
        <f t="shared" si="9"/>
        <v>0</v>
      </c>
    </row>
    <row r="97" spans="1:60" hidden="1">
      <c r="A97" s="1">
        <v>91</v>
      </c>
      <c r="B97" s="2"/>
      <c r="C97" s="3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9"/>
      <c r="AY97" s="9"/>
      <c r="AZ97" s="10"/>
      <c r="BA97" s="10"/>
      <c r="BB97" s="10"/>
      <c r="BC97" s="74"/>
      <c r="BD97" s="76" t="b">
        <f t="shared" si="6"/>
        <v>0</v>
      </c>
      <c r="BE97" s="77" t="str">
        <f t="shared" si="10"/>
        <v/>
      </c>
      <c r="BF97" s="47">
        <f t="shared" si="7"/>
        <v>0</v>
      </c>
      <c r="BG97" s="41">
        <f t="shared" si="8"/>
        <v>0</v>
      </c>
      <c r="BH97" s="41">
        <f t="shared" si="9"/>
        <v>0</v>
      </c>
    </row>
    <row r="98" spans="1:60" hidden="1">
      <c r="A98" s="1">
        <v>92</v>
      </c>
      <c r="B98" s="2"/>
      <c r="C98" s="3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9"/>
      <c r="AY98" s="9"/>
      <c r="AZ98" s="10"/>
      <c r="BA98" s="10"/>
      <c r="BB98" s="10"/>
      <c r="BC98" s="74"/>
      <c r="BD98" s="76" t="b">
        <f t="shared" si="6"/>
        <v>0</v>
      </c>
      <c r="BE98" s="77" t="str">
        <f t="shared" si="10"/>
        <v/>
      </c>
      <c r="BF98" s="47">
        <f t="shared" si="7"/>
        <v>0</v>
      </c>
      <c r="BG98" s="41">
        <f t="shared" si="8"/>
        <v>0</v>
      </c>
      <c r="BH98" s="41">
        <f t="shared" si="9"/>
        <v>0</v>
      </c>
    </row>
    <row r="99" spans="1:60" hidden="1">
      <c r="A99" s="1">
        <v>93</v>
      </c>
      <c r="B99" s="2"/>
      <c r="C99" s="3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9"/>
      <c r="AY99" s="9"/>
      <c r="AZ99" s="10"/>
      <c r="BA99" s="10"/>
      <c r="BB99" s="10"/>
      <c r="BC99" s="74"/>
      <c r="BD99" s="76" t="b">
        <f t="shared" si="6"/>
        <v>0</v>
      </c>
      <c r="BE99" s="77" t="str">
        <f t="shared" si="10"/>
        <v/>
      </c>
      <c r="BF99" s="47">
        <f t="shared" si="7"/>
        <v>0</v>
      </c>
      <c r="BG99" s="41">
        <f t="shared" si="8"/>
        <v>0</v>
      </c>
      <c r="BH99" s="41">
        <f t="shared" si="9"/>
        <v>0</v>
      </c>
    </row>
    <row r="100" spans="1:60" hidden="1">
      <c r="A100" s="1">
        <v>94</v>
      </c>
      <c r="B100" s="2"/>
      <c r="C100" s="3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9"/>
      <c r="AY100" s="9"/>
      <c r="AZ100" s="10"/>
      <c r="BA100" s="10"/>
      <c r="BB100" s="10"/>
      <c r="BC100" s="74"/>
      <c r="BD100" s="76" t="b">
        <f t="shared" si="6"/>
        <v>0</v>
      </c>
      <c r="BE100" s="77" t="str">
        <f t="shared" si="10"/>
        <v/>
      </c>
      <c r="BF100" s="47">
        <f t="shared" si="7"/>
        <v>0</v>
      </c>
      <c r="BG100" s="41">
        <f t="shared" si="8"/>
        <v>0</v>
      </c>
      <c r="BH100" s="41">
        <f t="shared" si="9"/>
        <v>0</v>
      </c>
    </row>
    <row r="101" spans="1:60" hidden="1">
      <c r="A101" s="1">
        <v>95</v>
      </c>
      <c r="B101" s="2"/>
      <c r="C101" s="3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9"/>
      <c r="AY101" s="9"/>
      <c r="AZ101" s="10"/>
      <c r="BA101" s="10"/>
      <c r="BB101" s="10"/>
      <c r="BC101" s="74"/>
      <c r="BD101" s="76" t="b">
        <f t="shared" si="6"/>
        <v>0</v>
      </c>
      <c r="BE101" s="77" t="str">
        <f t="shared" si="10"/>
        <v/>
      </c>
      <c r="BF101" s="47">
        <f t="shared" si="7"/>
        <v>0</v>
      </c>
      <c r="BG101" s="41">
        <f t="shared" si="8"/>
        <v>0</v>
      </c>
      <c r="BH101" s="41">
        <f t="shared" si="9"/>
        <v>0</v>
      </c>
    </row>
    <row r="102" spans="1:60" hidden="1">
      <c r="A102" s="1">
        <v>96</v>
      </c>
      <c r="B102" s="2"/>
      <c r="C102" s="3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9"/>
      <c r="AY102" s="9"/>
      <c r="AZ102" s="10"/>
      <c r="BA102" s="10"/>
      <c r="BB102" s="10"/>
      <c r="BC102" s="74"/>
      <c r="BD102" s="76" t="b">
        <f t="shared" si="6"/>
        <v>0</v>
      </c>
      <c r="BE102" s="77" t="str">
        <f t="shared" si="10"/>
        <v/>
      </c>
      <c r="BF102" s="47">
        <f t="shared" si="7"/>
        <v>0</v>
      </c>
      <c r="BG102" s="41">
        <f t="shared" si="8"/>
        <v>0</v>
      </c>
      <c r="BH102" s="41">
        <f t="shared" si="9"/>
        <v>0</v>
      </c>
    </row>
    <row r="103" spans="1:60" hidden="1">
      <c r="A103" s="1">
        <v>97</v>
      </c>
      <c r="B103" s="2"/>
      <c r="C103" s="3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12"/>
      <c r="AV103" s="8"/>
      <c r="AW103" s="8"/>
      <c r="AX103" s="9"/>
      <c r="AY103" s="9"/>
      <c r="AZ103" s="10"/>
      <c r="BA103" s="10"/>
      <c r="BB103" s="10"/>
      <c r="BC103" s="74"/>
      <c r="BD103" s="76" t="b">
        <f t="shared" si="6"/>
        <v>0</v>
      </c>
      <c r="BE103" s="77" t="str">
        <f t="shared" si="10"/>
        <v/>
      </c>
      <c r="BF103" s="47">
        <f t="shared" si="7"/>
        <v>0</v>
      </c>
      <c r="BG103" s="41">
        <f t="shared" si="8"/>
        <v>0</v>
      </c>
      <c r="BH103" s="41">
        <f t="shared" si="9"/>
        <v>0</v>
      </c>
    </row>
    <row r="104" spans="1:60" hidden="1">
      <c r="A104" s="1">
        <v>98</v>
      </c>
      <c r="B104" s="2"/>
      <c r="C104" s="3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9"/>
      <c r="AY104" s="9"/>
      <c r="AZ104" s="10"/>
      <c r="BA104" s="10"/>
      <c r="BB104" s="10"/>
      <c r="BC104" s="74"/>
      <c r="BD104" s="76" t="b">
        <f t="shared" si="6"/>
        <v>0</v>
      </c>
      <c r="BE104" s="77" t="str">
        <f t="shared" si="10"/>
        <v/>
      </c>
      <c r="BF104" s="47">
        <f t="shared" si="7"/>
        <v>0</v>
      </c>
      <c r="BG104" s="41">
        <f t="shared" si="8"/>
        <v>0</v>
      </c>
      <c r="BH104" s="41">
        <f t="shared" si="9"/>
        <v>0</v>
      </c>
    </row>
    <row r="105" spans="1:60" hidden="1">
      <c r="A105" s="1">
        <v>99</v>
      </c>
      <c r="B105" s="2"/>
      <c r="C105" s="3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9"/>
      <c r="AY105" s="9"/>
      <c r="AZ105" s="10"/>
      <c r="BA105" s="10"/>
      <c r="BB105" s="10"/>
      <c r="BC105" s="74"/>
      <c r="BD105" s="76" t="b">
        <f t="shared" si="6"/>
        <v>0</v>
      </c>
      <c r="BE105" s="77" t="str">
        <f t="shared" si="10"/>
        <v/>
      </c>
      <c r="BF105" s="47">
        <f t="shared" si="7"/>
        <v>0</v>
      </c>
      <c r="BG105" s="41">
        <f t="shared" si="8"/>
        <v>0</v>
      </c>
      <c r="BH105" s="41">
        <f t="shared" si="9"/>
        <v>0</v>
      </c>
    </row>
    <row r="106" spans="1:60" hidden="1">
      <c r="A106" s="1">
        <v>100</v>
      </c>
      <c r="B106" s="2"/>
      <c r="C106" s="3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9"/>
      <c r="AY106" s="9"/>
      <c r="AZ106" s="10"/>
      <c r="BA106" s="10"/>
      <c r="BB106" s="10"/>
      <c r="BC106" s="74"/>
      <c r="BD106" s="76" t="b">
        <f t="shared" si="6"/>
        <v>0</v>
      </c>
      <c r="BE106" s="77" t="str">
        <f t="shared" si="10"/>
        <v/>
      </c>
      <c r="BF106" s="47">
        <f t="shared" si="7"/>
        <v>0</v>
      </c>
      <c r="BG106" s="41">
        <f t="shared" si="8"/>
        <v>0</v>
      </c>
      <c r="BH106" s="41">
        <f t="shared" si="9"/>
        <v>0</v>
      </c>
    </row>
    <row r="107" spans="1:60" hidden="1">
      <c r="A107" s="1">
        <v>101</v>
      </c>
      <c r="B107" s="2"/>
      <c r="C107" s="3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9"/>
      <c r="AY107" s="9"/>
      <c r="AZ107" s="10"/>
      <c r="BA107" s="10"/>
      <c r="BB107" s="10"/>
      <c r="BC107" s="74"/>
      <c r="BD107" s="76" t="b">
        <f t="shared" si="6"/>
        <v>0</v>
      </c>
      <c r="BE107" s="77" t="str">
        <f t="shared" si="10"/>
        <v/>
      </c>
      <c r="BF107" s="47">
        <f t="shared" si="7"/>
        <v>0</v>
      </c>
      <c r="BG107" s="41">
        <f t="shared" si="8"/>
        <v>0</v>
      </c>
      <c r="BH107" s="41">
        <f t="shared" si="9"/>
        <v>0</v>
      </c>
    </row>
    <row r="108" spans="1:60" hidden="1">
      <c r="A108" s="1">
        <v>102</v>
      </c>
      <c r="B108" s="2"/>
      <c r="C108" s="3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9"/>
      <c r="AY108" s="9"/>
      <c r="AZ108" s="10"/>
      <c r="BA108" s="10"/>
      <c r="BB108" s="10"/>
      <c r="BC108" s="74"/>
      <c r="BD108" s="76" t="b">
        <f t="shared" si="6"/>
        <v>0</v>
      </c>
      <c r="BE108" s="77" t="str">
        <f t="shared" si="10"/>
        <v/>
      </c>
      <c r="BF108" s="47">
        <f t="shared" si="7"/>
        <v>0</v>
      </c>
      <c r="BG108" s="41">
        <f t="shared" si="8"/>
        <v>0</v>
      </c>
      <c r="BH108" s="41">
        <f t="shared" si="9"/>
        <v>0</v>
      </c>
    </row>
    <row r="109" spans="1:60" hidden="1">
      <c r="A109" s="1">
        <v>103</v>
      </c>
      <c r="B109" s="2"/>
      <c r="C109" s="3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9"/>
      <c r="AY109" s="9"/>
      <c r="AZ109" s="10"/>
      <c r="BA109" s="10"/>
      <c r="BB109" s="10"/>
      <c r="BC109" s="74"/>
      <c r="BD109" s="76" t="b">
        <f t="shared" si="6"/>
        <v>0</v>
      </c>
      <c r="BE109" s="77" t="str">
        <f t="shared" si="10"/>
        <v/>
      </c>
      <c r="BF109" s="47">
        <f t="shared" si="7"/>
        <v>0</v>
      </c>
      <c r="BG109" s="41">
        <f t="shared" si="8"/>
        <v>0</v>
      </c>
      <c r="BH109" s="41">
        <f t="shared" si="9"/>
        <v>0</v>
      </c>
    </row>
    <row r="110" spans="1:60" hidden="1">
      <c r="A110" s="1">
        <v>104</v>
      </c>
      <c r="B110" s="2"/>
      <c r="C110" s="3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9"/>
      <c r="AY110" s="9"/>
      <c r="AZ110" s="10"/>
      <c r="BA110" s="10"/>
      <c r="BB110" s="10"/>
      <c r="BC110" s="74"/>
      <c r="BD110" s="76" t="b">
        <f t="shared" si="6"/>
        <v>0</v>
      </c>
      <c r="BE110" s="77" t="str">
        <f t="shared" si="10"/>
        <v/>
      </c>
      <c r="BF110" s="47">
        <f t="shared" si="7"/>
        <v>0</v>
      </c>
      <c r="BG110" s="41">
        <f t="shared" si="8"/>
        <v>0</v>
      </c>
      <c r="BH110" s="41">
        <f t="shared" si="9"/>
        <v>0</v>
      </c>
    </row>
    <row r="111" spans="1:60" hidden="1">
      <c r="A111" s="1">
        <v>105</v>
      </c>
      <c r="B111" s="2"/>
      <c r="C111" s="3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9"/>
      <c r="AY111" s="9"/>
      <c r="AZ111" s="10"/>
      <c r="BA111" s="10"/>
      <c r="BB111" s="10"/>
      <c r="BC111" s="74"/>
      <c r="BD111" s="76" t="b">
        <f t="shared" si="6"/>
        <v>0</v>
      </c>
      <c r="BE111" s="77" t="str">
        <f t="shared" si="10"/>
        <v/>
      </c>
      <c r="BF111" s="47">
        <f t="shared" si="7"/>
        <v>0</v>
      </c>
      <c r="BG111" s="41">
        <f t="shared" si="8"/>
        <v>0</v>
      </c>
      <c r="BH111" s="41">
        <f t="shared" si="9"/>
        <v>0</v>
      </c>
    </row>
    <row r="112" spans="1:60" hidden="1">
      <c r="A112" s="1">
        <v>106</v>
      </c>
      <c r="B112" s="2"/>
      <c r="C112" s="3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9"/>
      <c r="AY112" s="9"/>
      <c r="AZ112" s="10"/>
      <c r="BA112" s="10"/>
      <c r="BB112" s="10"/>
      <c r="BC112" s="74"/>
      <c r="BD112" s="76" t="b">
        <f t="shared" si="6"/>
        <v>0</v>
      </c>
      <c r="BE112" s="77" t="str">
        <f t="shared" si="10"/>
        <v/>
      </c>
      <c r="BF112" s="47">
        <f t="shared" si="7"/>
        <v>0</v>
      </c>
      <c r="BG112" s="41">
        <f t="shared" si="8"/>
        <v>0</v>
      </c>
      <c r="BH112" s="41">
        <f t="shared" si="9"/>
        <v>0</v>
      </c>
    </row>
    <row r="113" spans="1:60" hidden="1">
      <c r="A113" s="1">
        <v>107</v>
      </c>
      <c r="B113" s="2"/>
      <c r="C113" s="3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9"/>
      <c r="AY113" s="9"/>
      <c r="AZ113" s="10"/>
      <c r="BA113" s="10"/>
      <c r="BB113" s="10"/>
      <c r="BC113" s="74"/>
      <c r="BD113" s="76" t="b">
        <f t="shared" si="6"/>
        <v>0</v>
      </c>
      <c r="BE113" s="77" t="str">
        <f t="shared" si="10"/>
        <v/>
      </c>
      <c r="BF113" s="47">
        <f t="shared" si="7"/>
        <v>0</v>
      </c>
      <c r="BG113" s="41">
        <f t="shared" si="8"/>
        <v>0</v>
      </c>
      <c r="BH113" s="41">
        <f t="shared" si="9"/>
        <v>0</v>
      </c>
    </row>
    <row r="114" spans="1:60" hidden="1">
      <c r="A114" s="1">
        <v>108</v>
      </c>
      <c r="B114" s="2"/>
      <c r="C114" s="3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9"/>
      <c r="AY114" s="9"/>
      <c r="AZ114" s="10"/>
      <c r="BA114" s="10"/>
      <c r="BB114" s="10"/>
      <c r="BC114" s="74"/>
      <c r="BD114" s="76" t="b">
        <f t="shared" si="6"/>
        <v>0</v>
      </c>
      <c r="BE114" s="77" t="str">
        <f t="shared" si="10"/>
        <v/>
      </c>
      <c r="BF114" s="47">
        <f t="shared" si="7"/>
        <v>0</v>
      </c>
      <c r="BG114" s="41">
        <f t="shared" si="8"/>
        <v>0</v>
      </c>
      <c r="BH114" s="41">
        <f t="shared" si="9"/>
        <v>0</v>
      </c>
    </row>
    <row r="115" spans="1:60" hidden="1">
      <c r="A115" s="1">
        <v>109</v>
      </c>
      <c r="B115" s="2"/>
      <c r="C115" s="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9"/>
      <c r="AY115" s="9"/>
      <c r="AZ115" s="10"/>
      <c r="BA115" s="10"/>
      <c r="BB115" s="10"/>
      <c r="BC115" s="74"/>
      <c r="BD115" s="76" t="b">
        <f t="shared" si="6"/>
        <v>0</v>
      </c>
      <c r="BE115" s="77" t="str">
        <f t="shared" si="10"/>
        <v/>
      </c>
      <c r="BF115" s="47">
        <f t="shared" si="7"/>
        <v>0</v>
      </c>
      <c r="BG115" s="41">
        <f t="shared" si="8"/>
        <v>0</v>
      </c>
      <c r="BH115" s="41">
        <f t="shared" si="9"/>
        <v>0</v>
      </c>
    </row>
    <row r="116" spans="1:60" hidden="1">
      <c r="A116" s="1">
        <v>110</v>
      </c>
      <c r="B116" s="2"/>
      <c r="C116" s="3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9"/>
      <c r="AY116" s="9"/>
      <c r="AZ116" s="10"/>
      <c r="BA116" s="10"/>
      <c r="BB116" s="10"/>
      <c r="BC116" s="74"/>
      <c r="BD116" s="76" t="b">
        <f t="shared" si="6"/>
        <v>0</v>
      </c>
      <c r="BE116" s="77" t="str">
        <f t="shared" si="10"/>
        <v/>
      </c>
      <c r="BF116" s="47">
        <f t="shared" si="7"/>
        <v>0</v>
      </c>
      <c r="BG116" s="41">
        <f t="shared" si="8"/>
        <v>0</v>
      </c>
      <c r="BH116" s="41">
        <f t="shared" si="9"/>
        <v>0</v>
      </c>
    </row>
    <row r="117" spans="1:60" hidden="1">
      <c r="A117" s="1">
        <v>111</v>
      </c>
      <c r="B117" s="2"/>
      <c r="C117" s="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9"/>
      <c r="AY117" s="9"/>
      <c r="AZ117" s="10"/>
      <c r="BA117" s="10"/>
      <c r="BB117" s="10"/>
      <c r="BC117" s="74"/>
      <c r="BD117" s="76" t="b">
        <f t="shared" si="6"/>
        <v>0</v>
      </c>
      <c r="BE117" s="77" t="str">
        <f t="shared" si="10"/>
        <v/>
      </c>
      <c r="BF117" s="47">
        <f t="shared" si="7"/>
        <v>0</v>
      </c>
      <c r="BG117" s="41">
        <f t="shared" si="8"/>
        <v>0</v>
      </c>
      <c r="BH117" s="41">
        <f t="shared" si="9"/>
        <v>0</v>
      </c>
    </row>
    <row r="118" spans="1:60" hidden="1">
      <c r="A118" s="1">
        <v>112</v>
      </c>
      <c r="B118" s="2"/>
      <c r="C118" s="3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9"/>
      <c r="AY118" s="9"/>
      <c r="AZ118" s="10"/>
      <c r="BA118" s="10"/>
      <c r="BB118" s="10"/>
      <c r="BC118" s="74"/>
      <c r="BD118" s="76" t="b">
        <f t="shared" si="6"/>
        <v>0</v>
      </c>
      <c r="BE118" s="77" t="str">
        <f t="shared" si="10"/>
        <v/>
      </c>
      <c r="BF118" s="47">
        <f t="shared" si="7"/>
        <v>0</v>
      </c>
      <c r="BG118" s="41">
        <f t="shared" si="8"/>
        <v>0</v>
      </c>
      <c r="BH118" s="41">
        <f t="shared" si="9"/>
        <v>0</v>
      </c>
    </row>
    <row r="119" spans="1:60" hidden="1">
      <c r="A119" s="1">
        <v>113</v>
      </c>
      <c r="B119" s="2"/>
      <c r="C119" s="3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9"/>
      <c r="AY119" s="9"/>
      <c r="AZ119" s="10"/>
      <c r="BA119" s="10"/>
      <c r="BB119" s="10"/>
      <c r="BC119" s="74"/>
      <c r="BD119" s="76" t="b">
        <f t="shared" si="6"/>
        <v>0</v>
      </c>
      <c r="BE119" s="77" t="str">
        <f t="shared" si="10"/>
        <v/>
      </c>
      <c r="BF119" s="47">
        <f t="shared" si="7"/>
        <v>0</v>
      </c>
      <c r="BG119" s="41">
        <f t="shared" si="8"/>
        <v>0</v>
      </c>
      <c r="BH119" s="41">
        <f t="shared" si="9"/>
        <v>0</v>
      </c>
    </row>
    <row r="120" spans="1:60" hidden="1">
      <c r="A120" s="1">
        <v>114</v>
      </c>
      <c r="B120" s="2"/>
      <c r="C120" s="3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9"/>
      <c r="AY120" s="9"/>
      <c r="AZ120" s="10"/>
      <c r="BA120" s="10"/>
      <c r="BB120" s="10"/>
      <c r="BC120" s="74"/>
      <c r="BD120" s="76" t="b">
        <f t="shared" si="6"/>
        <v>0</v>
      </c>
      <c r="BE120" s="77" t="str">
        <f t="shared" si="10"/>
        <v/>
      </c>
      <c r="BF120" s="47">
        <f t="shared" si="7"/>
        <v>0</v>
      </c>
      <c r="BG120" s="41">
        <f t="shared" si="8"/>
        <v>0</v>
      </c>
      <c r="BH120" s="41">
        <f t="shared" si="9"/>
        <v>0</v>
      </c>
    </row>
    <row r="121" spans="1:60" hidden="1">
      <c r="A121" s="1">
        <v>115</v>
      </c>
      <c r="B121" s="2"/>
      <c r="C121" s="3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9"/>
      <c r="AY121" s="9"/>
      <c r="AZ121" s="10"/>
      <c r="BA121" s="10"/>
      <c r="BB121" s="10"/>
      <c r="BC121" s="74"/>
      <c r="BD121" s="76" t="b">
        <f t="shared" si="6"/>
        <v>0</v>
      </c>
      <c r="BE121" s="77" t="str">
        <f t="shared" si="10"/>
        <v/>
      </c>
      <c r="BF121" s="47">
        <f t="shared" si="7"/>
        <v>0</v>
      </c>
      <c r="BG121" s="41">
        <f t="shared" si="8"/>
        <v>0</v>
      </c>
      <c r="BH121" s="41">
        <f t="shared" si="9"/>
        <v>0</v>
      </c>
    </row>
    <row r="122" spans="1:60" hidden="1">
      <c r="A122" s="1">
        <v>116</v>
      </c>
      <c r="B122" s="2"/>
      <c r="C122" s="3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9"/>
      <c r="AY122" s="9"/>
      <c r="AZ122" s="10"/>
      <c r="BA122" s="10"/>
      <c r="BB122" s="10"/>
      <c r="BC122" s="74"/>
      <c r="BD122" s="76" t="b">
        <f t="shared" si="6"/>
        <v>0</v>
      </c>
      <c r="BE122" s="77" t="str">
        <f t="shared" si="10"/>
        <v/>
      </c>
      <c r="BF122" s="47">
        <f t="shared" si="7"/>
        <v>0</v>
      </c>
      <c r="BG122" s="41">
        <f t="shared" si="8"/>
        <v>0</v>
      </c>
      <c r="BH122" s="41">
        <f t="shared" si="9"/>
        <v>0</v>
      </c>
    </row>
    <row r="123" spans="1:60" hidden="1">
      <c r="A123" s="1">
        <v>117</v>
      </c>
      <c r="B123" s="2"/>
      <c r="C123" s="3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9"/>
      <c r="AY123" s="9"/>
      <c r="AZ123" s="10"/>
      <c r="BA123" s="10"/>
      <c r="BB123" s="10"/>
      <c r="BC123" s="74"/>
      <c r="BD123" s="76" t="b">
        <f t="shared" si="6"/>
        <v>0</v>
      </c>
      <c r="BE123" s="77" t="str">
        <f t="shared" si="10"/>
        <v/>
      </c>
      <c r="BF123" s="47">
        <f t="shared" si="7"/>
        <v>0</v>
      </c>
      <c r="BG123" s="41">
        <f t="shared" si="8"/>
        <v>0</v>
      </c>
      <c r="BH123" s="41">
        <f t="shared" si="9"/>
        <v>0</v>
      </c>
    </row>
    <row r="124" spans="1:60" hidden="1">
      <c r="A124" s="1">
        <v>118</v>
      </c>
      <c r="B124" s="2"/>
      <c r="C124" s="3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9"/>
      <c r="AY124" s="9"/>
      <c r="AZ124" s="10"/>
      <c r="BA124" s="10"/>
      <c r="BB124" s="10"/>
      <c r="BC124" s="74"/>
      <c r="BD124" s="76" t="b">
        <f t="shared" si="6"/>
        <v>0</v>
      </c>
      <c r="BE124" s="77" t="str">
        <f t="shared" si="10"/>
        <v/>
      </c>
      <c r="BF124" s="47">
        <f t="shared" si="7"/>
        <v>0</v>
      </c>
      <c r="BG124" s="41">
        <f t="shared" si="8"/>
        <v>0</v>
      </c>
      <c r="BH124" s="41">
        <f t="shared" si="9"/>
        <v>0</v>
      </c>
    </row>
    <row r="125" spans="1:60" hidden="1">
      <c r="A125" s="1">
        <v>119</v>
      </c>
      <c r="B125" s="2"/>
      <c r="C125" s="3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9"/>
      <c r="AY125" s="9"/>
      <c r="AZ125" s="10"/>
      <c r="BA125" s="10"/>
      <c r="BB125" s="10"/>
      <c r="BC125" s="74"/>
      <c r="BD125" s="76" t="b">
        <f t="shared" si="6"/>
        <v>0</v>
      </c>
      <c r="BE125" s="77" t="str">
        <f t="shared" si="10"/>
        <v/>
      </c>
      <c r="BF125" s="47">
        <f t="shared" si="7"/>
        <v>0</v>
      </c>
      <c r="BG125" s="41">
        <f t="shared" si="8"/>
        <v>0</v>
      </c>
      <c r="BH125" s="41">
        <f t="shared" si="9"/>
        <v>0</v>
      </c>
    </row>
    <row r="126" spans="1:60" hidden="1">
      <c r="A126" s="1">
        <v>120</v>
      </c>
      <c r="B126" s="2"/>
      <c r="C126" s="3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9"/>
      <c r="AY126" s="9"/>
      <c r="AZ126" s="10"/>
      <c r="BA126" s="10"/>
      <c r="BB126" s="10"/>
      <c r="BC126" s="74"/>
      <c r="BD126" s="76" t="b">
        <f t="shared" si="6"/>
        <v>0</v>
      </c>
      <c r="BE126" s="77" t="str">
        <f t="shared" si="10"/>
        <v/>
      </c>
      <c r="BF126" s="47">
        <f t="shared" si="7"/>
        <v>0</v>
      </c>
      <c r="BG126" s="41">
        <f t="shared" si="8"/>
        <v>0</v>
      </c>
      <c r="BH126" s="41">
        <f t="shared" si="9"/>
        <v>0</v>
      </c>
    </row>
    <row r="127" spans="1:60" hidden="1">
      <c r="A127" s="1">
        <v>121</v>
      </c>
      <c r="B127" s="2"/>
      <c r="C127" s="3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9"/>
      <c r="AY127" s="9"/>
      <c r="AZ127" s="10"/>
      <c r="BA127" s="10"/>
      <c r="BB127" s="10"/>
      <c r="BC127" s="74"/>
      <c r="BD127" s="76" t="b">
        <f t="shared" si="6"/>
        <v>0</v>
      </c>
      <c r="BE127" s="77" t="str">
        <f t="shared" si="10"/>
        <v/>
      </c>
      <c r="BF127" s="47">
        <f t="shared" si="7"/>
        <v>0</v>
      </c>
      <c r="BG127" s="41">
        <f t="shared" si="8"/>
        <v>0</v>
      </c>
      <c r="BH127" s="41">
        <f t="shared" si="9"/>
        <v>0</v>
      </c>
    </row>
    <row r="128" spans="1:60" hidden="1">
      <c r="A128" s="1">
        <v>122</v>
      </c>
      <c r="B128" s="2"/>
      <c r="C128" s="3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9"/>
      <c r="AY128" s="9"/>
      <c r="AZ128" s="10"/>
      <c r="BA128" s="10"/>
      <c r="BB128" s="10"/>
      <c r="BC128" s="74"/>
      <c r="BD128" s="76" t="b">
        <f t="shared" si="6"/>
        <v>0</v>
      </c>
      <c r="BE128" s="77" t="str">
        <f t="shared" si="10"/>
        <v/>
      </c>
      <c r="BF128" s="47">
        <f t="shared" si="7"/>
        <v>0</v>
      </c>
      <c r="BG128" s="41">
        <f t="shared" si="8"/>
        <v>0</v>
      </c>
      <c r="BH128" s="41">
        <f t="shared" si="9"/>
        <v>0</v>
      </c>
    </row>
    <row r="129" spans="1:60" hidden="1">
      <c r="A129" s="1">
        <v>123</v>
      </c>
      <c r="B129" s="2"/>
      <c r="C129" s="3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9"/>
      <c r="AY129" s="9"/>
      <c r="AZ129" s="10"/>
      <c r="BA129" s="10"/>
      <c r="BB129" s="10"/>
      <c r="BC129" s="74"/>
      <c r="BD129" s="76" t="b">
        <f t="shared" si="6"/>
        <v>0</v>
      </c>
      <c r="BE129" s="77" t="str">
        <f t="shared" si="10"/>
        <v/>
      </c>
      <c r="BF129" s="47">
        <f t="shared" si="7"/>
        <v>0</v>
      </c>
      <c r="BG129" s="41">
        <f t="shared" si="8"/>
        <v>0</v>
      </c>
      <c r="BH129" s="41">
        <f t="shared" si="9"/>
        <v>0</v>
      </c>
    </row>
    <row r="130" spans="1:60" hidden="1">
      <c r="A130" s="1">
        <v>124</v>
      </c>
      <c r="B130" s="2"/>
      <c r="C130" s="3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9"/>
      <c r="AY130" s="9"/>
      <c r="AZ130" s="10"/>
      <c r="BA130" s="10"/>
      <c r="BB130" s="10"/>
      <c r="BC130" s="74"/>
      <c r="BD130" s="76" t="b">
        <f t="shared" si="6"/>
        <v>0</v>
      </c>
      <c r="BE130" s="77" t="str">
        <f t="shared" si="10"/>
        <v/>
      </c>
      <c r="BF130" s="47">
        <f t="shared" si="7"/>
        <v>0</v>
      </c>
      <c r="BG130" s="41">
        <f t="shared" si="8"/>
        <v>0</v>
      </c>
      <c r="BH130" s="41">
        <f t="shared" si="9"/>
        <v>0</v>
      </c>
    </row>
    <row r="131" spans="1:60" hidden="1">
      <c r="A131" s="1">
        <v>125</v>
      </c>
      <c r="B131" s="2"/>
      <c r="C131" s="3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9"/>
      <c r="AY131" s="9"/>
      <c r="AZ131" s="10"/>
      <c r="BA131" s="10"/>
      <c r="BB131" s="10"/>
      <c r="BC131" s="74"/>
      <c r="BD131" s="76" t="b">
        <f t="shared" si="6"/>
        <v>0</v>
      </c>
      <c r="BE131" s="77" t="str">
        <f t="shared" si="10"/>
        <v/>
      </c>
      <c r="BF131" s="47">
        <f t="shared" si="7"/>
        <v>0</v>
      </c>
      <c r="BG131" s="41">
        <f t="shared" si="8"/>
        <v>0</v>
      </c>
      <c r="BH131" s="41">
        <f t="shared" si="9"/>
        <v>0</v>
      </c>
    </row>
    <row r="132" spans="1:60" hidden="1">
      <c r="A132" s="1">
        <v>126</v>
      </c>
      <c r="B132" s="2"/>
      <c r="C132" s="3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9"/>
      <c r="AY132" s="9"/>
      <c r="AZ132" s="10"/>
      <c r="BA132" s="10"/>
      <c r="BB132" s="10"/>
      <c r="BC132" s="74"/>
      <c r="BD132" s="76" t="b">
        <f t="shared" si="6"/>
        <v>0</v>
      </c>
      <c r="BE132" s="77" t="str">
        <f t="shared" si="10"/>
        <v/>
      </c>
      <c r="BF132" s="47">
        <f t="shared" si="7"/>
        <v>0</v>
      </c>
      <c r="BG132" s="41">
        <f t="shared" si="8"/>
        <v>0</v>
      </c>
      <c r="BH132" s="41">
        <f t="shared" si="9"/>
        <v>0</v>
      </c>
    </row>
    <row r="133" spans="1:60" hidden="1">
      <c r="A133" s="1">
        <v>127</v>
      </c>
      <c r="B133" s="2"/>
      <c r="C133" s="3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9"/>
      <c r="AY133" s="9"/>
      <c r="AZ133" s="10"/>
      <c r="BA133" s="10"/>
      <c r="BB133" s="10"/>
      <c r="BC133" s="74"/>
      <c r="BD133" s="76" t="b">
        <f t="shared" si="6"/>
        <v>0</v>
      </c>
      <c r="BE133" s="77" t="str">
        <f t="shared" si="10"/>
        <v/>
      </c>
      <c r="BF133" s="47">
        <f t="shared" si="7"/>
        <v>0</v>
      </c>
      <c r="BG133" s="41">
        <f t="shared" si="8"/>
        <v>0</v>
      </c>
      <c r="BH133" s="41">
        <f t="shared" si="9"/>
        <v>0</v>
      </c>
    </row>
    <row r="134" spans="1:60" hidden="1">
      <c r="A134" s="1">
        <v>128</v>
      </c>
      <c r="B134" s="2"/>
      <c r="C134" s="3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9"/>
      <c r="AY134" s="9"/>
      <c r="AZ134" s="10"/>
      <c r="BA134" s="10"/>
      <c r="BB134" s="10"/>
      <c r="BC134" s="74"/>
      <c r="BD134" s="76" t="b">
        <f t="shared" si="6"/>
        <v>0</v>
      </c>
      <c r="BE134" s="77" t="str">
        <f t="shared" si="10"/>
        <v/>
      </c>
      <c r="BF134" s="47">
        <f t="shared" si="7"/>
        <v>0</v>
      </c>
      <c r="BG134" s="41">
        <f t="shared" si="8"/>
        <v>0</v>
      </c>
      <c r="BH134" s="41">
        <f t="shared" si="9"/>
        <v>0</v>
      </c>
    </row>
    <row r="135" spans="1:60" hidden="1">
      <c r="A135" s="1">
        <v>129</v>
      </c>
      <c r="B135" s="2"/>
      <c r="C135" s="3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9"/>
      <c r="AY135" s="9"/>
      <c r="AZ135" s="10"/>
      <c r="BA135" s="10"/>
      <c r="BB135" s="10"/>
      <c r="BC135" s="74"/>
      <c r="BD135" s="76" t="b">
        <f t="shared" si="6"/>
        <v>0</v>
      </c>
      <c r="BE135" s="77" t="str">
        <f t="shared" si="10"/>
        <v/>
      </c>
      <c r="BF135" s="47">
        <f t="shared" si="7"/>
        <v>0</v>
      </c>
      <c r="BG135" s="41">
        <f t="shared" si="8"/>
        <v>0</v>
      </c>
      <c r="BH135" s="41">
        <f t="shared" si="9"/>
        <v>0</v>
      </c>
    </row>
    <row r="136" spans="1:60" hidden="1">
      <c r="A136" s="1">
        <v>130</v>
      </c>
      <c r="B136" s="2"/>
      <c r="C136" s="3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9"/>
      <c r="AY136" s="9"/>
      <c r="AZ136" s="10"/>
      <c r="BA136" s="10"/>
      <c r="BB136" s="10"/>
      <c r="BC136" s="74"/>
      <c r="BD136" s="76" t="b">
        <f t="shared" ref="BD136:BD154" si="11">IF(SUM(D136:AW136)&gt;0,(SUM(D136:AW136)/COUNTIF(D136:AW136,"&gt;0")))</f>
        <v>0</v>
      </c>
      <c r="BE136" s="77" t="str">
        <f t="shared" si="10"/>
        <v/>
      </c>
      <c r="BF136" s="47">
        <f t="shared" ref="BF136:BF154" si="12">COUNTIF($D136:$AW136,"Отл")</f>
        <v>0</v>
      </c>
      <c r="BG136" s="41">
        <f t="shared" ref="BG136:BG154" si="13">COUNTIF($D136:$AW136,"Хор")</f>
        <v>0</v>
      </c>
      <c r="BH136" s="41">
        <f t="shared" ref="BH136:BH154" si="14">COUNTIF($D136:$AW136,"Удв")</f>
        <v>0</v>
      </c>
    </row>
    <row r="137" spans="1:60" hidden="1">
      <c r="A137" s="1">
        <v>131</v>
      </c>
      <c r="B137" s="2"/>
      <c r="C137" s="3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9"/>
      <c r="AY137" s="9"/>
      <c r="AZ137" s="10"/>
      <c r="BA137" s="10"/>
      <c r="BB137" s="10"/>
      <c r="BC137" s="74"/>
      <c r="BD137" s="76" t="b">
        <f t="shared" si="11"/>
        <v>0</v>
      </c>
      <c r="BE137" s="77" t="str">
        <f t="shared" si="10"/>
        <v/>
      </c>
      <c r="BF137" s="47">
        <f t="shared" si="12"/>
        <v>0</v>
      </c>
      <c r="BG137" s="41">
        <f t="shared" si="13"/>
        <v>0</v>
      </c>
      <c r="BH137" s="41">
        <f t="shared" si="14"/>
        <v>0</v>
      </c>
    </row>
    <row r="138" spans="1:60" hidden="1">
      <c r="A138" s="1">
        <v>132</v>
      </c>
      <c r="B138" s="2"/>
      <c r="C138" s="3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9"/>
      <c r="AY138" s="9"/>
      <c r="AZ138" s="10"/>
      <c r="BA138" s="10"/>
      <c r="BB138" s="10"/>
      <c r="BC138" s="74"/>
      <c r="BD138" s="76" t="b">
        <f t="shared" si="11"/>
        <v>0</v>
      </c>
      <c r="BE138" s="77" t="str">
        <f t="shared" si="10"/>
        <v/>
      </c>
      <c r="BF138" s="47">
        <f t="shared" si="12"/>
        <v>0</v>
      </c>
      <c r="BG138" s="41">
        <f t="shared" si="13"/>
        <v>0</v>
      </c>
      <c r="BH138" s="41">
        <f t="shared" si="14"/>
        <v>0</v>
      </c>
    </row>
    <row r="139" spans="1:60" hidden="1">
      <c r="A139" s="1">
        <v>133</v>
      </c>
      <c r="B139" s="2"/>
      <c r="C139" s="3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9"/>
      <c r="AY139" s="9"/>
      <c r="AZ139" s="10"/>
      <c r="BA139" s="10"/>
      <c r="BB139" s="10"/>
      <c r="BC139" s="74"/>
      <c r="BD139" s="76" t="b">
        <f t="shared" si="11"/>
        <v>0</v>
      </c>
      <c r="BE139" s="77" t="str">
        <f t="shared" si="10"/>
        <v/>
      </c>
      <c r="BF139" s="47">
        <f t="shared" si="12"/>
        <v>0</v>
      </c>
      <c r="BG139" s="41">
        <f t="shared" si="13"/>
        <v>0</v>
      </c>
      <c r="BH139" s="41">
        <f t="shared" si="14"/>
        <v>0</v>
      </c>
    </row>
    <row r="140" spans="1:60" hidden="1">
      <c r="A140" s="1">
        <v>134</v>
      </c>
      <c r="B140" s="2"/>
      <c r="C140" s="3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9"/>
      <c r="AY140" s="9"/>
      <c r="AZ140" s="10"/>
      <c r="BA140" s="10"/>
      <c r="BB140" s="10"/>
      <c r="BC140" s="74"/>
      <c r="BD140" s="76" t="b">
        <f t="shared" si="11"/>
        <v>0</v>
      </c>
      <c r="BE140" s="77" t="str">
        <f t="shared" si="10"/>
        <v/>
      </c>
      <c r="BF140" s="47">
        <f t="shared" si="12"/>
        <v>0</v>
      </c>
      <c r="BG140" s="41">
        <f t="shared" si="13"/>
        <v>0</v>
      </c>
      <c r="BH140" s="41">
        <f t="shared" si="14"/>
        <v>0</v>
      </c>
    </row>
    <row r="141" spans="1:60" hidden="1">
      <c r="A141" s="1">
        <v>135</v>
      </c>
      <c r="B141" s="2"/>
      <c r="C141" s="3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9"/>
      <c r="AY141" s="9"/>
      <c r="AZ141" s="10"/>
      <c r="BA141" s="10"/>
      <c r="BB141" s="10"/>
      <c r="BC141" s="74"/>
      <c r="BD141" s="76" t="b">
        <f t="shared" si="11"/>
        <v>0</v>
      </c>
      <c r="BE141" s="77" t="str">
        <f t="shared" si="10"/>
        <v/>
      </c>
      <c r="BF141" s="47">
        <f t="shared" si="12"/>
        <v>0</v>
      </c>
      <c r="BG141" s="41">
        <f t="shared" si="13"/>
        <v>0</v>
      </c>
      <c r="BH141" s="41">
        <f t="shared" si="14"/>
        <v>0</v>
      </c>
    </row>
    <row r="142" spans="1:60" hidden="1">
      <c r="A142" s="1">
        <v>136</v>
      </c>
      <c r="B142" s="2"/>
      <c r="C142" s="3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9"/>
      <c r="AY142" s="9"/>
      <c r="AZ142" s="10"/>
      <c r="BA142" s="10"/>
      <c r="BB142" s="10"/>
      <c r="BC142" s="74"/>
      <c r="BD142" s="76" t="b">
        <f t="shared" si="11"/>
        <v>0</v>
      </c>
      <c r="BE142" s="77" t="str">
        <f t="shared" si="10"/>
        <v/>
      </c>
      <c r="BF142" s="47">
        <f t="shared" si="12"/>
        <v>0</v>
      </c>
      <c r="BG142" s="41">
        <f t="shared" si="13"/>
        <v>0</v>
      </c>
      <c r="BH142" s="41">
        <f t="shared" si="14"/>
        <v>0</v>
      </c>
    </row>
    <row r="143" spans="1:60" hidden="1">
      <c r="A143" s="1">
        <v>137</v>
      </c>
      <c r="B143" s="2"/>
      <c r="C143" s="3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9"/>
      <c r="AY143" s="9"/>
      <c r="AZ143" s="10"/>
      <c r="BA143" s="10"/>
      <c r="BB143" s="10"/>
      <c r="BC143" s="74"/>
      <c r="BD143" s="76" t="b">
        <f t="shared" si="11"/>
        <v>0</v>
      </c>
      <c r="BE143" s="77" t="str">
        <f t="shared" si="10"/>
        <v/>
      </c>
      <c r="BF143" s="47">
        <f t="shared" si="12"/>
        <v>0</v>
      </c>
      <c r="BG143" s="41">
        <f t="shared" si="13"/>
        <v>0</v>
      </c>
      <c r="BH143" s="41">
        <f t="shared" si="14"/>
        <v>0</v>
      </c>
    </row>
    <row r="144" spans="1:60" hidden="1">
      <c r="A144" s="1">
        <v>138</v>
      </c>
      <c r="B144" s="2"/>
      <c r="C144" s="3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9"/>
      <c r="AY144" s="9"/>
      <c r="AZ144" s="10"/>
      <c r="BA144" s="10"/>
      <c r="BB144" s="10"/>
      <c r="BC144" s="74"/>
      <c r="BD144" s="76" t="b">
        <f t="shared" si="11"/>
        <v>0</v>
      </c>
      <c r="BE144" s="77" t="str">
        <f t="shared" si="10"/>
        <v/>
      </c>
      <c r="BF144" s="47">
        <f t="shared" si="12"/>
        <v>0</v>
      </c>
      <c r="BG144" s="41">
        <f t="shared" si="13"/>
        <v>0</v>
      </c>
      <c r="BH144" s="41">
        <f t="shared" si="14"/>
        <v>0</v>
      </c>
    </row>
    <row r="145" spans="1:60" hidden="1">
      <c r="A145" s="1">
        <v>139</v>
      </c>
      <c r="B145" s="2"/>
      <c r="C145" s="3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9"/>
      <c r="AY145" s="9"/>
      <c r="AZ145" s="10"/>
      <c r="BA145" s="10"/>
      <c r="BB145" s="10"/>
      <c r="BC145" s="74"/>
      <c r="BD145" s="76" t="b">
        <f t="shared" si="11"/>
        <v>0</v>
      </c>
      <c r="BE145" s="77" t="str">
        <f t="shared" si="10"/>
        <v/>
      </c>
      <c r="BF145" s="47">
        <f t="shared" si="12"/>
        <v>0</v>
      </c>
      <c r="BG145" s="41">
        <f t="shared" si="13"/>
        <v>0</v>
      </c>
      <c r="BH145" s="41">
        <f t="shared" si="14"/>
        <v>0</v>
      </c>
    </row>
    <row r="146" spans="1:60" hidden="1">
      <c r="A146" s="1">
        <v>140</v>
      </c>
      <c r="B146" s="2"/>
      <c r="C146" s="3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9"/>
      <c r="AY146" s="9"/>
      <c r="AZ146" s="10"/>
      <c r="BA146" s="10"/>
      <c r="BB146" s="10"/>
      <c r="BC146" s="74"/>
      <c r="BD146" s="76" t="b">
        <f t="shared" si="11"/>
        <v>0</v>
      </c>
      <c r="BE146" s="77" t="str">
        <f t="shared" si="10"/>
        <v/>
      </c>
      <c r="BF146" s="47">
        <f t="shared" si="12"/>
        <v>0</v>
      </c>
      <c r="BG146" s="41">
        <f t="shared" si="13"/>
        <v>0</v>
      </c>
      <c r="BH146" s="41">
        <f t="shared" si="14"/>
        <v>0</v>
      </c>
    </row>
    <row r="147" spans="1:60" hidden="1">
      <c r="A147" s="1">
        <v>141</v>
      </c>
      <c r="B147" s="2"/>
      <c r="C147" s="3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9"/>
      <c r="AY147" s="9"/>
      <c r="AZ147" s="10"/>
      <c r="BA147" s="10"/>
      <c r="BB147" s="10"/>
      <c r="BC147" s="74"/>
      <c r="BD147" s="76" t="b">
        <f t="shared" si="11"/>
        <v>0</v>
      </c>
      <c r="BE147" s="77" t="str">
        <f>IF(SUM(BF147:BH147)&gt;0,(BF147*5+BG147*4+BH147*3)/SUM(BF147:BH147),"")</f>
        <v/>
      </c>
      <c r="BF147" s="47">
        <f t="shared" si="12"/>
        <v>0</v>
      </c>
      <c r="BG147" s="41">
        <f t="shared" si="13"/>
        <v>0</v>
      </c>
      <c r="BH147" s="41">
        <f t="shared" si="14"/>
        <v>0</v>
      </c>
    </row>
    <row r="148" spans="1:60" hidden="1">
      <c r="A148" s="1">
        <v>142</v>
      </c>
      <c r="B148" s="2"/>
      <c r="C148" s="3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9"/>
      <c r="AY148" s="9"/>
      <c r="AZ148" s="10"/>
      <c r="BA148" s="10"/>
      <c r="BB148" s="10"/>
      <c r="BC148" s="74"/>
      <c r="BD148" s="76" t="b">
        <f t="shared" si="11"/>
        <v>0</v>
      </c>
      <c r="BE148" s="77" t="str">
        <f t="shared" si="10"/>
        <v/>
      </c>
      <c r="BF148" s="47">
        <f t="shared" si="12"/>
        <v>0</v>
      </c>
      <c r="BG148" s="41">
        <f t="shared" si="13"/>
        <v>0</v>
      </c>
      <c r="BH148" s="41">
        <f t="shared" si="14"/>
        <v>0</v>
      </c>
    </row>
    <row r="149" spans="1:60" hidden="1">
      <c r="A149" s="1">
        <v>143</v>
      </c>
      <c r="B149" s="2"/>
      <c r="C149" s="3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9"/>
      <c r="AY149" s="9"/>
      <c r="AZ149" s="10"/>
      <c r="BA149" s="10"/>
      <c r="BB149" s="10"/>
      <c r="BC149" s="74"/>
      <c r="BD149" s="76" t="b">
        <f t="shared" si="11"/>
        <v>0</v>
      </c>
      <c r="BE149" s="77" t="str">
        <f t="shared" si="10"/>
        <v/>
      </c>
      <c r="BF149" s="47">
        <f t="shared" si="12"/>
        <v>0</v>
      </c>
      <c r="BG149" s="41">
        <f t="shared" si="13"/>
        <v>0</v>
      </c>
      <c r="BH149" s="41">
        <f t="shared" si="14"/>
        <v>0</v>
      </c>
    </row>
    <row r="150" spans="1:60" hidden="1">
      <c r="A150" s="1">
        <v>144</v>
      </c>
      <c r="B150" s="2"/>
      <c r="C150" s="3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9"/>
      <c r="AY150" s="9"/>
      <c r="AZ150" s="10"/>
      <c r="BA150" s="10"/>
      <c r="BB150" s="10"/>
      <c r="BC150" s="74"/>
      <c r="BD150" s="76" t="b">
        <f t="shared" si="11"/>
        <v>0</v>
      </c>
      <c r="BE150" s="77" t="str">
        <f t="shared" si="10"/>
        <v/>
      </c>
      <c r="BF150" s="47">
        <f t="shared" si="12"/>
        <v>0</v>
      </c>
      <c r="BG150" s="41">
        <f t="shared" si="13"/>
        <v>0</v>
      </c>
      <c r="BH150" s="41">
        <f t="shared" si="14"/>
        <v>0</v>
      </c>
    </row>
    <row r="151" spans="1:60" hidden="1">
      <c r="A151" s="1">
        <v>145</v>
      </c>
      <c r="B151" s="2"/>
      <c r="C151" s="3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9"/>
      <c r="AY151" s="9"/>
      <c r="AZ151" s="10"/>
      <c r="BA151" s="10"/>
      <c r="BB151" s="10"/>
      <c r="BC151" s="74"/>
      <c r="BD151" s="76" t="b">
        <f t="shared" si="11"/>
        <v>0</v>
      </c>
      <c r="BE151" s="77" t="str">
        <f t="shared" si="10"/>
        <v/>
      </c>
      <c r="BF151" s="47">
        <f t="shared" si="12"/>
        <v>0</v>
      </c>
      <c r="BG151" s="41">
        <f t="shared" si="13"/>
        <v>0</v>
      </c>
      <c r="BH151" s="41">
        <f t="shared" si="14"/>
        <v>0</v>
      </c>
    </row>
    <row r="152" spans="1:60" hidden="1">
      <c r="A152" s="1">
        <v>146</v>
      </c>
      <c r="B152" s="2"/>
      <c r="C152" s="3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9"/>
      <c r="AY152" s="9"/>
      <c r="AZ152" s="10"/>
      <c r="BA152" s="10"/>
      <c r="BB152" s="10"/>
      <c r="BC152" s="74"/>
      <c r="BD152" s="76" t="b">
        <f t="shared" si="11"/>
        <v>0</v>
      </c>
      <c r="BE152" s="77" t="str">
        <f t="shared" si="10"/>
        <v/>
      </c>
      <c r="BF152" s="47">
        <f t="shared" si="12"/>
        <v>0</v>
      </c>
      <c r="BG152" s="41">
        <f t="shared" si="13"/>
        <v>0</v>
      </c>
      <c r="BH152" s="41">
        <f t="shared" si="14"/>
        <v>0</v>
      </c>
    </row>
    <row r="153" spans="1:60" hidden="1">
      <c r="A153" s="1">
        <v>147</v>
      </c>
      <c r="B153" s="2"/>
      <c r="C153" s="3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9"/>
      <c r="AY153" s="9"/>
      <c r="AZ153" s="10"/>
      <c r="BA153" s="10"/>
      <c r="BB153" s="10"/>
      <c r="BC153" s="74"/>
      <c r="BD153" s="76" t="b">
        <f t="shared" si="11"/>
        <v>0</v>
      </c>
      <c r="BE153" s="77" t="str">
        <f t="shared" si="10"/>
        <v/>
      </c>
      <c r="BF153" s="47">
        <f t="shared" si="12"/>
        <v>0</v>
      </c>
      <c r="BG153" s="41">
        <f t="shared" si="13"/>
        <v>0</v>
      </c>
      <c r="BH153" s="41">
        <f t="shared" si="14"/>
        <v>0</v>
      </c>
    </row>
    <row r="154" spans="1:60" hidden="1">
      <c r="A154" s="1">
        <v>148</v>
      </c>
      <c r="B154" s="2"/>
      <c r="C154" s="3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13"/>
      <c r="AY154" s="13"/>
      <c r="AZ154" s="10"/>
      <c r="BA154" s="10"/>
      <c r="BB154" s="10"/>
      <c r="BC154" s="74"/>
      <c r="BD154" s="76" t="b">
        <f t="shared" si="11"/>
        <v>0</v>
      </c>
      <c r="BE154" s="77" t="str">
        <f t="shared" si="10"/>
        <v/>
      </c>
      <c r="BF154" s="47">
        <f t="shared" si="12"/>
        <v>0</v>
      </c>
      <c r="BG154" s="41">
        <f t="shared" si="13"/>
        <v>0</v>
      </c>
      <c r="BH154" s="41">
        <f t="shared" si="14"/>
        <v>0</v>
      </c>
    </row>
    <row r="155" spans="1:60" ht="36" customHeight="1" thickBot="1">
      <c r="A155" s="14"/>
      <c r="B155" s="15"/>
      <c r="C155" s="16"/>
      <c r="D155" s="17"/>
      <c r="E155" s="17"/>
      <c r="F155" s="17"/>
      <c r="G155" s="17"/>
      <c r="H155" s="17"/>
      <c r="I155" s="17"/>
      <c r="J155" s="17"/>
      <c r="K155" s="17" t="e">
        <f>IF(SUM(K7:K154)&gt;0,AVERAGE(K7:K154),IF(#REF!="Да",COUNTIF(K7:K154,"Неуд")+COUNTIF(K7:K154,"Н/я")+COUNTIF(K7:K154,"Н/з"),0))</f>
        <v>#REF!</v>
      </c>
      <c r="L155" s="17" t="e">
        <f>IF(SUM(L7:L154)&gt;0,AVERAGE(L7:L154),IF(#REF!="Да",COUNTIF(L7:L154,"Неуд")+COUNTIF(L7:L154,"Н/я")+COUNTIF(L7:L154,"Н/з"),0))</f>
        <v>#REF!</v>
      </c>
      <c r="M155" s="17" t="e">
        <f>IF(SUM(M7:M154)&gt;0,AVERAGE(M7:M154),IF(#REF!="Да",COUNTIF(M7:M154,"Неуд")+COUNTIF(M7:M154,"Н/я")+COUNTIF(M7:M154,"Н/з"),0))</f>
        <v>#REF!</v>
      </c>
      <c r="N155" s="17" t="e">
        <f>IF(SUM(N7:N154)&gt;0,AVERAGE(N7:N154),IF(#REF!="Да",COUNTIF(N7:N154,"Неуд")+COUNTIF(N7:N154,"Н/я")+COUNTIF(N7:N154,"Н/з"),0))</f>
        <v>#REF!</v>
      </c>
      <c r="O155" s="17" t="e">
        <f>IF(SUM(O7:O154)&gt;0,AVERAGE(O7:O154),IF(#REF!="Да",COUNTIF(O7:O154,"Неуд")+COUNTIF(O7:O154,"Н/я")+COUNTIF(O7:O154,"Н/з"),0))</f>
        <v>#REF!</v>
      </c>
      <c r="P155" s="17" t="e">
        <f>IF(SUM(P7:P154)&gt;0,AVERAGE(P7:P154),IF(#REF!="Да",COUNTIF(P7:P154,"Неуд")+COUNTIF(P7:P154,"Н/я")+COUNTIF(P7:P154,"Н/з"),0))</f>
        <v>#REF!</v>
      </c>
      <c r="Q155" s="17" t="e">
        <f>IF(SUM(Q7:Q154)&gt;0,AVERAGE(Q7:Q154),IF(#REF!="Да",COUNTIF(Q7:Q154,"Неуд")+COUNTIF(Q7:Q154,"Н/я")+COUNTIF(Q7:Q154,"Н/з"),0))</f>
        <v>#REF!</v>
      </c>
      <c r="R155" s="17" t="e">
        <f>IF(SUM(R7:R154)&gt;0,AVERAGE(R7:R154),IF(#REF!="Да",COUNTIF(R7:R154,"Неуд")+COUNTIF(R7:R154,"Н/я")+COUNTIF(R7:R154,"Н/з"),0))</f>
        <v>#REF!</v>
      </c>
      <c r="S155" s="17" t="e">
        <f>IF(SUM(S7:S154)&gt;0,AVERAGE(S7:S154),IF(#REF!="Да",COUNTIF(S7:S154,"Неуд")+COUNTIF(S7:S154,"Н/я")+COUNTIF(S7:S154,"Н/з"),0))</f>
        <v>#REF!</v>
      </c>
      <c r="T155" s="17" t="e">
        <f>IF(SUM(T7:T154)&gt;0,AVERAGE(T7:T154),IF(#REF!="Да",COUNTIF(T7:T154,"Неуд")+COUNTIF(T7:T154,"Н/я")+COUNTIF(T7:T154,"Н/з"),0))</f>
        <v>#REF!</v>
      </c>
      <c r="U155" s="17" t="e">
        <f>IF(SUM(U7:U154)&gt;0,AVERAGE(U7:U154),IF(#REF!="Да",COUNTIF(U7:U154,"Неуд")+COUNTIF(U7:U154,"Н/я")+COUNTIF(U7:U154,"Н/з"),0))</f>
        <v>#REF!</v>
      </c>
      <c r="V155" s="17" t="e">
        <f>IF(SUM(V7:V154)&gt;0,AVERAGE(V7:V154),IF(#REF!="Да",COUNTIF(V7:V154,"Неуд")+COUNTIF(V7:V154,"Н/я")+COUNTIF(V7:V154,"Н/з"),0))</f>
        <v>#REF!</v>
      </c>
      <c r="W155" s="17" t="e">
        <f>IF(SUM(W7:W154)&gt;0,AVERAGE(W7:W154),IF(#REF!="Да",COUNTIF(W7:W154,"Неуд")+COUNTIF(W7:W154,"Н/я")+COUNTIF(W7:W154,"Н/з"),0))</f>
        <v>#REF!</v>
      </c>
      <c r="X155" s="17" t="e">
        <f>IF(SUM(X7:X154)&gt;0,AVERAGE(X7:X154),IF(#REF!="Да",COUNTIF(X7:X154,"Неуд")+COUNTIF(X7:X154,"Н/я")+COUNTIF(X7:X154,"Н/з"),0))</f>
        <v>#REF!</v>
      </c>
      <c r="Y155" s="17" t="e">
        <f>IF(SUM(Y7:Y154)&gt;0,AVERAGE(Y7:Y154),IF(#REF!="Да",COUNTIF(Y7:Y154,"Неуд")+COUNTIF(Y7:Y154,"Н/я")+COUNTIF(Y7:Y154,"Н/з"),0))</f>
        <v>#REF!</v>
      </c>
      <c r="Z155" s="17" t="e">
        <f>IF(SUM(Z7:Z154)&gt;0,AVERAGE(Z7:Z154),IF(#REF!="Да",COUNTIF(Z7:Z154,"Неуд")+COUNTIF(Z7:Z154,"Н/я")+COUNTIF(Z7:Z154,"Н/з"),0))</f>
        <v>#REF!</v>
      </c>
      <c r="AA155" s="17" t="e">
        <f>IF(SUM(AA7:AA154)&gt;0,AVERAGE(AA7:AA154),IF(#REF!="Да",COUNTIF(AA7:AA154,"Неуд")+COUNTIF(AA7:AA154,"Н/я")+COUNTIF(AA7:AA154,"Н/з"),0))</f>
        <v>#REF!</v>
      </c>
      <c r="AB155" s="17" t="e">
        <f>IF(SUM(AB7:AB154)&gt;0,AVERAGE(AB7:AB154),IF(#REF!="Да",COUNTIF(AB7:AB154,"Неуд")+COUNTIF(AB7:AB154,"Н/я")+COUNTIF(AB7:AB154,"Н/з"),0))</f>
        <v>#REF!</v>
      </c>
      <c r="AC155" s="17" t="e">
        <f>IF(SUM(AC7:AC154)&gt;0,AVERAGE(AC7:AC154),IF(#REF!="Да",COUNTIF(AC7:AC154,"Неуд")+COUNTIF(AC7:AC154,"Н/я")+COUNTIF(AC7:AC154,"Н/з"),0))</f>
        <v>#REF!</v>
      </c>
      <c r="AD155" s="17" t="e">
        <f>IF(SUM(AD7:AD154)&gt;0,AVERAGE(AD7:AD154),IF(#REF!="Да",COUNTIF(AD7:AD154,"Неуд")+COUNTIF(AD7:AD154,"Н/я")+COUNTIF(AD7:AD154,"Н/з"),0))</f>
        <v>#REF!</v>
      </c>
      <c r="AE155" s="17" t="e">
        <f>IF(SUM(AE7:AE154)&gt;0,AVERAGE(AE7:AE154),IF(#REF!="Да",COUNTIF(AE7:AE154,"Неуд")+COUNTIF(AE7:AE154,"Н/я")+COUNTIF(AE7:AE154,"Н/з"),0))</f>
        <v>#REF!</v>
      </c>
      <c r="AF155" s="17" t="e">
        <f>IF(SUM(AF7:AF154)&gt;0,AVERAGE(AF7:AF154),IF(#REF!="Да",COUNTIF(AF7:AF154,"Неуд")+COUNTIF(AF7:AF154,"Н/я")+COUNTIF(AF7:AF154,"Н/з"),0))</f>
        <v>#REF!</v>
      </c>
      <c r="AG155" s="17" t="e">
        <f>IF(SUM(AG7:AG154)&gt;0,AVERAGE(AG7:AG154),IF(#REF!="Да",COUNTIF(AG7:AG154,"Неуд")+COUNTIF(AG7:AG154,"Н/я")+COUNTIF(AG7:AG154,"Н/з"),0))</f>
        <v>#REF!</v>
      </c>
      <c r="AH155" s="17" t="e">
        <f>IF(SUM(AH7:AH154)&gt;0,AVERAGE(AH7:AH154),IF(#REF!="Да",COUNTIF(AH7:AH154,"Неуд")+COUNTIF(AH7:AH154,"Н/я")+COUNTIF(AH7:AH154,"Н/з"),0))</f>
        <v>#REF!</v>
      </c>
      <c r="AI155" s="17" t="e">
        <f>IF(SUM(AI7:AI154)&gt;0,AVERAGE(AI7:AI154),IF(#REF!="Да",COUNTIF(AI7:AI154,"Неуд")+COUNTIF(AI7:AI154,"Н/я")+COUNTIF(AI7:AI154,"Н/з"),0))</f>
        <v>#REF!</v>
      </c>
      <c r="AJ155" s="17" t="e">
        <f>IF(SUM(AJ7:AJ154)&gt;0,AVERAGE(AJ7:AJ154),IF(#REF!="Да",COUNTIF(AJ7:AJ154,"Неуд")+COUNTIF(AJ7:AJ154,"Н/я")+COUNTIF(AJ7:AJ154,"Н/з"),0))</f>
        <v>#REF!</v>
      </c>
      <c r="AK155" s="17" t="e">
        <f>IF(SUM(AK7:AK154)&gt;0,AVERAGE(AK7:AK154),IF(#REF!="Да",COUNTIF(AK7:AK154,"Неуд")+COUNTIF(AK7:AK154,"Н/я")+COUNTIF(AK7:AK154,"Н/з"),0))</f>
        <v>#REF!</v>
      </c>
      <c r="AL155" s="17" t="e">
        <f>IF(SUM(AL7:AL154)&gt;0,AVERAGE(AL7:AL154),IF(#REF!="Да",COUNTIF(AL7:AL154,"Неуд")+COUNTIF(AL7:AL154,"Н/я")+COUNTIF(AL7:AL154,"Н/з"),0))</f>
        <v>#REF!</v>
      </c>
      <c r="AM155" s="17" t="e">
        <f>IF(SUM(AM7:AM154)&gt;0,AVERAGE(AM7:AM154),IF(#REF!="Да",COUNTIF(AM7:AM154,"Неуд")+COUNTIF(AM7:AM154,"Н/я")+COUNTIF(AM7:AM154,"Н/з"),0))</f>
        <v>#REF!</v>
      </c>
      <c r="AN155" s="17" t="e">
        <f>IF(SUM(AN7:AN154)&gt;0,AVERAGE(AN7:AN154),IF(#REF!="Да",COUNTIF(AN7:AN154,"Неуд")+COUNTIF(AN7:AN154,"Н/я")+COUNTIF(AN7:AN154,"Н/з"),0))</f>
        <v>#REF!</v>
      </c>
      <c r="AO155" s="17" t="e">
        <f>IF(SUM(AO7:AO154)&gt;0,AVERAGE(AO7:AO154),IF(#REF!="Да",COUNTIF(AO7:AO154,"Неуд")+COUNTIF(AO7:AO154,"Н/я")+COUNTIF(AO7:AO154,"Н/з"),0))</f>
        <v>#REF!</v>
      </c>
      <c r="AP155" s="17" t="e">
        <f>IF(SUM(AP7:AP154)&gt;0,AVERAGE(AP7:AP154),IF(#REF!="Да",COUNTIF(AP7:AP154,"Неуд")+COUNTIF(AP7:AP154,"Н/я")+COUNTIF(AP7:AP154,"Н/з"),0))</f>
        <v>#REF!</v>
      </c>
      <c r="AQ155" s="17" t="e">
        <f>IF(SUM(AQ7:AQ154)&gt;0,AVERAGE(AQ7:AQ154),IF(#REF!="Да",COUNTIF(AQ7:AQ154,"Неуд")+COUNTIF(AQ7:AQ154,"Н/я")+COUNTIF(AQ7:AQ154,"Н/з"),0))</f>
        <v>#REF!</v>
      </c>
      <c r="AR155" s="17" t="e">
        <f>IF(SUM(AR7:AR154)&gt;0,AVERAGE(AR7:AR154),IF(#REF!="Да",COUNTIF(AR7:AR154,"Неуд")+COUNTIF(AR7:AR154,"Н/я")+COUNTIF(AR7:AR154,"Н/з"),0))</f>
        <v>#REF!</v>
      </c>
      <c r="AS155" s="17" t="e">
        <f>IF(SUM(AS7:AS154)&gt;0,AVERAGE(AS7:AS154),IF(#REF!="Да",COUNTIF(AS7:AS154,"Неуд")+COUNTIF(AS7:AS154,"Н/я")+COUNTIF(AS7:AS154,"Н/з"),0))</f>
        <v>#REF!</v>
      </c>
      <c r="AT155" s="17" t="e">
        <f>IF(SUM(AT7:AT154)&gt;0,AVERAGE(AT7:AT154),IF(#REF!="Да",COUNTIF(AT7:AT154,"Неуд")+COUNTIF(AT7:AT154,"Н/я")+COUNTIF(AT7:AT154,"Н/з"),0))</f>
        <v>#REF!</v>
      </c>
      <c r="AU155" s="17" t="e">
        <f>IF(SUM(AU7:AU154)&gt;0,AVERAGE(AU7:AU154),IF(#REF!="Да",COUNTIF(AU7:AU154,"Неуд")+COUNTIF(AU7:AU154,"Н/я")+COUNTIF(AU7:AU154,"Н/з"),0))</f>
        <v>#REF!</v>
      </c>
      <c r="AV155" s="17" t="e">
        <f>IF(SUM(AV7:AV154)&gt;0,AVERAGE(AV7:AV154),IF(#REF!="Да",COUNTIF(AV7:AV154,"Неуд")+COUNTIF(AV7:AV154,"Н/я")+COUNTIF(AV7:AV154,"Н/з"),0))</f>
        <v>#REF!</v>
      </c>
      <c r="AW155" s="17" t="e">
        <f>IF(SUM(AW7:AW154)&gt;0,AVERAGE(AW7:AW154),IF(#REF!="Да",COUNTIF(AW7:AW154,"Неуд")+COUNTIF(AW7:AW154,"Н/я")+COUNTIF(AW7:AW154,"Н/з"),0))</f>
        <v>#REF!</v>
      </c>
      <c r="AX155" s="18"/>
      <c r="AY155" s="18"/>
      <c r="AZ155" s="19"/>
      <c r="BA155" s="19"/>
      <c r="BB155" s="19"/>
      <c r="BC155" s="19"/>
      <c r="BD155" s="82">
        <f>AVERAGE(BD7:BD154)</f>
        <v>31.493788819875782</v>
      </c>
      <c r="BE155" s="83"/>
    </row>
  </sheetData>
  <mergeCells count="5">
    <mergeCell ref="B3:C3"/>
    <mergeCell ref="B4:C4"/>
    <mergeCell ref="B5:C5"/>
    <mergeCell ref="B6:C6"/>
    <mergeCell ref="D6:AW6"/>
  </mergeCells>
  <conditionalFormatting sqref="D7:AW154">
    <cfRule type="expression" dxfId="18" priority="5" stopIfTrue="1">
      <formula>AND(#REF!="Да",D7="Н/з")</formula>
    </cfRule>
    <cfRule type="expression" dxfId="17" priority="6" stopIfTrue="1">
      <formula>AND(#REF!="Да",D7="Неуд")</formula>
    </cfRule>
    <cfRule type="expression" dxfId="16" priority="7" stopIfTrue="1">
      <formula>AND(#REF!="Да",D7="Н/я")</formula>
    </cfRule>
  </conditionalFormatting>
  <conditionalFormatting sqref="BE7:BE154">
    <cfRule type="expression" dxfId="15" priority="4" stopIfTrue="1">
      <formula>AND(DATEVALUE(BE7)&gt;ДатаСессии,OR(BA7="",DATEVALUE(BA7)&lt;NOW()))</formula>
    </cfRule>
  </conditionalFormatting>
  <conditionalFormatting sqref="AZ7:AZ154">
    <cfRule type="cellIs" dxfId="14" priority="1" stopIfTrue="1" operator="equal">
      <formula>"Неусп"</formula>
    </cfRule>
    <cfRule type="cellIs" dxfId="13" priority="2" stopIfTrue="1" operator="equal">
      <formula>"Хор"</formula>
    </cfRule>
    <cfRule type="cellIs" dxfId="12" priority="3" stopIfTrue="1" operator="equal">
      <formula>"Отл"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155"/>
  <sheetViews>
    <sheetView workbookViewId="0">
      <selection activeCell="BB27" sqref="BB27"/>
    </sheetView>
  </sheetViews>
  <sheetFormatPr defaultRowHeight="11.25"/>
  <cols>
    <col min="1" max="1" width="3.7109375" style="21" customWidth="1"/>
    <col min="2" max="2" width="4.28515625" style="23" customWidth="1"/>
    <col min="3" max="3" width="10.42578125" style="23" customWidth="1"/>
    <col min="4" max="4" width="6.28515625" style="23" customWidth="1"/>
    <col min="5" max="5" width="6.7109375" style="23" customWidth="1"/>
    <col min="6" max="7" width="6.42578125" style="23" customWidth="1"/>
    <col min="8" max="9" width="6.85546875" style="23" customWidth="1"/>
    <col min="10" max="10" width="6.5703125" style="23" customWidth="1"/>
    <col min="11" max="11" width="6.140625" style="23" customWidth="1"/>
    <col min="12" max="12" width="6.7109375" style="23" customWidth="1"/>
    <col min="13" max="13" width="6.28515625" style="23" customWidth="1"/>
    <col min="14" max="14" width="6" style="23" customWidth="1"/>
    <col min="15" max="15" width="5.85546875" style="23" customWidth="1"/>
    <col min="16" max="17" width="7" style="23" customWidth="1"/>
    <col min="18" max="19" width="3.42578125" style="23" hidden="1" customWidth="1"/>
    <col min="20" max="24" width="4" style="23" hidden="1" customWidth="1"/>
    <col min="25" max="28" width="3.42578125" style="23" hidden="1" customWidth="1"/>
    <col min="29" max="31" width="4" style="23" hidden="1" customWidth="1"/>
    <col min="32" max="35" width="3.42578125" style="23" hidden="1" customWidth="1"/>
    <col min="36" max="46" width="4" style="23" hidden="1" customWidth="1"/>
    <col min="47" max="47" width="7.85546875" style="23" customWidth="1"/>
    <col min="48" max="50" width="9.140625" style="23" hidden="1" customWidth="1"/>
    <col min="51" max="255" width="9.140625" style="23"/>
    <col min="256" max="256" width="3.7109375" style="23" customWidth="1"/>
    <col min="257" max="257" width="17.5703125" style="23" customWidth="1"/>
    <col min="258" max="258" width="4.28515625" style="23" customWidth="1"/>
    <col min="259" max="259" width="10.42578125" style="23" customWidth="1"/>
    <col min="260" max="260" width="6.28515625" style="23" customWidth="1"/>
    <col min="261" max="261" width="6.7109375" style="23" customWidth="1"/>
    <col min="262" max="263" width="6.42578125" style="23" customWidth="1"/>
    <col min="264" max="265" width="6.85546875" style="23" customWidth="1"/>
    <col min="266" max="266" width="6.5703125" style="23" customWidth="1"/>
    <col min="267" max="267" width="6.140625" style="23" customWidth="1"/>
    <col min="268" max="268" width="6.7109375" style="23" customWidth="1"/>
    <col min="269" max="269" width="6.28515625" style="23" customWidth="1"/>
    <col min="270" max="270" width="6" style="23" customWidth="1"/>
    <col min="271" max="271" width="5.85546875" style="23" customWidth="1"/>
    <col min="272" max="273" width="7" style="23" customWidth="1"/>
    <col min="274" max="302" width="0" style="23" hidden="1" customWidth="1"/>
    <col min="303" max="303" width="7.85546875" style="23" customWidth="1"/>
    <col min="304" max="306" width="0" style="23" hidden="1" customWidth="1"/>
    <col min="307" max="511" width="9.140625" style="23"/>
    <col min="512" max="512" width="3.7109375" style="23" customWidth="1"/>
    <col min="513" max="513" width="17.5703125" style="23" customWidth="1"/>
    <col min="514" max="514" width="4.28515625" style="23" customWidth="1"/>
    <col min="515" max="515" width="10.42578125" style="23" customWidth="1"/>
    <col min="516" max="516" width="6.28515625" style="23" customWidth="1"/>
    <col min="517" max="517" width="6.7109375" style="23" customWidth="1"/>
    <col min="518" max="519" width="6.42578125" style="23" customWidth="1"/>
    <col min="520" max="521" width="6.85546875" style="23" customWidth="1"/>
    <col min="522" max="522" width="6.5703125" style="23" customWidth="1"/>
    <col min="523" max="523" width="6.140625" style="23" customWidth="1"/>
    <col min="524" max="524" width="6.7109375" style="23" customWidth="1"/>
    <col min="525" max="525" width="6.28515625" style="23" customWidth="1"/>
    <col min="526" max="526" width="6" style="23" customWidth="1"/>
    <col min="527" max="527" width="5.85546875" style="23" customWidth="1"/>
    <col min="528" max="529" width="7" style="23" customWidth="1"/>
    <col min="530" max="558" width="0" style="23" hidden="1" customWidth="1"/>
    <col min="559" max="559" width="7.85546875" style="23" customWidth="1"/>
    <col min="560" max="562" width="0" style="23" hidden="1" customWidth="1"/>
    <col min="563" max="767" width="9.140625" style="23"/>
    <col min="768" max="768" width="3.7109375" style="23" customWidth="1"/>
    <col min="769" max="769" width="17.5703125" style="23" customWidth="1"/>
    <col min="770" max="770" width="4.28515625" style="23" customWidth="1"/>
    <col min="771" max="771" width="10.42578125" style="23" customWidth="1"/>
    <col min="772" max="772" width="6.28515625" style="23" customWidth="1"/>
    <col min="773" max="773" width="6.7109375" style="23" customWidth="1"/>
    <col min="774" max="775" width="6.42578125" style="23" customWidth="1"/>
    <col min="776" max="777" width="6.85546875" style="23" customWidth="1"/>
    <col min="778" max="778" width="6.5703125" style="23" customWidth="1"/>
    <col min="779" max="779" width="6.140625" style="23" customWidth="1"/>
    <col min="780" max="780" width="6.7109375" style="23" customWidth="1"/>
    <col min="781" max="781" width="6.28515625" style="23" customWidth="1"/>
    <col min="782" max="782" width="6" style="23" customWidth="1"/>
    <col min="783" max="783" width="5.85546875" style="23" customWidth="1"/>
    <col min="784" max="785" width="7" style="23" customWidth="1"/>
    <col min="786" max="814" width="0" style="23" hidden="1" customWidth="1"/>
    <col min="815" max="815" width="7.85546875" style="23" customWidth="1"/>
    <col min="816" max="818" width="0" style="23" hidden="1" customWidth="1"/>
    <col min="819" max="1023" width="9.140625" style="23"/>
    <col min="1024" max="1024" width="3.7109375" style="23" customWidth="1"/>
    <col min="1025" max="1025" width="17.5703125" style="23" customWidth="1"/>
    <col min="1026" max="1026" width="4.28515625" style="23" customWidth="1"/>
    <col min="1027" max="1027" width="10.42578125" style="23" customWidth="1"/>
    <col min="1028" max="1028" width="6.28515625" style="23" customWidth="1"/>
    <col min="1029" max="1029" width="6.7109375" style="23" customWidth="1"/>
    <col min="1030" max="1031" width="6.42578125" style="23" customWidth="1"/>
    <col min="1032" max="1033" width="6.85546875" style="23" customWidth="1"/>
    <col min="1034" max="1034" width="6.5703125" style="23" customWidth="1"/>
    <col min="1035" max="1035" width="6.140625" style="23" customWidth="1"/>
    <col min="1036" max="1036" width="6.7109375" style="23" customWidth="1"/>
    <col min="1037" max="1037" width="6.28515625" style="23" customWidth="1"/>
    <col min="1038" max="1038" width="6" style="23" customWidth="1"/>
    <col min="1039" max="1039" width="5.85546875" style="23" customWidth="1"/>
    <col min="1040" max="1041" width="7" style="23" customWidth="1"/>
    <col min="1042" max="1070" width="0" style="23" hidden="1" customWidth="1"/>
    <col min="1071" max="1071" width="7.85546875" style="23" customWidth="1"/>
    <col min="1072" max="1074" width="0" style="23" hidden="1" customWidth="1"/>
    <col min="1075" max="1279" width="9.140625" style="23"/>
    <col min="1280" max="1280" width="3.7109375" style="23" customWidth="1"/>
    <col min="1281" max="1281" width="17.5703125" style="23" customWidth="1"/>
    <col min="1282" max="1282" width="4.28515625" style="23" customWidth="1"/>
    <col min="1283" max="1283" width="10.42578125" style="23" customWidth="1"/>
    <col min="1284" max="1284" width="6.28515625" style="23" customWidth="1"/>
    <col min="1285" max="1285" width="6.7109375" style="23" customWidth="1"/>
    <col min="1286" max="1287" width="6.42578125" style="23" customWidth="1"/>
    <col min="1288" max="1289" width="6.85546875" style="23" customWidth="1"/>
    <col min="1290" max="1290" width="6.5703125" style="23" customWidth="1"/>
    <col min="1291" max="1291" width="6.140625" style="23" customWidth="1"/>
    <col min="1292" max="1292" width="6.7109375" style="23" customWidth="1"/>
    <col min="1293" max="1293" width="6.28515625" style="23" customWidth="1"/>
    <col min="1294" max="1294" width="6" style="23" customWidth="1"/>
    <col min="1295" max="1295" width="5.85546875" style="23" customWidth="1"/>
    <col min="1296" max="1297" width="7" style="23" customWidth="1"/>
    <col min="1298" max="1326" width="0" style="23" hidden="1" customWidth="1"/>
    <col min="1327" max="1327" width="7.85546875" style="23" customWidth="1"/>
    <col min="1328" max="1330" width="0" style="23" hidden="1" customWidth="1"/>
    <col min="1331" max="1535" width="9.140625" style="23"/>
    <col min="1536" max="1536" width="3.7109375" style="23" customWidth="1"/>
    <col min="1537" max="1537" width="17.5703125" style="23" customWidth="1"/>
    <col min="1538" max="1538" width="4.28515625" style="23" customWidth="1"/>
    <col min="1539" max="1539" width="10.42578125" style="23" customWidth="1"/>
    <col min="1540" max="1540" width="6.28515625" style="23" customWidth="1"/>
    <col min="1541" max="1541" width="6.7109375" style="23" customWidth="1"/>
    <col min="1542" max="1543" width="6.42578125" style="23" customWidth="1"/>
    <col min="1544" max="1545" width="6.85546875" style="23" customWidth="1"/>
    <col min="1546" max="1546" width="6.5703125" style="23" customWidth="1"/>
    <col min="1547" max="1547" width="6.140625" style="23" customWidth="1"/>
    <col min="1548" max="1548" width="6.7109375" style="23" customWidth="1"/>
    <col min="1549" max="1549" width="6.28515625" style="23" customWidth="1"/>
    <col min="1550" max="1550" width="6" style="23" customWidth="1"/>
    <col min="1551" max="1551" width="5.85546875" style="23" customWidth="1"/>
    <col min="1552" max="1553" width="7" style="23" customWidth="1"/>
    <col min="1554" max="1582" width="0" style="23" hidden="1" customWidth="1"/>
    <col min="1583" max="1583" width="7.85546875" style="23" customWidth="1"/>
    <col min="1584" max="1586" width="0" style="23" hidden="1" customWidth="1"/>
    <col min="1587" max="1791" width="9.140625" style="23"/>
    <col min="1792" max="1792" width="3.7109375" style="23" customWidth="1"/>
    <col min="1793" max="1793" width="17.5703125" style="23" customWidth="1"/>
    <col min="1794" max="1794" width="4.28515625" style="23" customWidth="1"/>
    <col min="1795" max="1795" width="10.42578125" style="23" customWidth="1"/>
    <col min="1796" max="1796" width="6.28515625" style="23" customWidth="1"/>
    <col min="1797" max="1797" width="6.7109375" style="23" customWidth="1"/>
    <col min="1798" max="1799" width="6.42578125" style="23" customWidth="1"/>
    <col min="1800" max="1801" width="6.85546875" style="23" customWidth="1"/>
    <col min="1802" max="1802" width="6.5703125" style="23" customWidth="1"/>
    <col min="1803" max="1803" width="6.140625" style="23" customWidth="1"/>
    <col min="1804" max="1804" width="6.7109375" style="23" customWidth="1"/>
    <col min="1805" max="1805" width="6.28515625" style="23" customWidth="1"/>
    <col min="1806" max="1806" width="6" style="23" customWidth="1"/>
    <col min="1807" max="1807" width="5.85546875" style="23" customWidth="1"/>
    <col min="1808" max="1809" width="7" style="23" customWidth="1"/>
    <col min="1810" max="1838" width="0" style="23" hidden="1" customWidth="1"/>
    <col min="1839" max="1839" width="7.85546875" style="23" customWidth="1"/>
    <col min="1840" max="1842" width="0" style="23" hidden="1" customWidth="1"/>
    <col min="1843" max="2047" width="9.140625" style="23"/>
    <col min="2048" max="2048" width="3.7109375" style="23" customWidth="1"/>
    <col min="2049" max="2049" width="17.5703125" style="23" customWidth="1"/>
    <col min="2050" max="2050" width="4.28515625" style="23" customWidth="1"/>
    <col min="2051" max="2051" width="10.42578125" style="23" customWidth="1"/>
    <col min="2052" max="2052" width="6.28515625" style="23" customWidth="1"/>
    <col min="2053" max="2053" width="6.7109375" style="23" customWidth="1"/>
    <col min="2054" max="2055" width="6.42578125" style="23" customWidth="1"/>
    <col min="2056" max="2057" width="6.85546875" style="23" customWidth="1"/>
    <col min="2058" max="2058" width="6.5703125" style="23" customWidth="1"/>
    <col min="2059" max="2059" width="6.140625" style="23" customWidth="1"/>
    <col min="2060" max="2060" width="6.7109375" style="23" customWidth="1"/>
    <col min="2061" max="2061" width="6.28515625" style="23" customWidth="1"/>
    <col min="2062" max="2062" width="6" style="23" customWidth="1"/>
    <col min="2063" max="2063" width="5.85546875" style="23" customWidth="1"/>
    <col min="2064" max="2065" width="7" style="23" customWidth="1"/>
    <col min="2066" max="2094" width="0" style="23" hidden="1" customWidth="1"/>
    <col min="2095" max="2095" width="7.85546875" style="23" customWidth="1"/>
    <col min="2096" max="2098" width="0" style="23" hidden="1" customWidth="1"/>
    <col min="2099" max="2303" width="9.140625" style="23"/>
    <col min="2304" max="2304" width="3.7109375" style="23" customWidth="1"/>
    <col min="2305" max="2305" width="17.5703125" style="23" customWidth="1"/>
    <col min="2306" max="2306" width="4.28515625" style="23" customWidth="1"/>
    <col min="2307" max="2307" width="10.42578125" style="23" customWidth="1"/>
    <col min="2308" max="2308" width="6.28515625" style="23" customWidth="1"/>
    <col min="2309" max="2309" width="6.7109375" style="23" customWidth="1"/>
    <col min="2310" max="2311" width="6.42578125" style="23" customWidth="1"/>
    <col min="2312" max="2313" width="6.85546875" style="23" customWidth="1"/>
    <col min="2314" max="2314" width="6.5703125" style="23" customWidth="1"/>
    <col min="2315" max="2315" width="6.140625" style="23" customWidth="1"/>
    <col min="2316" max="2316" width="6.7109375" style="23" customWidth="1"/>
    <col min="2317" max="2317" width="6.28515625" style="23" customWidth="1"/>
    <col min="2318" max="2318" width="6" style="23" customWidth="1"/>
    <col min="2319" max="2319" width="5.85546875" style="23" customWidth="1"/>
    <col min="2320" max="2321" width="7" style="23" customWidth="1"/>
    <col min="2322" max="2350" width="0" style="23" hidden="1" customWidth="1"/>
    <col min="2351" max="2351" width="7.85546875" style="23" customWidth="1"/>
    <col min="2352" max="2354" width="0" style="23" hidden="1" customWidth="1"/>
    <col min="2355" max="2559" width="9.140625" style="23"/>
    <col min="2560" max="2560" width="3.7109375" style="23" customWidth="1"/>
    <col min="2561" max="2561" width="17.5703125" style="23" customWidth="1"/>
    <col min="2562" max="2562" width="4.28515625" style="23" customWidth="1"/>
    <col min="2563" max="2563" width="10.42578125" style="23" customWidth="1"/>
    <col min="2564" max="2564" width="6.28515625" style="23" customWidth="1"/>
    <col min="2565" max="2565" width="6.7109375" style="23" customWidth="1"/>
    <col min="2566" max="2567" width="6.42578125" style="23" customWidth="1"/>
    <col min="2568" max="2569" width="6.85546875" style="23" customWidth="1"/>
    <col min="2570" max="2570" width="6.5703125" style="23" customWidth="1"/>
    <col min="2571" max="2571" width="6.140625" style="23" customWidth="1"/>
    <col min="2572" max="2572" width="6.7109375" style="23" customWidth="1"/>
    <col min="2573" max="2573" width="6.28515625" style="23" customWidth="1"/>
    <col min="2574" max="2574" width="6" style="23" customWidth="1"/>
    <col min="2575" max="2575" width="5.85546875" style="23" customWidth="1"/>
    <col min="2576" max="2577" width="7" style="23" customWidth="1"/>
    <col min="2578" max="2606" width="0" style="23" hidden="1" customWidth="1"/>
    <col min="2607" max="2607" width="7.85546875" style="23" customWidth="1"/>
    <col min="2608" max="2610" width="0" style="23" hidden="1" customWidth="1"/>
    <col min="2611" max="2815" width="9.140625" style="23"/>
    <col min="2816" max="2816" width="3.7109375" style="23" customWidth="1"/>
    <col min="2817" max="2817" width="17.5703125" style="23" customWidth="1"/>
    <col min="2818" max="2818" width="4.28515625" style="23" customWidth="1"/>
    <col min="2819" max="2819" width="10.42578125" style="23" customWidth="1"/>
    <col min="2820" max="2820" width="6.28515625" style="23" customWidth="1"/>
    <col min="2821" max="2821" width="6.7109375" style="23" customWidth="1"/>
    <col min="2822" max="2823" width="6.42578125" style="23" customWidth="1"/>
    <col min="2824" max="2825" width="6.85546875" style="23" customWidth="1"/>
    <col min="2826" max="2826" width="6.5703125" style="23" customWidth="1"/>
    <col min="2827" max="2827" width="6.140625" style="23" customWidth="1"/>
    <col min="2828" max="2828" width="6.7109375" style="23" customWidth="1"/>
    <col min="2829" max="2829" width="6.28515625" style="23" customWidth="1"/>
    <col min="2830" max="2830" width="6" style="23" customWidth="1"/>
    <col min="2831" max="2831" width="5.85546875" style="23" customWidth="1"/>
    <col min="2832" max="2833" width="7" style="23" customWidth="1"/>
    <col min="2834" max="2862" width="0" style="23" hidden="1" customWidth="1"/>
    <col min="2863" max="2863" width="7.85546875" style="23" customWidth="1"/>
    <col min="2864" max="2866" width="0" style="23" hidden="1" customWidth="1"/>
    <col min="2867" max="3071" width="9.140625" style="23"/>
    <col min="3072" max="3072" width="3.7109375" style="23" customWidth="1"/>
    <col min="3073" max="3073" width="17.5703125" style="23" customWidth="1"/>
    <col min="3074" max="3074" width="4.28515625" style="23" customWidth="1"/>
    <col min="3075" max="3075" width="10.42578125" style="23" customWidth="1"/>
    <col min="3076" max="3076" width="6.28515625" style="23" customWidth="1"/>
    <col min="3077" max="3077" width="6.7109375" style="23" customWidth="1"/>
    <col min="3078" max="3079" width="6.42578125" style="23" customWidth="1"/>
    <col min="3080" max="3081" width="6.85546875" style="23" customWidth="1"/>
    <col min="3082" max="3082" width="6.5703125" style="23" customWidth="1"/>
    <col min="3083" max="3083" width="6.140625" style="23" customWidth="1"/>
    <col min="3084" max="3084" width="6.7109375" style="23" customWidth="1"/>
    <col min="3085" max="3085" width="6.28515625" style="23" customWidth="1"/>
    <col min="3086" max="3086" width="6" style="23" customWidth="1"/>
    <col min="3087" max="3087" width="5.85546875" style="23" customWidth="1"/>
    <col min="3088" max="3089" width="7" style="23" customWidth="1"/>
    <col min="3090" max="3118" width="0" style="23" hidden="1" customWidth="1"/>
    <col min="3119" max="3119" width="7.85546875" style="23" customWidth="1"/>
    <col min="3120" max="3122" width="0" style="23" hidden="1" customWidth="1"/>
    <col min="3123" max="3327" width="9.140625" style="23"/>
    <col min="3328" max="3328" width="3.7109375" style="23" customWidth="1"/>
    <col min="3329" max="3329" width="17.5703125" style="23" customWidth="1"/>
    <col min="3330" max="3330" width="4.28515625" style="23" customWidth="1"/>
    <col min="3331" max="3331" width="10.42578125" style="23" customWidth="1"/>
    <col min="3332" max="3332" width="6.28515625" style="23" customWidth="1"/>
    <col min="3333" max="3333" width="6.7109375" style="23" customWidth="1"/>
    <col min="3334" max="3335" width="6.42578125" style="23" customWidth="1"/>
    <col min="3336" max="3337" width="6.85546875" style="23" customWidth="1"/>
    <col min="3338" max="3338" width="6.5703125" style="23" customWidth="1"/>
    <col min="3339" max="3339" width="6.140625" style="23" customWidth="1"/>
    <col min="3340" max="3340" width="6.7109375" style="23" customWidth="1"/>
    <col min="3341" max="3341" width="6.28515625" style="23" customWidth="1"/>
    <col min="3342" max="3342" width="6" style="23" customWidth="1"/>
    <col min="3343" max="3343" width="5.85546875" style="23" customWidth="1"/>
    <col min="3344" max="3345" width="7" style="23" customWidth="1"/>
    <col min="3346" max="3374" width="0" style="23" hidden="1" customWidth="1"/>
    <col min="3375" max="3375" width="7.85546875" style="23" customWidth="1"/>
    <col min="3376" max="3378" width="0" style="23" hidden="1" customWidth="1"/>
    <col min="3379" max="3583" width="9.140625" style="23"/>
    <col min="3584" max="3584" width="3.7109375" style="23" customWidth="1"/>
    <col min="3585" max="3585" width="17.5703125" style="23" customWidth="1"/>
    <col min="3586" max="3586" width="4.28515625" style="23" customWidth="1"/>
    <col min="3587" max="3587" width="10.42578125" style="23" customWidth="1"/>
    <col min="3588" max="3588" width="6.28515625" style="23" customWidth="1"/>
    <col min="3589" max="3589" width="6.7109375" style="23" customWidth="1"/>
    <col min="3590" max="3591" width="6.42578125" style="23" customWidth="1"/>
    <col min="3592" max="3593" width="6.85546875" style="23" customWidth="1"/>
    <col min="3594" max="3594" width="6.5703125" style="23" customWidth="1"/>
    <col min="3595" max="3595" width="6.140625" style="23" customWidth="1"/>
    <col min="3596" max="3596" width="6.7109375" style="23" customWidth="1"/>
    <col min="3597" max="3597" width="6.28515625" style="23" customWidth="1"/>
    <col min="3598" max="3598" width="6" style="23" customWidth="1"/>
    <col min="3599" max="3599" width="5.85546875" style="23" customWidth="1"/>
    <col min="3600" max="3601" width="7" style="23" customWidth="1"/>
    <col min="3602" max="3630" width="0" style="23" hidden="1" customWidth="1"/>
    <col min="3631" max="3631" width="7.85546875" style="23" customWidth="1"/>
    <col min="3632" max="3634" width="0" style="23" hidden="1" customWidth="1"/>
    <col min="3635" max="3839" width="9.140625" style="23"/>
    <col min="3840" max="3840" width="3.7109375" style="23" customWidth="1"/>
    <col min="3841" max="3841" width="17.5703125" style="23" customWidth="1"/>
    <col min="3842" max="3842" width="4.28515625" style="23" customWidth="1"/>
    <col min="3843" max="3843" width="10.42578125" style="23" customWidth="1"/>
    <col min="3844" max="3844" width="6.28515625" style="23" customWidth="1"/>
    <col min="3845" max="3845" width="6.7109375" style="23" customWidth="1"/>
    <col min="3846" max="3847" width="6.42578125" style="23" customWidth="1"/>
    <col min="3848" max="3849" width="6.85546875" style="23" customWidth="1"/>
    <col min="3850" max="3850" width="6.5703125" style="23" customWidth="1"/>
    <col min="3851" max="3851" width="6.140625" style="23" customWidth="1"/>
    <col min="3852" max="3852" width="6.7109375" style="23" customWidth="1"/>
    <col min="3853" max="3853" width="6.28515625" style="23" customWidth="1"/>
    <col min="3854" max="3854" width="6" style="23" customWidth="1"/>
    <col min="3855" max="3855" width="5.85546875" style="23" customWidth="1"/>
    <col min="3856" max="3857" width="7" style="23" customWidth="1"/>
    <col min="3858" max="3886" width="0" style="23" hidden="1" customWidth="1"/>
    <col min="3887" max="3887" width="7.85546875" style="23" customWidth="1"/>
    <col min="3888" max="3890" width="0" style="23" hidden="1" customWidth="1"/>
    <col min="3891" max="4095" width="9.140625" style="23"/>
    <col min="4096" max="4096" width="3.7109375" style="23" customWidth="1"/>
    <col min="4097" max="4097" width="17.5703125" style="23" customWidth="1"/>
    <col min="4098" max="4098" width="4.28515625" style="23" customWidth="1"/>
    <col min="4099" max="4099" width="10.42578125" style="23" customWidth="1"/>
    <col min="4100" max="4100" width="6.28515625" style="23" customWidth="1"/>
    <col min="4101" max="4101" width="6.7109375" style="23" customWidth="1"/>
    <col min="4102" max="4103" width="6.42578125" style="23" customWidth="1"/>
    <col min="4104" max="4105" width="6.85546875" style="23" customWidth="1"/>
    <col min="4106" max="4106" width="6.5703125" style="23" customWidth="1"/>
    <col min="4107" max="4107" width="6.140625" style="23" customWidth="1"/>
    <col min="4108" max="4108" width="6.7109375" style="23" customWidth="1"/>
    <col min="4109" max="4109" width="6.28515625" style="23" customWidth="1"/>
    <col min="4110" max="4110" width="6" style="23" customWidth="1"/>
    <col min="4111" max="4111" width="5.85546875" style="23" customWidth="1"/>
    <col min="4112" max="4113" width="7" style="23" customWidth="1"/>
    <col min="4114" max="4142" width="0" style="23" hidden="1" customWidth="1"/>
    <col min="4143" max="4143" width="7.85546875" style="23" customWidth="1"/>
    <col min="4144" max="4146" width="0" style="23" hidden="1" customWidth="1"/>
    <col min="4147" max="4351" width="9.140625" style="23"/>
    <col min="4352" max="4352" width="3.7109375" style="23" customWidth="1"/>
    <col min="4353" max="4353" width="17.5703125" style="23" customWidth="1"/>
    <col min="4354" max="4354" width="4.28515625" style="23" customWidth="1"/>
    <col min="4355" max="4355" width="10.42578125" style="23" customWidth="1"/>
    <col min="4356" max="4356" width="6.28515625" style="23" customWidth="1"/>
    <col min="4357" max="4357" width="6.7109375" style="23" customWidth="1"/>
    <col min="4358" max="4359" width="6.42578125" style="23" customWidth="1"/>
    <col min="4360" max="4361" width="6.85546875" style="23" customWidth="1"/>
    <col min="4362" max="4362" width="6.5703125" style="23" customWidth="1"/>
    <col min="4363" max="4363" width="6.140625" style="23" customWidth="1"/>
    <col min="4364" max="4364" width="6.7109375" style="23" customWidth="1"/>
    <col min="4365" max="4365" width="6.28515625" style="23" customWidth="1"/>
    <col min="4366" max="4366" width="6" style="23" customWidth="1"/>
    <col min="4367" max="4367" width="5.85546875" style="23" customWidth="1"/>
    <col min="4368" max="4369" width="7" style="23" customWidth="1"/>
    <col min="4370" max="4398" width="0" style="23" hidden="1" customWidth="1"/>
    <col min="4399" max="4399" width="7.85546875" style="23" customWidth="1"/>
    <col min="4400" max="4402" width="0" style="23" hidden="1" customWidth="1"/>
    <col min="4403" max="4607" width="9.140625" style="23"/>
    <col min="4608" max="4608" width="3.7109375" style="23" customWidth="1"/>
    <col min="4609" max="4609" width="17.5703125" style="23" customWidth="1"/>
    <col min="4610" max="4610" width="4.28515625" style="23" customWidth="1"/>
    <col min="4611" max="4611" width="10.42578125" style="23" customWidth="1"/>
    <col min="4612" max="4612" width="6.28515625" style="23" customWidth="1"/>
    <col min="4613" max="4613" width="6.7109375" style="23" customWidth="1"/>
    <col min="4614" max="4615" width="6.42578125" style="23" customWidth="1"/>
    <col min="4616" max="4617" width="6.85546875" style="23" customWidth="1"/>
    <col min="4618" max="4618" width="6.5703125" style="23" customWidth="1"/>
    <col min="4619" max="4619" width="6.140625" style="23" customWidth="1"/>
    <col min="4620" max="4620" width="6.7109375" style="23" customWidth="1"/>
    <col min="4621" max="4621" width="6.28515625" style="23" customWidth="1"/>
    <col min="4622" max="4622" width="6" style="23" customWidth="1"/>
    <col min="4623" max="4623" width="5.85546875" style="23" customWidth="1"/>
    <col min="4624" max="4625" width="7" style="23" customWidth="1"/>
    <col min="4626" max="4654" width="0" style="23" hidden="1" customWidth="1"/>
    <col min="4655" max="4655" width="7.85546875" style="23" customWidth="1"/>
    <col min="4656" max="4658" width="0" style="23" hidden="1" customWidth="1"/>
    <col min="4659" max="4863" width="9.140625" style="23"/>
    <col min="4864" max="4864" width="3.7109375" style="23" customWidth="1"/>
    <col min="4865" max="4865" width="17.5703125" style="23" customWidth="1"/>
    <col min="4866" max="4866" width="4.28515625" style="23" customWidth="1"/>
    <col min="4867" max="4867" width="10.42578125" style="23" customWidth="1"/>
    <col min="4868" max="4868" width="6.28515625" style="23" customWidth="1"/>
    <col min="4869" max="4869" width="6.7109375" style="23" customWidth="1"/>
    <col min="4870" max="4871" width="6.42578125" style="23" customWidth="1"/>
    <col min="4872" max="4873" width="6.85546875" style="23" customWidth="1"/>
    <col min="4874" max="4874" width="6.5703125" style="23" customWidth="1"/>
    <col min="4875" max="4875" width="6.140625" style="23" customWidth="1"/>
    <col min="4876" max="4876" width="6.7109375" style="23" customWidth="1"/>
    <col min="4877" max="4877" width="6.28515625" style="23" customWidth="1"/>
    <col min="4878" max="4878" width="6" style="23" customWidth="1"/>
    <col min="4879" max="4879" width="5.85546875" style="23" customWidth="1"/>
    <col min="4880" max="4881" width="7" style="23" customWidth="1"/>
    <col min="4882" max="4910" width="0" style="23" hidden="1" customWidth="1"/>
    <col min="4911" max="4911" width="7.85546875" style="23" customWidth="1"/>
    <col min="4912" max="4914" width="0" style="23" hidden="1" customWidth="1"/>
    <col min="4915" max="5119" width="9.140625" style="23"/>
    <col min="5120" max="5120" width="3.7109375" style="23" customWidth="1"/>
    <col min="5121" max="5121" width="17.5703125" style="23" customWidth="1"/>
    <col min="5122" max="5122" width="4.28515625" style="23" customWidth="1"/>
    <col min="5123" max="5123" width="10.42578125" style="23" customWidth="1"/>
    <col min="5124" max="5124" width="6.28515625" style="23" customWidth="1"/>
    <col min="5125" max="5125" width="6.7109375" style="23" customWidth="1"/>
    <col min="5126" max="5127" width="6.42578125" style="23" customWidth="1"/>
    <col min="5128" max="5129" width="6.85546875" style="23" customWidth="1"/>
    <col min="5130" max="5130" width="6.5703125" style="23" customWidth="1"/>
    <col min="5131" max="5131" width="6.140625" style="23" customWidth="1"/>
    <col min="5132" max="5132" width="6.7109375" style="23" customWidth="1"/>
    <col min="5133" max="5133" width="6.28515625" style="23" customWidth="1"/>
    <col min="5134" max="5134" width="6" style="23" customWidth="1"/>
    <col min="5135" max="5135" width="5.85546875" style="23" customWidth="1"/>
    <col min="5136" max="5137" width="7" style="23" customWidth="1"/>
    <col min="5138" max="5166" width="0" style="23" hidden="1" customWidth="1"/>
    <col min="5167" max="5167" width="7.85546875" style="23" customWidth="1"/>
    <col min="5168" max="5170" width="0" style="23" hidden="1" customWidth="1"/>
    <col min="5171" max="5375" width="9.140625" style="23"/>
    <col min="5376" max="5376" width="3.7109375" style="23" customWidth="1"/>
    <col min="5377" max="5377" width="17.5703125" style="23" customWidth="1"/>
    <col min="5378" max="5378" width="4.28515625" style="23" customWidth="1"/>
    <col min="5379" max="5379" width="10.42578125" style="23" customWidth="1"/>
    <col min="5380" max="5380" width="6.28515625" style="23" customWidth="1"/>
    <col min="5381" max="5381" width="6.7109375" style="23" customWidth="1"/>
    <col min="5382" max="5383" width="6.42578125" style="23" customWidth="1"/>
    <col min="5384" max="5385" width="6.85546875" style="23" customWidth="1"/>
    <col min="5386" max="5386" width="6.5703125" style="23" customWidth="1"/>
    <col min="5387" max="5387" width="6.140625" style="23" customWidth="1"/>
    <col min="5388" max="5388" width="6.7109375" style="23" customWidth="1"/>
    <col min="5389" max="5389" width="6.28515625" style="23" customWidth="1"/>
    <col min="5390" max="5390" width="6" style="23" customWidth="1"/>
    <col min="5391" max="5391" width="5.85546875" style="23" customWidth="1"/>
    <col min="5392" max="5393" width="7" style="23" customWidth="1"/>
    <col min="5394" max="5422" width="0" style="23" hidden="1" customWidth="1"/>
    <col min="5423" max="5423" width="7.85546875" style="23" customWidth="1"/>
    <col min="5424" max="5426" width="0" style="23" hidden="1" customWidth="1"/>
    <col min="5427" max="5631" width="9.140625" style="23"/>
    <col min="5632" max="5632" width="3.7109375" style="23" customWidth="1"/>
    <col min="5633" max="5633" width="17.5703125" style="23" customWidth="1"/>
    <col min="5634" max="5634" width="4.28515625" style="23" customWidth="1"/>
    <col min="5635" max="5635" width="10.42578125" style="23" customWidth="1"/>
    <col min="5636" max="5636" width="6.28515625" style="23" customWidth="1"/>
    <col min="5637" max="5637" width="6.7109375" style="23" customWidth="1"/>
    <col min="5638" max="5639" width="6.42578125" style="23" customWidth="1"/>
    <col min="5640" max="5641" width="6.85546875" style="23" customWidth="1"/>
    <col min="5642" max="5642" width="6.5703125" style="23" customWidth="1"/>
    <col min="5643" max="5643" width="6.140625" style="23" customWidth="1"/>
    <col min="5644" max="5644" width="6.7109375" style="23" customWidth="1"/>
    <col min="5645" max="5645" width="6.28515625" style="23" customWidth="1"/>
    <col min="5646" max="5646" width="6" style="23" customWidth="1"/>
    <col min="5647" max="5647" width="5.85546875" style="23" customWidth="1"/>
    <col min="5648" max="5649" width="7" style="23" customWidth="1"/>
    <col min="5650" max="5678" width="0" style="23" hidden="1" customWidth="1"/>
    <col min="5679" max="5679" width="7.85546875" style="23" customWidth="1"/>
    <col min="5680" max="5682" width="0" style="23" hidden="1" customWidth="1"/>
    <col min="5683" max="5887" width="9.140625" style="23"/>
    <col min="5888" max="5888" width="3.7109375" style="23" customWidth="1"/>
    <col min="5889" max="5889" width="17.5703125" style="23" customWidth="1"/>
    <col min="5890" max="5890" width="4.28515625" style="23" customWidth="1"/>
    <col min="5891" max="5891" width="10.42578125" style="23" customWidth="1"/>
    <col min="5892" max="5892" width="6.28515625" style="23" customWidth="1"/>
    <col min="5893" max="5893" width="6.7109375" style="23" customWidth="1"/>
    <col min="5894" max="5895" width="6.42578125" style="23" customWidth="1"/>
    <col min="5896" max="5897" width="6.85546875" style="23" customWidth="1"/>
    <col min="5898" max="5898" width="6.5703125" style="23" customWidth="1"/>
    <col min="5899" max="5899" width="6.140625" style="23" customWidth="1"/>
    <col min="5900" max="5900" width="6.7109375" style="23" customWidth="1"/>
    <col min="5901" max="5901" width="6.28515625" style="23" customWidth="1"/>
    <col min="5902" max="5902" width="6" style="23" customWidth="1"/>
    <col min="5903" max="5903" width="5.85546875" style="23" customWidth="1"/>
    <col min="5904" max="5905" width="7" style="23" customWidth="1"/>
    <col min="5906" max="5934" width="0" style="23" hidden="1" customWidth="1"/>
    <col min="5935" max="5935" width="7.85546875" style="23" customWidth="1"/>
    <col min="5936" max="5938" width="0" style="23" hidden="1" customWidth="1"/>
    <col min="5939" max="6143" width="9.140625" style="23"/>
    <col min="6144" max="6144" width="3.7109375" style="23" customWidth="1"/>
    <col min="6145" max="6145" width="17.5703125" style="23" customWidth="1"/>
    <col min="6146" max="6146" width="4.28515625" style="23" customWidth="1"/>
    <col min="6147" max="6147" width="10.42578125" style="23" customWidth="1"/>
    <col min="6148" max="6148" width="6.28515625" style="23" customWidth="1"/>
    <col min="6149" max="6149" width="6.7109375" style="23" customWidth="1"/>
    <col min="6150" max="6151" width="6.42578125" style="23" customWidth="1"/>
    <col min="6152" max="6153" width="6.85546875" style="23" customWidth="1"/>
    <col min="6154" max="6154" width="6.5703125" style="23" customWidth="1"/>
    <col min="6155" max="6155" width="6.140625" style="23" customWidth="1"/>
    <col min="6156" max="6156" width="6.7109375" style="23" customWidth="1"/>
    <col min="6157" max="6157" width="6.28515625" style="23" customWidth="1"/>
    <col min="6158" max="6158" width="6" style="23" customWidth="1"/>
    <col min="6159" max="6159" width="5.85546875" style="23" customWidth="1"/>
    <col min="6160" max="6161" width="7" style="23" customWidth="1"/>
    <col min="6162" max="6190" width="0" style="23" hidden="1" customWidth="1"/>
    <col min="6191" max="6191" width="7.85546875" style="23" customWidth="1"/>
    <col min="6192" max="6194" width="0" style="23" hidden="1" customWidth="1"/>
    <col min="6195" max="6399" width="9.140625" style="23"/>
    <col min="6400" max="6400" width="3.7109375" style="23" customWidth="1"/>
    <col min="6401" max="6401" width="17.5703125" style="23" customWidth="1"/>
    <col min="6402" max="6402" width="4.28515625" style="23" customWidth="1"/>
    <col min="6403" max="6403" width="10.42578125" style="23" customWidth="1"/>
    <col min="6404" max="6404" width="6.28515625" style="23" customWidth="1"/>
    <col min="6405" max="6405" width="6.7109375" style="23" customWidth="1"/>
    <col min="6406" max="6407" width="6.42578125" style="23" customWidth="1"/>
    <col min="6408" max="6409" width="6.85546875" style="23" customWidth="1"/>
    <col min="6410" max="6410" width="6.5703125" style="23" customWidth="1"/>
    <col min="6411" max="6411" width="6.140625" style="23" customWidth="1"/>
    <col min="6412" max="6412" width="6.7109375" style="23" customWidth="1"/>
    <col min="6413" max="6413" width="6.28515625" style="23" customWidth="1"/>
    <col min="6414" max="6414" width="6" style="23" customWidth="1"/>
    <col min="6415" max="6415" width="5.85546875" style="23" customWidth="1"/>
    <col min="6416" max="6417" width="7" style="23" customWidth="1"/>
    <col min="6418" max="6446" width="0" style="23" hidden="1" customWidth="1"/>
    <col min="6447" max="6447" width="7.85546875" style="23" customWidth="1"/>
    <col min="6448" max="6450" width="0" style="23" hidden="1" customWidth="1"/>
    <col min="6451" max="6655" width="9.140625" style="23"/>
    <col min="6656" max="6656" width="3.7109375" style="23" customWidth="1"/>
    <col min="6657" max="6657" width="17.5703125" style="23" customWidth="1"/>
    <col min="6658" max="6658" width="4.28515625" style="23" customWidth="1"/>
    <col min="6659" max="6659" width="10.42578125" style="23" customWidth="1"/>
    <col min="6660" max="6660" width="6.28515625" style="23" customWidth="1"/>
    <col min="6661" max="6661" width="6.7109375" style="23" customWidth="1"/>
    <col min="6662" max="6663" width="6.42578125" style="23" customWidth="1"/>
    <col min="6664" max="6665" width="6.85546875" style="23" customWidth="1"/>
    <col min="6666" max="6666" width="6.5703125" style="23" customWidth="1"/>
    <col min="6667" max="6667" width="6.140625" style="23" customWidth="1"/>
    <col min="6668" max="6668" width="6.7109375" style="23" customWidth="1"/>
    <col min="6669" max="6669" width="6.28515625" style="23" customWidth="1"/>
    <col min="6670" max="6670" width="6" style="23" customWidth="1"/>
    <col min="6671" max="6671" width="5.85546875" style="23" customWidth="1"/>
    <col min="6672" max="6673" width="7" style="23" customWidth="1"/>
    <col min="6674" max="6702" width="0" style="23" hidden="1" customWidth="1"/>
    <col min="6703" max="6703" width="7.85546875" style="23" customWidth="1"/>
    <col min="6704" max="6706" width="0" style="23" hidden="1" customWidth="1"/>
    <col min="6707" max="6911" width="9.140625" style="23"/>
    <col min="6912" max="6912" width="3.7109375" style="23" customWidth="1"/>
    <col min="6913" max="6913" width="17.5703125" style="23" customWidth="1"/>
    <col min="6914" max="6914" width="4.28515625" style="23" customWidth="1"/>
    <col min="6915" max="6915" width="10.42578125" style="23" customWidth="1"/>
    <col min="6916" max="6916" width="6.28515625" style="23" customWidth="1"/>
    <col min="6917" max="6917" width="6.7109375" style="23" customWidth="1"/>
    <col min="6918" max="6919" width="6.42578125" style="23" customWidth="1"/>
    <col min="6920" max="6921" width="6.85546875" style="23" customWidth="1"/>
    <col min="6922" max="6922" width="6.5703125" style="23" customWidth="1"/>
    <col min="6923" max="6923" width="6.140625" style="23" customWidth="1"/>
    <col min="6924" max="6924" width="6.7109375" style="23" customWidth="1"/>
    <col min="6925" max="6925" width="6.28515625" style="23" customWidth="1"/>
    <col min="6926" max="6926" width="6" style="23" customWidth="1"/>
    <col min="6927" max="6927" width="5.85546875" style="23" customWidth="1"/>
    <col min="6928" max="6929" width="7" style="23" customWidth="1"/>
    <col min="6930" max="6958" width="0" style="23" hidden="1" customWidth="1"/>
    <col min="6959" max="6959" width="7.85546875" style="23" customWidth="1"/>
    <col min="6960" max="6962" width="0" style="23" hidden="1" customWidth="1"/>
    <col min="6963" max="7167" width="9.140625" style="23"/>
    <col min="7168" max="7168" width="3.7109375" style="23" customWidth="1"/>
    <col min="7169" max="7169" width="17.5703125" style="23" customWidth="1"/>
    <col min="7170" max="7170" width="4.28515625" style="23" customWidth="1"/>
    <col min="7171" max="7171" width="10.42578125" style="23" customWidth="1"/>
    <col min="7172" max="7172" width="6.28515625" style="23" customWidth="1"/>
    <col min="7173" max="7173" width="6.7109375" style="23" customWidth="1"/>
    <col min="7174" max="7175" width="6.42578125" style="23" customWidth="1"/>
    <col min="7176" max="7177" width="6.85546875" style="23" customWidth="1"/>
    <col min="7178" max="7178" width="6.5703125" style="23" customWidth="1"/>
    <col min="7179" max="7179" width="6.140625" style="23" customWidth="1"/>
    <col min="7180" max="7180" width="6.7109375" style="23" customWidth="1"/>
    <col min="7181" max="7181" width="6.28515625" style="23" customWidth="1"/>
    <col min="7182" max="7182" width="6" style="23" customWidth="1"/>
    <col min="7183" max="7183" width="5.85546875" style="23" customWidth="1"/>
    <col min="7184" max="7185" width="7" style="23" customWidth="1"/>
    <col min="7186" max="7214" width="0" style="23" hidden="1" customWidth="1"/>
    <col min="7215" max="7215" width="7.85546875" style="23" customWidth="1"/>
    <col min="7216" max="7218" width="0" style="23" hidden="1" customWidth="1"/>
    <col min="7219" max="7423" width="9.140625" style="23"/>
    <col min="7424" max="7424" width="3.7109375" style="23" customWidth="1"/>
    <col min="7425" max="7425" width="17.5703125" style="23" customWidth="1"/>
    <col min="7426" max="7426" width="4.28515625" style="23" customWidth="1"/>
    <col min="7427" max="7427" width="10.42578125" style="23" customWidth="1"/>
    <col min="7428" max="7428" width="6.28515625" style="23" customWidth="1"/>
    <col min="7429" max="7429" width="6.7109375" style="23" customWidth="1"/>
    <col min="7430" max="7431" width="6.42578125" style="23" customWidth="1"/>
    <col min="7432" max="7433" width="6.85546875" style="23" customWidth="1"/>
    <col min="7434" max="7434" width="6.5703125" style="23" customWidth="1"/>
    <col min="7435" max="7435" width="6.140625" style="23" customWidth="1"/>
    <col min="7436" max="7436" width="6.7109375" style="23" customWidth="1"/>
    <col min="7437" max="7437" width="6.28515625" style="23" customWidth="1"/>
    <col min="7438" max="7438" width="6" style="23" customWidth="1"/>
    <col min="7439" max="7439" width="5.85546875" style="23" customWidth="1"/>
    <col min="7440" max="7441" width="7" style="23" customWidth="1"/>
    <col min="7442" max="7470" width="0" style="23" hidden="1" customWidth="1"/>
    <col min="7471" max="7471" width="7.85546875" style="23" customWidth="1"/>
    <col min="7472" max="7474" width="0" style="23" hidden="1" customWidth="1"/>
    <col min="7475" max="7679" width="9.140625" style="23"/>
    <col min="7680" max="7680" width="3.7109375" style="23" customWidth="1"/>
    <col min="7681" max="7681" width="17.5703125" style="23" customWidth="1"/>
    <col min="7682" max="7682" width="4.28515625" style="23" customWidth="1"/>
    <col min="7683" max="7683" width="10.42578125" style="23" customWidth="1"/>
    <col min="7684" max="7684" width="6.28515625" style="23" customWidth="1"/>
    <col min="7685" max="7685" width="6.7109375" style="23" customWidth="1"/>
    <col min="7686" max="7687" width="6.42578125" style="23" customWidth="1"/>
    <col min="7688" max="7689" width="6.85546875" style="23" customWidth="1"/>
    <col min="7690" max="7690" width="6.5703125" style="23" customWidth="1"/>
    <col min="7691" max="7691" width="6.140625" style="23" customWidth="1"/>
    <col min="7692" max="7692" width="6.7109375" style="23" customWidth="1"/>
    <col min="7693" max="7693" width="6.28515625" style="23" customWidth="1"/>
    <col min="7694" max="7694" width="6" style="23" customWidth="1"/>
    <col min="7695" max="7695" width="5.85546875" style="23" customWidth="1"/>
    <col min="7696" max="7697" width="7" style="23" customWidth="1"/>
    <col min="7698" max="7726" width="0" style="23" hidden="1" customWidth="1"/>
    <col min="7727" max="7727" width="7.85546875" style="23" customWidth="1"/>
    <col min="7728" max="7730" width="0" style="23" hidden="1" customWidth="1"/>
    <col min="7731" max="7935" width="9.140625" style="23"/>
    <col min="7936" max="7936" width="3.7109375" style="23" customWidth="1"/>
    <col min="7937" max="7937" width="17.5703125" style="23" customWidth="1"/>
    <col min="7938" max="7938" width="4.28515625" style="23" customWidth="1"/>
    <col min="7939" max="7939" width="10.42578125" style="23" customWidth="1"/>
    <col min="7940" max="7940" width="6.28515625" style="23" customWidth="1"/>
    <col min="7941" max="7941" width="6.7109375" style="23" customWidth="1"/>
    <col min="7942" max="7943" width="6.42578125" style="23" customWidth="1"/>
    <col min="7944" max="7945" width="6.85546875" style="23" customWidth="1"/>
    <col min="7946" max="7946" width="6.5703125" style="23" customWidth="1"/>
    <col min="7947" max="7947" width="6.140625" style="23" customWidth="1"/>
    <col min="7948" max="7948" width="6.7109375" style="23" customWidth="1"/>
    <col min="7949" max="7949" width="6.28515625" style="23" customWidth="1"/>
    <col min="7950" max="7950" width="6" style="23" customWidth="1"/>
    <col min="7951" max="7951" width="5.85546875" style="23" customWidth="1"/>
    <col min="7952" max="7953" width="7" style="23" customWidth="1"/>
    <col min="7954" max="7982" width="0" style="23" hidden="1" customWidth="1"/>
    <col min="7983" max="7983" width="7.85546875" style="23" customWidth="1"/>
    <col min="7984" max="7986" width="0" style="23" hidden="1" customWidth="1"/>
    <col min="7987" max="8191" width="9.140625" style="23"/>
    <col min="8192" max="8192" width="3.7109375" style="23" customWidth="1"/>
    <col min="8193" max="8193" width="17.5703125" style="23" customWidth="1"/>
    <col min="8194" max="8194" width="4.28515625" style="23" customWidth="1"/>
    <col min="8195" max="8195" width="10.42578125" style="23" customWidth="1"/>
    <col min="8196" max="8196" width="6.28515625" style="23" customWidth="1"/>
    <col min="8197" max="8197" width="6.7109375" style="23" customWidth="1"/>
    <col min="8198" max="8199" width="6.42578125" style="23" customWidth="1"/>
    <col min="8200" max="8201" width="6.85546875" style="23" customWidth="1"/>
    <col min="8202" max="8202" width="6.5703125" style="23" customWidth="1"/>
    <col min="8203" max="8203" width="6.140625" style="23" customWidth="1"/>
    <col min="8204" max="8204" width="6.7109375" style="23" customWidth="1"/>
    <col min="8205" max="8205" width="6.28515625" style="23" customWidth="1"/>
    <col min="8206" max="8206" width="6" style="23" customWidth="1"/>
    <col min="8207" max="8207" width="5.85546875" style="23" customWidth="1"/>
    <col min="8208" max="8209" width="7" style="23" customWidth="1"/>
    <col min="8210" max="8238" width="0" style="23" hidden="1" customWidth="1"/>
    <col min="8239" max="8239" width="7.85546875" style="23" customWidth="1"/>
    <col min="8240" max="8242" width="0" style="23" hidden="1" customWidth="1"/>
    <col min="8243" max="8447" width="9.140625" style="23"/>
    <col min="8448" max="8448" width="3.7109375" style="23" customWidth="1"/>
    <col min="8449" max="8449" width="17.5703125" style="23" customWidth="1"/>
    <col min="8450" max="8450" width="4.28515625" style="23" customWidth="1"/>
    <col min="8451" max="8451" width="10.42578125" style="23" customWidth="1"/>
    <col min="8452" max="8452" width="6.28515625" style="23" customWidth="1"/>
    <col min="8453" max="8453" width="6.7109375" style="23" customWidth="1"/>
    <col min="8454" max="8455" width="6.42578125" style="23" customWidth="1"/>
    <col min="8456" max="8457" width="6.85546875" style="23" customWidth="1"/>
    <col min="8458" max="8458" width="6.5703125" style="23" customWidth="1"/>
    <col min="8459" max="8459" width="6.140625" style="23" customWidth="1"/>
    <col min="8460" max="8460" width="6.7109375" style="23" customWidth="1"/>
    <col min="8461" max="8461" width="6.28515625" style="23" customWidth="1"/>
    <col min="8462" max="8462" width="6" style="23" customWidth="1"/>
    <col min="8463" max="8463" width="5.85546875" style="23" customWidth="1"/>
    <col min="8464" max="8465" width="7" style="23" customWidth="1"/>
    <col min="8466" max="8494" width="0" style="23" hidden="1" customWidth="1"/>
    <col min="8495" max="8495" width="7.85546875" style="23" customWidth="1"/>
    <col min="8496" max="8498" width="0" style="23" hidden="1" customWidth="1"/>
    <col min="8499" max="8703" width="9.140625" style="23"/>
    <col min="8704" max="8704" width="3.7109375" style="23" customWidth="1"/>
    <col min="8705" max="8705" width="17.5703125" style="23" customWidth="1"/>
    <col min="8706" max="8706" width="4.28515625" style="23" customWidth="1"/>
    <col min="8707" max="8707" width="10.42578125" style="23" customWidth="1"/>
    <col min="8708" max="8708" width="6.28515625" style="23" customWidth="1"/>
    <col min="8709" max="8709" width="6.7109375" style="23" customWidth="1"/>
    <col min="8710" max="8711" width="6.42578125" style="23" customWidth="1"/>
    <col min="8712" max="8713" width="6.85546875" style="23" customWidth="1"/>
    <col min="8714" max="8714" width="6.5703125" style="23" customWidth="1"/>
    <col min="8715" max="8715" width="6.140625" style="23" customWidth="1"/>
    <col min="8716" max="8716" width="6.7109375" style="23" customWidth="1"/>
    <col min="8717" max="8717" width="6.28515625" style="23" customWidth="1"/>
    <col min="8718" max="8718" width="6" style="23" customWidth="1"/>
    <col min="8719" max="8719" width="5.85546875" style="23" customWidth="1"/>
    <col min="8720" max="8721" width="7" style="23" customWidth="1"/>
    <col min="8722" max="8750" width="0" style="23" hidden="1" customWidth="1"/>
    <col min="8751" max="8751" width="7.85546875" style="23" customWidth="1"/>
    <col min="8752" max="8754" width="0" style="23" hidden="1" customWidth="1"/>
    <col min="8755" max="8959" width="9.140625" style="23"/>
    <col min="8960" max="8960" width="3.7109375" style="23" customWidth="1"/>
    <col min="8961" max="8961" width="17.5703125" style="23" customWidth="1"/>
    <col min="8962" max="8962" width="4.28515625" style="23" customWidth="1"/>
    <col min="8963" max="8963" width="10.42578125" style="23" customWidth="1"/>
    <col min="8964" max="8964" width="6.28515625" style="23" customWidth="1"/>
    <col min="8965" max="8965" width="6.7109375" style="23" customWidth="1"/>
    <col min="8966" max="8967" width="6.42578125" style="23" customWidth="1"/>
    <col min="8968" max="8969" width="6.85546875" style="23" customWidth="1"/>
    <col min="8970" max="8970" width="6.5703125" style="23" customWidth="1"/>
    <col min="8971" max="8971" width="6.140625" style="23" customWidth="1"/>
    <col min="8972" max="8972" width="6.7109375" style="23" customWidth="1"/>
    <col min="8973" max="8973" width="6.28515625" style="23" customWidth="1"/>
    <col min="8974" max="8974" width="6" style="23" customWidth="1"/>
    <col min="8975" max="8975" width="5.85546875" style="23" customWidth="1"/>
    <col min="8976" max="8977" width="7" style="23" customWidth="1"/>
    <col min="8978" max="9006" width="0" style="23" hidden="1" customWidth="1"/>
    <col min="9007" max="9007" width="7.85546875" style="23" customWidth="1"/>
    <col min="9008" max="9010" width="0" style="23" hidden="1" customWidth="1"/>
    <col min="9011" max="9215" width="9.140625" style="23"/>
    <col min="9216" max="9216" width="3.7109375" style="23" customWidth="1"/>
    <col min="9217" max="9217" width="17.5703125" style="23" customWidth="1"/>
    <col min="9218" max="9218" width="4.28515625" style="23" customWidth="1"/>
    <col min="9219" max="9219" width="10.42578125" style="23" customWidth="1"/>
    <col min="9220" max="9220" width="6.28515625" style="23" customWidth="1"/>
    <col min="9221" max="9221" width="6.7109375" style="23" customWidth="1"/>
    <col min="9222" max="9223" width="6.42578125" style="23" customWidth="1"/>
    <col min="9224" max="9225" width="6.85546875" style="23" customWidth="1"/>
    <col min="9226" max="9226" width="6.5703125" style="23" customWidth="1"/>
    <col min="9227" max="9227" width="6.140625" style="23" customWidth="1"/>
    <col min="9228" max="9228" width="6.7109375" style="23" customWidth="1"/>
    <col min="9229" max="9229" width="6.28515625" style="23" customWidth="1"/>
    <col min="9230" max="9230" width="6" style="23" customWidth="1"/>
    <col min="9231" max="9231" width="5.85546875" style="23" customWidth="1"/>
    <col min="9232" max="9233" width="7" style="23" customWidth="1"/>
    <col min="9234" max="9262" width="0" style="23" hidden="1" customWidth="1"/>
    <col min="9263" max="9263" width="7.85546875" style="23" customWidth="1"/>
    <col min="9264" max="9266" width="0" style="23" hidden="1" customWidth="1"/>
    <col min="9267" max="9471" width="9.140625" style="23"/>
    <col min="9472" max="9472" width="3.7109375" style="23" customWidth="1"/>
    <col min="9473" max="9473" width="17.5703125" style="23" customWidth="1"/>
    <col min="9474" max="9474" width="4.28515625" style="23" customWidth="1"/>
    <col min="9475" max="9475" width="10.42578125" style="23" customWidth="1"/>
    <col min="9476" max="9476" width="6.28515625" style="23" customWidth="1"/>
    <col min="9477" max="9477" width="6.7109375" style="23" customWidth="1"/>
    <col min="9478" max="9479" width="6.42578125" style="23" customWidth="1"/>
    <col min="9480" max="9481" width="6.85546875" style="23" customWidth="1"/>
    <col min="9482" max="9482" width="6.5703125" style="23" customWidth="1"/>
    <col min="9483" max="9483" width="6.140625" style="23" customWidth="1"/>
    <col min="9484" max="9484" width="6.7109375" style="23" customWidth="1"/>
    <col min="9485" max="9485" width="6.28515625" style="23" customWidth="1"/>
    <col min="9486" max="9486" width="6" style="23" customWidth="1"/>
    <col min="9487" max="9487" width="5.85546875" style="23" customWidth="1"/>
    <col min="9488" max="9489" width="7" style="23" customWidth="1"/>
    <col min="9490" max="9518" width="0" style="23" hidden="1" customWidth="1"/>
    <col min="9519" max="9519" width="7.85546875" style="23" customWidth="1"/>
    <col min="9520" max="9522" width="0" style="23" hidden="1" customWidth="1"/>
    <col min="9523" max="9727" width="9.140625" style="23"/>
    <col min="9728" max="9728" width="3.7109375" style="23" customWidth="1"/>
    <col min="9729" max="9729" width="17.5703125" style="23" customWidth="1"/>
    <col min="9730" max="9730" width="4.28515625" style="23" customWidth="1"/>
    <col min="9731" max="9731" width="10.42578125" style="23" customWidth="1"/>
    <col min="9732" max="9732" width="6.28515625" style="23" customWidth="1"/>
    <col min="9733" max="9733" width="6.7109375" style="23" customWidth="1"/>
    <col min="9734" max="9735" width="6.42578125" style="23" customWidth="1"/>
    <col min="9736" max="9737" width="6.85546875" style="23" customWidth="1"/>
    <col min="9738" max="9738" width="6.5703125" style="23" customWidth="1"/>
    <col min="9739" max="9739" width="6.140625" style="23" customWidth="1"/>
    <col min="9740" max="9740" width="6.7109375" style="23" customWidth="1"/>
    <col min="9741" max="9741" width="6.28515625" style="23" customWidth="1"/>
    <col min="9742" max="9742" width="6" style="23" customWidth="1"/>
    <col min="9743" max="9743" width="5.85546875" style="23" customWidth="1"/>
    <col min="9744" max="9745" width="7" style="23" customWidth="1"/>
    <col min="9746" max="9774" width="0" style="23" hidden="1" customWidth="1"/>
    <col min="9775" max="9775" width="7.85546875" style="23" customWidth="1"/>
    <col min="9776" max="9778" width="0" style="23" hidden="1" customWidth="1"/>
    <col min="9779" max="9983" width="9.140625" style="23"/>
    <col min="9984" max="9984" width="3.7109375" style="23" customWidth="1"/>
    <col min="9985" max="9985" width="17.5703125" style="23" customWidth="1"/>
    <col min="9986" max="9986" width="4.28515625" style="23" customWidth="1"/>
    <col min="9987" max="9987" width="10.42578125" style="23" customWidth="1"/>
    <col min="9988" max="9988" width="6.28515625" style="23" customWidth="1"/>
    <col min="9989" max="9989" width="6.7109375" style="23" customWidth="1"/>
    <col min="9990" max="9991" width="6.42578125" style="23" customWidth="1"/>
    <col min="9992" max="9993" width="6.85546875" style="23" customWidth="1"/>
    <col min="9994" max="9994" width="6.5703125" style="23" customWidth="1"/>
    <col min="9995" max="9995" width="6.140625" style="23" customWidth="1"/>
    <col min="9996" max="9996" width="6.7109375" style="23" customWidth="1"/>
    <col min="9997" max="9997" width="6.28515625" style="23" customWidth="1"/>
    <col min="9998" max="9998" width="6" style="23" customWidth="1"/>
    <col min="9999" max="9999" width="5.85546875" style="23" customWidth="1"/>
    <col min="10000" max="10001" width="7" style="23" customWidth="1"/>
    <col min="10002" max="10030" width="0" style="23" hidden="1" customWidth="1"/>
    <col min="10031" max="10031" width="7.85546875" style="23" customWidth="1"/>
    <col min="10032" max="10034" width="0" style="23" hidden="1" customWidth="1"/>
    <col min="10035" max="10239" width="9.140625" style="23"/>
    <col min="10240" max="10240" width="3.7109375" style="23" customWidth="1"/>
    <col min="10241" max="10241" width="17.5703125" style="23" customWidth="1"/>
    <col min="10242" max="10242" width="4.28515625" style="23" customWidth="1"/>
    <col min="10243" max="10243" width="10.42578125" style="23" customWidth="1"/>
    <col min="10244" max="10244" width="6.28515625" style="23" customWidth="1"/>
    <col min="10245" max="10245" width="6.7109375" style="23" customWidth="1"/>
    <col min="10246" max="10247" width="6.42578125" style="23" customWidth="1"/>
    <col min="10248" max="10249" width="6.85546875" style="23" customWidth="1"/>
    <col min="10250" max="10250" width="6.5703125" style="23" customWidth="1"/>
    <col min="10251" max="10251" width="6.140625" style="23" customWidth="1"/>
    <col min="10252" max="10252" width="6.7109375" style="23" customWidth="1"/>
    <col min="10253" max="10253" width="6.28515625" style="23" customWidth="1"/>
    <col min="10254" max="10254" width="6" style="23" customWidth="1"/>
    <col min="10255" max="10255" width="5.85546875" style="23" customWidth="1"/>
    <col min="10256" max="10257" width="7" style="23" customWidth="1"/>
    <col min="10258" max="10286" width="0" style="23" hidden="1" customWidth="1"/>
    <col min="10287" max="10287" width="7.85546875" style="23" customWidth="1"/>
    <col min="10288" max="10290" width="0" style="23" hidden="1" customWidth="1"/>
    <col min="10291" max="10495" width="9.140625" style="23"/>
    <col min="10496" max="10496" width="3.7109375" style="23" customWidth="1"/>
    <col min="10497" max="10497" width="17.5703125" style="23" customWidth="1"/>
    <col min="10498" max="10498" width="4.28515625" style="23" customWidth="1"/>
    <col min="10499" max="10499" width="10.42578125" style="23" customWidth="1"/>
    <col min="10500" max="10500" width="6.28515625" style="23" customWidth="1"/>
    <col min="10501" max="10501" width="6.7109375" style="23" customWidth="1"/>
    <col min="10502" max="10503" width="6.42578125" style="23" customWidth="1"/>
    <col min="10504" max="10505" width="6.85546875" style="23" customWidth="1"/>
    <col min="10506" max="10506" width="6.5703125" style="23" customWidth="1"/>
    <col min="10507" max="10507" width="6.140625" style="23" customWidth="1"/>
    <col min="10508" max="10508" width="6.7109375" style="23" customWidth="1"/>
    <col min="10509" max="10509" width="6.28515625" style="23" customWidth="1"/>
    <col min="10510" max="10510" width="6" style="23" customWidth="1"/>
    <col min="10511" max="10511" width="5.85546875" style="23" customWidth="1"/>
    <col min="10512" max="10513" width="7" style="23" customWidth="1"/>
    <col min="10514" max="10542" width="0" style="23" hidden="1" customWidth="1"/>
    <col min="10543" max="10543" width="7.85546875" style="23" customWidth="1"/>
    <col min="10544" max="10546" width="0" style="23" hidden="1" customWidth="1"/>
    <col min="10547" max="10751" width="9.140625" style="23"/>
    <col min="10752" max="10752" width="3.7109375" style="23" customWidth="1"/>
    <col min="10753" max="10753" width="17.5703125" style="23" customWidth="1"/>
    <col min="10754" max="10754" width="4.28515625" style="23" customWidth="1"/>
    <col min="10755" max="10755" width="10.42578125" style="23" customWidth="1"/>
    <col min="10756" max="10756" width="6.28515625" style="23" customWidth="1"/>
    <col min="10757" max="10757" width="6.7109375" style="23" customWidth="1"/>
    <col min="10758" max="10759" width="6.42578125" style="23" customWidth="1"/>
    <col min="10760" max="10761" width="6.85546875" style="23" customWidth="1"/>
    <col min="10762" max="10762" width="6.5703125" style="23" customWidth="1"/>
    <col min="10763" max="10763" width="6.140625" style="23" customWidth="1"/>
    <col min="10764" max="10764" width="6.7109375" style="23" customWidth="1"/>
    <col min="10765" max="10765" width="6.28515625" style="23" customWidth="1"/>
    <col min="10766" max="10766" width="6" style="23" customWidth="1"/>
    <col min="10767" max="10767" width="5.85546875" style="23" customWidth="1"/>
    <col min="10768" max="10769" width="7" style="23" customWidth="1"/>
    <col min="10770" max="10798" width="0" style="23" hidden="1" customWidth="1"/>
    <col min="10799" max="10799" width="7.85546875" style="23" customWidth="1"/>
    <col min="10800" max="10802" width="0" style="23" hidden="1" customWidth="1"/>
    <col min="10803" max="11007" width="9.140625" style="23"/>
    <col min="11008" max="11008" width="3.7109375" style="23" customWidth="1"/>
    <col min="11009" max="11009" width="17.5703125" style="23" customWidth="1"/>
    <col min="11010" max="11010" width="4.28515625" style="23" customWidth="1"/>
    <col min="11011" max="11011" width="10.42578125" style="23" customWidth="1"/>
    <col min="11012" max="11012" width="6.28515625" style="23" customWidth="1"/>
    <col min="11013" max="11013" width="6.7109375" style="23" customWidth="1"/>
    <col min="11014" max="11015" width="6.42578125" style="23" customWidth="1"/>
    <col min="11016" max="11017" width="6.85546875" style="23" customWidth="1"/>
    <col min="11018" max="11018" width="6.5703125" style="23" customWidth="1"/>
    <col min="11019" max="11019" width="6.140625" style="23" customWidth="1"/>
    <col min="11020" max="11020" width="6.7109375" style="23" customWidth="1"/>
    <col min="11021" max="11021" width="6.28515625" style="23" customWidth="1"/>
    <col min="11022" max="11022" width="6" style="23" customWidth="1"/>
    <col min="11023" max="11023" width="5.85546875" style="23" customWidth="1"/>
    <col min="11024" max="11025" width="7" style="23" customWidth="1"/>
    <col min="11026" max="11054" width="0" style="23" hidden="1" customWidth="1"/>
    <col min="11055" max="11055" width="7.85546875" style="23" customWidth="1"/>
    <col min="11056" max="11058" width="0" style="23" hidden="1" customWidth="1"/>
    <col min="11059" max="11263" width="9.140625" style="23"/>
    <col min="11264" max="11264" width="3.7109375" style="23" customWidth="1"/>
    <col min="11265" max="11265" width="17.5703125" style="23" customWidth="1"/>
    <col min="11266" max="11266" width="4.28515625" style="23" customWidth="1"/>
    <col min="11267" max="11267" width="10.42578125" style="23" customWidth="1"/>
    <col min="11268" max="11268" width="6.28515625" style="23" customWidth="1"/>
    <col min="11269" max="11269" width="6.7109375" style="23" customWidth="1"/>
    <col min="11270" max="11271" width="6.42578125" style="23" customWidth="1"/>
    <col min="11272" max="11273" width="6.85546875" style="23" customWidth="1"/>
    <col min="11274" max="11274" width="6.5703125" style="23" customWidth="1"/>
    <col min="11275" max="11275" width="6.140625" style="23" customWidth="1"/>
    <col min="11276" max="11276" width="6.7109375" style="23" customWidth="1"/>
    <col min="11277" max="11277" width="6.28515625" style="23" customWidth="1"/>
    <col min="11278" max="11278" width="6" style="23" customWidth="1"/>
    <col min="11279" max="11279" width="5.85546875" style="23" customWidth="1"/>
    <col min="11280" max="11281" width="7" style="23" customWidth="1"/>
    <col min="11282" max="11310" width="0" style="23" hidden="1" customWidth="1"/>
    <col min="11311" max="11311" width="7.85546875" style="23" customWidth="1"/>
    <col min="11312" max="11314" width="0" style="23" hidden="1" customWidth="1"/>
    <col min="11315" max="11519" width="9.140625" style="23"/>
    <col min="11520" max="11520" width="3.7109375" style="23" customWidth="1"/>
    <col min="11521" max="11521" width="17.5703125" style="23" customWidth="1"/>
    <col min="11522" max="11522" width="4.28515625" style="23" customWidth="1"/>
    <col min="11523" max="11523" width="10.42578125" style="23" customWidth="1"/>
    <col min="11524" max="11524" width="6.28515625" style="23" customWidth="1"/>
    <col min="11525" max="11525" width="6.7109375" style="23" customWidth="1"/>
    <col min="11526" max="11527" width="6.42578125" style="23" customWidth="1"/>
    <col min="11528" max="11529" width="6.85546875" style="23" customWidth="1"/>
    <col min="11530" max="11530" width="6.5703125" style="23" customWidth="1"/>
    <col min="11531" max="11531" width="6.140625" style="23" customWidth="1"/>
    <col min="11532" max="11532" width="6.7109375" style="23" customWidth="1"/>
    <col min="11533" max="11533" width="6.28515625" style="23" customWidth="1"/>
    <col min="11534" max="11534" width="6" style="23" customWidth="1"/>
    <col min="11535" max="11535" width="5.85546875" style="23" customWidth="1"/>
    <col min="11536" max="11537" width="7" style="23" customWidth="1"/>
    <col min="11538" max="11566" width="0" style="23" hidden="1" customWidth="1"/>
    <col min="11567" max="11567" width="7.85546875" style="23" customWidth="1"/>
    <col min="11568" max="11570" width="0" style="23" hidden="1" customWidth="1"/>
    <col min="11571" max="11775" width="9.140625" style="23"/>
    <col min="11776" max="11776" width="3.7109375" style="23" customWidth="1"/>
    <col min="11777" max="11777" width="17.5703125" style="23" customWidth="1"/>
    <col min="11778" max="11778" width="4.28515625" style="23" customWidth="1"/>
    <col min="11779" max="11779" width="10.42578125" style="23" customWidth="1"/>
    <col min="11780" max="11780" width="6.28515625" style="23" customWidth="1"/>
    <col min="11781" max="11781" width="6.7109375" style="23" customWidth="1"/>
    <col min="11782" max="11783" width="6.42578125" style="23" customWidth="1"/>
    <col min="11784" max="11785" width="6.85546875" style="23" customWidth="1"/>
    <col min="11786" max="11786" width="6.5703125" style="23" customWidth="1"/>
    <col min="11787" max="11787" width="6.140625" style="23" customWidth="1"/>
    <col min="11788" max="11788" width="6.7109375" style="23" customWidth="1"/>
    <col min="11789" max="11789" width="6.28515625" style="23" customWidth="1"/>
    <col min="11790" max="11790" width="6" style="23" customWidth="1"/>
    <col min="11791" max="11791" width="5.85546875" style="23" customWidth="1"/>
    <col min="11792" max="11793" width="7" style="23" customWidth="1"/>
    <col min="11794" max="11822" width="0" style="23" hidden="1" customWidth="1"/>
    <col min="11823" max="11823" width="7.85546875" style="23" customWidth="1"/>
    <col min="11824" max="11826" width="0" style="23" hidden="1" customWidth="1"/>
    <col min="11827" max="12031" width="9.140625" style="23"/>
    <col min="12032" max="12032" width="3.7109375" style="23" customWidth="1"/>
    <col min="12033" max="12033" width="17.5703125" style="23" customWidth="1"/>
    <col min="12034" max="12034" width="4.28515625" style="23" customWidth="1"/>
    <col min="12035" max="12035" width="10.42578125" style="23" customWidth="1"/>
    <col min="12036" max="12036" width="6.28515625" style="23" customWidth="1"/>
    <col min="12037" max="12037" width="6.7109375" style="23" customWidth="1"/>
    <col min="12038" max="12039" width="6.42578125" style="23" customWidth="1"/>
    <col min="12040" max="12041" width="6.85546875" style="23" customWidth="1"/>
    <col min="12042" max="12042" width="6.5703125" style="23" customWidth="1"/>
    <col min="12043" max="12043" width="6.140625" style="23" customWidth="1"/>
    <col min="12044" max="12044" width="6.7109375" style="23" customWidth="1"/>
    <col min="12045" max="12045" width="6.28515625" style="23" customWidth="1"/>
    <col min="12046" max="12046" width="6" style="23" customWidth="1"/>
    <col min="12047" max="12047" width="5.85546875" style="23" customWidth="1"/>
    <col min="12048" max="12049" width="7" style="23" customWidth="1"/>
    <col min="12050" max="12078" width="0" style="23" hidden="1" customWidth="1"/>
    <col min="12079" max="12079" width="7.85546875" style="23" customWidth="1"/>
    <col min="12080" max="12082" width="0" style="23" hidden="1" customWidth="1"/>
    <col min="12083" max="12287" width="9.140625" style="23"/>
    <col min="12288" max="12288" width="3.7109375" style="23" customWidth="1"/>
    <col min="12289" max="12289" width="17.5703125" style="23" customWidth="1"/>
    <col min="12290" max="12290" width="4.28515625" style="23" customWidth="1"/>
    <col min="12291" max="12291" width="10.42578125" style="23" customWidth="1"/>
    <col min="12292" max="12292" width="6.28515625" style="23" customWidth="1"/>
    <col min="12293" max="12293" width="6.7109375" style="23" customWidth="1"/>
    <col min="12294" max="12295" width="6.42578125" style="23" customWidth="1"/>
    <col min="12296" max="12297" width="6.85546875" style="23" customWidth="1"/>
    <col min="12298" max="12298" width="6.5703125" style="23" customWidth="1"/>
    <col min="12299" max="12299" width="6.140625" style="23" customWidth="1"/>
    <col min="12300" max="12300" width="6.7109375" style="23" customWidth="1"/>
    <col min="12301" max="12301" width="6.28515625" style="23" customWidth="1"/>
    <col min="12302" max="12302" width="6" style="23" customWidth="1"/>
    <col min="12303" max="12303" width="5.85546875" style="23" customWidth="1"/>
    <col min="12304" max="12305" width="7" style="23" customWidth="1"/>
    <col min="12306" max="12334" width="0" style="23" hidden="1" customWidth="1"/>
    <col min="12335" max="12335" width="7.85546875" style="23" customWidth="1"/>
    <col min="12336" max="12338" width="0" style="23" hidden="1" customWidth="1"/>
    <col min="12339" max="12543" width="9.140625" style="23"/>
    <col min="12544" max="12544" width="3.7109375" style="23" customWidth="1"/>
    <col min="12545" max="12545" width="17.5703125" style="23" customWidth="1"/>
    <col min="12546" max="12546" width="4.28515625" style="23" customWidth="1"/>
    <col min="12547" max="12547" width="10.42578125" style="23" customWidth="1"/>
    <col min="12548" max="12548" width="6.28515625" style="23" customWidth="1"/>
    <col min="12549" max="12549" width="6.7109375" style="23" customWidth="1"/>
    <col min="12550" max="12551" width="6.42578125" style="23" customWidth="1"/>
    <col min="12552" max="12553" width="6.85546875" style="23" customWidth="1"/>
    <col min="12554" max="12554" width="6.5703125" style="23" customWidth="1"/>
    <col min="12555" max="12555" width="6.140625" style="23" customWidth="1"/>
    <col min="12556" max="12556" width="6.7109375" style="23" customWidth="1"/>
    <col min="12557" max="12557" width="6.28515625" style="23" customWidth="1"/>
    <col min="12558" max="12558" width="6" style="23" customWidth="1"/>
    <col min="12559" max="12559" width="5.85546875" style="23" customWidth="1"/>
    <col min="12560" max="12561" width="7" style="23" customWidth="1"/>
    <col min="12562" max="12590" width="0" style="23" hidden="1" customWidth="1"/>
    <col min="12591" max="12591" width="7.85546875" style="23" customWidth="1"/>
    <col min="12592" max="12594" width="0" style="23" hidden="1" customWidth="1"/>
    <col min="12595" max="12799" width="9.140625" style="23"/>
    <col min="12800" max="12800" width="3.7109375" style="23" customWidth="1"/>
    <col min="12801" max="12801" width="17.5703125" style="23" customWidth="1"/>
    <col min="12802" max="12802" width="4.28515625" style="23" customWidth="1"/>
    <col min="12803" max="12803" width="10.42578125" style="23" customWidth="1"/>
    <col min="12804" max="12804" width="6.28515625" style="23" customWidth="1"/>
    <col min="12805" max="12805" width="6.7109375" style="23" customWidth="1"/>
    <col min="12806" max="12807" width="6.42578125" style="23" customWidth="1"/>
    <col min="12808" max="12809" width="6.85546875" style="23" customWidth="1"/>
    <col min="12810" max="12810" width="6.5703125" style="23" customWidth="1"/>
    <col min="12811" max="12811" width="6.140625" style="23" customWidth="1"/>
    <col min="12812" max="12812" width="6.7109375" style="23" customWidth="1"/>
    <col min="12813" max="12813" width="6.28515625" style="23" customWidth="1"/>
    <col min="12814" max="12814" width="6" style="23" customWidth="1"/>
    <col min="12815" max="12815" width="5.85546875" style="23" customWidth="1"/>
    <col min="12816" max="12817" width="7" style="23" customWidth="1"/>
    <col min="12818" max="12846" width="0" style="23" hidden="1" customWidth="1"/>
    <col min="12847" max="12847" width="7.85546875" style="23" customWidth="1"/>
    <col min="12848" max="12850" width="0" style="23" hidden="1" customWidth="1"/>
    <col min="12851" max="13055" width="9.140625" style="23"/>
    <col min="13056" max="13056" width="3.7109375" style="23" customWidth="1"/>
    <col min="13057" max="13057" width="17.5703125" style="23" customWidth="1"/>
    <col min="13058" max="13058" width="4.28515625" style="23" customWidth="1"/>
    <col min="13059" max="13059" width="10.42578125" style="23" customWidth="1"/>
    <col min="13060" max="13060" width="6.28515625" style="23" customWidth="1"/>
    <col min="13061" max="13061" width="6.7109375" style="23" customWidth="1"/>
    <col min="13062" max="13063" width="6.42578125" style="23" customWidth="1"/>
    <col min="13064" max="13065" width="6.85546875" style="23" customWidth="1"/>
    <col min="13066" max="13066" width="6.5703125" style="23" customWidth="1"/>
    <col min="13067" max="13067" width="6.140625" style="23" customWidth="1"/>
    <col min="13068" max="13068" width="6.7109375" style="23" customWidth="1"/>
    <col min="13069" max="13069" width="6.28515625" style="23" customWidth="1"/>
    <col min="13070" max="13070" width="6" style="23" customWidth="1"/>
    <col min="13071" max="13071" width="5.85546875" style="23" customWidth="1"/>
    <col min="13072" max="13073" width="7" style="23" customWidth="1"/>
    <col min="13074" max="13102" width="0" style="23" hidden="1" customWidth="1"/>
    <col min="13103" max="13103" width="7.85546875" style="23" customWidth="1"/>
    <col min="13104" max="13106" width="0" style="23" hidden="1" customWidth="1"/>
    <col min="13107" max="13311" width="9.140625" style="23"/>
    <col min="13312" max="13312" width="3.7109375" style="23" customWidth="1"/>
    <col min="13313" max="13313" width="17.5703125" style="23" customWidth="1"/>
    <col min="13314" max="13314" width="4.28515625" style="23" customWidth="1"/>
    <col min="13315" max="13315" width="10.42578125" style="23" customWidth="1"/>
    <col min="13316" max="13316" width="6.28515625" style="23" customWidth="1"/>
    <col min="13317" max="13317" width="6.7109375" style="23" customWidth="1"/>
    <col min="13318" max="13319" width="6.42578125" style="23" customWidth="1"/>
    <col min="13320" max="13321" width="6.85546875" style="23" customWidth="1"/>
    <col min="13322" max="13322" width="6.5703125" style="23" customWidth="1"/>
    <col min="13323" max="13323" width="6.140625" style="23" customWidth="1"/>
    <col min="13324" max="13324" width="6.7109375" style="23" customWidth="1"/>
    <col min="13325" max="13325" width="6.28515625" style="23" customWidth="1"/>
    <col min="13326" max="13326" width="6" style="23" customWidth="1"/>
    <col min="13327" max="13327" width="5.85546875" style="23" customWidth="1"/>
    <col min="13328" max="13329" width="7" style="23" customWidth="1"/>
    <col min="13330" max="13358" width="0" style="23" hidden="1" customWidth="1"/>
    <col min="13359" max="13359" width="7.85546875" style="23" customWidth="1"/>
    <col min="13360" max="13362" width="0" style="23" hidden="1" customWidth="1"/>
    <col min="13363" max="13567" width="9.140625" style="23"/>
    <col min="13568" max="13568" width="3.7109375" style="23" customWidth="1"/>
    <col min="13569" max="13569" width="17.5703125" style="23" customWidth="1"/>
    <col min="13570" max="13570" width="4.28515625" style="23" customWidth="1"/>
    <col min="13571" max="13571" width="10.42578125" style="23" customWidth="1"/>
    <col min="13572" max="13572" width="6.28515625" style="23" customWidth="1"/>
    <col min="13573" max="13573" width="6.7109375" style="23" customWidth="1"/>
    <col min="13574" max="13575" width="6.42578125" style="23" customWidth="1"/>
    <col min="13576" max="13577" width="6.85546875" style="23" customWidth="1"/>
    <col min="13578" max="13578" width="6.5703125" style="23" customWidth="1"/>
    <col min="13579" max="13579" width="6.140625" style="23" customWidth="1"/>
    <col min="13580" max="13580" width="6.7109375" style="23" customWidth="1"/>
    <col min="13581" max="13581" width="6.28515625" style="23" customWidth="1"/>
    <col min="13582" max="13582" width="6" style="23" customWidth="1"/>
    <col min="13583" max="13583" width="5.85546875" style="23" customWidth="1"/>
    <col min="13584" max="13585" width="7" style="23" customWidth="1"/>
    <col min="13586" max="13614" width="0" style="23" hidden="1" customWidth="1"/>
    <col min="13615" max="13615" width="7.85546875" style="23" customWidth="1"/>
    <col min="13616" max="13618" width="0" style="23" hidden="1" customWidth="1"/>
    <col min="13619" max="13823" width="9.140625" style="23"/>
    <col min="13824" max="13824" width="3.7109375" style="23" customWidth="1"/>
    <col min="13825" max="13825" width="17.5703125" style="23" customWidth="1"/>
    <col min="13826" max="13826" width="4.28515625" style="23" customWidth="1"/>
    <col min="13827" max="13827" width="10.42578125" style="23" customWidth="1"/>
    <col min="13828" max="13828" width="6.28515625" style="23" customWidth="1"/>
    <col min="13829" max="13829" width="6.7109375" style="23" customWidth="1"/>
    <col min="13830" max="13831" width="6.42578125" style="23" customWidth="1"/>
    <col min="13832" max="13833" width="6.85546875" style="23" customWidth="1"/>
    <col min="13834" max="13834" width="6.5703125" style="23" customWidth="1"/>
    <col min="13835" max="13835" width="6.140625" style="23" customWidth="1"/>
    <col min="13836" max="13836" width="6.7109375" style="23" customWidth="1"/>
    <col min="13837" max="13837" width="6.28515625" style="23" customWidth="1"/>
    <col min="13838" max="13838" width="6" style="23" customWidth="1"/>
    <col min="13839" max="13839" width="5.85546875" style="23" customWidth="1"/>
    <col min="13840" max="13841" width="7" style="23" customWidth="1"/>
    <col min="13842" max="13870" width="0" style="23" hidden="1" customWidth="1"/>
    <col min="13871" max="13871" width="7.85546875" style="23" customWidth="1"/>
    <col min="13872" max="13874" width="0" style="23" hidden="1" customWidth="1"/>
    <col min="13875" max="14079" width="9.140625" style="23"/>
    <col min="14080" max="14080" width="3.7109375" style="23" customWidth="1"/>
    <col min="14081" max="14081" width="17.5703125" style="23" customWidth="1"/>
    <col min="14082" max="14082" width="4.28515625" style="23" customWidth="1"/>
    <col min="14083" max="14083" width="10.42578125" style="23" customWidth="1"/>
    <col min="14084" max="14084" width="6.28515625" style="23" customWidth="1"/>
    <col min="14085" max="14085" width="6.7109375" style="23" customWidth="1"/>
    <col min="14086" max="14087" width="6.42578125" style="23" customWidth="1"/>
    <col min="14088" max="14089" width="6.85546875" style="23" customWidth="1"/>
    <col min="14090" max="14090" width="6.5703125" style="23" customWidth="1"/>
    <col min="14091" max="14091" width="6.140625" style="23" customWidth="1"/>
    <col min="14092" max="14092" width="6.7109375" style="23" customWidth="1"/>
    <col min="14093" max="14093" width="6.28515625" style="23" customWidth="1"/>
    <col min="14094" max="14094" width="6" style="23" customWidth="1"/>
    <col min="14095" max="14095" width="5.85546875" style="23" customWidth="1"/>
    <col min="14096" max="14097" width="7" style="23" customWidth="1"/>
    <col min="14098" max="14126" width="0" style="23" hidden="1" customWidth="1"/>
    <col min="14127" max="14127" width="7.85546875" style="23" customWidth="1"/>
    <col min="14128" max="14130" width="0" style="23" hidden="1" customWidth="1"/>
    <col min="14131" max="14335" width="9.140625" style="23"/>
    <col min="14336" max="14336" width="3.7109375" style="23" customWidth="1"/>
    <col min="14337" max="14337" width="17.5703125" style="23" customWidth="1"/>
    <col min="14338" max="14338" width="4.28515625" style="23" customWidth="1"/>
    <col min="14339" max="14339" width="10.42578125" style="23" customWidth="1"/>
    <col min="14340" max="14340" width="6.28515625" style="23" customWidth="1"/>
    <col min="14341" max="14341" width="6.7109375" style="23" customWidth="1"/>
    <col min="14342" max="14343" width="6.42578125" style="23" customWidth="1"/>
    <col min="14344" max="14345" width="6.85546875" style="23" customWidth="1"/>
    <col min="14346" max="14346" width="6.5703125" style="23" customWidth="1"/>
    <col min="14347" max="14347" width="6.140625" style="23" customWidth="1"/>
    <col min="14348" max="14348" width="6.7109375" style="23" customWidth="1"/>
    <col min="14349" max="14349" width="6.28515625" style="23" customWidth="1"/>
    <col min="14350" max="14350" width="6" style="23" customWidth="1"/>
    <col min="14351" max="14351" width="5.85546875" style="23" customWidth="1"/>
    <col min="14352" max="14353" width="7" style="23" customWidth="1"/>
    <col min="14354" max="14382" width="0" style="23" hidden="1" customWidth="1"/>
    <col min="14383" max="14383" width="7.85546875" style="23" customWidth="1"/>
    <col min="14384" max="14386" width="0" style="23" hidden="1" customWidth="1"/>
    <col min="14387" max="14591" width="9.140625" style="23"/>
    <col min="14592" max="14592" width="3.7109375" style="23" customWidth="1"/>
    <col min="14593" max="14593" width="17.5703125" style="23" customWidth="1"/>
    <col min="14594" max="14594" width="4.28515625" style="23" customWidth="1"/>
    <col min="14595" max="14595" width="10.42578125" style="23" customWidth="1"/>
    <col min="14596" max="14596" width="6.28515625" style="23" customWidth="1"/>
    <col min="14597" max="14597" width="6.7109375" style="23" customWidth="1"/>
    <col min="14598" max="14599" width="6.42578125" style="23" customWidth="1"/>
    <col min="14600" max="14601" width="6.85546875" style="23" customWidth="1"/>
    <col min="14602" max="14602" width="6.5703125" style="23" customWidth="1"/>
    <col min="14603" max="14603" width="6.140625" style="23" customWidth="1"/>
    <col min="14604" max="14604" width="6.7109375" style="23" customWidth="1"/>
    <col min="14605" max="14605" width="6.28515625" style="23" customWidth="1"/>
    <col min="14606" max="14606" width="6" style="23" customWidth="1"/>
    <col min="14607" max="14607" width="5.85546875" style="23" customWidth="1"/>
    <col min="14608" max="14609" width="7" style="23" customWidth="1"/>
    <col min="14610" max="14638" width="0" style="23" hidden="1" customWidth="1"/>
    <col min="14639" max="14639" width="7.85546875" style="23" customWidth="1"/>
    <col min="14640" max="14642" width="0" style="23" hidden="1" customWidth="1"/>
    <col min="14643" max="14847" width="9.140625" style="23"/>
    <col min="14848" max="14848" width="3.7109375" style="23" customWidth="1"/>
    <col min="14849" max="14849" width="17.5703125" style="23" customWidth="1"/>
    <col min="14850" max="14850" width="4.28515625" style="23" customWidth="1"/>
    <col min="14851" max="14851" width="10.42578125" style="23" customWidth="1"/>
    <col min="14852" max="14852" width="6.28515625" style="23" customWidth="1"/>
    <col min="14853" max="14853" width="6.7109375" style="23" customWidth="1"/>
    <col min="14854" max="14855" width="6.42578125" style="23" customWidth="1"/>
    <col min="14856" max="14857" width="6.85546875" style="23" customWidth="1"/>
    <col min="14858" max="14858" width="6.5703125" style="23" customWidth="1"/>
    <col min="14859" max="14859" width="6.140625" style="23" customWidth="1"/>
    <col min="14860" max="14860" width="6.7109375" style="23" customWidth="1"/>
    <col min="14861" max="14861" width="6.28515625" style="23" customWidth="1"/>
    <col min="14862" max="14862" width="6" style="23" customWidth="1"/>
    <col min="14863" max="14863" width="5.85546875" style="23" customWidth="1"/>
    <col min="14864" max="14865" width="7" style="23" customWidth="1"/>
    <col min="14866" max="14894" width="0" style="23" hidden="1" customWidth="1"/>
    <col min="14895" max="14895" width="7.85546875" style="23" customWidth="1"/>
    <col min="14896" max="14898" width="0" style="23" hidden="1" customWidth="1"/>
    <col min="14899" max="15103" width="9.140625" style="23"/>
    <col min="15104" max="15104" width="3.7109375" style="23" customWidth="1"/>
    <col min="15105" max="15105" width="17.5703125" style="23" customWidth="1"/>
    <col min="15106" max="15106" width="4.28515625" style="23" customWidth="1"/>
    <col min="15107" max="15107" width="10.42578125" style="23" customWidth="1"/>
    <col min="15108" max="15108" width="6.28515625" style="23" customWidth="1"/>
    <col min="15109" max="15109" width="6.7109375" style="23" customWidth="1"/>
    <col min="15110" max="15111" width="6.42578125" style="23" customWidth="1"/>
    <col min="15112" max="15113" width="6.85546875" style="23" customWidth="1"/>
    <col min="15114" max="15114" width="6.5703125" style="23" customWidth="1"/>
    <col min="15115" max="15115" width="6.140625" style="23" customWidth="1"/>
    <col min="15116" max="15116" width="6.7109375" style="23" customWidth="1"/>
    <col min="15117" max="15117" width="6.28515625" style="23" customWidth="1"/>
    <col min="15118" max="15118" width="6" style="23" customWidth="1"/>
    <col min="15119" max="15119" width="5.85546875" style="23" customWidth="1"/>
    <col min="15120" max="15121" width="7" style="23" customWidth="1"/>
    <col min="15122" max="15150" width="0" style="23" hidden="1" customWidth="1"/>
    <col min="15151" max="15151" width="7.85546875" style="23" customWidth="1"/>
    <col min="15152" max="15154" width="0" style="23" hidden="1" customWidth="1"/>
    <col min="15155" max="15359" width="9.140625" style="23"/>
    <col min="15360" max="15360" width="3.7109375" style="23" customWidth="1"/>
    <col min="15361" max="15361" width="17.5703125" style="23" customWidth="1"/>
    <col min="15362" max="15362" width="4.28515625" style="23" customWidth="1"/>
    <col min="15363" max="15363" width="10.42578125" style="23" customWidth="1"/>
    <col min="15364" max="15364" width="6.28515625" style="23" customWidth="1"/>
    <col min="15365" max="15365" width="6.7109375" style="23" customWidth="1"/>
    <col min="15366" max="15367" width="6.42578125" style="23" customWidth="1"/>
    <col min="15368" max="15369" width="6.85546875" style="23" customWidth="1"/>
    <col min="15370" max="15370" width="6.5703125" style="23" customWidth="1"/>
    <col min="15371" max="15371" width="6.140625" style="23" customWidth="1"/>
    <col min="15372" max="15372" width="6.7109375" style="23" customWidth="1"/>
    <col min="15373" max="15373" width="6.28515625" style="23" customWidth="1"/>
    <col min="15374" max="15374" width="6" style="23" customWidth="1"/>
    <col min="15375" max="15375" width="5.85546875" style="23" customWidth="1"/>
    <col min="15376" max="15377" width="7" style="23" customWidth="1"/>
    <col min="15378" max="15406" width="0" style="23" hidden="1" customWidth="1"/>
    <col min="15407" max="15407" width="7.85546875" style="23" customWidth="1"/>
    <col min="15408" max="15410" width="0" style="23" hidden="1" customWidth="1"/>
    <col min="15411" max="15615" width="9.140625" style="23"/>
    <col min="15616" max="15616" width="3.7109375" style="23" customWidth="1"/>
    <col min="15617" max="15617" width="17.5703125" style="23" customWidth="1"/>
    <col min="15618" max="15618" width="4.28515625" style="23" customWidth="1"/>
    <col min="15619" max="15619" width="10.42578125" style="23" customWidth="1"/>
    <col min="15620" max="15620" width="6.28515625" style="23" customWidth="1"/>
    <col min="15621" max="15621" width="6.7109375" style="23" customWidth="1"/>
    <col min="15622" max="15623" width="6.42578125" style="23" customWidth="1"/>
    <col min="15624" max="15625" width="6.85546875" style="23" customWidth="1"/>
    <col min="15626" max="15626" width="6.5703125" style="23" customWidth="1"/>
    <col min="15627" max="15627" width="6.140625" style="23" customWidth="1"/>
    <col min="15628" max="15628" width="6.7109375" style="23" customWidth="1"/>
    <col min="15629" max="15629" width="6.28515625" style="23" customWidth="1"/>
    <col min="15630" max="15630" width="6" style="23" customWidth="1"/>
    <col min="15631" max="15631" width="5.85546875" style="23" customWidth="1"/>
    <col min="15632" max="15633" width="7" style="23" customWidth="1"/>
    <col min="15634" max="15662" width="0" style="23" hidden="1" customWidth="1"/>
    <col min="15663" max="15663" width="7.85546875" style="23" customWidth="1"/>
    <col min="15664" max="15666" width="0" style="23" hidden="1" customWidth="1"/>
    <col min="15667" max="15871" width="9.140625" style="23"/>
    <col min="15872" max="15872" width="3.7109375" style="23" customWidth="1"/>
    <col min="15873" max="15873" width="17.5703125" style="23" customWidth="1"/>
    <col min="15874" max="15874" width="4.28515625" style="23" customWidth="1"/>
    <col min="15875" max="15875" width="10.42578125" style="23" customWidth="1"/>
    <col min="15876" max="15876" width="6.28515625" style="23" customWidth="1"/>
    <col min="15877" max="15877" width="6.7109375" style="23" customWidth="1"/>
    <col min="15878" max="15879" width="6.42578125" style="23" customWidth="1"/>
    <col min="15880" max="15881" width="6.85546875" style="23" customWidth="1"/>
    <col min="15882" max="15882" width="6.5703125" style="23" customWidth="1"/>
    <col min="15883" max="15883" width="6.140625" style="23" customWidth="1"/>
    <col min="15884" max="15884" width="6.7109375" style="23" customWidth="1"/>
    <col min="15885" max="15885" width="6.28515625" style="23" customWidth="1"/>
    <col min="15886" max="15886" width="6" style="23" customWidth="1"/>
    <col min="15887" max="15887" width="5.85546875" style="23" customWidth="1"/>
    <col min="15888" max="15889" width="7" style="23" customWidth="1"/>
    <col min="15890" max="15918" width="0" style="23" hidden="1" customWidth="1"/>
    <col min="15919" max="15919" width="7.85546875" style="23" customWidth="1"/>
    <col min="15920" max="15922" width="0" style="23" hidden="1" customWidth="1"/>
    <col min="15923" max="16127" width="9.140625" style="23"/>
    <col min="16128" max="16128" width="3.7109375" style="23" customWidth="1"/>
    <col min="16129" max="16129" width="17.5703125" style="23" customWidth="1"/>
    <col min="16130" max="16130" width="4.28515625" style="23" customWidth="1"/>
    <col min="16131" max="16131" width="10.42578125" style="23" customWidth="1"/>
    <col min="16132" max="16132" width="6.28515625" style="23" customWidth="1"/>
    <col min="16133" max="16133" width="6.7109375" style="23" customWidth="1"/>
    <col min="16134" max="16135" width="6.42578125" style="23" customWidth="1"/>
    <col min="16136" max="16137" width="6.85546875" style="23" customWidth="1"/>
    <col min="16138" max="16138" width="6.5703125" style="23" customWidth="1"/>
    <col min="16139" max="16139" width="6.140625" style="23" customWidth="1"/>
    <col min="16140" max="16140" width="6.7109375" style="23" customWidth="1"/>
    <col min="16141" max="16141" width="6.28515625" style="23" customWidth="1"/>
    <col min="16142" max="16142" width="6" style="23" customWidth="1"/>
    <col min="16143" max="16143" width="5.85546875" style="23" customWidth="1"/>
    <col min="16144" max="16145" width="7" style="23" customWidth="1"/>
    <col min="16146" max="16174" width="0" style="23" hidden="1" customWidth="1"/>
    <col min="16175" max="16175" width="7.85546875" style="23" customWidth="1"/>
    <col min="16176" max="16178" width="0" style="23" hidden="1" customWidth="1"/>
    <col min="16179" max="16384" width="9.140625" style="23"/>
  </cols>
  <sheetData>
    <row r="1" spans="1:50">
      <c r="B1" s="22"/>
    </row>
    <row r="2" spans="1:50">
      <c r="B2" s="24"/>
    </row>
    <row r="3" spans="1:50" ht="13.5" customHeight="1">
      <c r="B3" s="92" t="s">
        <v>197</v>
      </c>
      <c r="C3" s="92"/>
      <c r="G3" s="25" t="s">
        <v>268</v>
      </c>
      <c r="J3" s="25" t="s">
        <v>23</v>
      </c>
      <c r="V3" s="26">
        <v>3</v>
      </c>
    </row>
    <row r="4" spans="1:50" ht="14.25" customHeight="1" thickBot="1">
      <c r="B4" s="93" t="s">
        <v>47</v>
      </c>
      <c r="C4" s="93"/>
      <c r="D4" s="88" t="s">
        <v>270</v>
      </c>
      <c r="H4" s="25"/>
      <c r="K4" s="27"/>
    </row>
    <row r="5" spans="1:50" ht="157.5" customHeight="1">
      <c r="A5" s="28" t="s">
        <v>26</v>
      </c>
      <c r="B5" s="103"/>
      <c r="C5" s="95"/>
      <c r="D5" s="29" t="s">
        <v>198</v>
      </c>
      <c r="E5" s="29" t="s">
        <v>199</v>
      </c>
      <c r="F5" s="29" t="s">
        <v>200</v>
      </c>
      <c r="G5" s="29" t="s">
        <v>31</v>
      </c>
      <c r="H5" s="29" t="s">
        <v>201</v>
      </c>
      <c r="I5" s="29" t="s">
        <v>202</v>
      </c>
      <c r="J5" s="29" t="s">
        <v>203</v>
      </c>
      <c r="K5" s="29" t="s">
        <v>204</v>
      </c>
      <c r="L5" s="29" t="s">
        <v>205</v>
      </c>
      <c r="M5" s="29" t="s">
        <v>206</v>
      </c>
      <c r="N5" s="29" t="s">
        <v>207</v>
      </c>
      <c r="O5" s="29" t="s">
        <v>208</v>
      </c>
      <c r="P5" s="29" t="s">
        <v>209</v>
      </c>
      <c r="Q5" s="29" t="s">
        <v>210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32" t="s">
        <v>40</v>
      </c>
    </row>
    <row r="6" spans="1:50" ht="11.25" hidden="1" customHeight="1">
      <c r="A6" s="30"/>
      <c r="B6" s="104"/>
      <c r="C6" s="97"/>
      <c r="D6" s="98" t="s">
        <v>36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100"/>
      <c r="AU6" s="34"/>
    </row>
    <row r="7" spans="1:50">
      <c r="A7" s="1">
        <v>1</v>
      </c>
      <c r="B7" s="2"/>
      <c r="C7" s="3" t="s">
        <v>211</v>
      </c>
      <c r="D7" s="84">
        <v>26</v>
      </c>
      <c r="E7" s="84">
        <v>61</v>
      </c>
      <c r="F7" s="84"/>
      <c r="G7" s="84">
        <v>20</v>
      </c>
      <c r="H7" s="84">
        <v>68</v>
      </c>
      <c r="I7" s="84">
        <v>35</v>
      </c>
      <c r="J7" s="84">
        <v>35</v>
      </c>
      <c r="K7" s="84">
        <v>50</v>
      </c>
      <c r="L7" s="84">
        <v>33</v>
      </c>
      <c r="M7" s="84">
        <v>40</v>
      </c>
      <c r="N7" s="84">
        <v>25</v>
      </c>
      <c r="O7" s="84">
        <v>34</v>
      </c>
      <c r="P7" s="84">
        <v>18</v>
      </c>
      <c r="Q7" s="84">
        <v>30</v>
      </c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>
        <f t="shared" ref="AU7:AU30" si="0">SUM(D7:Q7)</f>
        <v>475</v>
      </c>
      <c r="AV7" s="47">
        <f>COUNTIF($D7:$AT7,"Отл")</f>
        <v>0</v>
      </c>
      <c r="AW7" s="41">
        <f>COUNTIF($D7:$AT7,"Хор")</f>
        <v>0</v>
      </c>
      <c r="AX7" s="41">
        <f>COUNTIF($D7:$AT7,"Удв")</f>
        <v>0</v>
      </c>
    </row>
    <row r="8" spans="1:50">
      <c r="A8" s="1">
        <v>2</v>
      </c>
      <c r="B8" s="2"/>
      <c r="C8" s="3" t="s">
        <v>212</v>
      </c>
      <c r="D8" s="84">
        <v>17</v>
      </c>
      <c r="E8" s="84">
        <v>68</v>
      </c>
      <c r="F8" s="84"/>
      <c r="G8" s="84"/>
      <c r="H8" s="84">
        <v>67</v>
      </c>
      <c r="I8" s="84">
        <v>35</v>
      </c>
      <c r="J8" s="84">
        <v>20</v>
      </c>
      <c r="K8" s="84">
        <v>54</v>
      </c>
      <c r="L8" s="84">
        <v>18</v>
      </c>
      <c r="M8" s="84">
        <v>10</v>
      </c>
      <c r="N8" s="84">
        <v>80</v>
      </c>
      <c r="O8" s="84">
        <v>56</v>
      </c>
      <c r="P8" s="84">
        <v>28</v>
      </c>
      <c r="Q8" s="84">
        <v>40</v>
      </c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>
        <f t="shared" si="0"/>
        <v>493</v>
      </c>
      <c r="AV8" s="47">
        <f t="shared" ref="AV8:AV71" si="1">COUNTIF($D8:$AT8,"Отл")</f>
        <v>0</v>
      </c>
      <c r="AW8" s="41">
        <f t="shared" ref="AW8:AW71" si="2">COUNTIF($D8:$AT8,"Хор")</f>
        <v>0</v>
      </c>
      <c r="AX8" s="41">
        <f t="shared" ref="AX8:AX71" si="3">COUNTIF($D8:$AT8,"Удв")</f>
        <v>0</v>
      </c>
    </row>
    <row r="9" spans="1:50">
      <c r="A9" s="1">
        <v>3</v>
      </c>
      <c r="B9" s="2"/>
      <c r="C9" s="3" t="s">
        <v>213</v>
      </c>
      <c r="D9" s="84">
        <v>30</v>
      </c>
      <c r="E9" s="84">
        <v>65</v>
      </c>
      <c r="F9" s="84"/>
      <c r="G9" s="84">
        <v>26</v>
      </c>
      <c r="H9" s="84">
        <v>65</v>
      </c>
      <c r="I9" s="84">
        <v>35</v>
      </c>
      <c r="J9" s="84">
        <v>26</v>
      </c>
      <c r="K9" s="84">
        <v>62</v>
      </c>
      <c r="L9" s="84">
        <v>34</v>
      </c>
      <c r="M9" s="84">
        <v>45</v>
      </c>
      <c r="N9" s="84">
        <v>47</v>
      </c>
      <c r="O9" s="84">
        <v>34</v>
      </c>
      <c r="P9" s="84">
        <v>24</v>
      </c>
      <c r="Q9" s="84">
        <v>28</v>
      </c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>
        <f t="shared" si="0"/>
        <v>521</v>
      </c>
      <c r="AV9" s="47">
        <f t="shared" si="1"/>
        <v>0</v>
      </c>
      <c r="AW9" s="41">
        <f t="shared" si="2"/>
        <v>0</v>
      </c>
      <c r="AX9" s="41">
        <f t="shared" si="3"/>
        <v>0</v>
      </c>
    </row>
    <row r="10" spans="1:50">
      <c r="A10" s="1">
        <v>4</v>
      </c>
      <c r="B10" s="2"/>
      <c r="C10" s="3" t="s">
        <v>214</v>
      </c>
      <c r="D10" s="84">
        <v>25</v>
      </c>
      <c r="E10" s="84">
        <v>70</v>
      </c>
      <c r="F10" s="84"/>
      <c r="G10" s="84">
        <v>30</v>
      </c>
      <c r="H10" s="84">
        <v>70</v>
      </c>
      <c r="I10" s="84">
        <v>35</v>
      </c>
      <c r="J10" s="84">
        <v>35</v>
      </c>
      <c r="K10" s="84">
        <v>54</v>
      </c>
      <c r="L10" s="84">
        <v>34</v>
      </c>
      <c r="M10" s="84">
        <v>55</v>
      </c>
      <c r="N10" s="84">
        <v>10</v>
      </c>
      <c r="O10" s="84">
        <v>44</v>
      </c>
      <c r="P10" s="84">
        <v>30</v>
      </c>
      <c r="Q10" s="84">
        <v>38</v>
      </c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>
        <f t="shared" si="0"/>
        <v>530</v>
      </c>
      <c r="AV10" s="47">
        <f t="shared" si="1"/>
        <v>0</v>
      </c>
      <c r="AW10" s="41">
        <f t="shared" si="2"/>
        <v>0</v>
      </c>
      <c r="AX10" s="41">
        <f t="shared" si="3"/>
        <v>0</v>
      </c>
    </row>
    <row r="11" spans="1:50">
      <c r="A11" s="1">
        <v>5</v>
      </c>
      <c r="B11" s="2"/>
      <c r="C11" s="3" t="s">
        <v>215</v>
      </c>
      <c r="D11" s="84">
        <v>23</v>
      </c>
      <c r="E11" s="84">
        <v>70</v>
      </c>
      <c r="F11" s="84"/>
      <c r="G11" s="84">
        <v>30</v>
      </c>
      <c r="H11" s="84">
        <v>70</v>
      </c>
      <c r="I11" s="84">
        <v>35</v>
      </c>
      <c r="J11" s="84">
        <v>30</v>
      </c>
      <c r="K11" s="84">
        <v>52</v>
      </c>
      <c r="L11" s="84">
        <v>34</v>
      </c>
      <c r="M11" s="84">
        <v>18</v>
      </c>
      <c r="N11" s="84">
        <v>33</v>
      </c>
      <c r="O11" s="84">
        <v>67</v>
      </c>
      <c r="P11" s="84">
        <v>22</v>
      </c>
      <c r="Q11" s="84">
        <v>30</v>
      </c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>
        <f t="shared" si="0"/>
        <v>514</v>
      </c>
      <c r="AV11" s="47">
        <f t="shared" si="1"/>
        <v>0</v>
      </c>
      <c r="AW11" s="41">
        <f t="shared" si="2"/>
        <v>0</v>
      </c>
      <c r="AX11" s="41">
        <f t="shared" si="3"/>
        <v>0</v>
      </c>
    </row>
    <row r="12" spans="1:50">
      <c r="A12" s="1">
        <v>6</v>
      </c>
      <c r="B12" s="2"/>
      <c r="C12" s="3" t="s">
        <v>216</v>
      </c>
      <c r="D12" s="84">
        <v>35</v>
      </c>
      <c r="E12" s="84">
        <v>70</v>
      </c>
      <c r="F12" s="84"/>
      <c r="G12" s="84">
        <v>34</v>
      </c>
      <c r="H12" s="84">
        <v>70</v>
      </c>
      <c r="I12" s="84">
        <v>35</v>
      </c>
      <c r="J12" s="84">
        <v>35</v>
      </c>
      <c r="K12" s="84">
        <v>66</v>
      </c>
      <c r="L12" s="84">
        <v>42</v>
      </c>
      <c r="M12" s="84">
        <v>62</v>
      </c>
      <c r="N12" s="84">
        <v>46</v>
      </c>
      <c r="O12" s="84">
        <v>57</v>
      </c>
      <c r="P12" s="84">
        <v>25</v>
      </c>
      <c r="Q12" s="84">
        <v>40</v>
      </c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>
        <f t="shared" si="0"/>
        <v>617</v>
      </c>
      <c r="AV12" s="47">
        <f t="shared" si="1"/>
        <v>0</v>
      </c>
      <c r="AW12" s="41">
        <f t="shared" si="2"/>
        <v>0</v>
      </c>
      <c r="AX12" s="41">
        <f t="shared" si="3"/>
        <v>0</v>
      </c>
    </row>
    <row r="13" spans="1:50">
      <c r="A13" s="1">
        <v>7</v>
      </c>
      <c r="B13" s="2"/>
      <c r="C13" s="3" t="s">
        <v>217</v>
      </c>
      <c r="D13" s="84">
        <v>33</v>
      </c>
      <c r="E13" s="84">
        <v>70</v>
      </c>
      <c r="F13" s="84"/>
      <c r="G13" s="84">
        <v>30</v>
      </c>
      <c r="H13" s="84">
        <v>70</v>
      </c>
      <c r="I13" s="84">
        <v>35</v>
      </c>
      <c r="J13" s="84">
        <v>33</v>
      </c>
      <c r="K13" s="84">
        <v>62</v>
      </c>
      <c r="L13" s="84">
        <v>38</v>
      </c>
      <c r="M13" s="84">
        <v>67</v>
      </c>
      <c r="N13" s="84">
        <v>29</v>
      </c>
      <c r="O13" s="84">
        <v>40</v>
      </c>
      <c r="P13" s="84">
        <v>32</v>
      </c>
      <c r="Q13" s="84">
        <v>38</v>
      </c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>
        <f t="shared" si="0"/>
        <v>577</v>
      </c>
      <c r="AV13" s="47">
        <f t="shared" si="1"/>
        <v>0</v>
      </c>
      <c r="AW13" s="41">
        <f t="shared" si="2"/>
        <v>0</v>
      </c>
      <c r="AX13" s="41">
        <f t="shared" si="3"/>
        <v>0</v>
      </c>
    </row>
    <row r="14" spans="1:50">
      <c r="A14" s="1">
        <v>8</v>
      </c>
      <c r="B14" s="2"/>
      <c r="C14" s="3" t="s">
        <v>218</v>
      </c>
      <c r="D14" s="84">
        <v>26</v>
      </c>
      <c r="E14" s="84">
        <v>70</v>
      </c>
      <c r="F14" s="84"/>
      <c r="G14" s="84">
        <v>30</v>
      </c>
      <c r="H14" s="84">
        <v>70</v>
      </c>
      <c r="I14" s="84">
        <v>35</v>
      </c>
      <c r="J14" s="84">
        <v>33</v>
      </c>
      <c r="K14" s="84">
        <v>62</v>
      </c>
      <c r="L14" s="84">
        <v>28</v>
      </c>
      <c r="M14" s="84">
        <v>25</v>
      </c>
      <c r="N14" s="84">
        <v>42</v>
      </c>
      <c r="O14" s="84">
        <v>40</v>
      </c>
      <c r="P14" s="84">
        <v>30</v>
      </c>
      <c r="Q14" s="84">
        <v>38</v>
      </c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>
        <f t="shared" si="0"/>
        <v>529</v>
      </c>
      <c r="AV14" s="47">
        <f t="shared" si="1"/>
        <v>0</v>
      </c>
      <c r="AW14" s="41">
        <f t="shared" si="2"/>
        <v>0</v>
      </c>
      <c r="AX14" s="41">
        <f t="shared" si="3"/>
        <v>0</v>
      </c>
    </row>
    <row r="15" spans="1:50">
      <c r="A15" s="1">
        <v>9</v>
      </c>
      <c r="B15" s="2"/>
      <c r="C15" s="3" t="s">
        <v>219</v>
      </c>
      <c r="D15" s="84">
        <v>0</v>
      </c>
      <c r="E15" s="84">
        <v>62</v>
      </c>
      <c r="F15" s="84"/>
      <c r="G15" s="84"/>
      <c r="H15" s="84">
        <v>66</v>
      </c>
      <c r="I15" s="84">
        <v>35</v>
      </c>
      <c r="J15" s="84">
        <v>20</v>
      </c>
      <c r="K15" s="84">
        <v>58</v>
      </c>
      <c r="L15" s="84">
        <v>21</v>
      </c>
      <c r="M15" s="84">
        <v>9</v>
      </c>
      <c r="N15" s="84">
        <v>0</v>
      </c>
      <c r="O15" s="84">
        <v>33</v>
      </c>
      <c r="P15" s="84">
        <v>18</v>
      </c>
      <c r="Q15" s="84">
        <v>30</v>
      </c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>
        <f t="shared" si="0"/>
        <v>352</v>
      </c>
      <c r="AV15" s="47">
        <f t="shared" si="1"/>
        <v>0</v>
      </c>
      <c r="AW15" s="41">
        <f t="shared" si="2"/>
        <v>0</v>
      </c>
      <c r="AX15" s="41">
        <f t="shared" si="3"/>
        <v>0</v>
      </c>
    </row>
    <row r="16" spans="1:50">
      <c r="A16" s="1">
        <v>10</v>
      </c>
      <c r="B16" s="2"/>
      <c r="C16" s="3" t="s">
        <v>220</v>
      </c>
      <c r="D16" s="84">
        <v>23</v>
      </c>
      <c r="E16" s="84">
        <v>68</v>
      </c>
      <c r="F16" s="84"/>
      <c r="G16" s="84">
        <v>28</v>
      </c>
      <c r="H16" s="84">
        <v>69</v>
      </c>
      <c r="I16" s="84">
        <v>35</v>
      </c>
      <c r="J16" s="84">
        <v>24</v>
      </c>
      <c r="K16" s="84">
        <v>66</v>
      </c>
      <c r="L16" s="84">
        <v>33</v>
      </c>
      <c r="M16" s="84">
        <v>30</v>
      </c>
      <c r="N16" s="84">
        <v>28</v>
      </c>
      <c r="O16" s="84">
        <v>43</v>
      </c>
      <c r="P16" s="84">
        <v>18</v>
      </c>
      <c r="Q16" s="84">
        <v>28</v>
      </c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>
        <f t="shared" si="0"/>
        <v>493</v>
      </c>
      <c r="AV16" s="47">
        <f>COUNTIF($D16:$AT16,"Отл")</f>
        <v>0</v>
      </c>
      <c r="AW16" s="41">
        <f t="shared" si="2"/>
        <v>0</v>
      </c>
      <c r="AX16" s="41">
        <f t="shared" si="3"/>
        <v>0</v>
      </c>
    </row>
    <row r="17" spans="1:50">
      <c r="A17" s="1">
        <v>11</v>
      </c>
      <c r="B17" s="2"/>
      <c r="C17" s="3" t="s">
        <v>221</v>
      </c>
      <c r="D17" s="84">
        <v>38</v>
      </c>
      <c r="E17" s="84">
        <v>67</v>
      </c>
      <c r="F17" s="84"/>
      <c r="G17" s="84">
        <v>32</v>
      </c>
      <c r="H17" s="84">
        <v>70</v>
      </c>
      <c r="I17" s="84">
        <v>35</v>
      </c>
      <c r="J17" s="84">
        <v>26</v>
      </c>
      <c r="K17" s="84">
        <v>62</v>
      </c>
      <c r="L17" s="84">
        <v>35</v>
      </c>
      <c r="M17" s="84">
        <v>52</v>
      </c>
      <c r="N17" s="84">
        <v>38</v>
      </c>
      <c r="O17" s="84">
        <v>52</v>
      </c>
      <c r="P17" s="84">
        <v>22</v>
      </c>
      <c r="Q17" s="84">
        <v>30</v>
      </c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>
        <f t="shared" si="0"/>
        <v>559</v>
      </c>
      <c r="AV17" s="47">
        <f t="shared" si="1"/>
        <v>0</v>
      </c>
      <c r="AW17" s="41">
        <f t="shared" si="2"/>
        <v>0</v>
      </c>
      <c r="AX17" s="41">
        <f t="shared" si="3"/>
        <v>0</v>
      </c>
    </row>
    <row r="18" spans="1:50">
      <c r="A18" s="1">
        <v>12</v>
      </c>
      <c r="B18" s="2"/>
      <c r="C18" s="3" t="s">
        <v>222</v>
      </c>
      <c r="D18" s="84">
        <v>22</v>
      </c>
      <c r="E18" s="84">
        <v>69</v>
      </c>
      <c r="F18" s="84"/>
      <c r="G18" s="84">
        <v>32</v>
      </c>
      <c r="H18" s="84">
        <v>70</v>
      </c>
      <c r="I18" s="84">
        <v>35</v>
      </c>
      <c r="J18" s="84">
        <v>26</v>
      </c>
      <c r="K18" s="84">
        <v>70</v>
      </c>
      <c r="L18" s="84">
        <v>32</v>
      </c>
      <c r="M18" s="84">
        <v>64</v>
      </c>
      <c r="N18" s="84">
        <v>58</v>
      </c>
      <c r="O18" s="84">
        <v>40</v>
      </c>
      <c r="P18" s="84">
        <v>28</v>
      </c>
      <c r="Q18" s="84">
        <v>34</v>
      </c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>
        <f t="shared" si="0"/>
        <v>580</v>
      </c>
      <c r="AV18" s="47">
        <f t="shared" si="1"/>
        <v>0</v>
      </c>
      <c r="AW18" s="41">
        <f t="shared" si="2"/>
        <v>0</v>
      </c>
      <c r="AX18" s="41">
        <f t="shared" si="3"/>
        <v>0</v>
      </c>
    </row>
    <row r="19" spans="1:50">
      <c r="A19" s="1">
        <v>13</v>
      </c>
      <c r="B19" s="2"/>
      <c r="C19" s="3" t="s">
        <v>223</v>
      </c>
      <c r="D19" s="84">
        <v>32</v>
      </c>
      <c r="E19" s="84">
        <v>70</v>
      </c>
      <c r="F19" s="84"/>
      <c r="G19" s="84">
        <v>32</v>
      </c>
      <c r="H19" s="84">
        <v>70</v>
      </c>
      <c r="I19" s="84">
        <v>35</v>
      </c>
      <c r="J19" s="84">
        <v>28</v>
      </c>
      <c r="K19" s="84">
        <v>70</v>
      </c>
      <c r="L19" s="84">
        <v>34</v>
      </c>
      <c r="M19" s="84">
        <v>41</v>
      </c>
      <c r="N19" s="84">
        <v>49</v>
      </c>
      <c r="O19" s="84">
        <v>52</v>
      </c>
      <c r="P19" s="84">
        <v>35</v>
      </c>
      <c r="Q19" s="84">
        <v>40</v>
      </c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>
        <f t="shared" si="0"/>
        <v>588</v>
      </c>
      <c r="AV19" s="47">
        <f t="shared" si="1"/>
        <v>0</v>
      </c>
      <c r="AW19" s="41">
        <f t="shared" si="2"/>
        <v>0</v>
      </c>
      <c r="AX19" s="41">
        <f t="shared" si="3"/>
        <v>0</v>
      </c>
    </row>
    <row r="20" spans="1:50">
      <c r="A20" s="1">
        <v>14</v>
      </c>
      <c r="B20" s="2"/>
      <c r="C20" s="3" t="s">
        <v>224</v>
      </c>
      <c r="D20" s="84">
        <v>17</v>
      </c>
      <c r="E20" s="84">
        <v>63</v>
      </c>
      <c r="F20" s="84"/>
      <c r="G20" s="84">
        <v>30</v>
      </c>
      <c r="H20" s="84">
        <v>67</v>
      </c>
      <c r="I20" s="84">
        <v>35</v>
      </c>
      <c r="J20" s="84">
        <v>32</v>
      </c>
      <c r="K20" s="84">
        <v>62</v>
      </c>
      <c r="L20" s="84">
        <v>35</v>
      </c>
      <c r="M20" s="84">
        <v>50</v>
      </c>
      <c r="N20" s="84">
        <v>24</v>
      </c>
      <c r="O20" s="84">
        <v>45</v>
      </c>
      <c r="P20" s="84">
        <v>32</v>
      </c>
      <c r="Q20" s="84">
        <v>38</v>
      </c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>
        <f t="shared" si="0"/>
        <v>530</v>
      </c>
      <c r="AV20" s="47">
        <f t="shared" si="1"/>
        <v>0</v>
      </c>
      <c r="AW20" s="41">
        <f t="shared" si="2"/>
        <v>0</v>
      </c>
      <c r="AX20" s="41">
        <f t="shared" si="3"/>
        <v>0</v>
      </c>
    </row>
    <row r="21" spans="1:50">
      <c r="A21" s="1">
        <v>15</v>
      </c>
      <c r="B21" s="2"/>
      <c r="C21" s="3" t="s">
        <v>225</v>
      </c>
      <c r="D21" s="84">
        <v>16</v>
      </c>
      <c r="E21" s="84">
        <v>69</v>
      </c>
      <c r="F21" s="84"/>
      <c r="G21" s="84">
        <v>30</v>
      </c>
      <c r="H21" s="84">
        <v>69</v>
      </c>
      <c r="I21" s="84">
        <v>35</v>
      </c>
      <c r="J21" s="84">
        <v>26</v>
      </c>
      <c r="K21" s="84">
        <v>54</v>
      </c>
      <c r="L21" s="84">
        <v>20</v>
      </c>
      <c r="M21" s="84">
        <v>30</v>
      </c>
      <c r="N21" s="84">
        <v>5</v>
      </c>
      <c r="O21" s="84">
        <v>26</v>
      </c>
      <c r="P21" s="84">
        <v>28</v>
      </c>
      <c r="Q21" s="84">
        <v>30</v>
      </c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>
        <f t="shared" si="0"/>
        <v>438</v>
      </c>
      <c r="AV21" s="47">
        <f t="shared" si="1"/>
        <v>0</v>
      </c>
      <c r="AW21" s="41">
        <f t="shared" si="2"/>
        <v>0</v>
      </c>
      <c r="AX21" s="41">
        <f t="shared" si="3"/>
        <v>0</v>
      </c>
    </row>
    <row r="22" spans="1:50">
      <c r="A22" s="1">
        <v>16</v>
      </c>
      <c r="B22" s="2"/>
      <c r="C22" s="3" t="s">
        <v>226</v>
      </c>
      <c r="D22" s="84">
        <v>32</v>
      </c>
      <c r="E22" s="84">
        <v>70</v>
      </c>
      <c r="F22" s="84"/>
      <c r="G22" s="84">
        <v>20</v>
      </c>
      <c r="H22" s="84">
        <v>70</v>
      </c>
      <c r="I22" s="84">
        <v>35</v>
      </c>
      <c r="J22" s="84">
        <v>28</v>
      </c>
      <c r="K22" s="84">
        <v>66</v>
      </c>
      <c r="L22" s="84">
        <v>36</v>
      </c>
      <c r="M22" s="84">
        <v>37</v>
      </c>
      <c r="N22" s="84">
        <v>19</v>
      </c>
      <c r="O22" s="84">
        <v>49</v>
      </c>
      <c r="P22" s="84">
        <v>32</v>
      </c>
      <c r="Q22" s="84">
        <v>38</v>
      </c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>
        <f t="shared" si="0"/>
        <v>532</v>
      </c>
      <c r="AV22" s="47">
        <f t="shared" si="1"/>
        <v>0</v>
      </c>
      <c r="AW22" s="41">
        <f t="shared" si="2"/>
        <v>0</v>
      </c>
      <c r="AX22" s="41">
        <f t="shared" si="3"/>
        <v>0</v>
      </c>
    </row>
    <row r="23" spans="1:50">
      <c r="A23" s="1">
        <v>17</v>
      </c>
      <c r="B23" s="2"/>
      <c r="C23" s="3" t="s">
        <v>227</v>
      </c>
      <c r="D23" s="84">
        <v>23</v>
      </c>
      <c r="E23" s="84">
        <v>68</v>
      </c>
      <c r="F23" s="84"/>
      <c r="G23" s="84">
        <v>20</v>
      </c>
      <c r="H23" s="84">
        <v>69</v>
      </c>
      <c r="I23" s="84">
        <v>35</v>
      </c>
      <c r="J23" s="84">
        <v>33</v>
      </c>
      <c r="K23" s="84">
        <v>62</v>
      </c>
      <c r="L23" s="84">
        <v>34</v>
      </c>
      <c r="M23" s="84">
        <v>33</v>
      </c>
      <c r="N23" s="84">
        <v>25</v>
      </c>
      <c r="O23" s="84">
        <v>53</v>
      </c>
      <c r="P23" s="84">
        <v>20</v>
      </c>
      <c r="Q23" s="84">
        <v>30</v>
      </c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>
        <f t="shared" si="0"/>
        <v>505</v>
      </c>
      <c r="AV23" s="47">
        <f t="shared" si="1"/>
        <v>0</v>
      </c>
      <c r="AW23" s="41">
        <f t="shared" si="2"/>
        <v>0</v>
      </c>
      <c r="AX23" s="41">
        <f t="shared" si="3"/>
        <v>0</v>
      </c>
    </row>
    <row r="24" spans="1:50">
      <c r="A24" s="1">
        <v>18</v>
      </c>
      <c r="B24" s="2"/>
      <c r="C24" s="3" t="s">
        <v>228</v>
      </c>
      <c r="D24" s="84">
        <v>36</v>
      </c>
      <c r="E24" s="84">
        <v>70</v>
      </c>
      <c r="F24" s="84"/>
      <c r="G24" s="84">
        <v>18</v>
      </c>
      <c r="H24" s="84">
        <v>70</v>
      </c>
      <c r="I24" s="84">
        <v>35</v>
      </c>
      <c r="J24" s="84">
        <v>36</v>
      </c>
      <c r="K24" s="84">
        <v>65</v>
      </c>
      <c r="L24" s="84">
        <v>50</v>
      </c>
      <c r="M24" s="84">
        <v>52</v>
      </c>
      <c r="N24" s="84">
        <v>30</v>
      </c>
      <c r="O24" s="84">
        <v>65</v>
      </c>
      <c r="P24" s="84">
        <v>30</v>
      </c>
      <c r="Q24" s="84">
        <v>40</v>
      </c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>
        <f t="shared" si="0"/>
        <v>597</v>
      </c>
      <c r="AV24" s="47">
        <f t="shared" si="1"/>
        <v>0</v>
      </c>
      <c r="AW24" s="41">
        <f t="shared" si="2"/>
        <v>0</v>
      </c>
      <c r="AX24" s="41">
        <f t="shared" si="3"/>
        <v>0</v>
      </c>
    </row>
    <row r="25" spans="1:50">
      <c r="A25" s="1">
        <v>19</v>
      </c>
      <c r="B25" s="2"/>
      <c r="C25" s="3" t="s">
        <v>229</v>
      </c>
      <c r="D25" s="84">
        <v>35</v>
      </c>
      <c r="E25" s="84">
        <v>69</v>
      </c>
      <c r="F25" s="84"/>
      <c r="G25" s="84">
        <v>36</v>
      </c>
      <c r="H25" s="84">
        <v>68</v>
      </c>
      <c r="I25" s="84">
        <v>35</v>
      </c>
      <c r="J25" s="84">
        <v>32</v>
      </c>
      <c r="K25" s="84">
        <v>62</v>
      </c>
      <c r="L25" s="84">
        <v>37</v>
      </c>
      <c r="M25" s="84">
        <v>57</v>
      </c>
      <c r="N25" s="84">
        <v>40</v>
      </c>
      <c r="O25" s="84">
        <v>52</v>
      </c>
      <c r="P25" s="84">
        <v>35</v>
      </c>
      <c r="Q25" s="84">
        <v>40</v>
      </c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>
        <f t="shared" si="0"/>
        <v>598</v>
      </c>
      <c r="AV25" s="47">
        <f t="shared" si="1"/>
        <v>0</v>
      </c>
      <c r="AW25" s="41">
        <f t="shared" si="2"/>
        <v>0</v>
      </c>
      <c r="AX25" s="41">
        <f t="shared" si="3"/>
        <v>0</v>
      </c>
    </row>
    <row r="26" spans="1:50">
      <c r="A26" s="1">
        <v>20</v>
      </c>
      <c r="B26" s="2"/>
      <c r="C26" s="3" t="s">
        <v>230</v>
      </c>
      <c r="D26" s="84">
        <v>23</v>
      </c>
      <c r="E26" s="84">
        <v>68</v>
      </c>
      <c r="F26" s="84"/>
      <c r="G26" s="84">
        <v>30</v>
      </c>
      <c r="H26" s="84">
        <v>70</v>
      </c>
      <c r="I26" s="84">
        <v>35</v>
      </c>
      <c r="J26" s="84">
        <v>24</v>
      </c>
      <c r="K26" s="84">
        <v>66</v>
      </c>
      <c r="L26" s="84">
        <v>24</v>
      </c>
      <c r="M26" s="84">
        <v>15</v>
      </c>
      <c r="N26" s="84">
        <v>10</v>
      </c>
      <c r="O26" s="84">
        <v>48</v>
      </c>
      <c r="P26" s="84">
        <v>18</v>
      </c>
      <c r="Q26" s="84">
        <v>28</v>
      </c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>
        <f t="shared" si="0"/>
        <v>459</v>
      </c>
      <c r="AV26" s="47">
        <f t="shared" si="1"/>
        <v>0</v>
      </c>
      <c r="AW26" s="41">
        <f t="shared" si="2"/>
        <v>0</v>
      </c>
      <c r="AX26" s="41">
        <f t="shared" si="3"/>
        <v>0</v>
      </c>
    </row>
    <row r="27" spans="1:50">
      <c r="A27" s="1">
        <v>21</v>
      </c>
      <c r="B27" s="2"/>
      <c r="C27" s="3" t="s">
        <v>231</v>
      </c>
      <c r="D27" s="84">
        <v>28</v>
      </c>
      <c r="E27" s="84">
        <v>70</v>
      </c>
      <c r="F27" s="84"/>
      <c r="G27" s="84">
        <v>24</v>
      </c>
      <c r="H27" s="84">
        <v>70</v>
      </c>
      <c r="I27" s="84">
        <v>35</v>
      </c>
      <c r="J27" s="84">
        <v>36</v>
      </c>
      <c r="K27" s="84">
        <v>62</v>
      </c>
      <c r="L27" s="84">
        <v>31</v>
      </c>
      <c r="M27" s="84">
        <v>34</v>
      </c>
      <c r="N27" s="84">
        <v>15</v>
      </c>
      <c r="O27" s="84">
        <v>59</v>
      </c>
      <c r="P27" s="84">
        <v>35</v>
      </c>
      <c r="Q27" s="84">
        <v>40</v>
      </c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>
        <f t="shared" si="0"/>
        <v>539</v>
      </c>
      <c r="AV27" s="47">
        <f t="shared" si="1"/>
        <v>0</v>
      </c>
      <c r="AW27" s="41">
        <f t="shared" si="2"/>
        <v>0</v>
      </c>
      <c r="AX27" s="41">
        <f t="shared" si="3"/>
        <v>0</v>
      </c>
    </row>
    <row r="28" spans="1:50">
      <c r="A28" s="1">
        <v>22</v>
      </c>
      <c r="B28" s="2"/>
      <c r="C28" s="3" t="s">
        <v>232</v>
      </c>
      <c r="D28" s="84">
        <v>17</v>
      </c>
      <c r="E28" s="84">
        <v>62</v>
      </c>
      <c r="F28" s="84"/>
      <c r="G28" s="84">
        <v>25</v>
      </c>
      <c r="H28" s="84">
        <v>68</v>
      </c>
      <c r="I28" s="84">
        <v>35</v>
      </c>
      <c r="J28" s="84">
        <v>28</v>
      </c>
      <c r="K28" s="84">
        <v>46</v>
      </c>
      <c r="L28" s="84">
        <v>33</v>
      </c>
      <c r="M28" s="84">
        <v>0</v>
      </c>
      <c r="N28" s="84">
        <v>0</v>
      </c>
      <c r="O28" s="84">
        <v>44</v>
      </c>
      <c r="P28" s="84">
        <v>22</v>
      </c>
      <c r="Q28" s="84">
        <v>36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>
        <f t="shared" si="0"/>
        <v>416</v>
      </c>
      <c r="AV28" s="47">
        <f t="shared" si="1"/>
        <v>0</v>
      </c>
      <c r="AW28" s="41">
        <f t="shared" si="2"/>
        <v>0</v>
      </c>
      <c r="AX28" s="41">
        <f t="shared" si="3"/>
        <v>0</v>
      </c>
    </row>
    <row r="29" spans="1:50">
      <c r="A29" s="1">
        <v>23</v>
      </c>
      <c r="B29" s="2"/>
      <c r="C29" s="3" t="s">
        <v>233</v>
      </c>
      <c r="D29" s="84">
        <v>33</v>
      </c>
      <c r="E29" s="84">
        <v>69</v>
      </c>
      <c r="F29" s="84"/>
      <c r="G29" s="84">
        <v>18</v>
      </c>
      <c r="H29" s="84">
        <v>69</v>
      </c>
      <c r="I29" s="84">
        <v>35</v>
      </c>
      <c r="J29" s="84">
        <v>28</v>
      </c>
      <c r="K29" s="84">
        <v>58</v>
      </c>
      <c r="L29" s="84">
        <v>26</v>
      </c>
      <c r="M29" s="84">
        <v>20</v>
      </c>
      <c r="N29" s="84">
        <v>20</v>
      </c>
      <c r="O29" s="84">
        <v>49</v>
      </c>
      <c r="P29" s="84">
        <v>22</v>
      </c>
      <c r="Q29" s="84">
        <v>30</v>
      </c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>
        <f t="shared" si="0"/>
        <v>477</v>
      </c>
      <c r="AV29" s="47">
        <f t="shared" si="1"/>
        <v>0</v>
      </c>
      <c r="AW29" s="41">
        <f t="shared" si="2"/>
        <v>0</v>
      </c>
      <c r="AX29" s="41">
        <f t="shared" si="3"/>
        <v>0</v>
      </c>
    </row>
    <row r="30" spans="1:50">
      <c r="A30" s="1">
        <v>24</v>
      </c>
      <c r="B30" s="2"/>
      <c r="C30" s="3" t="s">
        <v>234</v>
      </c>
      <c r="D30" s="84">
        <v>33</v>
      </c>
      <c r="E30" s="84">
        <v>70</v>
      </c>
      <c r="F30" s="84"/>
      <c r="G30" s="84">
        <v>36</v>
      </c>
      <c r="H30" s="84">
        <v>70</v>
      </c>
      <c r="I30" s="84">
        <v>35</v>
      </c>
      <c r="J30" s="84">
        <v>28</v>
      </c>
      <c r="K30" s="84">
        <v>66</v>
      </c>
      <c r="L30" s="84">
        <v>34</v>
      </c>
      <c r="M30" s="84">
        <v>58</v>
      </c>
      <c r="N30" s="84">
        <v>48</v>
      </c>
      <c r="O30" s="84">
        <v>54</v>
      </c>
      <c r="P30" s="84">
        <v>25</v>
      </c>
      <c r="Q30" s="84">
        <v>30</v>
      </c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>
        <f t="shared" si="0"/>
        <v>587</v>
      </c>
      <c r="AV30" s="47">
        <f t="shared" si="1"/>
        <v>0</v>
      </c>
      <c r="AW30" s="41">
        <f t="shared" si="2"/>
        <v>0</v>
      </c>
      <c r="AX30" s="41">
        <f t="shared" si="3"/>
        <v>0</v>
      </c>
    </row>
    <row r="31" spans="1:50" ht="11.25" hidden="1" customHeight="1">
      <c r="A31" s="1">
        <v>25</v>
      </c>
      <c r="B31" s="2"/>
      <c r="C31" s="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9"/>
      <c r="AV31" s="47">
        <f t="shared" si="1"/>
        <v>0</v>
      </c>
      <c r="AW31" s="41">
        <f t="shared" si="2"/>
        <v>0</v>
      </c>
      <c r="AX31" s="41">
        <f t="shared" si="3"/>
        <v>0</v>
      </c>
    </row>
    <row r="32" spans="1:50" ht="11.25" hidden="1" customHeight="1">
      <c r="A32" s="1">
        <v>26</v>
      </c>
      <c r="B32" s="2"/>
      <c r="C32" s="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9"/>
      <c r="AV32" s="47">
        <f t="shared" si="1"/>
        <v>0</v>
      </c>
      <c r="AW32" s="41">
        <f t="shared" si="2"/>
        <v>0</v>
      </c>
      <c r="AX32" s="41">
        <f t="shared" si="3"/>
        <v>0</v>
      </c>
    </row>
    <row r="33" spans="1:50" ht="11.25" hidden="1" customHeight="1">
      <c r="A33" s="1">
        <v>27</v>
      </c>
      <c r="B33" s="2"/>
      <c r="C33" s="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9"/>
      <c r="AV33" s="47">
        <f t="shared" si="1"/>
        <v>0</v>
      </c>
      <c r="AW33" s="41">
        <f t="shared" si="2"/>
        <v>0</v>
      </c>
      <c r="AX33" s="41">
        <f t="shared" si="3"/>
        <v>0</v>
      </c>
    </row>
    <row r="34" spans="1:50" ht="11.25" hidden="1" customHeight="1">
      <c r="A34" s="1">
        <v>28</v>
      </c>
      <c r="B34" s="2"/>
      <c r="C34" s="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9"/>
      <c r="AV34" s="47">
        <f t="shared" si="1"/>
        <v>0</v>
      </c>
      <c r="AW34" s="41">
        <f t="shared" si="2"/>
        <v>0</v>
      </c>
      <c r="AX34" s="41">
        <f t="shared" si="3"/>
        <v>0</v>
      </c>
    </row>
    <row r="35" spans="1:50" ht="11.25" hidden="1" customHeight="1">
      <c r="A35" s="1">
        <v>29</v>
      </c>
      <c r="B35" s="2"/>
      <c r="C35" s="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9"/>
      <c r="AV35" s="47">
        <f t="shared" si="1"/>
        <v>0</v>
      </c>
      <c r="AW35" s="41">
        <f t="shared" si="2"/>
        <v>0</v>
      </c>
      <c r="AX35" s="41">
        <f t="shared" si="3"/>
        <v>0</v>
      </c>
    </row>
    <row r="36" spans="1:50" ht="11.25" hidden="1" customHeight="1">
      <c r="A36" s="1">
        <v>30</v>
      </c>
      <c r="B36" s="2"/>
      <c r="C36" s="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9"/>
      <c r="AV36" s="47">
        <f t="shared" si="1"/>
        <v>0</v>
      </c>
      <c r="AW36" s="41">
        <f t="shared" si="2"/>
        <v>0</v>
      </c>
      <c r="AX36" s="41">
        <f t="shared" si="3"/>
        <v>0</v>
      </c>
    </row>
    <row r="37" spans="1:50" ht="11.25" hidden="1" customHeight="1">
      <c r="A37" s="1">
        <v>31</v>
      </c>
      <c r="B37" s="2"/>
      <c r="C37" s="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9"/>
      <c r="AV37" s="47">
        <f t="shared" si="1"/>
        <v>0</v>
      </c>
      <c r="AW37" s="41">
        <f t="shared" si="2"/>
        <v>0</v>
      </c>
      <c r="AX37" s="41">
        <f t="shared" si="3"/>
        <v>0</v>
      </c>
    </row>
    <row r="38" spans="1:50" ht="11.25" hidden="1" customHeight="1">
      <c r="A38" s="1">
        <v>32</v>
      </c>
      <c r="B38" s="2"/>
      <c r="C38" s="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9"/>
      <c r="AV38" s="47">
        <f t="shared" si="1"/>
        <v>0</v>
      </c>
      <c r="AW38" s="41">
        <f t="shared" si="2"/>
        <v>0</v>
      </c>
      <c r="AX38" s="41">
        <f t="shared" si="3"/>
        <v>0</v>
      </c>
    </row>
    <row r="39" spans="1:50" ht="11.25" hidden="1" customHeight="1">
      <c r="A39" s="1">
        <v>33</v>
      </c>
      <c r="B39" s="2"/>
      <c r="C39" s="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9"/>
      <c r="AV39" s="47">
        <f t="shared" si="1"/>
        <v>0</v>
      </c>
      <c r="AW39" s="41">
        <f t="shared" si="2"/>
        <v>0</v>
      </c>
      <c r="AX39" s="41">
        <f t="shared" si="3"/>
        <v>0</v>
      </c>
    </row>
    <row r="40" spans="1:50" ht="11.25" hidden="1" customHeight="1">
      <c r="A40" s="1">
        <v>34</v>
      </c>
      <c r="B40" s="2"/>
      <c r="C40" s="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9"/>
      <c r="AV40" s="47">
        <f t="shared" si="1"/>
        <v>0</v>
      </c>
      <c r="AW40" s="41">
        <f t="shared" si="2"/>
        <v>0</v>
      </c>
      <c r="AX40" s="41">
        <f t="shared" si="3"/>
        <v>0</v>
      </c>
    </row>
    <row r="41" spans="1:50" ht="11.25" hidden="1" customHeight="1">
      <c r="A41" s="1">
        <v>35</v>
      </c>
      <c r="B41" s="2"/>
      <c r="C41" s="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9"/>
      <c r="AV41" s="47">
        <f t="shared" si="1"/>
        <v>0</v>
      </c>
      <c r="AW41" s="41">
        <f t="shared" si="2"/>
        <v>0</v>
      </c>
      <c r="AX41" s="41">
        <f t="shared" si="3"/>
        <v>0</v>
      </c>
    </row>
    <row r="42" spans="1:50" ht="11.25" hidden="1" customHeight="1">
      <c r="A42" s="1">
        <v>36</v>
      </c>
      <c r="B42" s="2"/>
      <c r="C42" s="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9"/>
      <c r="AV42" s="47">
        <f t="shared" si="1"/>
        <v>0</v>
      </c>
      <c r="AW42" s="41">
        <f t="shared" si="2"/>
        <v>0</v>
      </c>
      <c r="AX42" s="41">
        <f t="shared" si="3"/>
        <v>0</v>
      </c>
    </row>
    <row r="43" spans="1:50" ht="11.25" hidden="1" customHeight="1">
      <c r="A43" s="1">
        <v>37</v>
      </c>
      <c r="B43" s="2"/>
      <c r="C43" s="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9"/>
      <c r="AV43" s="47">
        <f t="shared" si="1"/>
        <v>0</v>
      </c>
      <c r="AW43" s="41">
        <f t="shared" si="2"/>
        <v>0</v>
      </c>
      <c r="AX43" s="41">
        <f t="shared" si="3"/>
        <v>0</v>
      </c>
    </row>
    <row r="44" spans="1:50" ht="11.25" hidden="1" customHeight="1">
      <c r="A44" s="1">
        <v>38</v>
      </c>
      <c r="B44" s="2"/>
      <c r="C44" s="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9"/>
      <c r="AV44" s="47">
        <f t="shared" si="1"/>
        <v>0</v>
      </c>
      <c r="AW44" s="41">
        <f t="shared" si="2"/>
        <v>0</v>
      </c>
      <c r="AX44" s="41">
        <f t="shared" si="3"/>
        <v>0</v>
      </c>
    </row>
    <row r="45" spans="1:50" ht="11.25" hidden="1" customHeight="1">
      <c r="A45" s="1">
        <v>39</v>
      </c>
      <c r="B45" s="2"/>
      <c r="C45" s="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9"/>
      <c r="AV45" s="47">
        <f t="shared" si="1"/>
        <v>0</v>
      </c>
      <c r="AW45" s="41">
        <f t="shared" si="2"/>
        <v>0</v>
      </c>
      <c r="AX45" s="41">
        <f t="shared" si="3"/>
        <v>0</v>
      </c>
    </row>
    <row r="46" spans="1:50" ht="11.25" hidden="1" customHeight="1">
      <c r="A46" s="1">
        <v>40</v>
      </c>
      <c r="B46" s="2"/>
      <c r="C46" s="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9"/>
      <c r="AV46" s="47">
        <f t="shared" si="1"/>
        <v>0</v>
      </c>
      <c r="AW46" s="41">
        <f t="shared" si="2"/>
        <v>0</v>
      </c>
      <c r="AX46" s="41">
        <f t="shared" si="3"/>
        <v>0</v>
      </c>
    </row>
    <row r="47" spans="1:50" ht="11.25" hidden="1" customHeight="1">
      <c r="A47" s="1">
        <v>41</v>
      </c>
      <c r="B47" s="2"/>
      <c r="C47" s="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9"/>
      <c r="AV47" s="47">
        <f t="shared" si="1"/>
        <v>0</v>
      </c>
      <c r="AW47" s="41">
        <f t="shared" si="2"/>
        <v>0</v>
      </c>
      <c r="AX47" s="41">
        <f t="shared" si="3"/>
        <v>0</v>
      </c>
    </row>
    <row r="48" spans="1:50" ht="11.25" hidden="1" customHeight="1">
      <c r="A48" s="1">
        <v>42</v>
      </c>
      <c r="B48" s="2"/>
      <c r="C48" s="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9"/>
      <c r="AV48" s="47">
        <f t="shared" si="1"/>
        <v>0</v>
      </c>
      <c r="AW48" s="41">
        <f t="shared" si="2"/>
        <v>0</v>
      </c>
      <c r="AX48" s="41">
        <f t="shared" si="3"/>
        <v>0</v>
      </c>
    </row>
    <row r="49" spans="1:50" ht="11.25" hidden="1" customHeight="1">
      <c r="A49" s="1">
        <v>43</v>
      </c>
      <c r="B49" s="2"/>
      <c r="C49" s="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9"/>
      <c r="AV49" s="47">
        <f t="shared" si="1"/>
        <v>0</v>
      </c>
      <c r="AW49" s="41">
        <f t="shared" si="2"/>
        <v>0</v>
      </c>
      <c r="AX49" s="41">
        <f t="shared" si="3"/>
        <v>0</v>
      </c>
    </row>
    <row r="50" spans="1:50" ht="11.25" hidden="1" customHeight="1">
      <c r="A50" s="1">
        <v>44</v>
      </c>
      <c r="B50" s="2"/>
      <c r="C50" s="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9"/>
      <c r="AV50" s="47">
        <f t="shared" si="1"/>
        <v>0</v>
      </c>
      <c r="AW50" s="41">
        <f t="shared" si="2"/>
        <v>0</v>
      </c>
      <c r="AX50" s="41">
        <f t="shared" si="3"/>
        <v>0</v>
      </c>
    </row>
    <row r="51" spans="1:50" ht="11.25" hidden="1" customHeight="1">
      <c r="A51" s="1">
        <v>45</v>
      </c>
      <c r="B51" s="2"/>
      <c r="C51" s="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9"/>
      <c r="AV51" s="47">
        <f t="shared" si="1"/>
        <v>0</v>
      </c>
      <c r="AW51" s="41">
        <f t="shared" si="2"/>
        <v>0</v>
      </c>
      <c r="AX51" s="41">
        <f t="shared" si="3"/>
        <v>0</v>
      </c>
    </row>
    <row r="52" spans="1:50" ht="11.25" hidden="1" customHeight="1">
      <c r="A52" s="1">
        <v>46</v>
      </c>
      <c r="B52" s="2"/>
      <c r="C52" s="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9"/>
      <c r="AV52" s="47">
        <f t="shared" si="1"/>
        <v>0</v>
      </c>
      <c r="AW52" s="41">
        <f t="shared" si="2"/>
        <v>0</v>
      </c>
      <c r="AX52" s="41">
        <f t="shared" si="3"/>
        <v>0</v>
      </c>
    </row>
    <row r="53" spans="1:50" ht="11.25" hidden="1" customHeight="1">
      <c r="A53" s="1">
        <v>47</v>
      </c>
      <c r="B53" s="2"/>
      <c r="C53" s="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9"/>
      <c r="AV53" s="47">
        <f t="shared" si="1"/>
        <v>0</v>
      </c>
      <c r="AW53" s="41">
        <f t="shared" si="2"/>
        <v>0</v>
      </c>
      <c r="AX53" s="41">
        <f t="shared" si="3"/>
        <v>0</v>
      </c>
    </row>
    <row r="54" spans="1:50" ht="11.25" hidden="1" customHeight="1">
      <c r="A54" s="1">
        <v>48</v>
      </c>
      <c r="B54" s="2"/>
      <c r="C54" s="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9"/>
      <c r="AV54" s="47">
        <f t="shared" si="1"/>
        <v>0</v>
      </c>
      <c r="AW54" s="41">
        <f t="shared" si="2"/>
        <v>0</v>
      </c>
      <c r="AX54" s="41">
        <f t="shared" si="3"/>
        <v>0</v>
      </c>
    </row>
    <row r="55" spans="1:50" ht="11.25" hidden="1" customHeight="1">
      <c r="A55" s="1">
        <v>49</v>
      </c>
      <c r="B55" s="2"/>
      <c r="C55" s="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9"/>
      <c r="AV55" s="47">
        <f t="shared" si="1"/>
        <v>0</v>
      </c>
      <c r="AW55" s="41">
        <f t="shared" si="2"/>
        <v>0</v>
      </c>
      <c r="AX55" s="41">
        <f t="shared" si="3"/>
        <v>0</v>
      </c>
    </row>
    <row r="56" spans="1:50" ht="11.25" hidden="1" customHeight="1">
      <c r="A56" s="1">
        <v>50</v>
      </c>
      <c r="B56" s="2"/>
      <c r="C56" s="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9"/>
      <c r="AV56" s="47">
        <f t="shared" si="1"/>
        <v>0</v>
      </c>
      <c r="AW56" s="41">
        <f t="shared" si="2"/>
        <v>0</v>
      </c>
      <c r="AX56" s="41">
        <f t="shared" si="3"/>
        <v>0</v>
      </c>
    </row>
    <row r="57" spans="1:50" ht="11.25" hidden="1" customHeight="1">
      <c r="A57" s="1">
        <v>51</v>
      </c>
      <c r="B57" s="2"/>
      <c r="C57" s="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9"/>
      <c r="AV57" s="47">
        <f t="shared" si="1"/>
        <v>0</v>
      </c>
      <c r="AW57" s="41">
        <f t="shared" si="2"/>
        <v>0</v>
      </c>
      <c r="AX57" s="41">
        <f t="shared" si="3"/>
        <v>0</v>
      </c>
    </row>
    <row r="58" spans="1:50" ht="11.25" hidden="1" customHeight="1">
      <c r="A58" s="1">
        <v>52</v>
      </c>
      <c r="B58" s="2"/>
      <c r="C58" s="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9"/>
      <c r="AV58" s="47">
        <f t="shared" si="1"/>
        <v>0</v>
      </c>
      <c r="AW58" s="41">
        <f t="shared" si="2"/>
        <v>0</v>
      </c>
      <c r="AX58" s="41">
        <f t="shared" si="3"/>
        <v>0</v>
      </c>
    </row>
    <row r="59" spans="1:50" ht="11.25" hidden="1" customHeight="1">
      <c r="A59" s="1">
        <v>53</v>
      </c>
      <c r="B59" s="2"/>
      <c r="C59" s="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9"/>
      <c r="AV59" s="47">
        <f t="shared" si="1"/>
        <v>0</v>
      </c>
      <c r="AW59" s="41">
        <f t="shared" si="2"/>
        <v>0</v>
      </c>
      <c r="AX59" s="41">
        <f t="shared" si="3"/>
        <v>0</v>
      </c>
    </row>
    <row r="60" spans="1:50" ht="11.25" hidden="1" customHeight="1">
      <c r="A60" s="1">
        <v>54</v>
      </c>
      <c r="B60" s="2"/>
      <c r="C60" s="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9"/>
      <c r="AV60" s="47">
        <f t="shared" si="1"/>
        <v>0</v>
      </c>
      <c r="AW60" s="41">
        <f t="shared" si="2"/>
        <v>0</v>
      </c>
      <c r="AX60" s="41">
        <f t="shared" si="3"/>
        <v>0</v>
      </c>
    </row>
    <row r="61" spans="1:50" ht="11.25" hidden="1" customHeight="1">
      <c r="A61" s="1">
        <v>55</v>
      </c>
      <c r="B61" s="2"/>
      <c r="C61" s="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9"/>
      <c r="AV61" s="47">
        <f t="shared" si="1"/>
        <v>0</v>
      </c>
      <c r="AW61" s="41">
        <f t="shared" si="2"/>
        <v>0</v>
      </c>
      <c r="AX61" s="41">
        <f t="shared" si="3"/>
        <v>0</v>
      </c>
    </row>
    <row r="62" spans="1:50" ht="11.25" hidden="1" customHeight="1">
      <c r="A62" s="1">
        <v>56</v>
      </c>
      <c r="B62" s="2"/>
      <c r="C62" s="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9"/>
      <c r="AV62" s="47">
        <f t="shared" si="1"/>
        <v>0</v>
      </c>
      <c r="AW62" s="41">
        <f t="shared" si="2"/>
        <v>0</v>
      </c>
      <c r="AX62" s="41">
        <f t="shared" si="3"/>
        <v>0</v>
      </c>
    </row>
    <row r="63" spans="1:50" ht="11.25" hidden="1" customHeight="1">
      <c r="A63" s="1">
        <v>57</v>
      </c>
      <c r="B63" s="2"/>
      <c r="C63" s="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9"/>
      <c r="AV63" s="47">
        <f t="shared" si="1"/>
        <v>0</v>
      </c>
      <c r="AW63" s="41">
        <f t="shared" si="2"/>
        <v>0</v>
      </c>
      <c r="AX63" s="41">
        <f t="shared" si="3"/>
        <v>0</v>
      </c>
    </row>
    <row r="64" spans="1:50" ht="11.25" hidden="1" customHeight="1">
      <c r="A64" s="1">
        <v>58</v>
      </c>
      <c r="B64" s="2"/>
      <c r="C64" s="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9"/>
      <c r="AV64" s="47">
        <f t="shared" si="1"/>
        <v>0</v>
      </c>
      <c r="AW64" s="41">
        <f t="shared" si="2"/>
        <v>0</v>
      </c>
      <c r="AX64" s="41">
        <f t="shared" si="3"/>
        <v>0</v>
      </c>
    </row>
    <row r="65" spans="1:50" ht="11.25" hidden="1" customHeight="1">
      <c r="A65" s="1">
        <v>59</v>
      </c>
      <c r="B65" s="2"/>
      <c r="C65" s="3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9"/>
      <c r="AV65" s="47">
        <f t="shared" si="1"/>
        <v>0</v>
      </c>
      <c r="AW65" s="41">
        <f t="shared" si="2"/>
        <v>0</v>
      </c>
      <c r="AX65" s="41">
        <f t="shared" si="3"/>
        <v>0</v>
      </c>
    </row>
    <row r="66" spans="1:50" ht="11.25" hidden="1" customHeight="1">
      <c r="A66" s="1">
        <v>60</v>
      </c>
      <c r="B66" s="2"/>
      <c r="C66" s="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9"/>
      <c r="AV66" s="47">
        <f t="shared" si="1"/>
        <v>0</v>
      </c>
      <c r="AW66" s="41">
        <f t="shared" si="2"/>
        <v>0</v>
      </c>
      <c r="AX66" s="41">
        <f t="shared" si="3"/>
        <v>0</v>
      </c>
    </row>
    <row r="67" spans="1:50" ht="11.25" hidden="1" customHeight="1">
      <c r="A67" s="1">
        <v>61</v>
      </c>
      <c r="B67" s="2"/>
      <c r="C67" s="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9"/>
      <c r="AV67" s="47">
        <f t="shared" si="1"/>
        <v>0</v>
      </c>
      <c r="AW67" s="41">
        <f t="shared" si="2"/>
        <v>0</v>
      </c>
      <c r="AX67" s="41">
        <f t="shared" si="3"/>
        <v>0</v>
      </c>
    </row>
    <row r="68" spans="1:50" ht="11.25" hidden="1" customHeight="1">
      <c r="A68" s="1">
        <v>62</v>
      </c>
      <c r="B68" s="2"/>
      <c r="C68" s="3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9"/>
      <c r="AV68" s="47">
        <f t="shared" si="1"/>
        <v>0</v>
      </c>
      <c r="AW68" s="41">
        <f t="shared" si="2"/>
        <v>0</v>
      </c>
      <c r="AX68" s="41">
        <f t="shared" si="3"/>
        <v>0</v>
      </c>
    </row>
    <row r="69" spans="1:50" ht="11.25" hidden="1" customHeight="1">
      <c r="A69" s="1">
        <v>63</v>
      </c>
      <c r="B69" s="2"/>
      <c r="C69" s="3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9"/>
      <c r="AV69" s="47">
        <f t="shared" si="1"/>
        <v>0</v>
      </c>
      <c r="AW69" s="41">
        <f t="shared" si="2"/>
        <v>0</v>
      </c>
      <c r="AX69" s="41">
        <f t="shared" si="3"/>
        <v>0</v>
      </c>
    </row>
    <row r="70" spans="1:50" ht="11.25" hidden="1" customHeight="1">
      <c r="A70" s="1">
        <v>64</v>
      </c>
      <c r="B70" s="2"/>
      <c r="C70" s="3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9"/>
      <c r="AV70" s="47">
        <f t="shared" si="1"/>
        <v>0</v>
      </c>
      <c r="AW70" s="41">
        <f t="shared" si="2"/>
        <v>0</v>
      </c>
      <c r="AX70" s="41">
        <f t="shared" si="3"/>
        <v>0</v>
      </c>
    </row>
    <row r="71" spans="1:50" ht="11.25" hidden="1" customHeight="1">
      <c r="A71" s="1">
        <v>65</v>
      </c>
      <c r="B71" s="2"/>
      <c r="C71" s="3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9"/>
      <c r="AV71" s="47">
        <f t="shared" si="1"/>
        <v>0</v>
      </c>
      <c r="AW71" s="41">
        <f t="shared" si="2"/>
        <v>0</v>
      </c>
      <c r="AX71" s="41">
        <f t="shared" si="3"/>
        <v>0</v>
      </c>
    </row>
    <row r="72" spans="1:50" ht="11.25" hidden="1" customHeight="1">
      <c r="A72" s="1">
        <v>66</v>
      </c>
      <c r="B72" s="2"/>
      <c r="C72" s="3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9"/>
      <c r="AV72" s="47">
        <f t="shared" ref="AV72:AV135" si="4">COUNTIF($D72:$AT72,"Отл")</f>
        <v>0</v>
      </c>
      <c r="AW72" s="41">
        <f t="shared" ref="AW72:AW135" si="5">COUNTIF($D72:$AT72,"Хор")</f>
        <v>0</v>
      </c>
      <c r="AX72" s="41">
        <f t="shared" ref="AX72:AX135" si="6">COUNTIF($D72:$AT72,"Удв")</f>
        <v>0</v>
      </c>
    </row>
    <row r="73" spans="1:50" ht="11.25" hidden="1" customHeight="1">
      <c r="A73" s="1">
        <v>67</v>
      </c>
      <c r="B73" s="2"/>
      <c r="C73" s="3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9"/>
      <c r="AV73" s="47">
        <f t="shared" si="4"/>
        <v>0</v>
      </c>
      <c r="AW73" s="41">
        <f t="shared" si="5"/>
        <v>0</v>
      </c>
      <c r="AX73" s="41">
        <f t="shared" si="6"/>
        <v>0</v>
      </c>
    </row>
    <row r="74" spans="1:50" ht="11.25" hidden="1" customHeight="1">
      <c r="A74" s="1">
        <v>68</v>
      </c>
      <c r="B74" s="2"/>
      <c r="C74" s="3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9"/>
      <c r="AV74" s="47">
        <f t="shared" si="4"/>
        <v>0</v>
      </c>
      <c r="AW74" s="41">
        <f t="shared" si="5"/>
        <v>0</v>
      </c>
      <c r="AX74" s="41">
        <f t="shared" si="6"/>
        <v>0</v>
      </c>
    </row>
    <row r="75" spans="1:50" ht="11.25" hidden="1" customHeight="1">
      <c r="A75" s="1">
        <v>69</v>
      </c>
      <c r="B75" s="2"/>
      <c r="C75" s="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9"/>
      <c r="AV75" s="47">
        <f t="shared" si="4"/>
        <v>0</v>
      </c>
      <c r="AW75" s="41">
        <f t="shared" si="5"/>
        <v>0</v>
      </c>
      <c r="AX75" s="41">
        <f t="shared" si="6"/>
        <v>0</v>
      </c>
    </row>
    <row r="76" spans="1:50" ht="11.25" hidden="1" customHeight="1">
      <c r="A76" s="1">
        <v>70</v>
      </c>
      <c r="B76" s="2"/>
      <c r="C76" s="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9"/>
      <c r="AV76" s="47">
        <f t="shared" si="4"/>
        <v>0</v>
      </c>
      <c r="AW76" s="41">
        <f t="shared" si="5"/>
        <v>0</v>
      </c>
      <c r="AX76" s="41">
        <f t="shared" si="6"/>
        <v>0</v>
      </c>
    </row>
    <row r="77" spans="1:50" ht="11.25" hidden="1" customHeight="1">
      <c r="A77" s="1">
        <v>71</v>
      </c>
      <c r="B77" s="2"/>
      <c r="C77" s="3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9"/>
      <c r="AV77" s="47">
        <f t="shared" si="4"/>
        <v>0</v>
      </c>
      <c r="AW77" s="41">
        <f t="shared" si="5"/>
        <v>0</v>
      </c>
      <c r="AX77" s="41">
        <f t="shared" si="6"/>
        <v>0</v>
      </c>
    </row>
    <row r="78" spans="1:50" ht="11.25" hidden="1" customHeight="1">
      <c r="A78" s="1">
        <v>72</v>
      </c>
      <c r="B78" s="2"/>
      <c r="C78" s="3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9"/>
      <c r="AV78" s="47">
        <f t="shared" si="4"/>
        <v>0</v>
      </c>
      <c r="AW78" s="41">
        <f t="shared" si="5"/>
        <v>0</v>
      </c>
      <c r="AX78" s="41">
        <f t="shared" si="6"/>
        <v>0</v>
      </c>
    </row>
    <row r="79" spans="1:50" ht="11.25" hidden="1" customHeight="1">
      <c r="A79" s="1">
        <v>73</v>
      </c>
      <c r="B79" s="2"/>
      <c r="C79" s="3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9"/>
      <c r="AV79" s="47">
        <f t="shared" si="4"/>
        <v>0</v>
      </c>
      <c r="AW79" s="41">
        <f t="shared" si="5"/>
        <v>0</v>
      </c>
      <c r="AX79" s="41">
        <f t="shared" si="6"/>
        <v>0</v>
      </c>
    </row>
    <row r="80" spans="1:50" ht="11.25" hidden="1" customHeight="1">
      <c r="A80" s="1">
        <v>74</v>
      </c>
      <c r="B80" s="2"/>
      <c r="C80" s="3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9"/>
      <c r="AV80" s="47">
        <f t="shared" si="4"/>
        <v>0</v>
      </c>
      <c r="AW80" s="41">
        <f t="shared" si="5"/>
        <v>0</v>
      </c>
      <c r="AX80" s="41">
        <f t="shared" si="6"/>
        <v>0</v>
      </c>
    </row>
    <row r="81" spans="1:50" ht="11.25" hidden="1" customHeight="1">
      <c r="A81" s="1">
        <v>75</v>
      </c>
      <c r="B81" s="2"/>
      <c r="C81" s="3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9"/>
      <c r="AV81" s="47">
        <f t="shared" si="4"/>
        <v>0</v>
      </c>
      <c r="AW81" s="41">
        <f t="shared" si="5"/>
        <v>0</v>
      </c>
      <c r="AX81" s="41">
        <f t="shared" si="6"/>
        <v>0</v>
      </c>
    </row>
    <row r="82" spans="1:50" ht="11.25" hidden="1" customHeight="1">
      <c r="A82" s="1">
        <v>76</v>
      </c>
      <c r="B82" s="2"/>
      <c r="C82" s="3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9"/>
      <c r="AV82" s="47">
        <f t="shared" si="4"/>
        <v>0</v>
      </c>
      <c r="AW82" s="41">
        <f t="shared" si="5"/>
        <v>0</v>
      </c>
      <c r="AX82" s="41">
        <f t="shared" si="6"/>
        <v>0</v>
      </c>
    </row>
    <row r="83" spans="1:50" ht="11.25" hidden="1" customHeight="1">
      <c r="A83" s="1">
        <v>77</v>
      </c>
      <c r="B83" s="2"/>
      <c r="C83" s="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9"/>
      <c r="AV83" s="47">
        <f t="shared" si="4"/>
        <v>0</v>
      </c>
      <c r="AW83" s="41">
        <f t="shared" si="5"/>
        <v>0</v>
      </c>
      <c r="AX83" s="41">
        <f t="shared" si="6"/>
        <v>0</v>
      </c>
    </row>
    <row r="84" spans="1:50" ht="11.25" hidden="1" customHeight="1">
      <c r="A84" s="1">
        <v>78</v>
      </c>
      <c r="B84" s="2"/>
      <c r="C84" s="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9"/>
      <c r="AV84" s="47">
        <f t="shared" si="4"/>
        <v>0</v>
      </c>
      <c r="AW84" s="41">
        <f t="shared" si="5"/>
        <v>0</v>
      </c>
      <c r="AX84" s="41">
        <f t="shared" si="6"/>
        <v>0</v>
      </c>
    </row>
    <row r="85" spans="1:50" ht="11.25" hidden="1" customHeight="1">
      <c r="A85" s="1">
        <v>79</v>
      </c>
      <c r="B85" s="2"/>
      <c r="C85" s="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9"/>
      <c r="AV85" s="47">
        <f t="shared" si="4"/>
        <v>0</v>
      </c>
      <c r="AW85" s="41">
        <f t="shared" si="5"/>
        <v>0</v>
      </c>
      <c r="AX85" s="41">
        <f t="shared" si="6"/>
        <v>0</v>
      </c>
    </row>
    <row r="86" spans="1:50" ht="11.25" hidden="1" customHeight="1">
      <c r="A86" s="1">
        <v>80</v>
      </c>
      <c r="B86" s="2"/>
      <c r="C86" s="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9"/>
      <c r="AV86" s="47">
        <f t="shared" si="4"/>
        <v>0</v>
      </c>
      <c r="AW86" s="41">
        <f t="shared" si="5"/>
        <v>0</v>
      </c>
      <c r="AX86" s="41">
        <f t="shared" si="6"/>
        <v>0</v>
      </c>
    </row>
    <row r="87" spans="1:50" ht="11.25" hidden="1" customHeight="1">
      <c r="A87" s="1">
        <v>81</v>
      </c>
      <c r="B87" s="2"/>
      <c r="C87" s="3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9"/>
      <c r="AV87" s="47">
        <f t="shared" si="4"/>
        <v>0</v>
      </c>
      <c r="AW87" s="41">
        <f t="shared" si="5"/>
        <v>0</v>
      </c>
      <c r="AX87" s="41">
        <f t="shared" si="6"/>
        <v>0</v>
      </c>
    </row>
    <row r="88" spans="1:50" ht="11.25" hidden="1" customHeight="1">
      <c r="A88" s="1">
        <v>82</v>
      </c>
      <c r="B88" s="2"/>
      <c r="C88" s="3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9"/>
      <c r="AV88" s="47">
        <f t="shared" si="4"/>
        <v>0</v>
      </c>
      <c r="AW88" s="41">
        <f t="shared" si="5"/>
        <v>0</v>
      </c>
      <c r="AX88" s="41">
        <f t="shared" si="6"/>
        <v>0</v>
      </c>
    </row>
    <row r="89" spans="1:50" ht="11.25" hidden="1" customHeight="1">
      <c r="A89" s="1">
        <v>83</v>
      </c>
      <c r="B89" s="2"/>
      <c r="C89" s="3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9"/>
      <c r="AV89" s="47">
        <f t="shared" si="4"/>
        <v>0</v>
      </c>
      <c r="AW89" s="41">
        <f t="shared" si="5"/>
        <v>0</v>
      </c>
      <c r="AX89" s="41">
        <f t="shared" si="6"/>
        <v>0</v>
      </c>
    </row>
    <row r="90" spans="1:50" ht="11.25" hidden="1" customHeight="1">
      <c r="A90" s="1">
        <v>84</v>
      </c>
      <c r="B90" s="2"/>
      <c r="C90" s="3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9"/>
      <c r="AV90" s="47">
        <f t="shared" si="4"/>
        <v>0</v>
      </c>
      <c r="AW90" s="41">
        <f t="shared" si="5"/>
        <v>0</v>
      </c>
      <c r="AX90" s="41">
        <f t="shared" si="6"/>
        <v>0</v>
      </c>
    </row>
    <row r="91" spans="1:50" ht="11.25" hidden="1" customHeight="1">
      <c r="A91" s="1">
        <v>85</v>
      </c>
      <c r="B91" s="2"/>
      <c r="C91" s="3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9"/>
      <c r="AV91" s="47">
        <f t="shared" si="4"/>
        <v>0</v>
      </c>
      <c r="AW91" s="41">
        <f t="shared" si="5"/>
        <v>0</v>
      </c>
      <c r="AX91" s="41">
        <f t="shared" si="6"/>
        <v>0</v>
      </c>
    </row>
    <row r="92" spans="1:50" ht="11.25" hidden="1" customHeight="1">
      <c r="A92" s="1">
        <v>86</v>
      </c>
      <c r="B92" s="2"/>
      <c r="C92" s="3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9"/>
      <c r="AV92" s="47">
        <f t="shared" si="4"/>
        <v>0</v>
      </c>
      <c r="AW92" s="41">
        <f t="shared" si="5"/>
        <v>0</v>
      </c>
      <c r="AX92" s="41">
        <f t="shared" si="6"/>
        <v>0</v>
      </c>
    </row>
    <row r="93" spans="1:50" ht="11.25" hidden="1" customHeight="1">
      <c r="A93" s="1">
        <v>87</v>
      </c>
      <c r="B93" s="2"/>
      <c r="C93" s="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9"/>
      <c r="AV93" s="47">
        <f t="shared" si="4"/>
        <v>0</v>
      </c>
      <c r="AW93" s="41">
        <f t="shared" si="5"/>
        <v>0</v>
      </c>
      <c r="AX93" s="41">
        <f t="shared" si="6"/>
        <v>0</v>
      </c>
    </row>
    <row r="94" spans="1:50" ht="11.25" hidden="1" customHeight="1">
      <c r="A94" s="1">
        <v>88</v>
      </c>
      <c r="B94" s="2"/>
      <c r="C94" s="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9"/>
      <c r="AV94" s="47">
        <f t="shared" si="4"/>
        <v>0</v>
      </c>
      <c r="AW94" s="41">
        <f t="shared" si="5"/>
        <v>0</v>
      </c>
      <c r="AX94" s="41">
        <f t="shared" si="6"/>
        <v>0</v>
      </c>
    </row>
    <row r="95" spans="1:50" ht="11.25" hidden="1" customHeight="1">
      <c r="A95" s="1">
        <v>89</v>
      </c>
      <c r="B95" s="2"/>
      <c r="C95" s="3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9"/>
      <c r="AV95" s="47">
        <f t="shared" si="4"/>
        <v>0</v>
      </c>
      <c r="AW95" s="41">
        <f t="shared" si="5"/>
        <v>0</v>
      </c>
      <c r="AX95" s="41">
        <f t="shared" si="6"/>
        <v>0</v>
      </c>
    </row>
    <row r="96" spans="1:50" ht="11.25" hidden="1" customHeight="1">
      <c r="A96" s="1">
        <v>90</v>
      </c>
      <c r="B96" s="2"/>
      <c r="C96" s="3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9"/>
      <c r="AV96" s="47">
        <f t="shared" si="4"/>
        <v>0</v>
      </c>
      <c r="AW96" s="41">
        <f t="shared" si="5"/>
        <v>0</v>
      </c>
      <c r="AX96" s="41">
        <f t="shared" si="6"/>
        <v>0</v>
      </c>
    </row>
    <row r="97" spans="1:50" ht="11.25" hidden="1" customHeight="1">
      <c r="A97" s="1">
        <v>91</v>
      </c>
      <c r="B97" s="2"/>
      <c r="C97" s="3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9"/>
      <c r="AV97" s="47">
        <f t="shared" si="4"/>
        <v>0</v>
      </c>
      <c r="AW97" s="41">
        <f t="shared" si="5"/>
        <v>0</v>
      </c>
      <c r="AX97" s="41">
        <f t="shared" si="6"/>
        <v>0</v>
      </c>
    </row>
    <row r="98" spans="1:50" ht="11.25" hidden="1" customHeight="1">
      <c r="A98" s="1">
        <v>92</v>
      </c>
      <c r="B98" s="2"/>
      <c r="C98" s="3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9"/>
      <c r="AV98" s="47">
        <f t="shared" si="4"/>
        <v>0</v>
      </c>
      <c r="AW98" s="41">
        <f t="shared" si="5"/>
        <v>0</v>
      </c>
      <c r="AX98" s="41">
        <f t="shared" si="6"/>
        <v>0</v>
      </c>
    </row>
    <row r="99" spans="1:50" ht="11.25" hidden="1" customHeight="1">
      <c r="A99" s="1">
        <v>93</v>
      </c>
      <c r="B99" s="2"/>
      <c r="C99" s="3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9"/>
      <c r="AV99" s="47">
        <f t="shared" si="4"/>
        <v>0</v>
      </c>
      <c r="AW99" s="41">
        <f t="shared" si="5"/>
        <v>0</v>
      </c>
      <c r="AX99" s="41">
        <f t="shared" si="6"/>
        <v>0</v>
      </c>
    </row>
    <row r="100" spans="1:50" ht="11.25" hidden="1" customHeight="1">
      <c r="A100" s="1">
        <v>94</v>
      </c>
      <c r="B100" s="2"/>
      <c r="C100" s="3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9"/>
      <c r="AV100" s="47">
        <f t="shared" si="4"/>
        <v>0</v>
      </c>
      <c r="AW100" s="41">
        <f t="shared" si="5"/>
        <v>0</v>
      </c>
      <c r="AX100" s="41">
        <f t="shared" si="6"/>
        <v>0</v>
      </c>
    </row>
    <row r="101" spans="1:50" ht="11.25" hidden="1" customHeight="1">
      <c r="A101" s="1">
        <v>95</v>
      </c>
      <c r="B101" s="2"/>
      <c r="C101" s="3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9"/>
      <c r="AV101" s="47">
        <f t="shared" si="4"/>
        <v>0</v>
      </c>
      <c r="AW101" s="41">
        <f t="shared" si="5"/>
        <v>0</v>
      </c>
      <c r="AX101" s="41">
        <f t="shared" si="6"/>
        <v>0</v>
      </c>
    </row>
    <row r="102" spans="1:50" ht="11.25" hidden="1" customHeight="1">
      <c r="A102" s="1">
        <v>96</v>
      </c>
      <c r="B102" s="2"/>
      <c r="C102" s="3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9"/>
      <c r="AV102" s="47">
        <f t="shared" si="4"/>
        <v>0</v>
      </c>
      <c r="AW102" s="41">
        <f t="shared" si="5"/>
        <v>0</v>
      </c>
      <c r="AX102" s="41">
        <f t="shared" si="6"/>
        <v>0</v>
      </c>
    </row>
    <row r="103" spans="1:50" ht="11.25" hidden="1" customHeight="1">
      <c r="A103" s="1">
        <v>97</v>
      </c>
      <c r="B103" s="2"/>
      <c r="C103" s="3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12"/>
      <c r="AS103" s="8"/>
      <c r="AT103" s="8"/>
      <c r="AU103" s="9"/>
      <c r="AV103" s="47">
        <f t="shared" si="4"/>
        <v>0</v>
      </c>
      <c r="AW103" s="41">
        <f t="shared" si="5"/>
        <v>0</v>
      </c>
      <c r="AX103" s="41">
        <f t="shared" si="6"/>
        <v>0</v>
      </c>
    </row>
    <row r="104" spans="1:50" ht="11.25" hidden="1" customHeight="1">
      <c r="A104" s="1">
        <v>98</v>
      </c>
      <c r="B104" s="2"/>
      <c r="C104" s="3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9"/>
      <c r="AV104" s="47">
        <f t="shared" si="4"/>
        <v>0</v>
      </c>
      <c r="AW104" s="41">
        <f t="shared" si="5"/>
        <v>0</v>
      </c>
      <c r="AX104" s="41">
        <f t="shared" si="6"/>
        <v>0</v>
      </c>
    </row>
    <row r="105" spans="1:50" ht="11.25" hidden="1" customHeight="1">
      <c r="A105" s="1">
        <v>99</v>
      </c>
      <c r="B105" s="2"/>
      <c r="C105" s="3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9"/>
      <c r="AV105" s="47">
        <f t="shared" si="4"/>
        <v>0</v>
      </c>
      <c r="AW105" s="41">
        <f t="shared" si="5"/>
        <v>0</v>
      </c>
      <c r="AX105" s="41">
        <f t="shared" si="6"/>
        <v>0</v>
      </c>
    </row>
    <row r="106" spans="1:50" ht="11.25" hidden="1" customHeight="1">
      <c r="A106" s="1">
        <v>100</v>
      </c>
      <c r="B106" s="2"/>
      <c r="C106" s="3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9"/>
      <c r="AV106" s="47">
        <f t="shared" si="4"/>
        <v>0</v>
      </c>
      <c r="AW106" s="41">
        <f t="shared" si="5"/>
        <v>0</v>
      </c>
      <c r="AX106" s="41">
        <f t="shared" si="6"/>
        <v>0</v>
      </c>
    </row>
    <row r="107" spans="1:50" ht="11.25" hidden="1" customHeight="1">
      <c r="A107" s="1">
        <v>101</v>
      </c>
      <c r="B107" s="2"/>
      <c r="C107" s="3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9"/>
      <c r="AV107" s="47">
        <f t="shared" si="4"/>
        <v>0</v>
      </c>
      <c r="AW107" s="41">
        <f t="shared" si="5"/>
        <v>0</v>
      </c>
      <c r="AX107" s="41">
        <f t="shared" si="6"/>
        <v>0</v>
      </c>
    </row>
    <row r="108" spans="1:50" ht="11.25" hidden="1" customHeight="1">
      <c r="A108" s="1">
        <v>102</v>
      </c>
      <c r="B108" s="2"/>
      <c r="C108" s="3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9"/>
      <c r="AV108" s="47">
        <f t="shared" si="4"/>
        <v>0</v>
      </c>
      <c r="AW108" s="41">
        <f t="shared" si="5"/>
        <v>0</v>
      </c>
      <c r="AX108" s="41">
        <f t="shared" si="6"/>
        <v>0</v>
      </c>
    </row>
    <row r="109" spans="1:50" ht="11.25" hidden="1" customHeight="1">
      <c r="A109" s="1">
        <v>103</v>
      </c>
      <c r="B109" s="2"/>
      <c r="C109" s="3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9"/>
      <c r="AV109" s="47">
        <f t="shared" si="4"/>
        <v>0</v>
      </c>
      <c r="AW109" s="41">
        <f t="shared" si="5"/>
        <v>0</v>
      </c>
      <c r="AX109" s="41">
        <f t="shared" si="6"/>
        <v>0</v>
      </c>
    </row>
    <row r="110" spans="1:50" ht="11.25" hidden="1" customHeight="1">
      <c r="A110" s="1">
        <v>104</v>
      </c>
      <c r="B110" s="2"/>
      <c r="C110" s="3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9"/>
      <c r="AV110" s="47">
        <f t="shared" si="4"/>
        <v>0</v>
      </c>
      <c r="AW110" s="41">
        <f t="shared" si="5"/>
        <v>0</v>
      </c>
      <c r="AX110" s="41">
        <f t="shared" si="6"/>
        <v>0</v>
      </c>
    </row>
    <row r="111" spans="1:50" ht="11.25" hidden="1" customHeight="1">
      <c r="A111" s="1">
        <v>105</v>
      </c>
      <c r="B111" s="2"/>
      <c r="C111" s="3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9"/>
      <c r="AV111" s="47">
        <f t="shared" si="4"/>
        <v>0</v>
      </c>
      <c r="AW111" s="41">
        <f t="shared" si="5"/>
        <v>0</v>
      </c>
      <c r="AX111" s="41">
        <f t="shared" si="6"/>
        <v>0</v>
      </c>
    </row>
    <row r="112" spans="1:50" ht="11.25" hidden="1" customHeight="1">
      <c r="A112" s="1">
        <v>106</v>
      </c>
      <c r="B112" s="2"/>
      <c r="C112" s="3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9"/>
      <c r="AV112" s="47">
        <f t="shared" si="4"/>
        <v>0</v>
      </c>
      <c r="AW112" s="41">
        <f t="shared" si="5"/>
        <v>0</v>
      </c>
      <c r="AX112" s="41">
        <f t="shared" si="6"/>
        <v>0</v>
      </c>
    </row>
    <row r="113" spans="1:50" ht="11.25" hidden="1" customHeight="1">
      <c r="A113" s="1">
        <v>107</v>
      </c>
      <c r="B113" s="2"/>
      <c r="C113" s="3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9"/>
      <c r="AV113" s="47">
        <f t="shared" si="4"/>
        <v>0</v>
      </c>
      <c r="AW113" s="41">
        <f t="shared" si="5"/>
        <v>0</v>
      </c>
      <c r="AX113" s="41">
        <f t="shared" si="6"/>
        <v>0</v>
      </c>
    </row>
    <row r="114" spans="1:50" ht="11.25" hidden="1" customHeight="1">
      <c r="A114" s="1">
        <v>108</v>
      </c>
      <c r="B114" s="2"/>
      <c r="C114" s="3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9"/>
      <c r="AV114" s="47">
        <f t="shared" si="4"/>
        <v>0</v>
      </c>
      <c r="AW114" s="41">
        <f t="shared" si="5"/>
        <v>0</v>
      </c>
      <c r="AX114" s="41">
        <f t="shared" si="6"/>
        <v>0</v>
      </c>
    </row>
    <row r="115" spans="1:50" ht="11.25" hidden="1" customHeight="1">
      <c r="A115" s="1">
        <v>109</v>
      </c>
      <c r="B115" s="2"/>
      <c r="C115" s="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9"/>
      <c r="AV115" s="47">
        <f t="shared" si="4"/>
        <v>0</v>
      </c>
      <c r="AW115" s="41">
        <f t="shared" si="5"/>
        <v>0</v>
      </c>
      <c r="AX115" s="41">
        <f t="shared" si="6"/>
        <v>0</v>
      </c>
    </row>
    <row r="116" spans="1:50" ht="11.25" hidden="1" customHeight="1">
      <c r="A116" s="1">
        <v>110</v>
      </c>
      <c r="B116" s="2"/>
      <c r="C116" s="3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9"/>
      <c r="AV116" s="47">
        <f t="shared" si="4"/>
        <v>0</v>
      </c>
      <c r="AW116" s="41">
        <f t="shared" si="5"/>
        <v>0</v>
      </c>
      <c r="AX116" s="41">
        <f t="shared" si="6"/>
        <v>0</v>
      </c>
    </row>
    <row r="117" spans="1:50" ht="11.25" hidden="1" customHeight="1">
      <c r="A117" s="1">
        <v>111</v>
      </c>
      <c r="B117" s="2"/>
      <c r="C117" s="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9"/>
      <c r="AV117" s="47">
        <f t="shared" si="4"/>
        <v>0</v>
      </c>
      <c r="AW117" s="41">
        <f t="shared" si="5"/>
        <v>0</v>
      </c>
      <c r="AX117" s="41">
        <f t="shared" si="6"/>
        <v>0</v>
      </c>
    </row>
    <row r="118" spans="1:50" ht="11.25" hidden="1" customHeight="1">
      <c r="A118" s="1">
        <v>112</v>
      </c>
      <c r="B118" s="2"/>
      <c r="C118" s="3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9"/>
      <c r="AV118" s="47">
        <f t="shared" si="4"/>
        <v>0</v>
      </c>
      <c r="AW118" s="41">
        <f t="shared" si="5"/>
        <v>0</v>
      </c>
      <c r="AX118" s="41">
        <f t="shared" si="6"/>
        <v>0</v>
      </c>
    </row>
    <row r="119" spans="1:50" ht="11.25" hidden="1" customHeight="1">
      <c r="A119" s="1">
        <v>113</v>
      </c>
      <c r="B119" s="2"/>
      <c r="C119" s="3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9"/>
      <c r="AV119" s="47">
        <f t="shared" si="4"/>
        <v>0</v>
      </c>
      <c r="AW119" s="41">
        <f t="shared" si="5"/>
        <v>0</v>
      </c>
      <c r="AX119" s="41">
        <f t="shared" si="6"/>
        <v>0</v>
      </c>
    </row>
    <row r="120" spans="1:50" ht="11.25" hidden="1" customHeight="1">
      <c r="A120" s="1">
        <v>114</v>
      </c>
      <c r="B120" s="2"/>
      <c r="C120" s="3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9"/>
      <c r="AV120" s="47">
        <f t="shared" si="4"/>
        <v>0</v>
      </c>
      <c r="AW120" s="41">
        <f t="shared" si="5"/>
        <v>0</v>
      </c>
      <c r="AX120" s="41">
        <f t="shared" si="6"/>
        <v>0</v>
      </c>
    </row>
    <row r="121" spans="1:50" ht="11.25" hidden="1" customHeight="1">
      <c r="A121" s="1">
        <v>115</v>
      </c>
      <c r="B121" s="2"/>
      <c r="C121" s="3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9"/>
      <c r="AV121" s="47">
        <f t="shared" si="4"/>
        <v>0</v>
      </c>
      <c r="AW121" s="41">
        <f t="shared" si="5"/>
        <v>0</v>
      </c>
      <c r="AX121" s="41">
        <f t="shared" si="6"/>
        <v>0</v>
      </c>
    </row>
    <row r="122" spans="1:50" ht="11.25" hidden="1" customHeight="1">
      <c r="A122" s="1">
        <v>116</v>
      </c>
      <c r="B122" s="2"/>
      <c r="C122" s="3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9"/>
      <c r="AV122" s="47">
        <f t="shared" si="4"/>
        <v>0</v>
      </c>
      <c r="AW122" s="41">
        <f t="shared" si="5"/>
        <v>0</v>
      </c>
      <c r="AX122" s="41">
        <f t="shared" si="6"/>
        <v>0</v>
      </c>
    </row>
    <row r="123" spans="1:50" ht="11.25" hidden="1" customHeight="1">
      <c r="A123" s="1">
        <v>117</v>
      </c>
      <c r="B123" s="2"/>
      <c r="C123" s="3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9"/>
      <c r="AV123" s="47">
        <f t="shared" si="4"/>
        <v>0</v>
      </c>
      <c r="AW123" s="41">
        <f t="shared" si="5"/>
        <v>0</v>
      </c>
      <c r="AX123" s="41">
        <f t="shared" si="6"/>
        <v>0</v>
      </c>
    </row>
    <row r="124" spans="1:50" ht="11.25" hidden="1" customHeight="1">
      <c r="A124" s="1">
        <v>118</v>
      </c>
      <c r="B124" s="2"/>
      <c r="C124" s="3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9"/>
      <c r="AV124" s="47">
        <f t="shared" si="4"/>
        <v>0</v>
      </c>
      <c r="AW124" s="41">
        <f t="shared" si="5"/>
        <v>0</v>
      </c>
      <c r="AX124" s="41">
        <f t="shared" si="6"/>
        <v>0</v>
      </c>
    </row>
    <row r="125" spans="1:50" ht="11.25" hidden="1" customHeight="1">
      <c r="A125" s="1">
        <v>119</v>
      </c>
      <c r="B125" s="2"/>
      <c r="C125" s="3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9"/>
      <c r="AV125" s="47">
        <f t="shared" si="4"/>
        <v>0</v>
      </c>
      <c r="AW125" s="41">
        <f t="shared" si="5"/>
        <v>0</v>
      </c>
      <c r="AX125" s="41">
        <f t="shared" si="6"/>
        <v>0</v>
      </c>
    </row>
    <row r="126" spans="1:50" ht="11.25" hidden="1" customHeight="1">
      <c r="A126" s="1">
        <v>120</v>
      </c>
      <c r="B126" s="2"/>
      <c r="C126" s="3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9"/>
      <c r="AV126" s="47">
        <f t="shared" si="4"/>
        <v>0</v>
      </c>
      <c r="AW126" s="41">
        <f t="shared" si="5"/>
        <v>0</v>
      </c>
      <c r="AX126" s="41">
        <f t="shared" si="6"/>
        <v>0</v>
      </c>
    </row>
    <row r="127" spans="1:50" ht="11.25" hidden="1" customHeight="1">
      <c r="A127" s="1">
        <v>121</v>
      </c>
      <c r="B127" s="2"/>
      <c r="C127" s="3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9"/>
      <c r="AV127" s="47">
        <f t="shared" si="4"/>
        <v>0</v>
      </c>
      <c r="AW127" s="41">
        <f t="shared" si="5"/>
        <v>0</v>
      </c>
      <c r="AX127" s="41">
        <f t="shared" si="6"/>
        <v>0</v>
      </c>
    </row>
    <row r="128" spans="1:50" ht="11.25" hidden="1" customHeight="1">
      <c r="A128" s="1">
        <v>122</v>
      </c>
      <c r="B128" s="2"/>
      <c r="C128" s="3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9"/>
      <c r="AV128" s="47">
        <f t="shared" si="4"/>
        <v>0</v>
      </c>
      <c r="AW128" s="41">
        <f t="shared" si="5"/>
        <v>0</v>
      </c>
      <c r="AX128" s="41">
        <f t="shared" si="6"/>
        <v>0</v>
      </c>
    </row>
    <row r="129" spans="1:50" ht="11.25" hidden="1" customHeight="1">
      <c r="A129" s="1">
        <v>123</v>
      </c>
      <c r="B129" s="2"/>
      <c r="C129" s="3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9"/>
      <c r="AV129" s="47">
        <f t="shared" si="4"/>
        <v>0</v>
      </c>
      <c r="AW129" s="41">
        <f t="shared" si="5"/>
        <v>0</v>
      </c>
      <c r="AX129" s="41">
        <f t="shared" si="6"/>
        <v>0</v>
      </c>
    </row>
    <row r="130" spans="1:50" ht="11.25" hidden="1" customHeight="1">
      <c r="A130" s="1">
        <v>124</v>
      </c>
      <c r="B130" s="2"/>
      <c r="C130" s="3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9"/>
      <c r="AV130" s="47">
        <f t="shared" si="4"/>
        <v>0</v>
      </c>
      <c r="AW130" s="41">
        <f t="shared" si="5"/>
        <v>0</v>
      </c>
      <c r="AX130" s="41">
        <f t="shared" si="6"/>
        <v>0</v>
      </c>
    </row>
    <row r="131" spans="1:50" ht="11.25" hidden="1" customHeight="1">
      <c r="A131" s="1">
        <v>125</v>
      </c>
      <c r="B131" s="2"/>
      <c r="C131" s="3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9"/>
      <c r="AV131" s="47">
        <f t="shared" si="4"/>
        <v>0</v>
      </c>
      <c r="AW131" s="41">
        <f t="shared" si="5"/>
        <v>0</v>
      </c>
      <c r="AX131" s="41">
        <f t="shared" si="6"/>
        <v>0</v>
      </c>
    </row>
    <row r="132" spans="1:50" ht="11.25" hidden="1" customHeight="1">
      <c r="A132" s="1">
        <v>126</v>
      </c>
      <c r="B132" s="2"/>
      <c r="C132" s="3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9"/>
      <c r="AV132" s="47">
        <f t="shared" si="4"/>
        <v>0</v>
      </c>
      <c r="AW132" s="41">
        <f t="shared" si="5"/>
        <v>0</v>
      </c>
      <c r="AX132" s="41">
        <f t="shared" si="6"/>
        <v>0</v>
      </c>
    </row>
    <row r="133" spans="1:50" ht="11.25" hidden="1" customHeight="1">
      <c r="A133" s="1">
        <v>127</v>
      </c>
      <c r="B133" s="2"/>
      <c r="C133" s="3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9"/>
      <c r="AV133" s="47">
        <f t="shared" si="4"/>
        <v>0</v>
      </c>
      <c r="AW133" s="41">
        <f t="shared" si="5"/>
        <v>0</v>
      </c>
      <c r="AX133" s="41">
        <f t="shared" si="6"/>
        <v>0</v>
      </c>
    </row>
    <row r="134" spans="1:50" ht="11.25" hidden="1" customHeight="1">
      <c r="A134" s="1">
        <v>128</v>
      </c>
      <c r="B134" s="2"/>
      <c r="C134" s="3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9"/>
      <c r="AV134" s="47">
        <f t="shared" si="4"/>
        <v>0</v>
      </c>
      <c r="AW134" s="41">
        <f t="shared" si="5"/>
        <v>0</v>
      </c>
      <c r="AX134" s="41">
        <f t="shared" si="6"/>
        <v>0</v>
      </c>
    </row>
    <row r="135" spans="1:50" ht="11.25" hidden="1" customHeight="1">
      <c r="A135" s="1">
        <v>129</v>
      </c>
      <c r="B135" s="2"/>
      <c r="C135" s="3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9"/>
      <c r="AV135" s="47">
        <f t="shared" si="4"/>
        <v>0</v>
      </c>
      <c r="AW135" s="41">
        <f t="shared" si="5"/>
        <v>0</v>
      </c>
      <c r="AX135" s="41">
        <f t="shared" si="6"/>
        <v>0</v>
      </c>
    </row>
    <row r="136" spans="1:50" ht="11.25" hidden="1" customHeight="1">
      <c r="A136" s="1">
        <v>130</v>
      </c>
      <c r="B136" s="2"/>
      <c r="C136" s="3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9"/>
      <c r="AV136" s="47">
        <f t="shared" ref="AV136:AV154" si="7">COUNTIF($D136:$AT136,"Отл")</f>
        <v>0</v>
      </c>
      <c r="AW136" s="41">
        <f t="shared" ref="AW136:AW154" si="8">COUNTIF($D136:$AT136,"Хор")</f>
        <v>0</v>
      </c>
      <c r="AX136" s="41">
        <f t="shared" ref="AX136:AX154" si="9">COUNTIF($D136:$AT136,"Удв")</f>
        <v>0</v>
      </c>
    </row>
    <row r="137" spans="1:50" ht="11.25" hidden="1" customHeight="1">
      <c r="A137" s="1">
        <v>131</v>
      </c>
      <c r="B137" s="2"/>
      <c r="C137" s="3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9"/>
      <c r="AV137" s="47">
        <f t="shared" si="7"/>
        <v>0</v>
      </c>
      <c r="AW137" s="41">
        <f t="shared" si="8"/>
        <v>0</v>
      </c>
      <c r="AX137" s="41">
        <f t="shared" si="9"/>
        <v>0</v>
      </c>
    </row>
    <row r="138" spans="1:50" ht="11.25" hidden="1" customHeight="1">
      <c r="A138" s="1">
        <v>132</v>
      </c>
      <c r="B138" s="2"/>
      <c r="C138" s="3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9"/>
      <c r="AV138" s="47">
        <f t="shared" si="7"/>
        <v>0</v>
      </c>
      <c r="AW138" s="41">
        <f t="shared" si="8"/>
        <v>0</v>
      </c>
      <c r="AX138" s="41">
        <f t="shared" si="9"/>
        <v>0</v>
      </c>
    </row>
    <row r="139" spans="1:50" ht="11.25" hidden="1" customHeight="1">
      <c r="A139" s="1">
        <v>133</v>
      </c>
      <c r="B139" s="2"/>
      <c r="C139" s="3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9"/>
      <c r="AV139" s="47">
        <f t="shared" si="7"/>
        <v>0</v>
      </c>
      <c r="AW139" s="41">
        <f t="shared" si="8"/>
        <v>0</v>
      </c>
      <c r="AX139" s="41">
        <f t="shared" si="9"/>
        <v>0</v>
      </c>
    </row>
    <row r="140" spans="1:50" ht="11.25" hidden="1" customHeight="1">
      <c r="A140" s="1">
        <v>134</v>
      </c>
      <c r="B140" s="2"/>
      <c r="C140" s="3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9"/>
      <c r="AV140" s="47">
        <f t="shared" si="7"/>
        <v>0</v>
      </c>
      <c r="AW140" s="41">
        <f t="shared" si="8"/>
        <v>0</v>
      </c>
      <c r="AX140" s="41">
        <f t="shared" si="9"/>
        <v>0</v>
      </c>
    </row>
    <row r="141" spans="1:50" ht="11.25" hidden="1" customHeight="1">
      <c r="A141" s="1">
        <v>135</v>
      </c>
      <c r="B141" s="2"/>
      <c r="C141" s="3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9"/>
      <c r="AV141" s="47">
        <f t="shared" si="7"/>
        <v>0</v>
      </c>
      <c r="AW141" s="41">
        <f t="shared" si="8"/>
        <v>0</v>
      </c>
      <c r="AX141" s="41">
        <f t="shared" si="9"/>
        <v>0</v>
      </c>
    </row>
    <row r="142" spans="1:50" ht="11.25" hidden="1" customHeight="1">
      <c r="A142" s="1">
        <v>136</v>
      </c>
      <c r="B142" s="2"/>
      <c r="C142" s="3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9"/>
      <c r="AV142" s="47">
        <f t="shared" si="7"/>
        <v>0</v>
      </c>
      <c r="AW142" s="41">
        <f t="shared" si="8"/>
        <v>0</v>
      </c>
      <c r="AX142" s="41">
        <f t="shared" si="9"/>
        <v>0</v>
      </c>
    </row>
    <row r="143" spans="1:50" ht="11.25" hidden="1" customHeight="1">
      <c r="A143" s="1">
        <v>137</v>
      </c>
      <c r="B143" s="2"/>
      <c r="C143" s="3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9"/>
      <c r="AV143" s="47">
        <f t="shared" si="7"/>
        <v>0</v>
      </c>
      <c r="AW143" s="41">
        <f t="shared" si="8"/>
        <v>0</v>
      </c>
      <c r="AX143" s="41">
        <f t="shared" si="9"/>
        <v>0</v>
      </c>
    </row>
    <row r="144" spans="1:50" ht="11.25" hidden="1" customHeight="1">
      <c r="A144" s="1">
        <v>138</v>
      </c>
      <c r="B144" s="2"/>
      <c r="C144" s="3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9"/>
      <c r="AV144" s="47">
        <f t="shared" si="7"/>
        <v>0</v>
      </c>
      <c r="AW144" s="41">
        <f t="shared" si="8"/>
        <v>0</v>
      </c>
      <c r="AX144" s="41">
        <f t="shared" si="9"/>
        <v>0</v>
      </c>
    </row>
    <row r="145" spans="1:50" ht="11.25" hidden="1" customHeight="1">
      <c r="A145" s="1">
        <v>139</v>
      </c>
      <c r="B145" s="2"/>
      <c r="C145" s="3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9"/>
      <c r="AV145" s="47">
        <f t="shared" si="7"/>
        <v>0</v>
      </c>
      <c r="AW145" s="41">
        <f t="shared" si="8"/>
        <v>0</v>
      </c>
      <c r="AX145" s="41">
        <f t="shared" si="9"/>
        <v>0</v>
      </c>
    </row>
    <row r="146" spans="1:50" ht="11.25" hidden="1" customHeight="1">
      <c r="A146" s="1">
        <v>140</v>
      </c>
      <c r="B146" s="2"/>
      <c r="C146" s="3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9"/>
      <c r="AV146" s="47">
        <f t="shared" si="7"/>
        <v>0</v>
      </c>
      <c r="AW146" s="41">
        <f t="shared" si="8"/>
        <v>0</v>
      </c>
      <c r="AX146" s="41">
        <f t="shared" si="9"/>
        <v>0</v>
      </c>
    </row>
    <row r="147" spans="1:50" ht="11.25" hidden="1" customHeight="1">
      <c r="A147" s="1">
        <v>141</v>
      </c>
      <c r="B147" s="2"/>
      <c r="C147" s="3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9"/>
      <c r="AV147" s="47">
        <f t="shared" si="7"/>
        <v>0</v>
      </c>
      <c r="AW147" s="41">
        <f t="shared" si="8"/>
        <v>0</v>
      </c>
      <c r="AX147" s="41">
        <f t="shared" si="9"/>
        <v>0</v>
      </c>
    </row>
    <row r="148" spans="1:50" ht="11.25" hidden="1" customHeight="1">
      <c r="A148" s="1">
        <v>142</v>
      </c>
      <c r="B148" s="2"/>
      <c r="C148" s="3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9"/>
      <c r="AV148" s="47">
        <f t="shared" si="7"/>
        <v>0</v>
      </c>
      <c r="AW148" s="41">
        <f t="shared" si="8"/>
        <v>0</v>
      </c>
      <c r="AX148" s="41">
        <f t="shared" si="9"/>
        <v>0</v>
      </c>
    </row>
    <row r="149" spans="1:50" ht="11.25" hidden="1" customHeight="1">
      <c r="A149" s="1">
        <v>143</v>
      </c>
      <c r="B149" s="2"/>
      <c r="C149" s="3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9"/>
      <c r="AV149" s="47">
        <f t="shared" si="7"/>
        <v>0</v>
      </c>
      <c r="AW149" s="41">
        <f t="shared" si="8"/>
        <v>0</v>
      </c>
      <c r="AX149" s="41">
        <f t="shared" si="9"/>
        <v>0</v>
      </c>
    </row>
    <row r="150" spans="1:50" ht="11.25" hidden="1" customHeight="1">
      <c r="A150" s="1">
        <v>144</v>
      </c>
      <c r="B150" s="2"/>
      <c r="C150" s="3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9"/>
      <c r="AV150" s="47">
        <f t="shared" si="7"/>
        <v>0</v>
      </c>
      <c r="AW150" s="41">
        <f t="shared" si="8"/>
        <v>0</v>
      </c>
      <c r="AX150" s="41">
        <f t="shared" si="9"/>
        <v>0</v>
      </c>
    </row>
    <row r="151" spans="1:50" ht="11.25" hidden="1" customHeight="1">
      <c r="A151" s="1">
        <v>145</v>
      </c>
      <c r="B151" s="2"/>
      <c r="C151" s="3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9"/>
      <c r="AV151" s="47">
        <f t="shared" si="7"/>
        <v>0</v>
      </c>
      <c r="AW151" s="41">
        <f t="shared" si="8"/>
        <v>0</v>
      </c>
      <c r="AX151" s="41">
        <f t="shared" si="9"/>
        <v>0</v>
      </c>
    </row>
    <row r="152" spans="1:50" ht="11.25" hidden="1" customHeight="1">
      <c r="A152" s="1">
        <v>146</v>
      </c>
      <c r="B152" s="2"/>
      <c r="C152" s="3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9"/>
      <c r="AV152" s="47">
        <f t="shared" si="7"/>
        <v>0</v>
      </c>
      <c r="AW152" s="41">
        <f t="shared" si="8"/>
        <v>0</v>
      </c>
      <c r="AX152" s="41">
        <f t="shared" si="9"/>
        <v>0</v>
      </c>
    </row>
    <row r="153" spans="1:50" ht="11.25" hidden="1" customHeight="1">
      <c r="A153" s="1">
        <v>147</v>
      </c>
      <c r="B153" s="2"/>
      <c r="C153" s="3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9"/>
      <c r="AV153" s="47">
        <f t="shared" si="7"/>
        <v>0</v>
      </c>
      <c r="AW153" s="41">
        <f t="shared" si="8"/>
        <v>0</v>
      </c>
      <c r="AX153" s="41">
        <f t="shared" si="9"/>
        <v>0</v>
      </c>
    </row>
    <row r="154" spans="1:50" ht="11.25" hidden="1" customHeight="1">
      <c r="A154" s="1">
        <v>148</v>
      </c>
      <c r="B154" s="2"/>
      <c r="C154" s="3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13"/>
      <c r="AV154" s="47">
        <f t="shared" si="7"/>
        <v>0</v>
      </c>
      <c r="AW154" s="41">
        <f t="shared" si="8"/>
        <v>0</v>
      </c>
      <c r="AX154" s="41">
        <f t="shared" si="9"/>
        <v>0</v>
      </c>
    </row>
    <row r="155" spans="1:50" ht="39.75" customHeight="1" thickBot="1">
      <c r="A155" s="14"/>
      <c r="B155" s="15"/>
      <c r="C155" s="16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 t="e">
        <f>IF(SUM(R7:R154)&gt;0,AVERAGE(R7:R154),IF(#REF!="Да",COUNTIF(R7:R154,"Неуд")+COUNTIF(R7:R154,"Н/я")+COUNTIF(R7:R154,"Н/з"),0))</f>
        <v>#REF!</v>
      </c>
      <c r="S155" s="17" t="e">
        <f>IF(SUM(S7:S154)&gt;0,AVERAGE(S7:S154),IF(#REF!="Да",COUNTIF(S7:S154,"Неуд")+COUNTIF(S7:S154,"Н/я")+COUNTIF(S7:S154,"Н/з"),0))</f>
        <v>#REF!</v>
      </c>
      <c r="T155" s="17" t="e">
        <f>IF(SUM(T7:T154)&gt;0,AVERAGE(T7:T154),IF(#REF!="Да",COUNTIF(T7:T154,"Неуд")+COUNTIF(T7:T154,"Н/я")+COUNTIF(T7:T154,"Н/з"),0))</f>
        <v>#REF!</v>
      </c>
      <c r="U155" s="17" t="e">
        <f>IF(SUM(U7:U154)&gt;0,AVERAGE(U7:U154),IF(#REF!="Да",COUNTIF(U7:U154,"Неуд")+COUNTIF(U7:U154,"Н/я")+COUNTIF(U7:U154,"Н/з"),0))</f>
        <v>#REF!</v>
      </c>
      <c r="V155" s="17" t="e">
        <f>IF(SUM(V7:V154)&gt;0,AVERAGE(V7:V154),IF(#REF!="Да",COUNTIF(V7:V154,"Неуд")+COUNTIF(V7:V154,"Н/я")+COUNTIF(V7:V154,"Н/з"),0))</f>
        <v>#REF!</v>
      </c>
      <c r="W155" s="17" t="e">
        <f>IF(SUM(W7:W154)&gt;0,AVERAGE(W7:W154),IF(#REF!="Да",COUNTIF(W7:W154,"Неуд")+COUNTIF(W7:W154,"Н/я")+COUNTIF(W7:W154,"Н/з"),0))</f>
        <v>#REF!</v>
      </c>
      <c r="X155" s="17" t="e">
        <f>IF(SUM(X7:X154)&gt;0,AVERAGE(X7:X154),IF(#REF!="Да",COUNTIF(X7:X154,"Неуд")+COUNTIF(X7:X154,"Н/я")+COUNTIF(X7:X154,"Н/з"),0))</f>
        <v>#REF!</v>
      </c>
      <c r="Y155" s="17" t="e">
        <f>IF(SUM(Y7:Y154)&gt;0,AVERAGE(Y7:Y154),IF(#REF!="Да",COUNTIF(Y7:Y154,"Неуд")+COUNTIF(Y7:Y154,"Н/я")+COUNTIF(Y7:Y154,"Н/з"),0))</f>
        <v>#REF!</v>
      </c>
      <c r="Z155" s="17" t="e">
        <f>IF(SUM(Z7:Z154)&gt;0,AVERAGE(Z7:Z154),IF(#REF!="Да",COUNTIF(Z7:Z154,"Неуд")+COUNTIF(Z7:Z154,"Н/я")+COUNTIF(Z7:Z154,"Н/з"),0))</f>
        <v>#REF!</v>
      </c>
      <c r="AA155" s="17" t="e">
        <f>IF(SUM(AA7:AA154)&gt;0,AVERAGE(AA7:AA154),IF(#REF!="Да",COUNTIF(AA7:AA154,"Неуд")+COUNTIF(AA7:AA154,"Н/я")+COUNTIF(AA7:AA154,"Н/з"),0))</f>
        <v>#REF!</v>
      </c>
      <c r="AB155" s="17" t="e">
        <f>IF(SUM(AB7:AB154)&gt;0,AVERAGE(AB7:AB154),IF(#REF!="Да",COUNTIF(AB7:AB154,"Неуд")+COUNTIF(AB7:AB154,"Н/я")+COUNTIF(AB7:AB154,"Н/з"),0))</f>
        <v>#REF!</v>
      </c>
      <c r="AC155" s="17" t="e">
        <f>IF(SUM(AC7:AC154)&gt;0,AVERAGE(AC7:AC154),IF(#REF!="Да",COUNTIF(AC7:AC154,"Неуд")+COUNTIF(AC7:AC154,"Н/я")+COUNTIF(AC7:AC154,"Н/з"),0))</f>
        <v>#REF!</v>
      </c>
      <c r="AD155" s="17" t="e">
        <f>IF(SUM(AD7:AD154)&gt;0,AVERAGE(AD7:AD154),IF(#REF!="Да",COUNTIF(AD7:AD154,"Неуд")+COUNTIF(AD7:AD154,"Н/я")+COUNTIF(AD7:AD154,"Н/з"),0))</f>
        <v>#REF!</v>
      </c>
      <c r="AE155" s="17" t="e">
        <f>IF(SUM(AE7:AE154)&gt;0,AVERAGE(AE7:AE154),IF(#REF!="Да",COUNTIF(AE7:AE154,"Неуд")+COUNTIF(AE7:AE154,"Н/я")+COUNTIF(AE7:AE154,"Н/з"),0))</f>
        <v>#REF!</v>
      </c>
      <c r="AF155" s="17" t="e">
        <f>IF(SUM(AF7:AF154)&gt;0,AVERAGE(AF7:AF154),IF(#REF!="Да",COUNTIF(AF7:AF154,"Неуд")+COUNTIF(AF7:AF154,"Н/я")+COUNTIF(AF7:AF154,"Н/з"),0))</f>
        <v>#REF!</v>
      </c>
      <c r="AG155" s="17" t="e">
        <f>IF(SUM(AG7:AG154)&gt;0,AVERAGE(AG7:AG154),IF(#REF!="Да",COUNTIF(AG7:AG154,"Неуд")+COUNTIF(AG7:AG154,"Н/я")+COUNTIF(AG7:AG154,"Н/з"),0))</f>
        <v>#REF!</v>
      </c>
      <c r="AH155" s="17" t="e">
        <f>IF(SUM(AH7:AH154)&gt;0,AVERAGE(AH7:AH154),IF(#REF!="Да",COUNTIF(AH7:AH154,"Неуд")+COUNTIF(AH7:AH154,"Н/я")+COUNTIF(AH7:AH154,"Н/з"),0))</f>
        <v>#REF!</v>
      </c>
      <c r="AI155" s="17" t="e">
        <f>IF(SUM(AI7:AI154)&gt;0,AVERAGE(AI7:AI154),IF(#REF!="Да",COUNTIF(AI7:AI154,"Неуд")+COUNTIF(AI7:AI154,"Н/я")+COUNTIF(AI7:AI154,"Н/з"),0))</f>
        <v>#REF!</v>
      </c>
      <c r="AJ155" s="17" t="e">
        <f>IF(SUM(AJ7:AJ154)&gt;0,AVERAGE(AJ7:AJ154),IF(#REF!="Да",COUNTIF(AJ7:AJ154,"Неуд")+COUNTIF(AJ7:AJ154,"Н/я")+COUNTIF(AJ7:AJ154,"Н/з"),0))</f>
        <v>#REF!</v>
      </c>
      <c r="AK155" s="17" t="e">
        <f>IF(SUM(AK7:AK154)&gt;0,AVERAGE(AK7:AK154),IF(#REF!="Да",COUNTIF(AK7:AK154,"Неуд")+COUNTIF(AK7:AK154,"Н/я")+COUNTIF(AK7:AK154,"Н/з"),0))</f>
        <v>#REF!</v>
      </c>
      <c r="AL155" s="17" t="e">
        <f>IF(SUM(AL7:AL154)&gt;0,AVERAGE(AL7:AL154),IF(#REF!="Да",COUNTIF(AL7:AL154,"Неуд")+COUNTIF(AL7:AL154,"Н/я")+COUNTIF(AL7:AL154,"Н/з"),0))</f>
        <v>#REF!</v>
      </c>
      <c r="AM155" s="17" t="e">
        <f>IF(SUM(AM7:AM154)&gt;0,AVERAGE(AM7:AM154),IF(#REF!="Да",COUNTIF(AM7:AM154,"Неуд")+COUNTIF(AM7:AM154,"Н/я")+COUNTIF(AM7:AM154,"Н/з"),0))</f>
        <v>#REF!</v>
      </c>
      <c r="AN155" s="17" t="e">
        <f>IF(SUM(AN7:AN154)&gt;0,AVERAGE(AN7:AN154),IF(#REF!="Да",COUNTIF(AN7:AN154,"Неуд")+COUNTIF(AN7:AN154,"Н/я")+COUNTIF(AN7:AN154,"Н/з"),0))</f>
        <v>#REF!</v>
      </c>
      <c r="AO155" s="17" t="e">
        <f>IF(SUM(AO7:AO154)&gt;0,AVERAGE(AO7:AO154),IF(#REF!="Да",COUNTIF(AO7:AO154,"Неуд")+COUNTIF(AO7:AO154,"Н/я")+COUNTIF(AO7:AO154,"Н/з"),0))</f>
        <v>#REF!</v>
      </c>
      <c r="AP155" s="17" t="e">
        <f>IF(SUM(AP7:AP154)&gt;0,AVERAGE(AP7:AP154),IF(#REF!="Да",COUNTIF(AP7:AP154,"Неуд")+COUNTIF(AP7:AP154,"Н/я")+COUNTIF(AP7:AP154,"Н/з"),0))</f>
        <v>#REF!</v>
      </c>
      <c r="AQ155" s="17" t="e">
        <f>IF(SUM(AQ7:AQ154)&gt;0,AVERAGE(AQ7:AQ154),IF(#REF!="Да",COUNTIF(AQ7:AQ154,"Неуд")+COUNTIF(AQ7:AQ154,"Н/я")+COUNTIF(AQ7:AQ154,"Н/з"),0))</f>
        <v>#REF!</v>
      </c>
      <c r="AR155" s="17" t="e">
        <f>IF(SUM(AR7:AR154)&gt;0,AVERAGE(AR7:AR154),IF(#REF!="Да",COUNTIF(AR7:AR154,"Неуд")+COUNTIF(AR7:AR154,"Н/я")+COUNTIF(AR7:AR154,"Н/з"),0))</f>
        <v>#REF!</v>
      </c>
      <c r="AS155" s="17" t="e">
        <f>IF(SUM(AS7:AS154)&gt;0,AVERAGE(AS7:AS154),IF(#REF!="Да",COUNTIF(AS7:AS154,"Неуд")+COUNTIF(AS7:AS154,"Н/я")+COUNTIF(AS7:AS154,"Н/з"),0))</f>
        <v>#REF!</v>
      </c>
      <c r="AT155" s="17" t="e">
        <f>IF(SUM(AT7:AT154)&gt;0,AVERAGE(AT7:AT154),IF(#REF!="Да",COUNTIF(AT7:AT154,"Неуд")+COUNTIF(AT7:AT154,"Н/я")+COUNTIF(AT7:AT154,"Н/з"),0))</f>
        <v>#REF!</v>
      </c>
      <c r="AU155" s="18"/>
    </row>
  </sheetData>
  <mergeCells count="5">
    <mergeCell ref="B3:C3"/>
    <mergeCell ref="B4:C4"/>
    <mergeCell ref="B5:C5"/>
    <mergeCell ref="B6:C6"/>
    <mergeCell ref="D6:AT6"/>
  </mergeCells>
  <conditionalFormatting sqref="D7:AT154">
    <cfRule type="expression" dxfId="11" priority="1" stopIfTrue="1">
      <formula>AND(#REF!="Да",D7="Н/з")</formula>
    </cfRule>
    <cfRule type="expression" dxfId="10" priority="2" stopIfTrue="1">
      <formula>AND(#REF!="Да",D7="Неуд")</formula>
    </cfRule>
    <cfRule type="expression" dxfId="9" priority="3" stopIfTrue="1">
      <formula>AND(#REF!="Да",D7="Н/я")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Б-ПНОДО-11</vt:lpstr>
      <vt:lpstr>Б-ПНОДО-12</vt:lpstr>
      <vt:lpstr>Б-ПНОДО-21</vt:lpstr>
      <vt:lpstr>Б-ПНОДО-22</vt:lpstr>
      <vt:lpstr>Б-ПНОДО-31</vt:lpstr>
      <vt:lpstr>Б-ПНОДО-41</vt:lpstr>
      <vt:lpstr>СДО-11</vt:lpstr>
      <vt:lpstr>СДО-12</vt:lpstr>
      <vt:lpstr>СДО-21</vt:lpstr>
      <vt:lpstr>СДО-22</vt:lpstr>
      <vt:lpstr>СДО-31</vt:lpstr>
      <vt:lpstr>СДО-32</vt:lpstr>
      <vt:lpstr>а</vt:lpstr>
      <vt:lpstr>Семестр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2018-11-20T09:10:00Z</dcterms:modified>
</cp:coreProperties>
</file>