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окументы фил.фак\ОЧКА\рейтинги\23-24\"/>
    </mc:Choice>
  </mc:AlternateContent>
  <xr:revisionPtr revIDLastSave="0" documentId="13_ncr:1_{DBAB9E95-340E-4990-8543-12D6484282B3}" xr6:coauthVersionLast="45" xr6:coauthVersionMax="45" xr10:uidLastSave="{00000000-0000-0000-0000-000000000000}"/>
  <bookViews>
    <workbookView xWindow="2745" yWindow="270" windowWidth="22155" windowHeight="15330" firstSheet="1" activeTab="10" xr2:uid="{00000000-000D-0000-FFFF-FFFF00000000}"/>
  </bookViews>
  <sheets>
    <sheet name="РЛ-11" sheetId="1" r:id="rId1"/>
    <sheet name="РИЯ-11" sheetId="2" r:id="rId2"/>
    <sheet name="РИЯ-12" sheetId="3" r:id="rId3"/>
    <sheet name="Жур-11" sheetId="5" r:id="rId4"/>
    <sheet name="Ф-11" sheetId="6" r:id="rId5"/>
    <sheet name="РЛ-21" sheetId="7" r:id="rId6"/>
    <sheet name="РИЯ-21 " sheetId="8" r:id="rId7"/>
    <sheet name="РКИ-21" sheetId="9" r:id="rId8"/>
    <sheet name="Жур-21" sheetId="10" r:id="rId9"/>
    <sheet name="РЛ-31" sheetId="11" r:id="rId10"/>
    <sheet name="РИЯ-31" sheetId="12" r:id="rId11"/>
    <sheet name="РКИ-31" sheetId="13" r:id="rId12"/>
    <sheet name="Жур-31" sheetId="14" r:id="rId13"/>
    <sheet name="РКИу-31" sheetId="15" r:id="rId14"/>
    <sheet name="РЛ-41" sheetId="16" r:id="rId15"/>
    <sheet name="РИЯ-41" sheetId="17" r:id="rId16"/>
    <sheet name="РКИ-41" sheetId="18" r:id="rId17"/>
    <sheet name="РСО-41" sheetId="19" r:id="rId18"/>
    <sheet name="Жур-41" sheetId="21" r:id="rId19"/>
    <sheet name="РЛ-51" sheetId="22" r:id="rId20"/>
    <sheet name="РИЯ-51" sheetId="23" r:id="rId21"/>
    <sheet name="РИЯ-52" sheetId="24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24" l="1"/>
  <c r="J30" i="24"/>
  <c r="K29" i="24"/>
  <c r="J29" i="24"/>
  <c r="K28" i="24"/>
  <c r="J28" i="24"/>
  <c r="K27" i="24"/>
  <c r="J27" i="24"/>
  <c r="K26" i="24"/>
  <c r="J26" i="24"/>
  <c r="K25" i="24"/>
  <c r="J25" i="24"/>
  <c r="K24" i="24"/>
  <c r="J24" i="24"/>
  <c r="K23" i="24"/>
  <c r="J23" i="24"/>
  <c r="K22" i="24"/>
  <c r="J22" i="24"/>
  <c r="K21" i="24"/>
  <c r="J21" i="24"/>
  <c r="K20" i="24"/>
  <c r="J20" i="24"/>
  <c r="K19" i="24"/>
  <c r="J19" i="24"/>
  <c r="K18" i="24"/>
  <c r="J18" i="24"/>
  <c r="K17" i="24"/>
  <c r="J17" i="24"/>
  <c r="K16" i="24"/>
  <c r="J16" i="24"/>
  <c r="K15" i="24"/>
  <c r="J15" i="24"/>
  <c r="K14" i="24"/>
  <c r="J14" i="24"/>
  <c r="K13" i="24"/>
  <c r="J13" i="24"/>
  <c r="K12" i="24"/>
  <c r="J12" i="24"/>
  <c r="K11" i="24"/>
  <c r="J11" i="24"/>
  <c r="K31" i="23"/>
  <c r="J31" i="23"/>
  <c r="K30" i="23"/>
  <c r="J30" i="23"/>
  <c r="K29" i="23"/>
  <c r="J29" i="23"/>
  <c r="K28" i="23"/>
  <c r="J28" i="23"/>
  <c r="K27" i="23"/>
  <c r="J27" i="23"/>
  <c r="K26" i="23"/>
  <c r="J26" i="23"/>
  <c r="K25" i="23"/>
  <c r="J25" i="23"/>
  <c r="K24" i="23"/>
  <c r="J24" i="23"/>
  <c r="K23" i="23"/>
  <c r="J23" i="23"/>
  <c r="K22" i="23"/>
  <c r="J22" i="23"/>
  <c r="K21" i="23"/>
  <c r="J21" i="23"/>
  <c r="K20" i="23"/>
  <c r="J20" i="23"/>
  <c r="K19" i="23"/>
  <c r="J19" i="23"/>
  <c r="K18" i="23"/>
  <c r="J18" i="23"/>
  <c r="K17" i="23"/>
  <c r="J17" i="23"/>
  <c r="K16" i="23"/>
  <c r="J16" i="23"/>
  <c r="K15" i="23"/>
  <c r="J15" i="23"/>
  <c r="K14" i="23"/>
  <c r="J14" i="23"/>
  <c r="K13" i="23"/>
  <c r="J13" i="23"/>
  <c r="K12" i="23"/>
  <c r="J12" i="23"/>
  <c r="K11" i="23"/>
  <c r="J11" i="23"/>
  <c r="K35" i="22"/>
  <c r="J35" i="22"/>
  <c r="K34" i="22"/>
  <c r="J34" i="22"/>
  <c r="K33" i="22"/>
  <c r="J33" i="22"/>
  <c r="K32" i="22"/>
  <c r="J32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K12" i="22"/>
  <c r="J12" i="22"/>
  <c r="K11" i="22"/>
  <c r="J11" i="22"/>
  <c r="L39" i="21"/>
  <c r="K39" i="21"/>
  <c r="L38" i="21"/>
  <c r="K38" i="21"/>
  <c r="L37" i="21"/>
  <c r="K37" i="21"/>
  <c r="L36" i="21"/>
  <c r="K36" i="21"/>
  <c r="L35" i="21"/>
  <c r="K35" i="21"/>
  <c r="L34" i="21"/>
  <c r="K34" i="21"/>
  <c r="L33" i="21"/>
  <c r="K33" i="21"/>
  <c r="L32" i="21"/>
  <c r="K32" i="21"/>
  <c r="L31" i="21"/>
  <c r="K31" i="21"/>
  <c r="L30" i="21"/>
  <c r="K30" i="21"/>
  <c r="L29" i="21"/>
  <c r="K29" i="21"/>
  <c r="L28" i="21"/>
  <c r="K28" i="21"/>
  <c r="L27" i="21"/>
  <c r="K27" i="21"/>
  <c r="L26" i="21"/>
  <c r="K26" i="21"/>
  <c r="L25" i="21"/>
  <c r="K25" i="21"/>
  <c r="L24" i="21"/>
  <c r="K24" i="21"/>
  <c r="L23" i="21"/>
  <c r="K23" i="21"/>
  <c r="L22" i="21"/>
  <c r="K22" i="2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K15" i="21"/>
  <c r="L14" i="21"/>
  <c r="K14" i="21"/>
  <c r="L13" i="21"/>
  <c r="K13" i="21"/>
  <c r="L12" i="21"/>
  <c r="K12" i="21"/>
  <c r="L11" i="21"/>
  <c r="K11" i="21"/>
  <c r="K35" i="19"/>
  <c r="J35" i="19"/>
  <c r="K34" i="19"/>
  <c r="J34" i="19"/>
  <c r="K33" i="19"/>
  <c r="J33" i="19"/>
  <c r="K32" i="19"/>
  <c r="J32" i="19"/>
  <c r="K31" i="19"/>
  <c r="J31" i="19"/>
  <c r="K30" i="19"/>
  <c r="J30" i="19"/>
  <c r="K29" i="19"/>
  <c r="J29" i="19"/>
  <c r="K28" i="19"/>
  <c r="J28" i="19"/>
  <c r="K27" i="19"/>
  <c r="J27" i="19"/>
  <c r="K26" i="19"/>
  <c r="J26" i="19"/>
  <c r="K25" i="19"/>
  <c r="J25" i="19"/>
  <c r="K24" i="19"/>
  <c r="J24" i="19"/>
  <c r="K23" i="19"/>
  <c r="J23" i="19"/>
  <c r="K22" i="19"/>
  <c r="J22" i="19"/>
  <c r="K21" i="19"/>
  <c r="J21" i="19"/>
  <c r="K20" i="19"/>
  <c r="J20" i="19"/>
  <c r="K19" i="19"/>
  <c r="J19" i="19"/>
  <c r="K18" i="19"/>
  <c r="J18" i="19"/>
  <c r="K17" i="19"/>
  <c r="J17" i="19"/>
  <c r="K16" i="19"/>
  <c r="J16" i="19"/>
  <c r="K15" i="19"/>
  <c r="J15" i="19"/>
  <c r="K14" i="19"/>
  <c r="J14" i="19"/>
  <c r="K13" i="19"/>
  <c r="J13" i="19"/>
  <c r="K12" i="19"/>
  <c r="J12" i="19"/>
  <c r="K11" i="19"/>
  <c r="J11" i="19"/>
  <c r="J27" i="18"/>
  <c r="I27" i="18"/>
  <c r="J26" i="18"/>
  <c r="I26" i="18"/>
  <c r="J25" i="18"/>
  <c r="I25" i="18"/>
  <c r="J24" i="18"/>
  <c r="I24" i="18"/>
  <c r="J23" i="18"/>
  <c r="I23" i="18"/>
  <c r="J22" i="18"/>
  <c r="I22" i="18"/>
  <c r="J21" i="18"/>
  <c r="I21" i="18"/>
  <c r="J20" i="18"/>
  <c r="I20" i="18"/>
  <c r="J19" i="18"/>
  <c r="I19" i="18"/>
  <c r="J18" i="18"/>
  <c r="I18" i="18"/>
  <c r="J17" i="18"/>
  <c r="I17" i="18"/>
  <c r="J16" i="18"/>
  <c r="I16" i="18"/>
  <c r="J15" i="18"/>
  <c r="I15" i="18"/>
  <c r="J14" i="18"/>
  <c r="I14" i="18"/>
  <c r="J13" i="18"/>
  <c r="I13" i="18"/>
  <c r="J12" i="18"/>
  <c r="I12" i="18"/>
  <c r="J11" i="18"/>
  <c r="I11" i="18"/>
  <c r="K31" i="17"/>
  <c r="J31" i="17"/>
  <c r="K30" i="17"/>
  <c r="J30" i="17"/>
  <c r="K29" i="17"/>
  <c r="J29" i="17"/>
  <c r="K28" i="17"/>
  <c r="J28" i="17"/>
  <c r="K27" i="17"/>
  <c r="J27" i="17"/>
  <c r="K26" i="17"/>
  <c r="J26" i="17"/>
  <c r="K25" i="17"/>
  <c r="J25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8" i="17"/>
  <c r="J18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32" i="16"/>
  <c r="J32" i="16"/>
  <c r="K31" i="16"/>
  <c r="J31" i="16"/>
  <c r="K30" i="16"/>
  <c r="J30" i="16"/>
  <c r="K29" i="16"/>
  <c r="J29" i="16"/>
  <c r="K28" i="16"/>
  <c r="J28" i="16"/>
  <c r="K27" i="16"/>
  <c r="J27" i="16"/>
  <c r="K26" i="16"/>
  <c r="J26" i="16"/>
  <c r="K25" i="16"/>
  <c r="J25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N11" i="15"/>
  <c r="O18" i="15" l="1"/>
  <c r="N18" i="15"/>
  <c r="O17" i="15"/>
  <c r="N17" i="15"/>
  <c r="O16" i="15"/>
  <c r="N16" i="15"/>
  <c r="O15" i="15"/>
  <c r="N15" i="15"/>
  <c r="O14" i="15"/>
  <c r="N14" i="15"/>
  <c r="O13" i="15"/>
  <c r="N13" i="15"/>
  <c r="O12" i="15"/>
  <c r="N12" i="15"/>
  <c r="O11" i="15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O20" i="14"/>
  <c r="N20" i="14"/>
  <c r="O19" i="14"/>
  <c r="N19" i="14"/>
  <c r="O18" i="14"/>
  <c r="N18" i="14"/>
  <c r="O17" i="14"/>
  <c r="N17" i="14"/>
  <c r="O16" i="14"/>
  <c r="N16" i="14"/>
  <c r="O15" i="14"/>
  <c r="N15" i="14"/>
  <c r="O14" i="14"/>
  <c r="N14" i="14"/>
  <c r="O13" i="14"/>
  <c r="N13" i="14"/>
  <c r="O12" i="14"/>
  <c r="N12" i="14"/>
  <c r="O11" i="14"/>
  <c r="N11" i="14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P38" i="12" l="1"/>
  <c r="O38" i="12"/>
  <c r="P37" i="12"/>
  <c r="O37" i="12"/>
  <c r="P36" i="12"/>
  <c r="O36" i="12"/>
  <c r="P35" i="12"/>
  <c r="O35" i="12"/>
  <c r="P34" i="12"/>
  <c r="O34" i="12"/>
  <c r="P33" i="12"/>
  <c r="O33" i="12"/>
  <c r="P32" i="12"/>
  <c r="O32" i="12"/>
  <c r="P31" i="12"/>
  <c r="O31" i="12"/>
  <c r="P30" i="12"/>
  <c r="O30" i="12"/>
  <c r="P29" i="12"/>
  <c r="O29" i="12"/>
  <c r="P28" i="12"/>
  <c r="O28" i="12"/>
  <c r="P27" i="12"/>
  <c r="O27" i="12"/>
  <c r="P26" i="12"/>
  <c r="O26" i="12"/>
  <c r="P25" i="12"/>
  <c r="O25" i="12"/>
  <c r="P24" i="12"/>
  <c r="O24" i="12"/>
  <c r="P23" i="12"/>
  <c r="O23" i="12"/>
  <c r="P22" i="12"/>
  <c r="O22" i="12"/>
  <c r="P21" i="12"/>
  <c r="O21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4" i="12"/>
  <c r="O14" i="12"/>
  <c r="P13" i="12"/>
  <c r="O13" i="12"/>
  <c r="P12" i="12"/>
  <c r="O12" i="12"/>
  <c r="P11" i="12"/>
  <c r="O11" i="12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Q39" i="10"/>
  <c r="P39" i="10"/>
  <c r="Q38" i="10"/>
  <c r="P38" i="10"/>
  <c r="Q37" i="10"/>
  <c r="P37" i="10"/>
  <c r="Q36" i="10"/>
  <c r="P36" i="10"/>
  <c r="Q35" i="10"/>
  <c r="P35" i="10"/>
  <c r="Q34" i="10"/>
  <c r="P34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R33" i="9"/>
  <c r="Q33" i="9"/>
  <c r="R32" i="9"/>
  <c r="Q32" i="9"/>
  <c r="R31" i="9"/>
  <c r="Q31" i="9"/>
  <c r="R30" i="9"/>
  <c r="Q30" i="9"/>
  <c r="R29" i="9"/>
  <c r="Q29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20" i="9"/>
  <c r="Q20" i="9"/>
  <c r="R19" i="9"/>
  <c r="Q19" i="9"/>
  <c r="R18" i="9"/>
  <c r="Q18" i="9"/>
  <c r="R17" i="9"/>
  <c r="Q17" i="9"/>
  <c r="R16" i="9"/>
  <c r="Q16" i="9"/>
  <c r="R15" i="9"/>
  <c r="Q15" i="9"/>
  <c r="R14" i="9"/>
  <c r="Q14" i="9"/>
  <c r="R13" i="9"/>
  <c r="Q13" i="9"/>
  <c r="R12" i="9"/>
  <c r="Q12" i="9"/>
  <c r="R11" i="9"/>
  <c r="Q11" i="9"/>
  <c r="Q41" i="8"/>
  <c r="P41" i="8"/>
  <c r="Q40" i="8"/>
  <c r="P40" i="8"/>
  <c r="Q39" i="8"/>
  <c r="P39" i="8"/>
  <c r="Q38" i="8"/>
  <c r="P38" i="8"/>
  <c r="Q37" i="8"/>
  <c r="P37" i="8"/>
  <c r="Q36" i="8"/>
  <c r="P36" i="8"/>
  <c r="Q35" i="8"/>
  <c r="P35" i="8"/>
  <c r="Q34" i="8"/>
  <c r="P34" i="8"/>
  <c r="Q33" i="8"/>
  <c r="P33" i="8"/>
  <c r="Q32" i="8"/>
  <c r="P32" i="8"/>
  <c r="Q31" i="8"/>
  <c r="P31" i="8"/>
  <c r="Q30" i="8"/>
  <c r="P30" i="8"/>
  <c r="Q29" i="8"/>
  <c r="P29" i="8"/>
  <c r="Q28" i="8"/>
  <c r="P28" i="8"/>
  <c r="Q27" i="8"/>
  <c r="P27" i="8"/>
  <c r="Q26" i="8"/>
  <c r="P26" i="8"/>
  <c r="Q25" i="8"/>
  <c r="P25" i="8"/>
  <c r="Q24" i="8"/>
  <c r="P24" i="8"/>
  <c r="Q23" i="8"/>
  <c r="P23" i="8"/>
  <c r="Q22" i="8"/>
  <c r="P22" i="8"/>
  <c r="Q21" i="8"/>
  <c r="P21" i="8"/>
  <c r="Q20" i="8"/>
  <c r="P20" i="8"/>
  <c r="Q19" i="8"/>
  <c r="P19" i="8"/>
  <c r="Q18" i="8"/>
  <c r="P18" i="8"/>
  <c r="Q17" i="8"/>
  <c r="P17" i="8"/>
  <c r="Q16" i="8"/>
  <c r="P16" i="8"/>
  <c r="Q15" i="8"/>
  <c r="P15" i="8"/>
  <c r="Q14" i="8"/>
  <c r="P14" i="8"/>
  <c r="Q13" i="8"/>
  <c r="P13" i="8"/>
  <c r="Q12" i="8"/>
  <c r="P12" i="8"/>
  <c r="Q11" i="8"/>
  <c r="P11" i="8"/>
  <c r="R39" i="7"/>
  <c r="Q39" i="7"/>
  <c r="R38" i="7"/>
  <c r="Q38" i="7"/>
  <c r="R37" i="7"/>
  <c r="Q37" i="7"/>
  <c r="R36" i="7"/>
  <c r="Q36" i="7"/>
  <c r="R35" i="7"/>
  <c r="Q35" i="7"/>
  <c r="R34" i="7"/>
  <c r="Q34" i="7"/>
  <c r="R33" i="7"/>
  <c r="Q33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R16" i="7"/>
  <c r="Q16" i="7"/>
  <c r="R15" i="7"/>
  <c r="Q15" i="7"/>
  <c r="R14" i="7"/>
  <c r="Q14" i="7"/>
  <c r="R13" i="7"/>
  <c r="Q13" i="7"/>
  <c r="R12" i="7"/>
  <c r="Q12" i="7"/>
  <c r="R11" i="7"/>
  <c r="Q11" i="7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R35" i="5"/>
  <c r="Q35" i="5"/>
  <c r="R34" i="5"/>
  <c r="Q34" i="5"/>
  <c r="R33" i="5"/>
  <c r="Q33" i="5"/>
  <c r="R32" i="5"/>
  <c r="Q32" i="5"/>
  <c r="R31" i="5"/>
  <c r="Q31" i="5"/>
  <c r="R30" i="5"/>
  <c r="Q30" i="5"/>
  <c r="R29" i="5"/>
  <c r="Q29" i="5"/>
  <c r="R28" i="5"/>
  <c r="Q28" i="5"/>
  <c r="R27" i="5"/>
  <c r="Q27" i="5"/>
  <c r="R26" i="5"/>
  <c r="Q26" i="5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</calcChain>
</file>

<file path=xl/sharedStrings.xml><?xml version="1.0" encoding="utf-8"?>
<sst xmlns="http://schemas.openxmlformats.org/spreadsheetml/2006/main" count="2015" uniqueCount="900">
  <si>
    <t>Институт филологии и массмедиа</t>
  </si>
  <si>
    <t>Группа: Б-ПРЛ-11</t>
  </si>
  <si>
    <t>Первый семестр</t>
  </si>
  <si>
    <t>Направление подготовки: Педагогическое образование (с двумя профилями подготовки)</t>
  </si>
  <si>
    <t>Год: 2023 - 2024</t>
  </si>
  <si>
    <t>Профиль: Русский язык и литература</t>
  </si>
  <si>
    <t>№</t>
  </si>
  <si>
    <t>Номер зачетной книжки</t>
  </si>
  <si>
    <t>Зачеты</t>
  </si>
  <si>
    <t>Экзамены</t>
  </si>
  <si>
    <t>Сумма баллов</t>
  </si>
  <si>
    <t>Средний балл</t>
  </si>
  <si>
    <t>Философия</t>
  </si>
  <si>
    <t>Введение в литературоведение</t>
  </si>
  <si>
    <t>Введение в языкознание</t>
  </si>
  <si>
    <t>Устное народное творчество</t>
  </si>
  <si>
    <t>Васильянова Инна Михайловна</t>
  </si>
  <si>
    <t>Ксенофонтов Игорь Валерьевич</t>
  </si>
  <si>
    <t xml:space="preserve">Ведомость накопительного рейтинга </t>
  </si>
  <si>
    <t xml:space="preserve">Фамилия, имя, отчество </t>
  </si>
  <si>
    <t>Иностранный язык
(Зачет)</t>
  </si>
  <si>
    <t>Основы российской государственности
(Зачет)</t>
  </si>
  <si>
    <t>Практикум по орфографии и пунктуации
(Зачет)</t>
  </si>
  <si>
    <t>Русский язык и культура речи
(Зачет)</t>
  </si>
  <si>
    <t>Физическая культура и спорт
(Зачет)</t>
  </si>
  <si>
    <t>Элективные курсы по физической культуре и спорту
(Зачет)</t>
  </si>
  <si>
    <t>Русская диалектология
(Контрольная работа)</t>
  </si>
  <si>
    <t>Философия
(Контрольная работа)</t>
  </si>
  <si>
    <t>Эмоциональный интеллект
(Контрольная работа)</t>
  </si>
  <si>
    <t>Казаков Даниил АлексеевичМаксимов Михаил АлександровичПанасюк Виктор ВячеславовичФедяй Инна Викторовна</t>
  </si>
  <si>
    <t>Еленская Кристина Валерьевна (вн.совм.)Поезжаева Анна КонстантиновнаТаганцева Юлия ВалерьевнаФотина Марина Викторовна (внеш.совм.)</t>
  </si>
  <si>
    <t>Кулачкова Ирина Михайловна (внеш.совм.)Никольская Анна ЕвгеньевнаПетрова Оксана ОлеговнаПетрова Оксана Олеговна (вн.совм.)</t>
  </si>
  <si>
    <t>Бажина Ирина АлександровнаГришина Галина ВалентиновнаКотуранова Ирина ДмитриевнаРожнов Андрей АлександровичСущенкова Ольга ГеоргиевнаФедорков Руслан Александрович (внеш.совм.)Широкова Евгения АлександровнаЩеголев Владислав ВладимировичЩеголева Марина Анатольевна</t>
  </si>
  <si>
    <t>Иванов Виктор АлександровичИванов Виктор Александрович (внеш.совм.)</t>
  </si>
  <si>
    <t>Дронов Александр ИвановичМаксимов Михаил АлександровичШарова Марина АлександровнаШарова Марина Александровна (вн.совм.)</t>
  </si>
  <si>
    <t>Иконникова Валерия ЕвгеньевнаКабанов Кирилл Валерьевич</t>
  </si>
  <si>
    <t>Каргашин Игорь АлексеевичКаргашин Игорь Алексеевич (внеш.совм.)Ксенофонтов Игорь Валерьевич</t>
  </si>
  <si>
    <t>Ненько Валентина МихайловнаНенько Валентина Михайловна (вн.совм.)</t>
  </si>
  <si>
    <t>65</t>
  </si>
  <si>
    <t>69</t>
  </si>
  <si>
    <t>67</t>
  </si>
  <si>
    <t>70</t>
  </si>
  <si>
    <t>92</t>
  </si>
  <si>
    <t>85</t>
  </si>
  <si>
    <t>76</t>
  </si>
  <si>
    <t>91</t>
  </si>
  <si>
    <t>1</t>
  </si>
  <si>
    <t>230134</t>
  </si>
  <si>
    <t>68</t>
  </si>
  <si>
    <t>66</t>
  </si>
  <si>
    <t>74</t>
  </si>
  <si>
    <t>62</t>
  </si>
  <si>
    <t>93</t>
  </si>
  <si>
    <t>80</t>
  </si>
  <si>
    <t>2</t>
  </si>
  <si>
    <t>230129</t>
  </si>
  <si>
    <t>72</t>
  </si>
  <si>
    <t>86</t>
  </si>
  <si>
    <t>3</t>
  </si>
  <si>
    <t>230504</t>
  </si>
  <si>
    <t>79</t>
  </si>
  <si>
    <t>95</t>
  </si>
  <si>
    <t>4</t>
  </si>
  <si>
    <t>230133</t>
  </si>
  <si>
    <t>14</t>
  </si>
  <si>
    <t>63</t>
  </si>
  <si>
    <t>90</t>
  </si>
  <si>
    <t>5</t>
  </si>
  <si>
    <t>231385</t>
  </si>
  <si>
    <t>83</t>
  </si>
  <si>
    <t>94</t>
  </si>
  <si>
    <t>6</t>
  </si>
  <si>
    <t>230502</t>
  </si>
  <si>
    <t>84</t>
  </si>
  <si>
    <t>73</t>
  </si>
  <si>
    <t>77</t>
  </si>
  <si>
    <t>7</t>
  </si>
  <si>
    <t>230128</t>
  </si>
  <si>
    <t>75</t>
  </si>
  <si>
    <t>59</t>
  </si>
  <si>
    <t>8</t>
  </si>
  <si>
    <t>230490</t>
  </si>
  <si>
    <t>9</t>
  </si>
  <si>
    <t>230497</t>
  </si>
  <si>
    <t>10</t>
  </si>
  <si>
    <t>230131</t>
  </si>
  <si>
    <t>81</t>
  </si>
  <si>
    <t>11</t>
  </si>
  <si>
    <t>230499</t>
  </si>
  <si>
    <t>89</t>
  </si>
  <si>
    <t>12</t>
  </si>
  <si>
    <t>230127</t>
  </si>
  <si>
    <t>13</t>
  </si>
  <si>
    <t>230494</t>
  </si>
  <si>
    <t>96</t>
  </si>
  <si>
    <t>230130</t>
  </si>
  <si>
    <t>87</t>
  </si>
  <si>
    <t>15</t>
  </si>
  <si>
    <t>230500</t>
  </si>
  <si>
    <t>16</t>
  </si>
  <si>
    <t>230132</t>
  </si>
  <si>
    <t>88</t>
  </si>
  <si>
    <t>17</t>
  </si>
  <si>
    <t>230491</t>
  </si>
  <si>
    <t>18</t>
  </si>
  <si>
    <t>231384</t>
  </si>
  <si>
    <t>82</t>
  </si>
  <si>
    <t>78</t>
  </si>
  <si>
    <t>19</t>
  </si>
  <si>
    <t>230493</t>
  </si>
  <si>
    <t>71</t>
  </si>
  <si>
    <t>20</t>
  </si>
  <si>
    <t>230496</t>
  </si>
  <si>
    <t>21</t>
  </si>
  <si>
    <t>231389</t>
  </si>
  <si>
    <t>22</t>
  </si>
  <si>
    <t>230054</t>
  </si>
  <si>
    <t>23</t>
  </si>
  <si>
    <t>230503</t>
  </si>
  <si>
    <t>24</t>
  </si>
  <si>
    <t>231386</t>
  </si>
  <si>
    <t>25</t>
  </si>
  <si>
    <t>230501</t>
  </si>
  <si>
    <t>26</t>
  </si>
  <si>
    <t>230495</t>
  </si>
  <si>
    <t>27</t>
  </si>
  <si>
    <t>231387</t>
  </si>
  <si>
    <t>28</t>
  </si>
  <si>
    <t>230498</t>
  </si>
  <si>
    <t>29</t>
  </si>
  <si>
    <t>230505</t>
  </si>
  <si>
    <t>30</t>
  </si>
  <si>
    <t>231383</t>
  </si>
  <si>
    <t>31</t>
  </si>
  <si>
    <t>230492</t>
  </si>
  <si>
    <t>32</t>
  </si>
  <si>
    <t>231388</t>
  </si>
  <si>
    <t>Группа: Б-ПРИЯ-11</t>
  </si>
  <si>
    <t>Профиль: Русский язык и иностранный язык (китайский)</t>
  </si>
  <si>
    <t>Теория литературы</t>
  </si>
  <si>
    <t>Гао ЮйЕндина Дарья ОлеговнаКарачун Екатерина АлександровнаЛи СяЛю АйниТелегина Татьяна Дмитриевна</t>
  </si>
  <si>
    <t>Еленская Кристина Валерьевна (вн.совм.)Кисенкова Ольга Михайловна (внеш.совм.)Таганцева Юлия Валерьевна</t>
  </si>
  <si>
    <t>Кулачкова Ирина Михайловна (внеш.совм.)Петрова Оксана ОлеговнаПетрова Оксана Олеговна (вн.совм.)Синицына Юлия Владимировна (внеш.совм.)Сунцова Мария ВячеславовнаФотина Марина Викторовна (внеш.совм.)</t>
  </si>
  <si>
    <t>Бажина Ирина АлександровнаГришина Галина ВалентиновнаНаумова Светлана Николаевна (внеш.совм.)Рожнов Андрей АлександровичРожнов Андрей Александрович (вн.совм.)Сущенкова Ольга ГеоргиевнаШевцова Ирина ВячеславовнаШирокова Евгения АлександровнаЩеголев Владислав ВладимировичЩеголева Марина Анатольевна</t>
  </si>
  <si>
    <t>Высокович Ксения ОлеговнаКаргашин Игорь АлексеевичКаргашин Игорь Алексеевич (внеш.совм.)Ксенофонтов Игорь Валерьевич</t>
  </si>
  <si>
    <t>231373</t>
  </si>
  <si>
    <t>231361</t>
  </si>
  <si>
    <t>230481</t>
  </si>
  <si>
    <t>230053</t>
  </si>
  <si>
    <t>231382</t>
  </si>
  <si>
    <t>231352</t>
  </si>
  <si>
    <t>230482</t>
  </si>
  <si>
    <t>230475</t>
  </si>
  <si>
    <t>230014</t>
  </si>
  <si>
    <t>231372</t>
  </si>
  <si>
    <t>231371</t>
  </si>
  <si>
    <t>230486</t>
  </si>
  <si>
    <t>230477</t>
  </si>
  <si>
    <t>231369</t>
  </si>
  <si>
    <t>231353</t>
  </si>
  <si>
    <t>231350</t>
  </si>
  <si>
    <t>231365</t>
  </si>
  <si>
    <t>230479</t>
  </si>
  <si>
    <t>230488</t>
  </si>
  <si>
    <t>230471</t>
  </si>
  <si>
    <t>230472</t>
  </si>
  <si>
    <t>231375</t>
  </si>
  <si>
    <t>231357</t>
  </si>
  <si>
    <t>231359</t>
  </si>
  <si>
    <t>230052</t>
  </si>
  <si>
    <t>231379</t>
  </si>
  <si>
    <t>230484</t>
  </si>
  <si>
    <t>231363</t>
  </si>
  <si>
    <t>231377</t>
  </si>
  <si>
    <t>Группа: Б-ПРИЯ-12</t>
  </si>
  <si>
    <t>Андрианова Ирина ВладимировнаЗайцева Вера НиколаевнаТелегина Татьяна Дмитриевна</t>
  </si>
  <si>
    <t>Анохина Татьяна АнатольевнаЕленская Кристина Валерьевна (вн.совм.)Кисенкова Ольга Михайловна (внеш.совм.)</t>
  </si>
  <si>
    <t>Котова Анастасия АлександрованаКулачкова Ирина Михайловна (внеш.совм.)Никольская Анна ЕвгеньевнаСиницына Юлия Владимировна (внеш.совм.)</t>
  </si>
  <si>
    <t>Гришина Галина ВалентиновнаКорнев Максим КонстантиновичРожнов Андрей АлександровичРожнов Андрей Александрович (вн.совм.)Широкова Евгения Александровна</t>
  </si>
  <si>
    <t>Иванов Виктор Александрович (внеш.совм.)</t>
  </si>
  <si>
    <t>Высокович Ксения ОлеговнаКаргашин Игорь АлексеевичКсенофонтов Игорь ВалерьевичМарачева Алла Владимировна (вн.совм.)</t>
  </si>
  <si>
    <t>230485</t>
  </si>
  <si>
    <t>231367</t>
  </si>
  <si>
    <t>231356</t>
  </si>
  <si>
    <t>230124</t>
  </si>
  <si>
    <t>231351</t>
  </si>
  <si>
    <t>230125</t>
  </si>
  <si>
    <t>230474</t>
  </si>
  <si>
    <t>230473</t>
  </si>
  <si>
    <t>231366</t>
  </si>
  <si>
    <t>231381</t>
  </si>
  <si>
    <t>230487</t>
  </si>
  <si>
    <t>231360</t>
  </si>
  <si>
    <t>230476</t>
  </si>
  <si>
    <t>231362</t>
  </si>
  <si>
    <t>231355</t>
  </si>
  <si>
    <t>231378</t>
  </si>
  <si>
    <t>230483</t>
  </si>
  <si>
    <t>231376</t>
  </si>
  <si>
    <t>231354</t>
  </si>
  <si>
    <t>230480</t>
  </si>
  <si>
    <t>231358</t>
  </si>
  <si>
    <t>231370</t>
  </si>
  <si>
    <t>230478</t>
  </si>
  <si>
    <t>231374</t>
  </si>
  <si>
    <t>230489</t>
  </si>
  <si>
    <t>230126</t>
  </si>
  <si>
    <t>231368</t>
  </si>
  <si>
    <t>231364</t>
  </si>
  <si>
    <t>231380</t>
  </si>
  <si>
    <t>Группа: Б-Жур-11</t>
  </si>
  <si>
    <t>Направление подготовки: Журналистика</t>
  </si>
  <si>
    <t>Профиль: Журналистика</t>
  </si>
  <si>
    <t>Основы теории литературы
(Зачет)</t>
  </si>
  <si>
    <t>Социология
(Контрольная работа)</t>
  </si>
  <si>
    <t>Техника и технология средств массовой информации
(Контрольная работа)</t>
  </si>
  <si>
    <t>Аргументация и деловая коммуникация</t>
  </si>
  <si>
    <t>Основы теории журналистики</t>
  </si>
  <si>
    <t>Основы теории коммуникации</t>
  </si>
  <si>
    <t>Высокович Ксения ОлеговнаКаргашин Игорь Алексеевич (внеш.совм.)Ксенофонтов Игорь Валерьевич</t>
  </si>
  <si>
    <t>Ахременко Дарья МихайловнаКисенкова Ольга Михайловна (внеш.совм.)Петрова Оксана ОлеговнаПетрова Оксана Олеговна (вн.совм.)</t>
  </si>
  <si>
    <t>Бажина Ирина АлександровнаДорофеев Владимир ВладимировичКлинушкина Евгения АлександровнаКоровенкова Светлана ВладимировнаЩеголев Владислав ВладимировичЩеголева Марина Анатольевна</t>
  </si>
  <si>
    <t>Казакова Анна Юрьевна</t>
  </si>
  <si>
    <t>Вепринцев Павел Валерьевич (внеш.совм.)</t>
  </si>
  <si>
    <t>Максимов Михаил АлександровичФедяй Инна ВикторовнаШарова Марина Александровна</t>
  </si>
  <si>
    <t>Иконникова Валерия ЕвгеньевнаКабанов Кирилл ВалерьевичСавин Евгений Юрьевич</t>
  </si>
  <si>
    <t>Ненько Валентина МихайловнаСунцова Мария ВячеславовнаТопорков Петр ЕвгеньевичТопорков Петр Евгеньевич (замена за Иосифову В.Е.)</t>
  </si>
  <si>
    <t>Журавлев Евгений Васильевич (внеш.совм.)Кумелашвили Нанули УшангиевнаМарачева Алла ВладимировнаМарачева Алла Владимировна (вн.совм.)</t>
  </si>
  <si>
    <t>Поезжаева Анна КонстантиновнаСунцова Мария Вячеславовна (почас.)Топорков Петр Евгеньевич</t>
  </si>
  <si>
    <t>231295</t>
  </si>
  <si>
    <t>231277</t>
  </si>
  <si>
    <t>231284</t>
  </si>
  <si>
    <t>230352</t>
  </si>
  <si>
    <t>231282</t>
  </si>
  <si>
    <t>230353</t>
  </si>
  <si>
    <t>231276</t>
  </si>
  <si>
    <t>230351</t>
  </si>
  <si>
    <t>231286</t>
  </si>
  <si>
    <t>231290</t>
  </si>
  <si>
    <t>231296</t>
  </si>
  <si>
    <t>231289</t>
  </si>
  <si>
    <t>231278</t>
  </si>
  <si>
    <t>231280</t>
  </si>
  <si>
    <t>231287</t>
  </si>
  <si>
    <t>230042</t>
  </si>
  <si>
    <t>231281</t>
  </si>
  <si>
    <t>231292</t>
  </si>
  <si>
    <t>231275</t>
  </si>
  <si>
    <t>231279</t>
  </si>
  <si>
    <t>231288</t>
  </si>
  <si>
    <t>231294</t>
  </si>
  <si>
    <t>202723</t>
  </si>
  <si>
    <t>231285</t>
  </si>
  <si>
    <t>231283</t>
  </si>
  <si>
    <t>Группа: Б-Ф-11</t>
  </si>
  <si>
    <t>Направление подготовки: Филология</t>
  </si>
  <si>
    <t>Профиль: Русский язык как иностранный</t>
  </si>
  <si>
    <t>Полищук Татьяна Ивановна</t>
  </si>
  <si>
    <t>Гусева Ольга Александровна</t>
  </si>
  <si>
    <t>Савина Екатерина Николаевна</t>
  </si>
  <si>
    <t>Каргашин Игорь Алексеевич (внеш.совм.)</t>
  </si>
  <si>
    <t>Ненько Валентина Михайловна</t>
  </si>
  <si>
    <t>Топорков Петр Евгеньевич</t>
  </si>
  <si>
    <t>Древние языки и культуры
(Зачет с оценкой)</t>
  </si>
  <si>
    <t>Устное народное творчество
(Зачет)</t>
  </si>
  <si>
    <t>Гришина Галина ВалентиновнаШирокова Евгения Александровна</t>
  </si>
  <si>
    <t>Дронов Александр ИвановичМаксимов Михаил Александрович</t>
  </si>
  <si>
    <t>230546</t>
  </si>
  <si>
    <t>231409</t>
  </si>
  <si>
    <t>231411</t>
  </si>
  <si>
    <t>231407</t>
  </si>
  <si>
    <t>231404</t>
  </si>
  <si>
    <t>230542</t>
  </si>
  <si>
    <t>230540</t>
  </si>
  <si>
    <t>231406</t>
  </si>
  <si>
    <t>231405</t>
  </si>
  <si>
    <t>230017</t>
  </si>
  <si>
    <t>231408</t>
  </si>
  <si>
    <t>230545</t>
  </si>
  <si>
    <t>231402</t>
  </si>
  <si>
    <t>231403</t>
  </si>
  <si>
    <t>230544</t>
  </si>
  <si>
    <t>230543</t>
  </si>
  <si>
    <t>231410</t>
  </si>
  <si>
    <t>230541</t>
  </si>
  <si>
    <t>Группа: Б-ПРЛ-21</t>
  </si>
  <si>
    <t>Третий семестр</t>
  </si>
  <si>
    <t>Безопасность жизнедеятельности
(Зачет)</t>
  </si>
  <si>
    <t>Зарубежная литература Средних Веков и эпохи Возрождения
(Зачет с оценкой)</t>
  </si>
  <si>
    <t>Информационно-коммуникационные технологии
(Зачет с оценкой)</t>
  </si>
  <si>
    <t>Мир детства в мировой литературе
(Зачет с оценкой)</t>
  </si>
  <si>
    <t>Педагогика
(Зачет с оценкой)</t>
  </si>
  <si>
    <t>Психология
(Зачет с оценкой)</t>
  </si>
  <si>
    <t>Ораторское искусство и актерское мастерство
(Контрольная работа)</t>
  </si>
  <si>
    <t>Русская литература XVIII века
(Контрольная работа)</t>
  </si>
  <si>
    <t>Язык искусства в мировой культуре
(Контрольная работа)</t>
  </si>
  <si>
    <t>Историческая грамматика</t>
  </si>
  <si>
    <t>Лексика, лексическая семантика, фразеология</t>
  </si>
  <si>
    <t>Ергольская Наталия ВладимировнаЗайцева Ирина ВасильевнаЗубарев Александр ЕвгеньевичНиканорова Анна Михайловна</t>
  </si>
  <si>
    <t>Похаленков Олег Евгеньевич</t>
  </si>
  <si>
    <t>Гаах Татьяна ВладимировнаНикитин Александр Александрович</t>
  </si>
  <si>
    <t>Терехова Светлана Сергеевна</t>
  </si>
  <si>
    <t>Левченко Наталия ВалерьевнаМаслова Татьяна АлександровнаНечаева Ольга АлексеевнаПолякова Мария Александровна</t>
  </si>
  <si>
    <t>Иконникова Валерия ЕвгеньевнаФомин Андрей Евгеньевич</t>
  </si>
  <si>
    <t>Бажина Ирина АлександровнаГришина Галина ВалентиновнаЩеголева Марина Анатольевна</t>
  </si>
  <si>
    <t>Высокович Ксения ОлеговнаХачикян Елена Ивановна</t>
  </si>
  <si>
    <t>Хачикян Елена ИвановнаХачикян Елена Ивановна (вн.совм.)</t>
  </si>
  <si>
    <t>Асмолова Елизавета Владимировна (вн.совм.)</t>
  </si>
  <si>
    <t>Иванов Виктор АлександровичИванов Виктор Александрович (внеш.совм.)Иванов Виктор Александрович (почас.)Поезжаева Анна Константиновна (почас.)</t>
  </si>
  <si>
    <t>Ерёмин Александр НиколаевичИсаева Нина Александровна (вн.совм.)Козлова Екатерина АлександровнаПетрова Оксана ОлеговнаСавина Елена АлександровнаТопорков Петр Евгеньевич</t>
  </si>
  <si>
    <t>Грушевицкая Татьяна Георгиевна</t>
  </si>
  <si>
    <t>220015</t>
  </si>
  <si>
    <t>220208</t>
  </si>
  <si>
    <t>221440</t>
  </si>
  <si>
    <t>220584</t>
  </si>
  <si>
    <t>220589</t>
  </si>
  <si>
    <t>221433</t>
  </si>
  <si>
    <t>221438</t>
  </si>
  <si>
    <t>220582</t>
  </si>
  <si>
    <t>221437</t>
  </si>
  <si>
    <t>220585</t>
  </si>
  <si>
    <t>220254</t>
  </si>
  <si>
    <t>220586</t>
  </si>
  <si>
    <t>220583</t>
  </si>
  <si>
    <t>220210</t>
  </si>
  <si>
    <t>220209</t>
  </si>
  <si>
    <t>220579</t>
  </si>
  <si>
    <t>221220</t>
  </si>
  <si>
    <t>220014</t>
  </si>
  <si>
    <t>220581</t>
  </si>
  <si>
    <t>220580</t>
  </si>
  <si>
    <t>220207</t>
  </si>
  <si>
    <t>221443</t>
  </si>
  <si>
    <t>220587</t>
  </si>
  <si>
    <t>220588</t>
  </si>
  <si>
    <t>220590</t>
  </si>
  <si>
    <t>221434</t>
  </si>
  <si>
    <t>221439</t>
  </si>
  <si>
    <t>221435</t>
  </si>
  <si>
    <t>221436</t>
  </si>
  <si>
    <t>Группа: Б-ПРИЯ-21</t>
  </si>
  <si>
    <t>Практический курс иностранного языка (китайского)
(Зачет)</t>
  </si>
  <si>
    <t>История русской литературы
(Контрольная работа)</t>
  </si>
  <si>
    <t>Практическая грамматика иностранного языка (китайского)
(Контрольная работа)</t>
  </si>
  <si>
    <t>Ергольская Наталия ВладимировнаЗайцева Ирина ВасильевнаНиканорова Анна Михайловна</t>
  </si>
  <si>
    <t>Виноградская Марина Юрьевна (вн.совм.)Шаломай Михаил Витальевич (почас.)</t>
  </si>
  <si>
    <t>Маслова Татьяна АлександровнаНечаева Ольга АлексеевнаПолякова Мария АлександровнаПрокофьева Ольга Николаевна</t>
  </si>
  <si>
    <t>Аксючиц Мария НиколаевнаГао Юй (вн.совм.)Ли Ся (вн.совм.)Телегина Татьяна ДмитриевнаХу Шуньчэн</t>
  </si>
  <si>
    <t>Балашова Елена АнатольевнаХачикян Елена ИвановнаХачикян Елена Ивановна (вн.совм.)</t>
  </si>
  <si>
    <t>Гао ЮйГэнэн Элеонора (внеш.совм.)Карачун Екатерина АлександровнаЛю АйниТелегина Татьяна Дмитриевна</t>
  </si>
  <si>
    <t>Иванов Виктор АлександровичИванов Виктор Александрович (внеш.совм.)Поезжаева Анна Константиновна (почас.)Савина Екатерина Николаевна</t>
  </si>
  <si>
    <t>220576</t>
  </si>
  <si>
    <t>220568</t>
  </si>
  <si>
    <t>220562</t>
  </si>
  <si>
    <t>220567</t>
  </si>
  <si>
    <t>221424</t>
  </si>
  <si>
    <t>220564</t>
  </si>
  <si>
    <t>221427</t>
  </si>
  <si>
    <t>220572</t>
  </si>
  <si>
    <t>221420</t>
  </si>
  <si>
    <t>220206</t>
  </si>
  <si>
    <t>220573</t>
  </si>
  <si>
    <t>221414</t>
  </si>
  <si>
    <t>220571</t>
  </si>
  <si>
    <t>220577</t>
  </si>
  <si>
    <t>221422</t>
  </si>
  <si>
    <t>221429</t>
  </si>
  <si>
    <t>220563</t>
  </si>
  <si>
    <t>220565</t>
  </si>
  <si>
    <t>221428</t>
  </si>
  <si>
    <t>221423</t>
  </si>
  <si>
    <t>221415</t>
  </si>
  <si>
    <t>221421</t>
  </si>
  <si>
    <t>220566</t>
  </si>
  <si>
    <t>221419</t>
  </si>
  <si>
    <t>221416</t>
  </si>
  <si>
    <t>221426</t>
  </si>
  <si>
    <t>220574</t>
  </si>
  <si>
    <t>220575</t>
  </si>
  <si>
    <t>220205</t>
  </si>
  <si>
    <t>220570</t>
  </si>
  <si>
    <t>221418</t>
  </si>
  <si>
    <t>Группа: Б-ПРКИ-21</t>
  </si>
  <si>
    <t>Направление подготовки: Педагогическое образование</t>
  </si>
  <si>
    <t>Русский театр на уроках русского языка как иностранного
(Зачет)</t>
  </si>
  <si>
    <t>Аудирование на уроках русского языка как иностранного
(Контрольная работа)</t>
  </si>
  <si>
    <t>Практическая грамматика иностранного языка
(Контрольная работа)</t>
  </si>
  <si>
    <t>История зарубежной литературы</t>
  </si>
  <si>
    <t>Зайцева Ирина ВасильевнаНиканорова Анна Михайловна</t>
  </si>
  <si>
    <t>Гаах Татьяна Владимировна</t>
  </si>
  <si>
    <t>Маслова Татьяна АлександровнаНечаева Ольга АлексеевнаПолякова Мария Александровна</t>
  </si>
  <si>
    <t>Балашова Елена АнатольевнаХачикян Елена Ивановна</t>
  </si>
  <si>
    <t>Васильянова Инна МихайловнаГусева Ольга Александровна</t>
  </si>
  <si>
    <t>Еленская Кристина ВалерьевнаЕрёмин Александр НиколаевичИсаева Нина Александровна (вн.совм.)Козлова Екатерина АлександровнаПетрова Оксана ОлеговнаТопорков Петр Евгеньевич</t>
  </si>
  <si>
    <t>220453</t>
  </si>
  <si>
    <t>220456</t>
  </si>
  <si>
    <t>221320</t>
  </si>
  <si>
    <t>220465</t>
  </si>
  <si>
    <t>220455</t>
  </si>
  <si>
    <t>220452</t>
  </si>
  <si>
    <t>220448</t>
  </si>
  <si>
    <t>211824</t>
  </si>
  <si>
    <t>220461</t>
  </si>
  <si>
    <t>221322</t>
  </si>
  <si>
    <t>220457</t>
  </si>
  <si>
    <t>220460</t>
  </si>
  <si>
    <t>220467</t>
  </si>
  <si>
    <t>220454</t>
  </si>
  <si>
    <t>221321</t>
  </si>
  <si>
    <t>220450</t>
  </si>
  <si>
    <t>220459</t>
  </si>
  <si>
    <t>220464</t>
  </si>
  <si>
    <t>220462</t>
  </si>
  <si>
    <t>221318</t>
  </si>
  <si>
    <t>220466</t>
  </si>
  <si>
    <t>220451</t>
  </si>
  <si>
    <t>221319</t>
  </si>
  <si>
    <t>Группа: Б-Жур-21</t>
  </si>
  <si>
    <t>История зарубежной литературы
(Зачет с оценкой)</t>
  </si>
  <si>
    <t>История отечественной литературы
(Зачет с оценкой)</t>
  </si>
  <si>
    <t>Основы журналистской деятельности
(Зачет с оценкой)</t>
  </si>
  <si>
    <t>Современный русский язык
(Зачет с оценкой)</t>
  </si>
  <si>
    <t>Экономика и менеджмент в средствах массовой информации
(Контрольная работа)</t>
  </si>
  <si>
    <t>Иностранный язык в профессиональной коммуникации</t>
  </si>
  <si>
    <t>Психология массовых коммуникаций</t>
  </si>
  <si>
    <t>Алейников Олег ИвановичЕргольская Наталия ВладимировнаЗайцева Ирина ВасильевнаЛаврентьева Галина Владимировна (внеш.совм.)Меленчук Виталий Игоревич</t>
  </si>
  <si>
    <t>Кузнецова Валентина Игоревна</t>
  </si>
  <si>
    <t>Марачева Алла Владимировна (вн.совм.)Похаленков Олег Евгеньевич</t>
  </si>
  <si>
    <t>Балашова Елена АнатольевнаБалашова Елена Анатольевна (вн.совм.)Терехова Светлана СергеевнаХачикян Елена Ивановна</t>
  </si>
  <si>
    <t>Кумелашвили Нанули УшангиевнаМарачева Алла Владимировна</t>
  </si>
  <si>
    <t>Ахременко Дарья МихайловнаАхременко Дарья Михайловна (вн.совм.)Иосифова Вера Евгеньевна (вн.совм.)Ненько Валентина МихайловнаПетрова Оксана Олеговна</t>
  </si>
  <si>
    <t>Хачикян Елена Ивановна</t>
  </si>
  <si>
    <t>Шаров Сергей Владимирович</t>
  </si>
  <si>
    <t>Боков Никита Алексеевич (вн.совм.)Ксенофонтов Игорь Валерьевич (вн.совм.)Кумелашвили Нанули Ушангиевна</t>
  </si>
  <si>
    <t>Кабанов Кирилл Валерьевич</t>
  </si>
  <si>
    <t>Федяй Инна Викторовна</t>
  </si>
  <si>
    <t>220243</t>
  </si>
  <si>
    <t>222244</t>
  </si>
  <si>
    <t>221295</t>
  </si>
  <si>
    <t>220431</t>
  </si>
  <si>
    <t>222245</t>
  </si>
  <si>
    <t>221300</t>
  </si>
  <si>
    <t>221315</t>
  </si>
  <si>
    <t>221306</t>
  </si>
  <si>
    <t>221311</t>
  </si>
  <si>
    <t>220432</t>
  </si>
  <si>
    <t>221302</t>
  </si>
  <si>
    <t>220433</t>
  </si>
  <si>
    <t>221298</t>
  </si>
  <si>
    <t>221296</t>
  </si>
  <si>
    <t>220430</t>
  </si>
  <si>
    <t>221297</t>
  </si>
  <si>
    <t>221310</t>
  </si>
  <si>
    <t>220427</t>
  </si>
  <si>
    <t>221303</t>
  </si>
  <si>
    <t>221305</t>
  </si>
  <si>
    <t>221304</t>
  </si>
  <si>
    <t>221314</t>
  </si>
  <si>
    <t>220429</t>
  </si>
  <si>
    <t>221312</t>
  </si>
  <si>
    <t>221309</t>
  </si>
  <si>
    <t>220428</t>
  </si>
  <si>
    <t>221301</t>
  </si>
  <si>
    <t>221299</t>
  </si>
  <si>
    <t>221307</t>
  </si>
  <si>
    <t>Группа: Б-ПРЛ-31</t>
  </si>
  <si>
    <t>Пятый семестр</t>
  </si>
  <si>
    <t>Морфология
(Зачет)</t>
  </si>
  <si>
    <t>Психология в образовании
(Зачет с оценкой)</t>
  </si>
  <si>
    <t>Устное народное творчество
(Зачет с оценкой)</t>
  </si>
  <si>
    <t>Производственная практика (педагогическая)
(Зачет)</t>
  </si>
  <si>
    <t>Методика обучения литературе
(Контрольная работа)</t>
  </si>
  <si>
    <t>Методика обучения русскому языку
(Контрольная работа)</t>
  </si>
  <si>
    <t>Педагогика
(Контрольная работа)</t>
  </si>
  <si>
    <t>Зарубежная литература 1 пол. 19 в.</t>
  </si>
  <si>
    <t>История литературной критики</t>
  </si>
  <si>
    <t>Русская литература 2-ой трети XIX века</t>
  </si>
  <si>
    <t>Ахременко Дарья МихайловнаЕрёмин Александр НиколаевичКозлова Екатерина АлександровнаПетрова Оксана Олеговна</t>
  </si>
  <si>
    <t>Дувалина Ольга НиколаевнаСавин Евгений Юрьевич</t>
  </si>
  <si>
    <t>Ксенофонтов Игорь ВалерьевичНечаева Ольга Алексеевна</t>
  </si>
  <si>
    <t>Исаева Нина АлександровнаИсаева Нина Александровна (вн.совм.)Исаева Нина Александровна (почас)</t>
  </si>
  <si>
    <t>Акимова Елена АнатольевнаМаслова Татьяна Александровна (вн.совм.)Нечаева Ольга АлексеевнаПолякова Мария АлександровнаРеймер Мария Валериевна</t>
  </si>
  <si>
    <t>Похаленков Олег ЕвгеньевичПохаленков Олег Евгеньевич (вн.совм.)Терехова Светлана Сергеевна</t>
  </si>
  <si>
    <t>Балашова Елена Анатольевна</t>
  </si>
  <si>
    <t>210505</t>
  </si>
  <si>
    <t>210498</t>
  </si>
  <si>
    <t>211720</t>
  </si>
  <si>
    <t>210033</t>
  </si>
  <si>
    <t>210500</t>
  </si>
  <si>
    <t>211721</t>
  </si>
  <si>
    <t>210502</t>
  </si>
  <si>
    <t>211722</t>
  </si>
  <si>
    <t>211723</t>
  </si>
  <si>
    <t>211716</t>
  </si>
  <si>
    <t>210177</t>
  </si>
  <si>
    <t>210499</t>
  </si>
  <si>
    <t>210503</t>
  </si>
  <si>
    <t>210175</t>
  </si>
  <si>
    <t>210176</t>
  </si>
  <si>
    <t>211715</t>
  </si>
  <si>
    <t>210497</t>
  </si>
  <si>
    <t>210506</t>
  </si>
  <si>
    <t>210178</t>
  </si>
  <si>
    <t>211724</t>
  </si>
  <si>
    <t>210501</t>
  </si>
  <si>
    <t>210509</t>
  </si>
  <si>
    <t>210496</t>
  </si>
  <si>
    <t>211718</t>
  </si>
  <si>
    <t>211710</t>
  </si>
  <si>
    <t>210504</t>
  </si>
  <si>
    <t>210508</t>
  </si>
  <si>
    <t>211719</t>
  </si>
  <si>
    <t>Группа: Б-ПРИЯ-31</t>
  </si>
  <si>
    <t>Методика обучения иностранному языку 
(Контрольная работа)</t>
  </si>
  <si>
    <t>Практический курс иностранного языка (китайского)
(Контрольная работа)</t>
  </si>
  <si>
    <t>История русской литературы</t>
  </si>
  <si>
    <t>Практическая грамматика иностранного языка (китайского)</t>
  </si>
  <si>
    <t>Исаева Нина АлександровнаНечаева Ольга АлексеевнаСунцова Мария Вячеславовна</t>
  </si>
  <si>
    <t>Гао Юй (вн.совм.)Иосифова Вера ЕвгеньевнаТопорков Петр Евгеньевич (замена за Иосифову В.Е.)</t>
  </si>
  <si>
    <t>Маслова Татьяна Александровна (вн.совм.)Нечаева Ольга АлексеевнаПолякова Мария АлександровнаРеймер Мария Валериевна</t>
  </si>
  <si>
    <t>Гао ЮйГао Юй (вн.совм.)Ли СяФролова Юлия ВладимировнаХань Липин</t>
  </si>
  <si>
    <t>Балашова Елена АнатольевнаКсенофонтов Игорь Валерьевич</t>
  </si>
  <si>
    <t>Гао Юй (вн.совм.)Карачун Екатерина АлександровнаХань Липин</t>
  </si>
  <si>
    <t>211703</t>
  </si>
  <si>
    <t>210483</t>
  </si>
  <si>
    <t>210479</t>
  </si>
  <si>
    <t>210493</t>
  </si>
  <si>
    <t>211711</t>
  </si>
  <si>
    <t>211698</t>
  </si>
  <si>
    <t>210031</t>
  </si>
  <si>
    <t>210482</t>
  </si>
  <si>
    <t>211705</t>
  </si>
  <si>
    <t>210480</t>
  </si>
  <si>
    <t>210481</t>
  </si>
  <si>
    <t>210478</t>
  </si>
  <si>
    <t>211699</t>
  </si>
  <si>
    <t>211704</t>
  </si>
  <si>
    <t>210485</t>
  </si>
  <si>
    <t>211712</t>
  </si>
  <si>
    <t>211706</t>
  </si>
  <si>
    <t>210491</t>
  </si>
  <si>
    <t>211707</t>
  </si>
  <si>
    <t>210486</t>
  </si>
  <si>
    <t>210030</t>
  </si>
  <si>
    <t>211709</t>
  </si>
  <si>
    <t>210492</t>
  </si>
  <si>
    <t>210484</t>
  </si>
  <si>
    <t>210494</t>
  </si>
  <si>
    <t>210490</t>
  </si>
  <si>
    <t>211701</t>
  </si>
  <si>
    <t>210488</t>
  </si>
  <si>
    <t>Группа: Б-ПРКИ-31</t>
  </si>
  <si>
    <t>Производственная практика (педагогическая)
(Зачет с оценкой)</t>
  </si>
  <si>
    <t>Педагогика</t>
  </si>
  <si>
    <t>Еленская Кристина ВалерьевнаИсаева Нина Александровна (замена за Иосифову В.Е.)Топорков Петр Евгеньевич</t>
  </si>
  <si>
    <t>Балашова Елена АнатольевнаКсенофонтов Игорь ВалерьевичКсенофонтов Игорь Валерьевич (вн.совм.)</t>
  </si>
  <si>
    <t>Маслова Татьяна Александровна (вн.совм.)Полякова Мария АлександровнаПрокофьева Ольга НиколаевнаРеймер Мария Валериевна</t>
  </si>
  <si>
    <t>210381</t>
  </si>
  <si>
    <t>210390</t>
  </si>
  <si>
    <t>210380</t>
  </si>
  <si>
    <t>211585</t>
  </si>
  <si>
    <t>211593</t>
  </si>
  <si>
    <t>210388</t>
  </si>
  <si>
    <t>210017</t>
  </si>
  <si>
    <t>210386</t>
  </si>
  <si>
    <t>210153</t>
  </si>
  <si>
    <t>211592</t>
  </si>
  <si>
    <t>210392</t>
  </si>
  <si>
    <t>210387</t>
  </si>
  <si>
    <t>210383</t>
  </si>
  <si>
    <t>210382</t>
  </si>
  <si>
    <t>211591</t>
  </si>
  <si>
    <t>210376</t>
  </si>
  <si>
    <t>211586</t>
  </si>
  <si>
    <t>210377</t>
  </si>
  <si>
    <t>210385</t>
  </si>
  <si>
    <t>210018</t>
  </si>
  <si>
    <t>210379</t>
  </si>
  <si>
    <t>210389</t>
  </si>
  <si>
    <t>210378</t>
  </si>
  <si>
    <t>210391</t>
  </si>
  <si>
    <t>211589</t>
  </si>
  <si>
    <t>211577</t>
  </si>
  <si>
    <t>Группа: Б-Жур-31</t>
  </si>
  <si>
    <t>История отечественной журналистики
(Зачет)</t>
  </si>
  <si>
    <t>Методика работы журналиста в периодических изданиях
(Зачет)</t>
  </si>
  <si>
    <t>Политические институты и технологии
(Зачет с оценкой)</t>
  </si>
  <si>
    <t>Практикум по орфографии и пунктуации
(Зачет с оценкой)</t>
  </si>
  <si>
    <t>Профессиональная этика в средствах массовой информации
(Зачет с оценкой)</t>
  </si>
  <si>
    <t>Профессиональные творческие студии
(Зачет с оценкой)</t>
  </si>
  <si>
    <t>Технология интервью
(Зачет)</t>
  </si>
  <si>
    <t>Интернет-журналистика</t>
  </si>
  <si>
    <t>Система средств массовой информации</t>
  </si>
  <si>
    <t>Боков Никита Алексеевич (вн.совм.)Зайцев Алексей Алексеевич (вн.совм.)Ксенофонтов Игорь Валерьевич (вн.совм.)Марачева Алла ВладимировнаХачикян Елена Ивановна</t>
  </si>
  <si>
    <t>Королев Владимир Борисович</t>
  </si>
  <si>
    <t>Анохина Татьяна АнатольевнаКисенкова Ольга Михайловна (внеш.совм.)</t>
  </si>
  <si>
    <t>Голец Илья ИгоревичКсенофонтов Игорь Валерьевич (вн.совм.)</t>
  </si>
  <si>
    <t>Богоявленская Юлия Юрьевна (вн.совм.)Кумелашвили Нанули Ушангиевна</t>
  </si>
  <si>
    <t>Вепринцев Павел Валерьевич (внеш.совм.)Котелевская Элина Игоревна</t>
  </si>
  <si>
    <t>Зайцев Алексей Алексеевич (вн.совм.)Котелевская Элина Игоревна</t>
  </si>
  <si>
    <t>211565</t>
  </si>
  <si>
    <t>210352</t>
  </si>
  <si>
    <t>210356</t>
  </si>
  <si>
    <t>211569</t>
  </si>
  <si>
    <t>211568</t>
  </si>
  <si>
    <t>211567</t>
  </si>
  <si>
    <t>211553</t>
  </si>
  <si>
    <t>211570</t>
  </si>
  <si>
    <t>211551</t>
  </si>
  <si>
    <t>210353</t>
  </si>
  <si>
    <t>211563</t>
  </si>
  <si>
    <t>211573</t>
  </si>
  <si>
    <t>211557</t>
  </si>
  <si>
    <t>211561</t>
  </si>
  <si>
    <t>210016</t>
  </si>
  <si>
    <t>211501</t>
  </si>
  <si>
    <t>210351</t>
  </si>
  <si>
    <t>210355</t>
  </si>
  <si>
    <t>211564</t>
  </si>
  <si>
    <t>211566</t>
  </si>
  <si>
    <t>211554</t>
  </si>
  <si>
    <t>210354</t>
  </si>
  <si>
    <t>211562</t>
  </si>
  <si>
    <t>211555</t>
  </si>
  <si>
    <t>211552</t>
  </si>
  <si>
    <t>210358</t>
  </si>
  <si>
    <t>210357</t>
  </si>
  <si>
    <t>211571</t>
  </si>
  <si>
    <t>211560</t>
  </si>
  <si>
    <t>Группа: Бу-ПРКИ-31</t>
  </si>
  <si>
    <t>Проектирование в профессиональной деятельности
(Курсовой проект)</t>
  </si>
  <si>
    <t>Методика преподавания русского языка как иностранного</t>
  </si>
  <si>
    <t>Общие основания морфологии</t>
  </si>
  <si>
    <t>Общие основания синтаксиса</t>
  </si>
  <si>
    <t>Илюхина Анна СергеевнаКотуранова Ирина ДмитриевнаЛысенко Татьяна ИгоревнаНаумова Светлана Николаевна (внеш.совм.)</t>
  </si>
  <si>
    <t>Еленская Кристина ВалерьевнаИсаева Нина АлександровнаСунцова Мария Вячеславовна</t>
  </si>
  <si>
    <t>Еленская Кристина Валерьевна</t>
  </si>
  <si>
    <t>Похаленков Олег ЕвгеньевичЯблонская Светлана Юрьевна</t>
  </si>
  <si>
    <t>Балашова Елена АнатольевнаКсенофонтов Игорь ВалерьевичТерехова Светлана Сергеевна</t>
  </si>
  <si>
    <t>Еленская Кристина ВалерьевнаСунцова Мария Вячеславовна</t>
  </si>
  <si>
    <t>Иосифова Вера ЕвгеньевнаИсаева Нина Александровна (замена за Иосифову В.Е.)</t>
  </si>
  <si>
    <t>Сунцова Мария Вячеславовна</t>
  </si>
  <si>
    <t>Маслова Татьяна Александровна</t>
  </si>
  <si>
    <t>211590</t>
  </si>
  <si>
    <t>211587</t>
  </si>
  <si>
    <t>211588</t>
  </si>
  <si>
    <t>211582</t>
  </si>
  <si>
    <t>211579</t>
  </si>
  <si>
    <t>211578</t>
  </si>
  <si>
    <t>211580</t>
  </si>
  <si>
    <t>211594</t>
  </si>
  <si>
    <t>Группа: Б-ПРЛ-41</t>
  </si>
  <si>
    <t>Седьмой семестр</t>
  </si>
  <si>
    <t>Методика обучения литературе
(Зачет с оценкой)</t>
  </si>
  <si>
    <t>Методика обучения русскому языку
(Зачет с оценкой)</t>
  </si>
  <si>
    <t>Зарубежная литература 20 в.</t>
  </si>
  <si>
    <t>Ерёмин Александр НиколаевичПетрова Оксана ОлеговнаСавина Елена АлександровнаХачикян Елена Ивановна</t>
  </si>
  <si>
    <t>Ксенофонтов Игорь ВалерьевичНечаева Ольга АлексеевнаХачикян Елена Ивановна (вн.совм.)</t>
  </si>
  <si>
    <t>Похаленков Олег ЕвгеньевичТерехова Светлана Сергеевна</t>
  </si>
  <si>
    <t>Левченко Наталия ВалерьевнаНечаева Ольга Алексеевна</t>
  </si>
  <si>
    <t>200797</t>
  </si>
  <si>
    <t>200374</t>
  </si>
  <si>
    <t>202793</t>
  </si>
  <si>
    <t>201092</t>
  </si>
  <si>
    <t>202786</t>
  </si>
  <si>
    <t>201216</t>
  </si>
  <si>
    <t>202791</t>
  </si>
  <si>
    <t>190277</t>
  </si>
  <si>
    <t>201090</t>
  </si>
  <si>
    <t>202795</t>
  </si>
  <si>
    <t>201102</t>
  </si>
  <si>
    <t>202780</t>
  </si>
  <si>
    <t>201095</t>
  </si>
  <si>
    <t>201094</t>
  </si>
  <si>
    <t>200373</t>
  </si>
  <si>
    <t>201096</t>
  </si>
  <si>
    <t>200799</t>
  </si>
  <si>
    <t>202788</t>
  </si>
  <si>
    <t>201091</t>
  </si>
  <si>
    <t>201097</t>
  </si>
  <si>
    <t>201089</t>
  </si>
  <si>
    <t>202787</t>
  </si>
  <si>
    <t>Группа: Б-ПРИЯ-41</t>
  </si>
  <si>
    <t>Методика обучения иностранному языку 
(Зачет с оценкой)</t>
  </si>
  <si>
    <t>Практический курс иностранного языка (китайского)</t>
  </si>
  <si>
    <t>Иосифова Вера ЕвгеньевнаТопорков Петр Евгеньевич (замена за Иосифову В.Е.)</t>
  </si>
  <si>
    <t>Ерёмин Александр НиколаевичКисенкова Ольга Михайловна (внеш.совм.)Петрова Оксана ОлеговнаСавина Елена Александровна</t>
  </si>
  <si>
    <t>Гао ЮйИсаева Нина АлександровнаНечаева Ольга Алексеевна</t>
  </si>
  <si>
    <t>Гао ЮйЛи Ся</t>
  </si>
  <si>
    <t>201077</t>
  </si>
  <si>
    <t>201214</t>
  </si>
  <si>
    <t>201084</t>
  </si>
  <si>
    <t>201080</t>
  </si>
  <si>
    <t>202784</t>
  </si>
  <si>
    <t>202778</t>
  </si>
  <si>
    <t>201087</t>
  </si>
  <si>
    <t>201212</t>
  </si>
  <si>
    <t>201079</t>
  </si>
  <si>
    <t>201213</t>
  </si>
  <si>
    <t>202779</t>
  </si>
  <si>
    <t>202775</t>
  </si>
  <si>
    <t>202776</t>
  </si>
  <si>
    <t>201078</t>
  </si>
  <si>
    <t>202774</t>
  </si>
  <si>
    <t>201085</t>
  </si>
  <si>
    <t>201082</t>
  </si>
  <si>
    <t>201088</t>
  </si>
  <si>
    <t>201083</t>
  </si>
  <si>
    <t>201086</t>
  </si>
  <si>
    <t>202785</t>
  </si>
  <si>
    <t>Группа: Б-ПРКИ-41</t>
  </si>
  <si>
    <t>Русский театр на уроках русского языка как иностранного
(Контрольная работа)</t>
  </si>
  <si>
    <t>Морфология</t>
  </si>
  <si>
    <t>Синтаксис. Текст</t>
  </si>
  <si>
    <t>Еленская Кристина ВалерьевнаЕндина Дарья ОлеговнаКарачун Екатерина АлександровнаСунцова Мария Вячеславовна</t>
  </si>
  <si>
    <t>Дрогобужская Александра ИгоревнаИосифова Вера ЕвгеньевнаПоезжаева Анна Константиновна</t>
  </si>
  <si>
    <t>Сунцова Мария ВячеславовнаТопорков Петр Евгеньевич</t>
  </si>
  <si>
    <t>201008</t>
  </si>
  <si>
    <t>201009</t>
  </si>
  <si>
    <t>202660</t>
  </si>
  <si>
    <t>202659</t>
  </si>
  <si>
    <t>200363</t>
  </si>
  <si>
    <t>200777</t>
  </si>
  <si>
    <t>200776</t>
  </si>
  <si>
    <t>202657</t>
  </si>
  <si>
    <t>201011</t>
  </si>
  <si>
    <t>201017</t>
  </si>
  <si>
    <t>201014</t>
  </si>
  <si>
    <t>190328</t>
  </si>
  <si>
    <t>201199</t>
  </si>
  <si>
    <t>201012</t>
  </si>
  <si>
    <t>201010</t>
  </si>
  <si>
    <t>202658</t>
  </si>
  <si>
    <t>201016</t>
  </si>
  <si>
    <t>Группа: Б-РСО-41</t>
  </si>
  <si>
    <t>Направление подготовки: Реклама и связи с общественностью</t>
  </si>
  <si>
    <t>Профиль: PR-технологии в бизнесе</t>
  </si>
  <si>
    <t>Визуальные технологии в рекламе и PR
(Зачет)</t>
  </si>
  <si>
    <t>Производственная практика (профессионально-творческая)
(Зачет с оценкой)</t>
  </si>
  <si>
    <t>Бизнес-коммуникации в сфере PR</t>
  </si>
  <si>
    <t>Информационное право</t>
  </si>
  <si>
    <t>Планирование и проведение рекламной кампании</t>
  </si>
  <si>
    <t>Никитин Александр Александрович</t>
  </si>
  <si>
    <t>Заборина Мария АлексеевнаХачикян Елена Ивановна</t>
  </si>
  <si>
    <t>Заборина Мария АлексеевнаКотелевская Элина Игоревна (вн.совм.)</t>
  </si>
  <si>
    <t>Богоявленская Юлия Юрьевна (вн.совм.)Терехова Светлана Сергеевна (вн.совм.)</t>
  </si>
  <si>
    <t>Афонина Ольга СтаниславовнаКрасина Елена НиколаевнаПосохина Екатерина Николаевна</t>
  </si>
  <si>
    <t>Бутрова Ирина Евгеньевна (внеш.совм.)</t>
  </si>
  <si>
    <t>201151</t>
  </si>
  <si>
    <t>202636</t>
  </si>
  <si>
    <t>202628</t>
  </si>
  <si>
    <t>202629</t>
  </si>
  <si>
    <t>202626</t>
  </si>
  <si>
    <t>200775</t>
  </si>
  <si>
    <t>203417</t>
  </si>
  <si>
    <t>202637</t>
  </si>
  <si>
    <t>200971</t>
  </si>
  <si>
    <t>200973</t>
  </si>
  <si>
    <t>201192</t>
  </si>
  <si>
    <t>200972</t>
  </si>
  <si>
    <t>201193</t>
  </si>
  <si>
    <t>202627</t>
  </si>
  <si>
    <t>200979</t>
  </si>
  <si>
    <t>200360</t>
  </si>
  <si>
    <t>202634</t>
  </si>
  <si>
    <t>200359</t>
  </si>
  <si>
    <t>200976</t>
  </si>
  <si>
    <t>202633</t>
  </si>
  <si>
    <t>202631</t>
  </si>
  <si>
    <t>202635</t>
  </si>
  <si>
    <t>200974</t>
  </si>
  <si>
    <t>202624</t>
  </si>
  <si>
    <t>200975</t>
  </si>
  <si>
    <t>Группа: Б-Жур-41</t>
  </si>
  <si>
    <t>Рецензирование
(Зачет)</t>
  </si>
  <si>
    <t>История зарубежной журналистики</t>
  </si>
  <si>
    <t>Работа с источниками информации</t>
  </si>
  <si>
    <t>Филологическая экспертиза журналистских текстов</t>
  </si>
  <si>
    <t>Журавлев Евгений Васильевич (внеш.совм.)Зайцев Алексей Алексеевич (вн.совм.)Терехова Светлана Сергеевна (вн.совм.)</t>
  </si>
  <si>
    <t>Марачева Алла ВладимировнаХачикян Елена Ивановна</t>
  </si>
  <si>
    <t>Марачева Алла Владимировна</t>
  </si>
  <si>
    <t>Посохина Екатерина Николаевна</t>
  </si>
  <si>
    <t>Заборина Мария Алексеевна (вн.совм.)Кумелашвили Нанули Ушангиевна</t>
  </si>
  <si>
    <t>200990</t>
  </si>
  <si>
    <t>202638</t>
  </si>
  <si>
    <t>200991</t>
  </si>
  <si>
    <t>202651</t>
  </si>
  <si>
    <t>202645</t>
  </si>
  <si>
    <t>202639</t>
  </si>
  <si>
    <t>202640</t>
  </si>
  <si>
    <t>200986</t>
  </si>
  <si>
    <t>202644</t>
  </si>
  <si>
    <t>201195</t>
  </si>
  <si>
    <t>202649</t>
  </si>
  <si>
    <t>202777</t>
  </si>
  <si>
    <t>200981</t>
  </si>
  <si>
    <t>202646</t>
  </si>
  <si>
    <t>202641</t>
  </si>
  <si>
    <t>200987</t>
  </si>
  <si>
    <t>202650</t>
  </si>
  <si>
    <t>200983</t>
  </si>
  <si>
    <t>200984</t>
  </si>
  <si>
    <t>200985</t>
  </si>
  <si>
    <t>200982</t>
  </si>
  <si>
    <t>200361</t>
  </si>
  <si>
    <t>202653</t>
  </si>
  <si>
    <t>201194</t>
  </si>
  <si>
    <t>202642</t>
  </si>
  <si>
    <t>202643</t>
  </si>
  <si>
    <t>202648</t>
  </si>
  <si>
    <t>200362</t>
  </si>
  <si>
    <t>200989</t>
  </si>
  <si>
    <t>Группа: Б-ПРЛ-51</t>
  </si>
  <si>
    <t>Девятый семестр</t>
  </si>
  <si>
    <t>История русского литературного языка
(Зачет с оценкой)</t>
  </si>
  <si>
    <t>Филологический анализ текста
(Зачет с оценкой)</t>
  </si>
  <si>
    <t>Новейшая зарубежная литература</t>
  </si>
  <si>
    <t>Русская литература конца XX- нач. XXI века.</t>
  </si>
  <si>
    <t>Нечаева Ольга Алексеевна</t>
  </si>
  <si>
    <t>Ерёмин Александр НиколаевичПетрова Оксана Олеговна</t>
  </si>
  <si>
    <t>190419</t>
  </si>
  <si>
    <t>190395</t>
  </si>
  <si>
    <t>190393</t>
  </si>
  <si>
    <t>190389</t>
  </si>
  <si>
    <t>190390</t>
  </si>
  <si>
    <t>190422</t>
  </si>
  <si>
    <t>190391</t>
  </si>
  <si>
    <t>190792</t>
  </si>
  <si>
    <t>190793</t>
  </si>
  <si>
    <t>190794</t>
  </si>
  <si>
    <t>190383</t>
  </si>
  <si>
    <t>190396</t>
  </si>
  <si>
    <t>190394</t>
  </si>
  <si>
    <t>190387</t>
  </si>
  <si>
    <t>190388</t>
  </si>
  <si>
    <t>190398</t>
  </si>
  <si>
    <t>190392</t>
  </si>
  <si>
    <t>190796</t>
  </si>
  <si>
    <t>190385</t>
  </si>
  <si>
    <t>190384</t>
  </si>
  <si>
    <t>190386</t>
  </si>
  <si>
    <t>190797</t>
  </si>
  <si>
    <t>190798</t>
  </si>
  <si>
    <t>191570</t>
  </si>
  <si>
    <t>190799</t>
  </si>
  <si>
    <t>Группа: Б-ПРИЯ-51</t>
  </si>
  <si>
    <t>Лексический практикум по межкультурному общению (на китайском)
(Зачет)</t>
  </si>
  <si>
    <t>Практический курс иностранного языка (китайского)
(Зачет с оценкой)</t>
  </si>
  <si>
    <t>История русского литературного языка</t>
  </si>
  <si>
    <t>Филологический анализ текста</t>
  </si>
  <si>
    <t>Синкевич Виктория Игоревна (в связи с увольнением Ху Шуньчэна)Ху Шуньчэн</t>
  </si>
  <si>
    <t>Гао Юй (вн.совм.)Телегина Татьяна ДмитриевнаТелегина Татьяна Дмитриевна (в связи с увольнением Ху Шуньчэна)Ху Шуньчэн</t>
  </si>
  <si>
    <t>190402</t>
  </si>
  <si>
    <t>190803</t>
  </si>
  <si>
    <t>190804</t>
  </si>
  <si>
    <t>190404</t>
  </si>
  <si>
    <t>190807</t>
  </si>
  <si>
    <t>190405</t>
  </si>
  <si>
    <t>190809</t>
  </si>
  <si>
    <t>190406</t>
  </si>
  <si>
    <t>190399</t>
  </si>
  <si>
    <t>190814</t>
  </si>
  <si>
    <t>190408</t>
  </si>
  <si>
    <t>190815</t>
  </si>
  <si>
    <t>190407</t>
  </si>
  <si>
    <t>190401</t>
  </si>
  <si>
    <t>190817</t>
  </si>
  <si>
    <t>190818</t>
  </si>
  <si>
    <t>190400</t>
  </si>
  <si>
    <t>190820</t>
  </si>
  <si>
    <t>190821</t>
  </si>
  <si>
    <t>190822</t>
  </si>
  <si>
    <t>190823</t>
  </si>
  <si>
    <t>Группа: Б-ПРИЯ-52</t>
  </si>
  <si>
    <t>Профиль: Русский язык и иностранный язык (английский)</t>
  </si>
  <si>
    <t>Лексический практикум по межкультурному общению (на английском)
(Зачет)</t>
  </si>
  <si>
    <t>Практический курс иностранного языка (английского)
(Зачет с оценкой)</t>
  </si>
  <si>
    <t>Андрианова Ирина Владимировна</t>
  </si>
  <si>
    <t>Зайцева Вера НиколаевнаФилатова Елена Анатольевна</t>
  </si>
  <si>
    <t>Петрова Оксана Олеговна</t>
  </si>
  <si>
    <t>190415</t>
  </si>
  <si>
    <t>190825</t>
  </si>
  <si>
    <t>190416</t>
  </si>
  <si>
    <t>190826</t>
  </si>
  <si>
    <t>190827</t>
  </si>
  <si>
    <t>190411</t>
  </si>
  <si>
    <t>190169</t>
  </si>
  <si>
    <t>190426</t>
  </si>
  <si>
    <t>190805</t>
  </si>
  <si>
    <t>190417</t>
  </si>
  <si>
    <t>190412</t>
  </si>
  <si>
    <t>190832</t>
  </si>
  <si>
    <t>190409</t>
  </si>
  <si>
    <t>190418</t>
  </si>
  <si>
    <t>190833</t>
  </si>
  <si>
    <t>190834</t>
  </si>
  <si>
    <t>190413</t>
  </si>
  <si>
    <t>190414</t>
  </si>
  <si>
    <t>190424</t>
  </si>
  <si>
    <t>190410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</si>
</sst>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 Cyr"/>
    </font>
    <font>
      <sz val="8"/>
      <name val="Arial Cy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8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5" fillId="0" borderId="2" xfId="1" applyNumberFormat="1" applyFont="1" applyBorder="1" applyAlignment="1">
      <alignment horizontal="center" vertical="center" textRotation="90" wrapText="1"/>
    </xf>
    <xf numFmtId="0" fontId="6" fillId="2" borderId="2" xfId="1" applyNumberFormat="1" applyFont="1" applyFill="1" applyBorder="1" applyAlignment="1">
      <alignment horizontal="left"/>
    </xf>
    <xf numFmtId="0" fontId="4" fillId="3" borderId="2" xfId="1" applyNumberFormat="1" applyFont="1" applyFill="1" applyBorder="1" applyAlignment="1">
      <alignment horizontal="center" textRotation="90"/>
    </xf>
    <xf numFmtId="0" fontId="3" fillId="3" borderId="2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left" wrapText="1"/>
    </xf>
    <xf numFmtId="0" fontId="3" fillId="3" borderId="2" xfId="1" applyNumberFormat="1" applyFont="1" applyFill="1" applyBorder="1" applyAlignment="1">
      <alignment horizontal="center" wrapText="1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1" fillId="0" borderId="0" xfId="2"/>
    <xf numFmtId="0" fontId="2" fillId="0" borderId="0" xfId="2" applyNumberFormat="1" applyFont="1" applyAlignment="1">
      <alignment horizontal="left"/>
    </xf>
    <xf numFmtId="0" fontId="5" fillId="0" borderId="2" xfId="2" applyNumberFormat="1" applyFont="1" applyBorder="1" applyAlignment="1">
      <alignment horizontal="center" vertical="center" textRotation="90" wrapText="1"/>
    </xf>
    <xf numFmtId="0" fontId="6" fillId="2" borderId="2" xfId="2" applyNumberFormat="1" applyFont="1" applyFill="1" applyBorder="1" applyAlignment="1">
      <alignment horizontal="left"/>
    </xf>
    <xf numFmtId="0" fontId="3" fillId="3" borderId="2" xfId="2" applyNumberFormat="1" applyFont="1" applyFill="1" applyBorder="1" applyAlignment="1">
      <alignment horizontal="center"/>
    </xf>
    <xf numFmtId="0" fontId="3" fillId="3" borderId="2" xfId="2" applyNumberFormat="1" applyFont="1" applyFill="1" applyBorder="1" applyAlignment="1">
      <alignment horizontal="left" wrapText="1"/>
    </xf>
    <xf numFmtId="0" fontId="3" fillId="3" borderId="2" xfId="2" applyNumberFormat="1" applyFont="1" applyFill="1" applyBorder="1" applyAlignment="1">
      <alignment horizontal="center" wrapText="1"/>
    </xf>
    <xf numFmtId="0" fontId="1" fillId="0" borderId="0" xfId="3"/>
    <xf numFmtId="0" fontId="2" fillId="0" borderId="0" xfId="3" applyNumberFormat="1" applyFont="1" applyAlignment="1">
      <alignment horizontal="left"/>
    </xf>
    <xf numFmtId="0" fontId="5" fillId="0" borderId="2" xfId="3" applyNumberFormat="1" applyFont="1" applyBorder="1" applyAlignment="1">
      <alignment horizontal="center" vertical="center" textRotation="90" wrapText="1"/>
    </xf>
    <xf numFmtId="0" fontId="6" fillId="2" borderId="2" xfId="3" applyNumberFormat="1" applyFont="1" applyFill="1" applyBorder="1" applyAlignment="1">
      <alignment horizontal="left"/>
    </xf>
    <xf numFmtId="0" fontId="3" fillId="3" borderId="2" xfId="3" applyNumberFormat="1" applyFont="1" applyFill="1" applyBorder="1" applyAlignment="1">
      <alignment horizontal="center"/>
    </xf>
    <xf numFmtId="0" fontId="3" fillId="3" borderId="2" xfId="3" applyNumberFormat="1" applyFont="1" applyFill="1" applyBorder="1" applyAlignment="1">
      <alignment horizontal="left" wrapText="1"/>
    </xf>
    <xf numFmtId="0" fontId="3" fillId="3" borderId="2" xfId="3" applyNumberFormat="1" applyFont="1" applyFill="1" applyBorder="1" applyAlignment="1">
      <alignment horizontal="center" wrapText="1"/>
    </xf>
    <xf numFmtId="0" fontId="1" fillId="0" borderId="0" xfId="4"/>
    <xf numFmtId="0" fontId="2" fillId="0" borderId="0" xfId="4" applyNumberFormat="1" applyFont="1" applyAlignment="1">
      <alignment horizontal="left"/>
    </xf>
    <xf numFmtId="0" fontId="5" fillId="0" borderId="2" xfId="4" applyNumberFormat="1" applyFont="1" applyBorder="1" applyAlignment="1">
      <alignment horizontal="center" vertical="center" textRotation="90" wrapText="1"/>
    </xf>
    <xf numFmtId="0" fontId="6" fillId="2" borderId="2" xfId="4" applyNumberFormat="1" applyFont="1" applyFill="1" applyBorder="1" applyAlignment="1">
      <alignment horizontal="left"/>
    </xf>
    <xf numFmtId="0" fontId="4" fillId="3" borderId="2" xfId="4" applyNumberFormat="1" applyFont="1" applyFill="1" applyBorder="1" applyAlignment="1">
      <alignment horizontal="center" textRotation="90"/>
    </xf>
    <xf numFmtId="0" fontId="3" fillId="3" borderId="2" xfId="4" applyNumberFormat="1" applyFont="1" applyFill="1" applyBorder="1" applyAlignment="1">
      <alignment horizontal="center"/>
    </xf>
    <xf numFmtId="0" fontId="3" fillId="3" borderId="2" xfId="4" applyNumberFormat="1" applyFont="1" applyFill="1" applyBorder="1" applyAlignment="1">
      <alignment horizontal="left" wrapText="1"/>
    </xf>
    <xf numFmtId="0" fontId="3" fillId="3" borderId="2" xfId="4" applyNumberFormat="1" applyFont="1" applyFill="1" applyBorder="1" applyAlignment="1">
      <alignment horizontal="center" wrapText="1"/>
    </xf>
    <xf numFmtId="0" fontId="6" fillId="2" borderId="2" xfId="4" applyNumberFormat="1" applyFont="1" applyFill="1" applyBorder="1" applyAlignment="1">
      <alignment horizontal="center"/>
    </xf>
    <xf numFmtId="0" fontId="6" fillId="3" borderId="2" xfId="4" applyNumberFormat="1" applyFont="1" applyFill="1" applyBorder="1" applyAlignment="1">
      <alignment horizontal="center"/>
    </xf>
    <xf numFmtId="164" fontId="6" fillId="3" borderId="2" xfId="4" applyNumberFormat="1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1" fillId="0" borderId="0" xfId="5"/>
    <xf numFmtId="0" fontId="2" fillId="0" borderId="0" xfId="5" applyNumberFormat="1" applyFont="1" applyAlignment="1">
      <alignment horizontal="left"/>
    </xf>
    <xf numFmtId="0" fontId="5" fillId="0" borderId="2" xfId="5" applyNumberFormat="1" applyFont="1" applyBorder="1" applyAlignment="1">
      <alignment horizontal="center" vertical="center" textRotation="90" wrapText="1"/>
    </xf>
    <xf numFmtId="0" fontId="6" fillId="2" borderId="2" xfId="5" applyNumberFormat="1" applyFont="1" applyFill="1" applyBorder="1" applyAlignment="1">
      <alignment horizontal="left"/>
    </xf>
    <xf numFmtId="0" fontId="4" fillId="3" borderId="2" xfId="5" applyNumberFormat="1" applyFont="1" applyFill="1" applyBorder="1" applyAlignment="1">
      <alignment horizontal="center" textRotation="90"/>
    </xf>
    <xf numFmtId="0" fontId="3" fillId="3" borderId="2" xfId="5" applyNumberFormat="1" applyFont="1" applyFill="1" applyBorder="1" applyAlignment="1">
      <alignment horizontal="center"/>
    </xf>
    <xf numFmtId="0" fontId="3" fillId="3" borderId="2" xfId="5" applyNumberFormat="1" applyFont="1" applyFill="1" applyBorder="1" applyAlignment="1">
      <alignment horizontal="left" wrapText="1"/>
    </xf>
    <xf numFmtId="0" fontId="3" fillId="3" borderId="2" xfId="5" applyNumberFormat="1" applyFont="1" applyFill="1" applyBorder="1" applyAlignment="1">
      <alignment horizontal="center" wrapText="1"/>
    </xf>
    <xf numFmtId="0" fontId="6" fillId="2" borderId="2" xfId="5" applyNumberFormat="1" applyFont="1" applyFill="1" applyBorder="1" applyAlignment="1">
      <alignment horizontal="center"/>
    </xf>
    <xf numFmtId="0" fontId="6" fillId="3" borderId="2" xfId="5" applyNumberFormat="1" applyFont="1" applyFill="1" applyBorder="1" applyAlignment="1">
      <alignment horizontal="center"/>
    </xf>
    <xf numFmtId="164" fontId="6" fillId="3" borderId="2" xfId="5" applyNumberFormat="1" applyFont="1" applyFill="1" applyBorder="1" applyAlignment="1">
      <alignment horizontal="center"/>
    </xf>
    <xf numFmtId="0" fontId="6" fillId="3" borderId="2" xfId="5" applyFont="1" applyFill="1" applyBorder="1" applyAlignment="1">
      <alignment horizontal="center"/>
    </xf>
    <xf numFmtId="0" fontId="6" fillId="2" borderId="2" xfId="3" applyNumberFormat="1" applyFont="1" applyFill="1" applyBorder="1" applyAlignment="1">
      <alignment horizontal="center"/>
    </xf>
    <xf numFmtId="0" fontId="6" fillId="2" borderId="2" xfId="2" applyNumberFormat="1" applyFont="1" applyFill="1" applyBorder="1" applyAlignment="1">
      <alignment horizontal="center"/>
    </xf>
    <xf numFmtId="0" fontId="1" fillId="0" borderId="0" xfId="6"/>
    <xf numFmtId="0" fontId="2" fillId="0" borderId="0" xfId="6" applyNumberFormat="1" applyFont="1" applyAlignment="1">
      <alignment horizontal="left"/>
    </xf>
    <xf numFmtId="0" fontId="5" fillId="0" borderId="2" xfId="6" applyNumberFormat="1" applyFont="1" applyBorder="1" applyAlignment="1">
      <alignment horizontal="center" vertical="center" textRotation="90" wrapText="1"/>
    </xf>
    <xf numFmtId="0" fontId="6" fillId="2" borderId="2" xfId="6" applyNumberFormat="1" applyFont="1" applyFill="1" applyBorder="1" applyAlignment="1">
      <alignment horizontal="left"/>
    </xf>
    <xf numFmtId="0" fontId="4" fillId="3" borderId="2" xfId="6" applyNumberFormat="1" applyFont="1" applyFill="1" applyBorder="1" applyAlignment="1">
      <alignment horizontal="center" textRotation="90"/>
    </xf>
    <xf numFmtId="0" fontId="3" fillId="3" borderId="2" xfId="6" applyNumberFormat="1" applyFont="1" applyFill="1" applyBorder="1" applyAlignment="1">
      <alignment horizontal="center"/>
    </xf>
    <xf numFmtId="0" fontId="3" fillId="3" borderId="2" xfId="6" applyNumberFormat="1" applyFont="1" applyFill="1" applyBorder="1" applyAlignment="1">
      <alignment horizontal="left" wrapText="1"/>
    </xf>
    <xf numFmtId="0" fontId="3" fillId="3" borderId="2" xfId="6" applyNumberFormat="1" applyFont="1" applyFill="1" applyBorder="1" applyAlignment="1">
      <alignment horizontal="center" wrapText="1"/>
    </xf>
    <xf numFmtId="0" fontId="6" fillId="2" borderId="2" xfId="6" applyNumberFormat="1" applyFont="1" applyFill="1" applyBorder="1" applyAlignment="1">
      <alignment horizontal="center"/>
    </xf>
    <xf numFmtId="3" fontId="6" fillId="3" borderId="2" xfId="6" applyNumberFormat="1" applyFont="1" applyFill="1" applyBorder="1" applyAlignment="1">
      <alignment horizontal="center"/>
    </xf>
    <xf numFmtId="164" fontId="6" fillId="3" borderId="2" xfId="6" applyNumberFormat="1" applyFont="1" applyFill="1" applyBorder="1" applyAlignment="1">
      <alignment horizontal="center"/>
    </xf>
    <xf numFmtId="0" fontId="1" fillId="0" borderId="0" xfId="7"/>
    <xf numFmtId="0" fontId="2" fillId="0" borderId="0" xfId="7" applyNumberFormat="1" applyFont="1" applyAlignment="1">
      <alignment horizontal="left"/>
    </xf>
    <xf numFmtId="0" fontId="5" fillId="0" borderId="2" xfId="7" applyNumberFormat="1" applyFont="1" applyBorder="1" applyAlignment="1">
      <alignment horizontal="center" vertical="center" textRotation="90" wrapText="1"/>
    </xf>
    <xf numFmtId="0" fontId="6" fillId="2" borderId="2" xfId="7" applyNumberFormat="1" applyFont="1" applyFill="1" applyBorder="1" applyAlignment="1">
      <alignment horizontal="left"/>
    </xf>
    <xf numFmtId="0" fontId="4" fillId="3" borderId="2" xfId="7" applyNumberFormat="1" applyFont="1" applyFill="1" applyBorder="1" applyAlignment="1">
      <alignment horizontal="center" textRotation="90"/>
    </xf>
    <xf numFmtId="0" fontId="3" fillId="3" borderId="2" xfId="7" applyNumberFormat="1" applyFont="1" applyFill="1" applyBorder="1" applyAlignment="1">
      <alignment horizontal="center"/>
    </xf>
    <xf numFmtId="0" fontId="3" fillId="3" borderId="2" xfId="7" applyNumberFormat="1" applyFont="1" applyFill="1" applyBorder="1" applyAlignment="1">
      <alignment horizontal="left" wrapText="1"/>
    </xf>
    <xf numFmtId="0" fontId="3" fillId="3" borderId="2" xfId="7" applyNumberFormat="1" applyFont="1" applyFill="1" applyBorder="1" applyAlignment="1">
      <alignment horizontal="center" wrapText="1"/>
    </xf>
    <xf numFmtId="0" fontId="6" fillId="2" borderId="2" xfId="7" applyNumberFormat="1" applyFont="1" applyFill="1" applyBorder="1" applyAlignment="1">
      <alignment horizontal="center"/>
    </xf>
    <xf numFmtId="3" fontId="6" fillId="3" borderId="2" xfId="7" applyNumberFormat="1" applyFont="1" applyFill="1" applyBorder="1" applyAlignment="1">
      <alignment horizontal="center"/>
    </xf>
    <xf numFmtId="164" fontId="6" fillId="3" borderId="2" xfId="7" applyNumberFormat="1" applyFont="1" applyFill="1" applyBorder="1" applyAlignment="1">
      <alignment horizontal="center"/>
    </xf>
    <xf numFmtId="0" fontId="1" fillId="0" borderId="0" xfId="8"/>
    <xf numFmtId="0" fontId="2" fillId="0" borderId="0" xfId="8" applyNumberFormat="1" applyFont="1" applyAlignment="1">
      <alignment horizontal="left"/>
    </xf>
    <xf numFmtId="0" fontId="5" fillId="0" borderId="2" xfId="8" applyNumberFormat="1" applyFont="1" applyBorder="1" applyAlignment="1">
      <alignment horizontal="center" vertical="center" textRotation="90" wrapText="1"/>
    </xf>
    <xf numFmtId="0" fontId="6" fillId="2" borderId="2" xfId="8" applyNumberFormat="1" applyFont="1" applyFill="1" applyBorder="1" applyAlignment="1">
      <alignment horizontal="left"/>
    </xf>
    <xf numFmtId="0" fontId="4" fillId="3" borderId="2" xfId="8" applyNumberFormat="1" applyFont="1" applyFill="1" applyBorder="1" applyAlignment="1">
      <alignment horizontal="center" textRotation="90"/>
    </xf>
    <xf numFmtId="0" fontId="3" fillId="3" borderId="2" xfId="8" applyNumberFormat="1" applyFont="1" applyFill="1" applyBorder="1" applyAlignment="1">
      <alignment horizontal="center"/>
    </xf>
    <xf numFmtId="0" fontId="3" fillId="3" borderId="2" xfId="8" applyNumberFormat="1" applyFont="1" applyFill="1" applyBorder="1" applyAlignment="1">
      <alignment horizontal="left" wrapText="1"/>
    </xf>
    <xf numFmtId="0" fontId="3" fillId="3" borderId="2" xfId="8" applyNumberFormat="1" applyFont="1" applyFill="1" applyBorder="1" applyAlignment="1">
      <alignment horizontal="center" wrapText="1"/>
    </xf>
    <xf numFmtId="0" fontId="6" fillId="2" borderId="2" xfId="8" applyNumberFormat="1" applyFont="1" applyFill="1" applyBorder="1" applyAlignment="1">
      <alignment horizontal="center"/>
    </xf>
    <xf numFmtId="0" fontId="6" fillId="3" borderId="2" xfId="8" applyNumberFormat="1" applyFont="1" applyFill="1" applyBorder="1" applyAlignment="1">
      <alignment horizontal="center"/>
    </xf>
    <xf numFmtId="164" fontId="6" fillId="3" borderId="2" xfId="8" applyNumberFormat="1" applyFont="1" applyFill="1" applyBorder="1" applyAlignment="1">
      <alignment horizontal="center"/>
    </xf>
    <xf numFmtId="0" fontId="6" fillId="3" borderId="2" xfId="8" applyFont="1" applyFill="1" applyBorder="1" applyAlignment="1">
      <alignment horizontal="center"/>
    </xf>
    <xf numFmtId="0" fontId="1" fillId="0" borderId="0" xfId="9"/>
    <xf numFmtId="0" fontId="2" fillId="0" borderId="0" xfId="9" applyNumberFormat="1" applyFont="1" applyAlignment="1">
      <alignment horizontal="left"/>
    </xf>
    <xf numFmtId="0" fontId="5" fillId="0" borderId="2" xfId="9" applyNumberFormat="1" applyFont="1" applyBorder="1" applyAlignment="1">
      <alignment horizontal="center" vertical="center" textRotation="90" wrapText="1"/>
    </xf>
    <xf numFmtId="0" fontId="6" fillId="2" borderId="2" xfId="9" applyNumberFormat="1" applyFont="1" applyFill="1" applyBorder="1" applyAlignment="1">
      <alignment horizontal="left"/>
    </xf>
    <xf numFmtId="0" fontId="4" fillId="3" borderId="2" xfId="9" applyNumberFormat="1" applyFont="1" applyFill="1" applyBorder="1" applyAlignment="1">
      <alignment horizontal="center" textRotation="90"/>
    </xf>
    <xf numFmtId="0" fontId="3" fillId="3" borderId="2" xfId="9" applyNumberFormat="1" applyFont="1" applyFill="1" applyBorder="1" applyAlignment="1">
      <alignment horizontal="center"/>
    </xf>
    <xf numFmtId="0" fontId="3" fillId="3" borderId="2" xfId="9" applyNumberFormat="1" applyFont="1" applyFill="1" applyBorder="1" applyAlignment="1">
      <alignment horizontal="left" wrapText="1"/>
    </xf>
    <xf numFmtId="0" fontId="3" fillId="3" borderId="2" xfId="9" applyNumberFormat="1" applyFont="1" applyFill="1" applyBorder="1" applyAlignment="1">
      <alignment horizontal="center" wrapText="1"/>
    </xf>
    <xf numFmtId="0" fontId="6" fillId="2" borderId="2" xfId="9" applyNumberFormat="1" applyFont="1" applyFill="1" applyBorder="1" applyAlignment="1">
      <alignment horizontal="center"/>
    </xf>
    <xf numFmtId="3" fontId="6" fillId="3" borderId="2" xfId="9" applyNumberFormat="1" applyFont="1" applyFill="1" applyBorder="1" applyAlignment="1">
      <alignment horizontal="center"/>
    </xf>
    <xf numFmtId="164" fontId="6" fillId="3" borderId="2" xfId="9" applyNumberFormat="1" applyFont="1" applyFill="1" applyBorder="1" applyAlignment="1">
      <alignment horizontal="center"/>
    </xf>
    <xf numFmtId="0" fontId="1" fillId="0" borderId="0" xfId="10"/>
    <xf numFmtId="0" fontId="2" fillId="0" borderId="0" xfId="10" applyNumberFormat="1" applyFont="1" applyAlignment="1">
      <alignment horizontal="left"/>
    </xf>
    <xf numFmtId="0" fontId="5" fillId="0" borderId="2" xfId="10" applyNumberFormat="1" applyFont="1" applyBorder="1" applyAlignment="1">
      <alignment horizontal="center" vertical="center" textRotation="90" wrapText="1"/>
    </xf>
    <xf numFmtId="0" fontId="6" fillId="2" borderId="2" xfId="10" applyNumberFormat="1" applyFont="1" applyFill="1" applyBorder="1" applyAlignment="1">
      <alignment horizontal="left"/>
    </xf>
    <xf numFmtId="0" fontId="4" fillId="3" borderId="2" xfId="10" applyNumberFormat="1" applyFont="1" applyFill="1" applyBorder="1" applyAlignment="1">
      <alignment horizontal="center" textRotation="90"/>
    </xf>
    <xf numFmtId="0" fontId="3" fillId="3" borderId="2" xfId="10" applyNumberFormat="1" applyFont="1" applyFill="1" applyBorder="1" applyAlignment="1">
      <alignment horizontal="center"/>
    </xf>
    <xf numFmtId="0" fontId="3" fillId="3" borderId="2" xfId="10" applyNumberFormat="1" applyFont="1" applyFill="1" applyBorder="1" applyAlignment="1">
      <alignment horizontal="left" wrapText="1"/>
    </xf>
    <xf numFmtId="0" fontId="3" fillId="3" borderId="2" xfId="10" applyNumberFormat="1" applyFont="1" applyFill="1" applyBorder="1" applyAlignment="1">
      <alignment horizontal="center" wrapText="1"/>
    </xf>
    <xf numFmtId="0" fontId="6" fillId="2" borderId="2" xfId="10" applyNumberFormat="1" applyFont="1" applyFill="1" applyBorder="1" applyAlignment="1">
      <alignment horizontal="center"/>
    </xf>
    <xf numFmtId="0" fontId="6" fillId="3" borderId="2" xfId="10" applyNumberFormat="1" applyFont="1" applyFill="1" applyBorder="1" applyAlignment="1">
      <alignment horizontal="center"/>
    </xf>
    <xf numFmtId="164" fontId="6" fillId="3" borderId="2" xfId="10" applyNumberFormat="1" applyFont="1" applyFill="1" applyBorder="1" applyAlignment="1">
      <alignment horizontal="center"/>
    </xf>
    <xf numFmtId="0" fontId="6" fillId="3" borderId="2" xfId="10" applyFont="1" applyFill="1" applyBorder="1" applyAlignment="1">
      <alignment horizontal="center"/>
    </xf>
    <xf numFmtId="0" fontId="1" fillId="0" borderId="0" xfId="11"/>
    <xf numFmtId="0" fontId="2" fillId="0" borderId="0" xfId="11" applyNumberFormat="1" applyFont="1" applyAlignment="1">
      <alignment horizontal="left"/>
    </xf>
    <xf numFmtId="0" fontId="5" fillId="0" borderId="2" xfId="11" applyNumberFormat="1" applyFont="1" applyBorder="1" applyAlignment="1">
      <alignment horizontal="center" vertical="center" textRotation="90" wrapText="1"/>
    </xf>
    <xf numFmtId="0" fontId="6" fillId="2" borderId="2" xfId="11" applyNumberFormat="1" applyFont="1" applyFill="1" applyBorder="1" applyAlignment="1">
      <alignment horizontal="left"/>
    </xf>
    <xf numFmtId="0" fontId="4" fillId="3" borderId="2" xfId="11" applyNumberFormat="1" applyFont="1" applyFill="1" applyBorder="1" applyAlignment="1">
      <alignment horizontal="center" textRotation="90"/>
    </xf>
    <xf numFmtId="0" fontId="3" fillId="3" borderId="2" xfId="11" applyNumberFormat="1" applyFont="1" applyFill="1" applyBorder="1" applyAlignment="1">
      <alignment horizontal="center"/>
    </xf>
    <xf numFmtId="0" fontId="3" fillId="3" borderId="2" xfId="11" applyNumberFormat="1" applyFont="1" applyFill="1" applyBorder="1" applyAlignment="1">
      <alignment horizontal="left" wrapText="1"/>
    </xf>
    <xf numFmtId="0" fontId="3" fillId="3" borderId="2" xfId="11" applyNumberFormat="1" applyFont="1" applyFill="1" applyBorder="1" applyAlignment="1">
      <alignment horizontal="center" wrapText="1"/>
    </xf>
    <xf numFmtId="0" fontId="6" fillId="2" borderId="2" xfId="11" applyNumberFormat="1" applyFont="1" applyFill="1" applyBorder="1" applyAlignment="1">
      <alignment horizontal="center"/>
    </xf>
    <xf numFmtId="3" fontId="6" fillId="3" borderId="2" xfId="11" applyNumberFormat="1" applyFont="1" applyFill="1" applyBorder="1" applyAlignment="1">
      <alignment horizontal="center"/>
    </xf>
    <xf numFmtId="164" fontId="6" fillId="3" borderId="2" xfId="11" applyNumberFormat="1" applyFont="1" applyFill="1" applyBorder="1" applyAlignment="1">
      <alignment horizontal="center"/>
    </xf>
    <xf numFmtId="0" fontId="1" fillId="0" borderId="0" xfId="12"/>
    <xf numFmtId="0" fontId="2" fillId="0" borderId="0" xfId="12" applyNumberFormat="1" applyFont="1" applyAlignment="1">
      <alignment horizontal="left"/>
    </xf>
    <xf numFmtId="0" fontId="5" fillId="0" borderId="2" xfId="12" applyNumberFormat="1" applyFont="1" applyBorder="1" applyAlignment="1">
      <alignment horizontal="center" vertical="center" textRotation="90" wrapText="1"/>
    </xf>
    <xf numFmtId="0" fontId="6" fillId="2" borderId="2" xfId="12" applyNumberFormat="1" applyFont="1" applyFill="1" applyBorder="1" applyAlignment="1">
      <alignment horizontal="left"/>
    </xf>
    <xf numFmtId="0" fontId="4" fillId="3" borderId="2" xfId="12" applyNumberFormat="1" applyFont="1" applyFill="1" applyBorder="1" applyAlignment="1">
      <alignment horizontal="center" textRotation="90"/>
    </xf>
    <xf numFmtId="0" fontId="3" fillId="3" borderId="2" xfId="12" applyNumberFormat="1" applyFont="1" applyFill="1" applyBorder="1" applyAlignment="1">
      <alignment horizontal="center"/>
    </xf>
    <xf numFmtId="0" fontId="3" fillId="3" borderId="2" xfId="12" applyNumberFormat="1" applyFont="1" applyFill="1" applyBorder="1" applyAlignment="1">
      <alignment horizontal="left" wrapText="1"/>
    </xf>
    <xf numFmtId="0" fontId="3" fillId="3" borderId="2" xfId="12" applyNumberFormat="1" applyFont="1" applyFill="1" applyBorder="1" applyAlignment="1">
      <alignment horizontal="center" wrapText="1"/>
    </xf>
    <xf numFmtId="0" fontId="6" fillId="2" borderId="2" xfId="12" applyNumberFormat="1" applyFont="1" applyFill="1" applyBorder="1" applyAlignment="1">
      <alignment horizontal="center"/>
    </xf>
    <xf numFmtId="0" fontId="6" fillId="3" borderId="2" xfId="12" applyNumberFormat="1" applyFont="1" applyFill="1" applyBorder="1" applyAlignment="1">
      <alignment horizontal="center"/>
    </xf>
    <xf numFmtId="164" fontId="6" fillId="3" borderId="2" xfId="12" applyNumberFormat="1" applyFont="1" applyFill="1" applyBorder="1" applyAlignment="1">
      <alignment horizontal="center"/>
    </xf>
    <xf numFmtId="0" fontId="6" fillId="3" borderId="2" xfId="12" applyFont="1" applyFill="1" applyBorder="1" applyAlignment="1">
      <alignment horizontal="center"/>
    </xf>
    <xf numFmtId="0" fontId="1" fillId="0" borderId="0" xfId="13"/>
    <xf numFmtId="0" fontId="2" fillId="0" borderId="0" xfId="13" applyNumberFormat="1" applyFont="1" applyAlignment="1">
      <alignment horizontal="left"/>
    </xf>
    <xf numFmtId="0" fontId="5" fillId="0" borderId="2" xfId="13" applyNumberFormat="1" applyFont="1" applyBorder="1" applyAlignment="1">
      <alignment horizontal="center" vertical="center" textRotation="90" wrapText="1"/>
    </xf>
    <xf numFmtId="0" fontId="6" fillId="2" borderId="2" xfId="13" applyNumberFormat="1" applyFont="1" applyFill="1" applyBorder="1" applyAlignment="1">
      <alignment horizontal="left"/>
    </xf>
    <xf numFmtId="0" fontId="4" fillId="3" borderId="2" xfId="13" applyNumberFormat="1" applyFont="1" applyFill="1" applyBorder="1" applyAlignment="1">
      <alignment horizontal="center" textRotation="90"/>
    </xf>
    <xf numFmtId="0" fontId="3" fillId="3" borderId="2" xfId="13" applyNumberFormat="1" applyFont="1" applyFill="1" applyBorder="1" applyAlignment="1">
      <alignment horizontal="center"/>
    </xf>
    <xf numFmtId="0" fontId="3" fillId="3" borderId="2" xfId="13" applyNumberFormat="1" applyFont="1" applyFill="1" applyBorder="1" applyAlignment="1">
      <alignment horizontal="left" wrapText="1"/>
    </xf>
    <xf numFmtId="0" fontId="3" fillId="3" borderId="2" xfId="13" applyNumberFormat="1" applyFont="1" applyFill="1" applyBorder="1" applyAlignment="1">
      <alignment horizontal="center" wrapText="1"/>
    </xf>
    <xf numFmtId="0" fontId="6" fillId="2" borderId="2" xfId="13" applyNumberFormat="1" applyFont="1" applyFill="1" applyBorder="1" applyAlignment="1">
      <alignment horizontal="center"/>
    </xf>
    <xf numFmtId="0" fontId="6" fillId="3" borderId="2" xfId="13" applyNumberFormat="1" applyFont="1" applyFill="1" applyBorder="1" applyAlignment="1">
      <alignment horizontal="center"/>
    </xf>
    <xf numFmtId="164" fontId="6" fillId="3" borderId="2" xfId="13" applyNumberFormat="1" applyFont="1" applyFill="1" applyBorder="1" applyAlignment="1">
      <alignment horizontal="center"/>
    </xf>
    <xf numFmtId="0" fontId="6" fillId="3" borderId="2" xfId="13" applyFont="1" applyFill="1" applyBorder="1" applyAlignment="1">
      <alignment horizontal="center"/>
    </xf>
    <xf numFmtId="0" fontId="1" fillId="0" borderId="0" xfId="14"/>
    <xf numFmtId="0" fontId="2" fillId="0" borderId="0" xfId="14" applyNumberFormat="1" applyFont="1" applyAlignment="1">
      <alignment horizontal="left"/>
    </xf>
    <xf numFmtId="0" fontId="5" fillId="0" borderId="2" xfId="14" applyNumberFormat="1" applyFont="1" applyBorder="1" applyAlignment="1">
      <alignment horizontal="center" vertical="center" textRotation="90" wrapText="1"/>
    </xf>
    <xf numFmtId="0" fontId="6" fillId="2" borderId="2" xfId="14" applyNumberFormat="1" applyFont="1" applyFill="1" applyBorder="1" applyAlignment="1">
      <alignment horizontal="left"/>
    </xf>
    <xf numFmtId="0" fontId="4" fillId="3" borderId="2" xfId="14" applyNumberFormat="1" applyFont="1" applyFill="1" applyBorder="1" applyAlignment="1">
      <alignment horizontal="center" textRotation="90"/>
    </xf>
    <xf numFmtId="0" fontId="3" fillId="3" borderId="2" xfId="14" applyNumberFormat="1" applyFont="1" applyFill="1" applyBorder="1" applyAlignment="1">
      <alignment horizontal="center"/>
    </xf>
    <xf numFmtId="0" fontId="3" fillId="3" borderId="2" xfId="14" applyNumberFormat="1" applyFont="1" applyFill="1" applyBorder="1" applyAlignment="1">
      <alignment horizontal="left" wrapText="1"/>
    </xf>
    <xf numFmtId="0" fontId="3" fillId="3" borderId="2" xfId="14" applyNumberFormat="1" applyFont="1" applyFill="1" applyBorder="1" applyAlignment="1">
      <alignment horizontal="center" wrapText="1"/>
    </xf>
    <xf numFmtId="0" fontId="6" fillId="2" borderId="2" xfId="14" applyNumberFormat="1" applyFont="1" applyFill="1" applyBorder="1" applyAlignment="1">
      <alignment horizontal="center"/>
    </xf>
    <xf numFmtId="0" fontId="6" fillId="3" borderId="2" xfId="14" applyNumberFormat="1" applyFont="1" applyFill="1" applyBorder="1" applyAlignment="1">
      <alignment horizontal="center"/>
    </xf>
    <xf numFmtId="0" fontId="6" fillId="3" borderId="2" xfId="14" applyFont="1" applyFill="1" applyBorder="1" applyAlignment="1">
      <alignment horizontal="center"/>
    </xf>
    <xf numFmtId="0" fontId="1" fillId="0" borderId="0" xfId="15"/>
    <xf numFmtId="0" fontId="2" fillId="0" borderId="0" xfId="15" applyNumberFormat="1" applyFont="1" applyAlignment="1">
      <alignment horizontal="left"/>
    </xf>
    <xf numFmtId="0" fontId="5" fillId="0" borderId="2" xfId="15" applyNumberFormat="1" applyFont="1" applyBorder="1" applyAlignment="1">
      <alignment horizontal="center" vertical="center" textRotation="90" wrapText="1"/>
    </xf>
    <xf numFmtId="0" fontId="6" fillId="2" borderId="2" xfId="15" applyNumberFormat="1" applyFont="1" applyFill="1" applyBorder="1" applyAlignment="1">
      <alignment horizontal="left"/>
    </xf>
    <xf numFmtId="0" fontId="4" fillId="3" borderId="2" xfId="15" applyNumberFormat="1" applyFont="1" applyFill="1" applyBorder="1" applyAlignment="1">
      <alignment horizontal="center" textRotation="90"/>
    </xf>
    <xf numFmtId="0" fontId="3" fillId="3" borderId="2" xfId="15" applyNumberFormat="1" applyFont="1" applyFill="1" applyBorder="1" applyAlignment="1">
      <alignment horizontal="center"/>
    </xf>
    <xf numFmtId="0" fontId="3" fillId="3" borderId="2" xfId="15" applyNumberFormat="1" applyFont="1" applyFill="1" applyBorder="1" applyAlignment="1">
      <alignment horizontal="left" wrapText="1"/>
    </xf>
    <xf numFmtId="0" fontId="3" fillId="3" borderId="2" xfId="15" applyNumberFormat="1" applyFont="1" applyFill="1" applyBorder="1" applyAlignment="1">
      <alignment horizontal="center" wrapText="1"/>
    </xf>
    <xf numFmtId="0" fontId="6" fillId="2" borderId="2" xfId="15" applyNumberFormat="1" applyFont="1" applyFill="1" applyBorder="1" applyAlignment="1">
      <alignment horizontal="center"/>
    </xf>
    <xf numFmtId="0" fontId="6" fillId="3" borderId="2" xfId="15" applyNumberFormat="1" applyFont="1" applyFill="1" applyBorder="1" applyAlignment="1">
      <alignment horizontal="center"/>
    </xf>
    <xf numFmtId="164" fontId="6" fillId="3" borderId="2" xfId="15" applyNumberFormat="1" applyFont="1" applyFill="1" applyBorder="1" applyAlignment="1">
      <alignment horizontal="center"/>
    </xf>
    <xf numFmtId="0" fontId="6" fillId="3" borderId="2" xfId="15" applyFont="1" applyFill="1" applyBorder="1" applyAlignment="1">
      <alignment horizontal="center"/>
    </xf>
    <xf numFmtId="0" fontId="1" fillId="0" borderId="0" xfId="16"/>
    <xf numFmtId="0" fontId="2" fillId="0" borderId="0" xfId="16" applyNumberFormat="1" applyFont="1" applyAlignment="1">
      <alignment horizontal="left"/>
    </xf>
    <xf numFmtId="0" fontId="5" fillId="0" borderId="2" xfId="16" applyNumberFormat="1" applyFont="1" applyBorder="1" applyAlignment="1">
      <alignment horizontal="center" vertical="center" textRotation="90" wrapText="1"/>
    </xf>
    <xf numFmtId="0" fontId="6" fillId="2" borderId="2" xfId="16" applyNumberFormat="1" applyFont="1" applyFill="1" applyBorder="1" applyAlignment="1">
      <alignment horizontal="left"/>
    </xf>
    <xf numFmtId="0" fontId="4" fillId="3" borderId="2" xfId="16" applyNumberFormat="1" applyFont="1" applyFill="1" applyBorder="1" applyAlignment="1">
      <alignment horizontal="center" textRotation="90"/>
    </xf>
    <xf numFmtId="0" fontId="3" fillId="3" borderId="2" xfId="16" applyNumberFormat="1" applyFont="1" applyFill="1" applyBorder="1" applyAlignment="1">
      <alignment horizontal="center"/>
    </xf>
    <xf numFmtId="0" fontId="3" fillId="3" borderId="2" xfId="16" applyNumberFormat="1" applyFont="1" applyFill="1" applyBorder="1" applyAlignment="1">
      <alignment horizontal="left" wrapText="1"/>
    </xf>
    <xf numFmtId="0" fontId="3" fillId="3" borderId="2" xfId="16" applyNumberFormat="1" applyFont="1" applyFill="1" applyBorder="1" applyAlignment="1">
      <alignment horizontal="center" wrapText="1"/>
    </xf>
    <xf numFmtId="0" fontId="6" fillId="2" borderId="2" xfId="16" applyNumberFormat="1" applyFont="1" applyFill="1" applyBorder="1" applyAlignment="1">
      <alignment horizontal="center"/>
    </xf>
    <xf numFmtId="0" fontId="6" fillId="3" borderId="2" xfId="16" applyNumberFormat="1" applyFont="1" applyFill="1" applyBorder="1" applyAlignment="1">
      <alignment horizontal="center"/>
    </xf>
    <xf numFmtId="164" fontId="6" fillId="3" borderId="2" xfId="16" applyNumberFormat="1" applyFont="1" applyFill="1" applyBorder="1" applyAlignment="1">
      <alignment horizontal="center"/>
    </xf>
    <xf numFmtId="0" fontId="6" fillId="3" borderId="2" xfId="16" applyFont="1" applyFill="1" applyBorder="1" applyAlignment="1">
      <alignment horizontal="center"/>
    </xf>
    <xf numFmtId="0" fontId="1" fillId="0" borderId="0" xfId="17"/>
    <xf numFmtId="0" fontId="2" fillId="0" borderId="0" xfId="17" applyNumberFormat="1" applyFont="1" applyAlignment="1">
      <alignment horizontal="left"/>
    </xf>
    <xf numFmtId="0" fontId="5" fillId="0" borderId="2" xfId="17" applyNumberFormat="1" applyFont="1" applyBorder="1" applyAlignment="1">
      <alignment horizontal="center" vertical="center" textRotation="90" wrapText="1"/>
    </xf>
    <xf numFmtId="0" fontId="6" fillId="2" borderId="2" xfId="17" applyNumberFormat="1" applyFont="1" applyFill="1" applyBorder="1" applyAlignment="1">
      <alignment horizontal="left"/>
    </xf>
    <xf numFmtId="0" fontId="4" fillId="3" borderId="2" xfId="17" applyNumberFormat="1" applyFont="1" applyFill="1" applyBorder="1" applyAlignment="1">
      <alignment horizontal="center" textRotation="90"/>
    </xf>
    <xf numFmtId="0" fontId="3" fillId="3" borderId="2" xfId="17" applyNumberFormat="1" applyFont="1" applyFill="1" applyBorder="1" applyAlignment="1">
      <alignment horizontal="center"/>
    </xf>
    <xf numFmtId="0" fontId="3" fillId="3" borderId="2" xfId="17" applyNumberFormat="1" applyFont="1" applyFill="1" applyBorder="1" applyAlignment="1">
      <alignment horizontal="left" wrapText="1"/>
    </xf>
    <xf numFmtId="0" fontId="3" fillId="3" borderId="2" xfId="17" applyNumberFormat="1" applyFont="1" applyFill="1" applyBorder="1" applyAlignment="1">
      <alignment horizontal="center" wrapText="1"/>
    </xf>
    <xf numFmtId="0" fontId="6" fillId="2" borderId="2" xfId="17" applyNumberFormat="1" applyFont="1" applyFill="1" applyBorder="1" applyAlignment="1">
      <alignment horizontal="center"/>
    </xf>
    <xf numFmtId="0" fontId="6" fillId="3" borderId="2" xfId="17" applyNumberFormat="1" applyFont="1" applyFill="1" applyBorder="1" applyAlignment="1">
      <alignment horizontal="center"/>
    </xf>
    <xf numFmtId="164" fontId="6" fillId="3" borderId="2" xfId="17" applyNumberFormat="1" applyFont="1" applyFill="1" applyBorder="1" applyAlignment="1">
      <alignment horizontal="center"/>
    </xf>
    <xf numFmtId="0" fontId="6" fillId="3" borderId="2" xfId="17" applyFont="1" applyFill="1" applyBorder="1" applyAlignment="1">
      <alignment horizontal="center"/>
    </xf>
    <xf numFmtId="0" fontId="1" fillId="0" borderId="0" xfId="18"/>
    <xf numFmtId="0" fontId="2" fillId="0" borderId="0" xfId="18" applyNumberFormat="1" applyFont="1" applyAlignment="1">
      <alignment horizontal="left"/>
    </xf>
    <xf numFmtId="0" fontId="5" fillId="0" borderId="2" xfId="18" applyNumberFormat="1" applyFont="1" applyBorder="1" applyAlignment="1">
      <alignment horizontal="center" vertical="center" textRotation="90" wrapText="1"/>
    </xf>
    <xf numFmtId="0" fontId="6" fillId="2" borderId="2" xfId="18" applyNumberFormat="1" applyFont="1" applyFill="1" applyBorder="1" applyAlignment="1">
      <alignment horizontal="left"/>
    </xf>
    <xf numFmtId="0" fontId="4" fillId="3" borderId="2" xfId="18" applyNumberFormat="1" applyFont="1" applyFill="1" applyBorder="1" applyAlignment="1">
      <alignment horizontal="center" textRotation="90"/>
    </xf>
    <xf numFmtId="0" fontId="3" fillId="3" borderId="2" xfId="18" applyNumberFormat="1" applyFont="1" applyFill="1" applyBorder="1" applyAlignment="1">
      <alignment horizontal="center"/>
    </xf>
    <xf numFmtId="0" fontId="3" fillId="3" borderId="2" xfId="18" applyNumberFormat="1" applyFont="1" applyFill="1" applyBorder="1" applyAlignment="1">
      <alignment horizontal="left" wrapText="1"/>
    </xf>
    <xf numFmtId="0" fontId="3" fillId="3" borderId="2" xfId="18" applyNumberFormat="1" applyFont="1" applyFill="1" applyBorder="1" applyAlignment="1">
      <alignment horizontal="center" wrapText="1"/>
    </xf>
    <xf numFmtId="0" fontId="6" fillId="2" borderId="2" xfId="18" applyNumberFormat="1" applyFont="1" applyFill="1" applyBorder="1" applyAlignment="1">
      <alignment horizontal="center"/>
    </xf>
    <xf numFmtId="0" fontId="6" fillId="3" borderId="2" xfId="18" applyNumberFormat="1" applyFont="1" applyFill="1" applyBorder="1" applyAlignment="1">
      <alignment horizontal="center"/>
    </xf>
    <xf numFmtId="164" fontId="6" fillId="3" borderId="2" xfId="18" applyNumberFormat="1" applyFont="1" applyFill="1" applyBorder="1" applyAlignment="1">
      <alignment horizontal="center"/>
    </xf>
    <xf numFmtId="1" fontId="6" fillId="3" borderId="2" xfId="18" applyNumberFormat="1" applyFont="1" applyFill="1" applyBorder="1" applyAlignment="1">
      <alignment horizontal="center"/>
    </xf>
    <xf numFmtId="0" fontId="1" fillId="0" borderId="0" xfId="19"/>
    <xf numFmtId="0" fontId="2" fillId="0" borderId="0" xfId="19" applyNumberFormat="1" applyFont="1" applyAlignment="1">
      <alignment horizontal="left"/>
    </xf>
    <xf numFmtId="0" fontId="5" fillId="0" borderId="2" xfId="19" applyNumberFormat="1" applyFont="1" applyBorder="1" applyAlignment="1">
      <alignment horizontal="center" vertical="center" textRotation="90" wrapText="1"/>
    </xf>
    <xf numFmtId="0" fontId="6" fillId="2" borderId="2" xfId="19" applyNumberFormat="1" applyFont="1" applyFill="1" applyBorder="1" applyAlignment="1">
      <alignment horizontal="left"/>
    </xf>
    <xf numFmtId="0" fontId="4" fillId="3" borderId="2" xfId="19" applyNumberFormat="1" applyFont="1" applyFill="1" applyBorder="1" applyAlignment="1">
      <alignment horizontal="center" textRotation="90"/>
    </xf>
    <xf numFmtId="0" fontId="3" fillId="3" borderId="2" xfId="19" applyNumberFormat="1" applyFont="1" applyFill="1" applyBorder="1" applyAlignment="1">
      <alignment horizontal="center"/>
    </xf>
    <xf numFmtId="0" fontId="3" fillId="3" borderId="2" xfId="19" applyNumberFormat="1" applyFont="1" applyFill="1" applyBorder="1" applyAlignment="1">
      <alignment horizontal="left" wrapText="1"/>
    </xf>
    <xf numFmtId="0" fontId="3" fillId="3" borderId="2" xfId="19" applyNumberFormat="1" applyFont="1" applyFill="1" applyBorder="1" applyAlignment="1">
      <alignment horizontal="center" wrapText="1"/>
    </xf>
    <xf numFmtId="0" fontId="6" fillId="2" borderId="2" xfId="19" applyNumberFormat="1" applyFont="1" applyFill="1" applyBorder="1" applyAlignment="1">
      <alignment horizontal="center"/>
    </xf>
    <xf numFmtId="0" fontId="6" fillId="3" borderId="2" xfId="19" applyNumberFormat="1" applyFont="1" applyFill="1" applyBorder="1" applyAlignment="1">
      <alignment horizontal="center"/>
    </xf>
    <xf numFmtId="164" fontId="6" fillId="3" borderId="2" xfId="19" applyNumberFormat="1" applyFont="1" applyFill="1" applyBorder="1" applyAlignment="1">
      <alignment horizontal="center"/>
    </xf>
    <xf numFmtId="0" fontId="6" fillId="3" borderId="2" xfId="19" applyFont="1" applyFill="1" applyBorder="1" applyAlignment="1">
      <alignment horizontal="center"/>
    </xf>
    <xf numFmtId="0" fontId="1" fillId="0" borderId="0" xfId="20"/>
    <xf numFmtId="0" fontId="2" fillId="0" borderId="0" xfId="20" applyNumberFormat="1" applyFont="1" applyAlignment="1">
      <alignment horizontal="left"/>
    </xf>
    <xf numFmtId="0" fontId="5" fillId="0" borderId="2" xfId="20" applyNumberFormat="1" applyFont="1" applyBorder="1" applyAlignment="1">
      <alignment horizontal="center" vertical="center" textRotation="90" wrapText="1"/>
    </xf>
    <xf numFmtId="0" fontId="6" fillId="2" borderId="2" xfId="20" applyNumberFormat="1" applyFont="1" applyFill="1" applyBorder="1" applyAlignment="1">
      <alignment horizontal="left"/>
    </xf>
    <xf numFmtId="0" fontId="4" fillId="3" borderId="2" xfId="20" applyNumberFormat="1" applyFont="1" applyFill="1" applyBorder="1" applyAlignment="1">
      <alignment horizontal="center" textRotation="90"/>
    </xf>
    <xf numFmtId="0" fontId="3" fillId="3" borderId="2" xfId="20" applyNumberFormat="1" applyFont="1" applyFill="1" applyBorder="1" applyAlignment="1">
      <alignment horizontal="center"/>
    </xf>
    <xf numFmtId="0" fontId="3" fillId="3" borderId="2" xfId="20" applyNumberFormat="1" applyFont="1" applyFill="1" applyBorder="1" applyAlignment="1">
      <alignment horizontal="left" wrapText="1"/>
    </xf>
    <xf numFmtId="0" fontId="3" fillId="3" borderId="2" xfId="20" applyNumberFormat="1" applyFont="1" applyFill="1" applyBorder="1" applyAlignment="1">
      <alignment horizontal="center" wrapText="1"/>
    </xf>
    <xf numFmtId="0" fontId="6" fillId="2" borderId="2" xfId="20" applyNumberFormat="1" applyFont="1" applyFill="1" applyBorder="1" applyAlignment="1">
      <alignment horizontal="center"/>
    </xf>
    <xf numFmtId="0" fontId="6" fillId="3" borderId="2" xfId="20" applyNumberFormat="1" applyFont="1" applyFill="1" applyBorder="1" applyAlignment="1">
      <alignment horizontal="center"/>
    </xf>
    <xf numFmtId="164" fontId="6" fillId="3" borderId="2" xfId="20" applyNumberFormat="1" applyFont="1" applyFill="1" applyBorder="1" applyAlignment="1">
      <alignment horizontal="center"/>
    </xf>
    <xf numFmtId="0" fontId="6" fillId="3" borderId="2" xfId="20" applyFont="1" applyFill="1" applyBorder="1" applyAlignment="1">
      <alignment horizontal="center"/>
    </xf>
    <xf numFmtId="0" fontId="1" fillId="0" borderId="0" xfId="21"/>
    <xf numFmtId="0" fontId="2" fillId="0" borderId="0" xfId="21" applyNumberFormat="1" applyFont="1" applyAlignment="1">
      <alignment horizontal="left"/>
    </xf>
    <xf numFmtId="0" fontId="5" fillId="0" borderId="2" xfId="21" applyNumberFormat="1" applyFont="1" applyBorder="1" applyAlignment="1">
      <alignment horizontal="center" vertical="center" textRotation="90" wrapText="1"/>
    </xf>
    <xf numFmtId="0" fontId="6" fillId="2" borderId="2" xfId="21" applyNumberFormat="1" applyFont="1" applyFill="1" applyBorder="1" applyAlignment="1">
      <alignment horizontal="left"/>
    </xf>
    <xf numFmtId="0" fontId="4" fillId="3" borderId="2" xfId="21" applyNumberFormat="1" applyFont="1" applyFill="1" applyBorder="1" applyAlignment="1">
      <alignment horizontal="center" textRotation="90"/>
    </xf>
    <xf numFmtId="0" fontId="3" fillId="3" borderId="2" xfId="21" applyNumberFormat="1" applyFont="1" applyFill="1" applyBorder="1" applyAlignment="1">
      <alignment horizontal="center"/>
    </xf>
    <xf numFmtId="0" fontId="3" fillId="3" borderId="2" xfId="21" applyNumberFormat="1" applyFont="1" applyFill="1" applyBorder="1" applyAlignment="1">
      <alignment horizontal="left" wrapText="1"/>
    </xf>
    <xf numFmtId="0" fontId="3" fillId="3" borderId="2" xfId="21" applyNumberFormat="1" applyFont="1" applyFill="1" applyBorder="1" applyAlignment="1">
      <alignment horizontal="center" wrapText="1"/>
    </xf>
    <xf numFmtId="0" fontId="6" fillId="3" borderId="2" xfId="21" applyNumberFormat="1" applyFont="1" applyFill="1" applyBorder="1" applyAlignment="1">
      <alignment horizontal="left"/>
    </xf>
    <xf numFmtId="164" fontId="6" fillId="3" borderId="2" xfId="21" applyNumberFormat="1" applyFont="1" applyFill="1" applyBorder="1" applyAlignment="1">
      <alignment horizontal="left"/>
    </xf>
    <xf numFmtId="0" fontId="6" fillId="3" borderId="2" xfId="21" applyFont="1" applyFill="1" applyBorder="1" applyAlignment="1">
      <alignment horizontal="left"/>
    </xf>
    <xf numFmtId="0" fontId="1" fillId="0" borderId="0" xfId="22"/>
    <xf numFmtId="0" fontId="2" fillId="0" borderId="0" xfId="22" applyNumberFormat="1" applyFont="1" applyAlignment="1">
      <alignment horizontal="left"/>
    </xf>
    <xf numFmtId="0" fontId="5" fillId="0" borderId="2" xfId="22" applyNumberFormat="1" applyFont="1" applyBorder="1" applyAlignment="1">
      <alignment horizontal="center" vertical="center" textRotation="90" wrapText="1"/>
    </xf>
    <xf numFmtId="0" fontId="6" fillId="2" borderId="2" xfId="22" applyNumberFormat="1" applyFont="1" applyFill="1" applyBorder="1" applyAlignment="1">
      <alignment horizontal="left"/>
    </xf>
    <xf numFmtId="0" fontId="4" fillId="3" borderId="2" xfId="22" applyNumberFormat="1" applyFont="1" applyFill="1" applyBorder="1" applyAlignment="1">
      <alignment horizontal="center" textRotation="90"/>
    </xf>
    <xf numFmtId="0" fontId="3" fillId="3" borderId="2" xfId="22" applyNumberFormat="1" applyFont="1" applyFill="1" applyBorder="1" applyAlignment="1">
      <alignment horizontal="center"/>
    </xf>
    <xf numFmtId="0" fontId="3" fillId="3" borderId="2" xfId="22" applyNumberFormat="1" applyFont="1" applyFill="1" applyBorder="1" applyAlignment="1">
      <alignment horizontal="left" wrapText="1"/>
    </xf>
    <xf numFmtId="0" fontId="3" fillId="3" borderId="2" xfId="22" applyNumberFormat="1" applyFont="1" applyFill="1" applyBorder="1" applyAlignment="1">
      <alignment horizontal="center" wrapText="1"/>
    </xf>
    <xf numFmtId="0" fontId="6" fillId="3" borderId="2" xfId="22" applyNumberFormat="1" applyFont="1" applyFill="1" applyBorder="1" applyAlignment="1">
      <alignment horizontal="left"/>
    </xf>
    <xf numFmtId="164" fontId="6" fillId="3" borderId="2" xfId="22" applyNumberFormat="1" applyFont="1" applyFill="1" applyBorder="1" applyAlignment="1">
      <alignment horizontal="left"/>
    </xf>
    <xf numFmtId="0" fontId="6" fillId="3" borderId="2" xfId="22" applyFont="1" applyFill="1" applyBorder="1" applyAlignment="1">
      <alignment horizontal="left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center" textRotation="90" wrapText="1"/>
    </xf>
    <xf numFmtId="0" fontId="5" fillId="0" borderId="3" xfId="1" applyNumberFormat="1" applyFont="1" applyBorder="1" applyAlignment="1">
      <alignment horizontal="center" textRotation="90" wrapText="1"/>
    </xf>
    <xf numFmtId="0" fontId="5" fillId="0" borderId="4" xfId="1" applyNumberFormat="1" applyFont="1" applyBorder="1" applyAlignment="1">
      <alignment horizontal="center" textRotation="90" wrapText="1"/>
    </xf>
    <xf numFmtId="0" fontId="2" fillId="0" borderId="2" xfId="1" applyNumberFormat="1" applyFont="1" applyBorder="1" applyAlignment="1">
      <alignment horizontal="right" vertical="center" wrapText="1"/>
    </xf>
    <xf numFmtId="0" fontId="3" fillId="0" borderId="0" xfId="1" applyNumberFormat="1" applyFont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wrapText="1"/>
    </xf>
    <xf numFmtId="0" fontId="2" fillId="0" borderId="2" xfId="2" applyNumberFormat="1" applyFont="1" applyBorder="1" applyAlignment="1">
      <alignment horizontal="right" vertical="center" wrapText="1"/>
    </xf>
    <xf numFmtId="0" fontId="3" fillId="0" borderId="0" xfId="2" applyNumberFormat="1" applyFont="1" applyAlignment="1">
      <alignment horizontal="left" vertical="top" wrapText="1"/>
    </xf>
    <xf numFmtId="0" fontId="5" fillId="0" borderId="2" xfId="3" applyNumberFormat="1" applyFont="1" applyBorder="1" applyAlignment="1">
      <alignment horizontal="center" wrapText="1"/>
    </xf>
    <xf numFmtId="0" fontId="2" fillId="0" borderId="2" xfId="3" applyNumberFormat="1" applyFont="1" applyBorder="1" applyAlignment="1">
      <alignment horizontal="right" vertical="center" wrapText="1"/>
    </xf>
    <xf numFmtId="0" fontId="3" fillId="0" borderId="0" xfId="3" applyNumberFormat="1" applyFont="1" applyAlignment="1">
      <alignment horizontal="left" vertical="top" wrapText="1"/>
    </xf>
    <xf numFmtId="0" fontId="4" fillId="0" borderId="1" xfId="3" applyNumberFormat="1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/>
    </xf>
    <xf numFmtId="0" fontId="4" fillId="0" borderId="4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textRotation="90" wrapText="1"/>
    </xf>
    <xf numFmtId="0" fontId="5" fillId="0" borderId="3" xfId="4" applyNumberFormat="1" applyFont="1" applyBorder="1" applyAlignment="1">
      <alignment horizontal="center" textRotation="90" wrapText="1"/>
    </xf>
    <xf numFmtId="0" fontId="5" fillId="0" borderId="4" xfId="4" applyNumberFormat="1" applyFont="1" applyBorder="1" applyAlignment="1">
      <alignment horizontal="center" textRotation="90" wrapText="1"/>
    </xf>
    <xf numFmtId="0" fontId="2" fillId="0" borderId="2" xfId="4" applyNumberFormat="1" applyFont="1" applyBorder="1" applyAlignment="1">
      <alignment horizontal="right" vertical="center" wrapText="1"/>
    </xf>
    <xf numFmtId="0" fontId="3" fillId="0" borderId="0" xfId="4" applyNumberFormat="1" applyFont="1" applyAlignment="1">
      <alignment horizontal="left" vertical="top" wrapText="1"/>
    </xf>
    <xf numFmtId="0" fontId="4" fillId="0" borderId="1" xfId="4" applyNumberFormat="1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0" fontId="4" fillId="0" borderId="4" xfId="4" applyNumberFormat="1" applyFont="1" applyBorder="1" applyAlignment="1">
      <alignment horizontal="center" vertical="center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3" xfId="4" applyNumberFormat="1" applyFont="1" applyBorder="1" applyAlignment="1">
      <alignment horizontal="center" vertical="center" wrapText="1"/>
    </xf>
    <xf numFmtId="0" fontId="2" fillId="0" borderId="4" xfId="4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3" xfId="5" applyNumberFormat="1" applyFont="1" applyBorder="1" applyAlignment="1">
      <alignment horizontal="center" vertical="center" wrapText="1"/>
    </xf>
    <xf numFmtId="0" fontId="2" fillId="0" borderId="4" xfId="5" applyNumberFormat="1" applyFont="1" applyBorder="1" applyAlignment="1">
      <alignment horizontal="center" vertical="center" wrapText="1"/>
    </xf>
    <xf numFmtId="0" fontId="5" fillId="0" borderId="2" xfId="5" applyNumberFormat="1" applyFont="1" applyBorder="1" applyAlignment="1">
      <alignment horizontal="center" wrapText="1"/>
    </xf>
    <xf numFmtId="0" fontId="5" fillId="0" borderId="1" xfId="5" applyNumberFormat="1" applyFont="1" applyBorder="1" applyAlignment="1">
      <alignment horizontal="center" textRotation="90" wrapText="1"/>
    </xf>
    <xf numFmtId="0" fontId="5" fillId="0" borderId="3" xfId="5" applyNumberFormat="1" applyFont="1" applyBorder="1" applyAlignment="1">
      <alignment horizontal="center" textRotation="90" wrapText="1"/>
    </xf>
    <xf numFmtId="0" fontId="5" fillId="0" borderId="4" xfId="5" applyNumberFormat="1" applyFont="1" applyBorder="1" applyAlignment="1">
      <alignment horizontal="center" textRotation="90" wrapText="1"/>
    </xf>
    <xf numFmtId="0" fontId="2" fillId="0" borderId="2" xfId="5" applyNumberFormat="1" applyFont="1" applyBorder="1" applyAlignment="1">
      <alignment horizontal="right" vertical="center" wrapText="1"/>
    </xf>
    <xf numFmtId="0" fontId="3" fillId="0" borderId="0" xfId="5" applyNumberFormat="1" applyFont="1" applyAlignment="1">
      <alignment horizontal="left" vertical="top" wrapText="1"/>
    </xf>
    <xf numFmtId="0" fontId="4" fillId="0" borderId="1" xfId="5" applyNumberFormat="1" applyFont="1" applyBorder="1" applyAlignment="1">
      <alignment horizontal="center" vertical="center"/>
    </xf>
    <xf numFmtId="0" fontId="4" fillId="0" borderId="3" xfId="5" applyNumberFormat="1" applyFont="1" applyBorder="1" applyAlignment="1">
      <alignment horizontal="center" vertical="center"/>
    </xf>
    <xf numFmtId="0" fontId="4" fillId="0" borderId="4" xfId="5" applyNumberFormat="1" applyFont="1" applyBorder="1" applyAlignment="1">
      <alignment horizontal="center" vertical="center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2" fillId="0" borderId="4" xfId="6" applyNumberFormat="1" applyFont="1" applyBorder="1" applyAlignment="1">
      <alignment horizontal="center" vertical="center" wrapText="1"/>
    </xf>
    <xf numFmtId="0" fontId="5" fillId="0" borderId="2" xfId="6" applyNumberFormat="1" applyFont="1" applyBorder="1" applyAlignment="1">
      <alignment horizontal="center" wrapText="1"/>
    </xf>
    <xf numFmtId="0" fontId="5" fillId="0" borderId="1" xfId="6" applyNumberFormat="1" applyFont="1" applyBorder="1" applyAlignment="1">
      <alignment horizontal="center" textRotation="90" wrapText="1"/>
    </xf>
    <xf numFmtId="0" fontId="5" fillId="0" borderId="3" xfId="6" applyNumberFormat="1" applyFont="1" applyBorder="1" applyAlignment="1">
      <alignment horizontal="center" textRotation="90" wrapText="1"/>
    </xf>
    <xf numFmtId="0" fontId="5" fillId="0" borderId="4" xfId="6" applyNumberFormat="1" applyFont="1" applyBorder="1" applyAlignment="1">
      <alignment horizontal="center" textRotation="90" wrapText="1"/>
    </xf>
    <xf numFmtId="0" fontId="2" fillId="0" borderId="2" xfId="6" applyNumberFormat="1" applyFont="1" applyBorder="1" applyAlignment="1">
      <alignment horizontal="right" vertical="center" wrapText="1"/>
    </xf>
    <xf numFmtId="0" fontId="3" fillId="0" borderId="0" xfId="6" applyNumberFormat="1" applyFont="1" applyAlignment="1">
      <alignment horizontal="left" vertical="top" wrapText="1"/>
    </xf>
    <xf numFmtId="0" fontId="4" fillId="0" borderId="1" xfId="6" applyNumberFormat="1" applyFont="1" applyBorder="1" applyAlignment="1">
      <alignment horizontal="center" vertical="center"/>
    </xf>
    <xf numFmtId="0" fontId="4" fillId="0" borderId="3" xfId="6" applyNumberFormat="1" applyFont="1" applyBorder="1" applyAlignment="1">
      <alignment horizontal="center" vertical="center"/>
    </xf>
    <xf numFmtId="0" fontId="4" fillId="0" borderId="4" xfId="6" applyNumberFormat="1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3" xfId="7" applyNumberFormat="1" applyFont="1" applyBorder="1" applyAlignment="1">
      <alignment horizontal="center" vertical="center" wrapText="1"/>
    </xf>
    <xf numFmtId="0" fontId="2" fillId="0" borderId="4" xfId="7" applyNumberFormat="1" applyFont="1" applyBorder="1" applyAlignment="1">
      <alignment horizontal="center" vertical="center" wrapText="1"/>
    </xf>
    <xf numFmtId="0" fontId="5" fillId="0" borderId="2" xfId="7" applyNumberFormat="1" applyFont="1" applyBorder="1" applyAlignment="1">
      <alignment horizontal="center" wrapText="1"/>
    </xf>
    <xf numFmtId="0" fontId="5" fillId="0" borderId="1" xfId="7" applyNumberFormat="1" applyFont="1" applyBorder="1" applyAlignment="1">
      <alignment horizontal="center" textRotation="90" wrapText="1"/>
    </xf>
    <xf numFmtId="0" fontId="5" fillId="0" borderId="3" xfId="7" applyNumberFormat="1" applyFont="1" applyBorder="1" applyAlignment="1">
      <alignment horizontal="center" textRotation="90" wrapText="1"/>
    </xf>
    <xf numFmtId="0" fontId="5" fillId="0" borderId="4" xfId="7" applyNumberFormat="1" applyFont="1" applyBorder="1" applyAlignment="1">
      <alignment horizontal="center" textRotation="90" wrapText="1"/>
    </xf>
    <xf numFmtId="0" fontId="2" fillId="0" borderId="2" xfId="7" applyNumberFormat="1" applyFont="1" applyBorder="1" applyAlignment="1">
      <alignment horizontal="right" vertical="center" wrapText="1"/>
    </xf>
    <xf numFmtId="0" fontId="3" fillId="0" borderId="0" xfId="7" applyNumberFormat="1" applyFont="1" applyAlignment="1">
      <alignment horizontal="left" vertical="top" wrapText="1"/>
    </xf>
    <xf numFmtId="0" fontId="4" fillId="0" borderId="1" xfId="7" applyNumberFormat="1" applyFont="1" applyBorder="1" applyAlignment="1">
      <alignment horizontal="center" vertical="center"/>
    </xf>
    <xf numFmtId="0" fontId="4" fillId="0" borderId="3" xfId="7" applyNumberFormat="1" applyFont="1" applyBorder="1" applyAlignment="1">
      <alignment horizontal="center" vertical="center"/>
    </xf>
    <xf numFmtId="0" fontId="4" fillId="0" borderId="4" xfId="7" applyNumberFormat="1" applyFont="1" applyBorder="1" applyAlignment="1">
      <alignment horizontal="center" vertical="center"/>
    </xf>
    <xf numFmtId="0" fontId="5" fillId="0" borderId="1" xfId="8" applyNumberFormat="1" applyFont="1" applyBorder="1" applyAlignment="1">
      <alignment horizontal="center" textRotation="90" wrapText="1"/>
    </xf>
    <xf numFmtId="0" fontId="5" fillId="0" borderId="3" xfId="8" applyNumberFormat="1" applyFont="1" applyBorder="1" applyAlignment="1">
      <alignment horizontal="center" textRotation="90" wrapText="1"/>
    </xf>
    <xf numFmtId="0" fontId="5" fillId="0" borderId="4" xfId="8" applyNumberFormat="1" applyFont="1" applyBorder="1" applyAlignment="1">
      <alignment horizontal="center" textRotation="90" wrapText="1"/>
    </xf>
    <xf numFmtId="0" fontId="2" fillId="0" borderId="2" xfId="8" applyNumberFormat="1" applyFont="1" applyBorder="1" applyAlignment="1">
      <alignment horizontal="right" vertical="center" wrapText="1"/>
    </xf>
    <xf numFmtId="0" fontId="3" fillId="0" borderId="0" xfId="8" applyNumberFormat="1" applyFont="1" applyAlignment="1">
      <alignment horizontal="left" vertical="top" wrapText="1"/>
    </xf>
    <xf numFmtId="0" fontId="4" fillId="0" borderId="1" xfId="8" applyNumberFormat="1" applyFont="1" applyBorder="1" applyAlignment="1">
      <alignment horizontal="center" vertical="center"/>
    </xf>
    <xf numFmtId="0" fontId="4" fillId="0" borderId="3" xfId="8" applyNumberFormat="1" applyFont="1" applyBorder="1" applyAlignment="1">
      <alignment horizontal="center" vertical="center"/>
    </xf>
    <xf numFmtId="0" fontId="4" fillId="0" borderId="4" xfId="8" applyNumberFormat="1" applyFont="1" applyBorder="1" applyAlignment="1">
      <alignment horizontal="center" vertical="center"/>
    </xf>
    <xf numFmtId="0" fontId="2" fillId="0" borderId="1" xfId="8" applyNumberFormat="1" applyFont="1" applyBorder="1" applyAlignment="1">
      <alignment horizontal="center" vertical="center" wrapText="1"/>
    </xf>
    <xf numFmtId="0" fontId="2" fillId="0" borderId="3" xfId="8" applyNumberFormat="1" applyFont="1" applyBorder="1" applyAlignment="1">
      <alignment horizontal="center" vertical="center" wrapText="1"/>
    </xf>
    <xf numFmtId="0" fontId="2" fillId="0" borderId="4" xfId="8" applyNumberFormat="1" applyFont="1" applyBorder="1" applyAlignment="1">
      <alignment horizontal="center" vertical="center" wrapText="1"/>
    </xf>
    <xf numFmtId="0" fontId="5" fillId="0" borderId="2" xfId="8" applyNumberFormat="1" applyFont="1" applyBorder="1" applyAlignment="1">
      <alignment horizontal="center" wrapText="1"/>
    </xf>
    <xf numFmtId="0" fontId="2" fillId="0" borderId="1" xfId="9" applyNumberFormat="1" applyFont="1" applyBorder="1" applyAlignment="1">
      <alignment horizontal="center" vertical="center" wrapText="1"/>
    </xf>
    <xf numFmtId="0" fontId="2" fillId="0" borderId="3" xfId="9" applyNumberFormat="1" applyFont="1" applyBorder="1" applyAlignment="1">
      <alignment horizontal="center" vertical="center" wrapText="1"/>
    </xf>
    <xf numFmtId="0" fontId="2" fillId="0" borderId="4" xfId="9" applyNumberFormat="1" applyFont="1" applyBorder="1" applyAlignment="1">
      <alignment horizontal="center" vertical="center" wrapText="1"/>
    </xf>
    <xf numFmtId="0" fontId="5" fillId="0" borderId="2" xfId="9" applyNumberFormat="1" applyFont="1" applyBorder="1" applyAlignment="1">
      <alignment horizontal="center" wrapText="1"/>
    </xf>
    <xf numFmtId="0" fontId="5" fillId="0" borderId="1" xfId="9" applyNumberFormat="1" applyFont="1" applyBorder="1" applyAlignment="1">
      <alignment horizontal="center" textRotation="90" wrapText="1"/>
    </xf>
    <xf numFmtId="0" fontId="5" fillId="0" borderId="3" xfId="9" applyNumberFormat="1" applyFont="1" applyBorder="1" applyAlignment="1">
      <alignment horizontal="center" textRotation="90" wrapText="1"/>
    </xf>
    <xf numFmtId="0" fontId="5" fillId="0" borderId="4" xfId="9" applyNumberFormat="1" applyFont="1" applyBorder="1" applyAlignment="1">
      <alignment horizontal="center" textRotation="90" wrapText="1"/>
    </xf>
    <xf numFmtId="0" fontId="2" fillId="0" borderId="2" xfId="9" applyNumberFormat="1" applyFont="1" applyBorder="1" applyAlignment="1">
      <alignment horizontal="right" vertical="center" wrapText="1"/>
    </xf>
    <xf numFmtId="0" fontId="3" fillId="0" borderId="0" xfId="9" applyNumberFormat="1" applyFont="1" applyAlignment="1">
      <alignment horizontal="left" vertical="top" wrapText="1"/>
    </xf>
    <xf numFmtId="0" fontId="4" fillId="0" borderId="1" xfId="9" applyNumberFormat="1" applyFont="1" applyBorder="1" applyAlignment="1">
      <alignment horizontal="center" vertical="center"/>
    </xf>
    <xf numFmtId="0" fontId="4" fillId="0" borderId="3" xfId="9" applyNumberFormat="1" applyFont="1" applyBorder="1" applyAlignment="1">
      <alignment horizontal="center" vertical="center"/>
    </xf>
    <xf numFmtId="0" fontId="4" fillId="0" borderId="4" xfId="9" applyNumberFormat="1" applyFont="1" applyBorder="1" applyAlignment="1">
      <alignment horizontal="center" vertical="center"/>
    </xf>
    <xf numFmtId="0" fontId="5" fillId="0" borderId="1" xfId="10" applyNumberFormat="1" applyFont="1" applyBorder="1" applyAlignment="1">
      <alignment horizontal="center" textRotation="90" wrapText="1"/>
    </xf>
    <xf numFmtId="0" fontId="5" fillId="0" borderId="3" xfId="10" applyNumberFormat="1" applyFont="1" applyBorder="1" applyAlignment="1">
      <alignment horizontal="center" textRotation="90" wrapText="1"/>
    </xf>
    <xf numFmtId="0" fontId="5" fillId="0" borderId="4" xfId="10" applyNumberFormat="1" applyFont="1" applyBorder="1" applyAlignment="1">
      <alignment horizontal="center" textRotation="90" wrapText="1"/>
    </xf>
    <xf numFmtId="0" fontId="2" fillId="0" borderId="2" xfId="10" applyNumberFormat="1" applyFont="1" applyBorder="1" applyAlignment="1">
      <alignment horizontal="right" vertical="center" wrapText="1"/>
    </xf>
    <xf numFmtId="0" fontId="3" fillId="0" borderId="0" xfId="10" applyNumberFormat="1" applyFont="1" applyAlignment="1">
      <alignment horizontal="left" vertical="top" wrapText="1"/>
    </xf>
    <xf numFmtId="0" fontId="4" fillId="0" borderId="1" xfId="10" applyNumberFormat="1" applyFont="1" applyBorder="1" applyAlignment="1">
      <alignment horizontal="center" vertical="center"/>
    </xf>
    <xf numFmtId="0" fontId="4" fillId="0" borderId="3" xfId="10" applyNumberFormat="1" applyFont="1" applyBorder="1" applyAlignment="1">
      <alignment horizontal="center" vertical="center"/>
    </xf>
    <xf numFmtId="0" fontId="4" fillId="0" borderId="4" xfId="10" applyNumberFormat="1" applyFont="1" applyBorder="1" applyAlignment="1">
      <alignment horizontal="center" vertical="center"/>
    </xf>
    <xf numFmtId="0" fontId="2" fillId="0" borderId="1" xfId="10" applyNumberFormat="1" applyFont="1" applyBorder="1" applyAlignment="1">
      <alignment horizontal="center" vertical="center" wrapText="1"/>
    </xf>
    <xf numFmtId="0" fontId="2" fillId="0" borderId="3" xfId="10" applyNumberFormat="1" applyFont="1" applyBorder="1" applyAlignment="1">
      <alignment horizontal="center" vertical="center" wrapText="1"/>
    </xf>
    <xf numFmtId="0" fontId="2" fillId="0" borderId="4" xfId="10" applyNumberFormat="1" applyFont="1" applyBorder="1" applyAlignment="1">
      <alignment horizontal="center" vertical="center" wrapText="1"/>
    </xf>
    <xf numFmtId="0" fontId="5" fillId="0" borderId="2" xfId="10" applyNumberFormat="1" applyFont="1" applyBorder="1" applyAlignment="1">
      <alignment horizontal="center" wrapText="1"/>
    </xf>
    <xf numFmtId="0" fontId="2" fillId="0" borderId="1" xfId="11" applyNumberFormat="1" applyFont="1" applyBorder="1" applyAlignment="1">
      <alignment horizontal="center" vertical="center" wrapText="1"/>
    </xf>
    <xf numFmtId="0" fontId="2" fillId="0" borderId="3" xfId="11" applyNumberFormat="1" applyFont="1" applyBorder="1" applyAlignment="1">
      <alignment horizontal="center" vertical="center" wrapText="1"/>
    </xf>
    <xf numFmtId="0" fontId="2" fillId="0" borderId="4" xfId="11" applyNumberFormat="1" applyFont="1" applyBorder="1" applyAlignment="1">
      <alignment horizontal="center" vertical="center" wrapText="1"/>
    </xf>
    <xf numFmtId="0" fontId="5" fillId="0" borderId="2" xfId="11" applyNumberFormat="1" applyFont="1" applyBorder="1" applyAlignment="1">
      <alignment horizontal="center" wrapText="1"/>
    </xf>
    <xf numFmtId="0" fontId="5" fillId="0" borderId="1" xfId="11" applyNumberFormat="1" applyFont="1" applyBorder="1" applyAlignment="1">
      <alignment horizontal="center" textRotation="90" wrapText="1"/>
    </xf>
    <xf numFmtId="0" fontId="5" fillId="0" borderId="3" xfId="11" applyNumberFormat="1" applyFont="1" applyBorder="1" applyAlignment="1">
      <alignment horizontal="center" textRotation="90" wrapText="1"/>
    </xf>
    <xf numFmtId="0" fontId="5" fillId="0" borderId="4" xfId="11" applyNumberFormat="1" applyFont="1" applyBorder="1" applyAlignment="1">
      <alignment horizontal="center" textRotation="90" wrapText="1"/>
    </xf>
    <xf numFmtId="0" fontId="2" fillId="0" borderId="2" xfId="11" applyNumberFormat="1" applyFont="1" applyBorder="1" applyAlignment="1">
      <alignment horizontal="right" vertical="center" wrapText="1"/>
    </xf>
    <xf numFmtId="0" fontId="3" fillId="0" borderId="0" xfId="11" applyNumberFormat="1" applyFont="1" applyAlignment="1">
      <alignment horizontal="left" vertical="top" wrapText="1"/>
    </xf>
    <xf numFmtId="0" fontId="4" fillId="0" borderId="1" xfId="11" applyNumberFormat="1" applyFont="1" applyBorder="1" applyAlignment="1">
      <alignment horizontal="center" vertical="center"/>
    </xf>
    <xf numFmtId="0" fontId="4" fillId="0" borderId="3" xfId="11" applyNumberFormat="1" applyFont="1" applyBorder="1" applyAlignment="1">
      <alignment horizontal="center" vertical="center"/>
    </xf>
    <xf numFmtId="0" fontId="4" fillId="0" borderId="4" xfId="11" applyNumberFormat="1" applyFont="1" applyBorder="1" applyAlignment="1">
      <alignment horizontal="center" vertical="center"/>
    </xf>
    <xf numFmtId="0" fontId="5" fillId="0" borderId="1" xfId="12" applyNumberFormat="1" applyFont="1" applyBorder="1" applyAlignment="1">
      <alignment horizontal="center" textRotation="90" wrapText="1"/>
    </xf>
    <xf numFmtId="0" fontId="5" fillId="0" borderId="3" xfId="12" applyNumberFormat="1" applyFont="1" applyBorder="1" applyAlignment="1">
      <alignment horizontal="center" textRotation="90" wrapText="1"/>
    </xf>
    <xf numFmtId="0" fontId="5" fillId="0" borderId="4" xfId="12" applyNumberFormat="1" applyFont="1" applyBorder="1" applyAlignment="1">
      <alignment horizontal="center" textRotation="90" wrapText="1"/>
    </xf>
    <xf numFmtId="0" fontId="2" fillId="0" borderId="2" xfId="12" applyNumberFormat="1" applyFont="1" applyBorder="1" applyAlignment="1">
      <alignment horizontal="right" vertical="center" wrapText="1"/>
    </xf>
    <xf numFmtId="0" fontId="3" fillId="0" borderId="0" xfId="12" applyNumberFormat="1" applyFont="1" applyAlignment="1">
      <alignment horizontal="left" vertical="top" wrapText="1"/>
    </xf>
    <xf numFmtId="0" fontId="4" fillId="0" borderId="1" xfId="12" applyNumberFormat="1" applyFont="1" applyBorder="1" applyAlignment="1">
      <alignment horizontal="center" vertical="center"/>
    </xf>
    <xf numFmtId="0" fontId="4" fillId="0" borderId="3" xfId="12" applyNumberFormat="1" applyFont="1" applyBorder="1" applyAlignment="1">
      <alignment horizontal="center" vertical="center"/>
    </xf>
    <xf numFmtId="0" fontId="4" fillId="0" borderId="4" xfId="12" applyNumberFormat="1" applyFont="1" applyBorder="1" applyAlignment="1">
      <alignment horizontal="center" vertical="center"/>
    </xf>
    <xf numFmtId="0" fontId="2" fillId="0" borderId="1" xfId="12" applyNumberFormat="1" applyFont="1" applyBorder="1" applyAlignment="1">
      <alignment horizontal="center" vertical="center" wrapText="1"/>
    </xf>
    <xf numFmtId="0" fontId="2" fillId="0" borderId="3" xfId="12" applyNumberFormat="1" applyFont="1" applyBorder="1" applyAlignment="1">
      <alignment horizontal="center" vertical="center" wrapText="1"/>
    </xf>
    <xf numFmtId="0" fontId="2" fillId="0" borderId="4" xfId="12" applyNumberFormat="1" applyFont="1" applyBorder="1" applyAlignment="1">
      <alignment horizontal="center" vertical="center" wrapText="1"/>
    </xf>
    <xf numFmtId="0" fontId="5" fillId="0" borderId="2" xfId="12" applyNumberFormat="1" applyFont="1" applyBorder="1" applyAlignment="1">
      <alignment horizontal="center" wrapText="1"/>
    </xf>
    <xf numFmtId="0" fontId="5" fillId="0" borderId="2" xfId="13" applyNumberFormat="1" applyFont="1" applyBorder="1" applyAlignment="1">
      <alignment horizontal="center" wrapText="1"/>
    </xf>
    <xf numFmtId="0" fontId="5" fillId="0" borderId="1" xfId="13" applyNumberFormat="1" applyFont="1" applyBorder="1" applyAlignment="1">
      <alignment horizontal="center" textRotation="90" wrapText="1"/>
    </xf>
    <xf numFmtId="0" fontId="5" fillId="0" borderId="3" xfId="13" applyNumberFormat="1" applyFont="1" applyBorder="1" applyAlignment="1">
      <alignment horizontal="center" textRotation="90" wrapText="1"/>
    </xf>
    <xf numFmtId="0" fontId="5" fillId="0" borderId="4" xfId="13" applyNumberFormat="1" applyFont="1" applyBorder="1" applyAlignment="1">
      <alignment horizontal="center" textRotation="90" wrapText="1"/>
    </xf>
    <xf numFmtId="0" fontId="2" fillId="0" borderId="2" xfId="13" applyNumberFormat="1" applyFont="1" applyBorder="1" applyAlignment="1">
      <alignment horizontal="right" vertical="center" wrapText="1"/>
    </xf>
    <xf numFmtId="0" fontId="3" fillId="0" borderId="0" xfId="13" applyNumberFormat="1" applyFont="1" applyAlignment="1">
      <alignment horizontal="left" vertical="top" wrapText="1"/>
    </xf>
    <xf numFmtId="0" fontId="4" fillId="0" borderId="1" xfId="13" applyNumberFormat="1" applyFont="1" applyBorder="1" applyAlignment="1">
      <alignment horizontal="center" vertical="center"/>
    </xf>
    <xf numFmtId="0" fontId="4" fillId="0" borderId="3" xfId="13" applyNumberFormat="1" applyFont="1" applyBorder="1" applyAlignment="1">
      <alignment horizontal="center" vertical="center"/>
    </xf>
    <xf numFmtId="0" fontId="4" fillId="0" borderId="4" xfId="13" applyNumberFormat="1" applyFont="1" applyBorder="1" applyAlignment="1">
      <alignment horizontal="center" vertical="center"/>
    </xf>
    <xf numFmtId="0" fontId="2" fillId="0" borderId="1" xfId="13" applyNumberFormat="1" applyFont="1" applyBorder="1" applyAlignment="1">
      <alignment horizontal="center" vertical="center" wrapText="1"/>
    </xf>
    <xf numFmtId="0" fontId="2" fillId="0" borderId="3" xfId="13" applyNumberFormat="1" applyFont="1" applyBorder="1" applyAlignment="1">
      <alignment horizontal="center" vertical="center" wrapText="1"/>
    </xf>
    <xf numFmtId="0" fontId="2" fillId="0" borderId="4" xfId="13" applyNumberFormat="1" applyFont="1" applyBorder="1" applyAlignment="1">
      <alignment horizontal="center" vertical="center" wrapText="1"/>
    </xf>
    <xf numFmtId="0" fontId="2" fillId="0" borderId="1" xfId="14" applyNumberFormat="1" applyFont="1" applyBorder="1" applyAlignment="1">
      <alignment horizontal="center" vertical="center" wrapText="1"/>
    </xf>
    <xf numFmtId="0" fontId="2" fillId="0" borderId="3" xfId="14" applyNumberFormat="1" applyFont="1" applyBorder="1" applyAlignment="1">
      <alignment horizontal="center" vertical="center" wrapText="1"/>
    </xf>
    <xf numFmtId="0" fontId="2" fillId="0" borderId="4" xfId="14" applyNumberFormat="1" applyFont="1" applyBorder="1" applyAlignment="1">
      <alignment horizontal="center" vertical="center" wrapText="1"/>
    </xf>
    <xf numFmtId="0" fontId="5" fillId="0" borderId="2" xfId="14" applyNumberFormat="1" applyFont="1" applyBorder="1" applyAlignment="1">
      <alignment horizontal="center" wrapText="1"/>
    </xf>
    <xf numFmtId="0" fontId="5" fillId="0" borderId="1" xfId="14" applyNumberFormat="1" applyFont="1" applyBorder="1" applyAlignment="1">
      <alignment horizontal="center" textRotation="90" wrapText="1"/>
    </xf>
    <xf numFmtId="0" fontId="5" fillId="0" borderId="3" xfId="14" applyNumberFormat="1" applyFont="1" applyBorder="1" applyAlignment="1">
      <alignment horizontal="center" textRotation="90" wrapText="1"/>
    </xf>
    <xf numFmtId="0" fontId="5" fillId="0" borderId="4" xfId="14" applyNumberFormat="1" applyFont="1" applyBorder="1" applyAlignment="1">
      <alignment horizontal="center" textRotation="90" wrapText="1"/>
    </xf>
    <xf numFmtId="0" fontId="2" fillId="0" borderId="2" xfId="14" applyNumberFormat="1" applyFont="1" applyBorder="1" applyAlignment="1">
      <alignment horizontal="right" vertical="center" wrapText="1"/>
    </xf>
    <xf numFmtId="0" fontId="3" fillId="0" borderId="0" xfId="14" applyNumberFormat="1" applyFont="1" applyAlignment="1">
      <alignment horizontal="left" vertical="top" wrapText="1"/>
    </xf>
    <xf numFmtId="0" fontId="4" fillId="0" borderId="1" xfId="14" applyNumberFormat="1" applyFont="1" applyBorder="1" applyAlignment="1">
      <alignment horizontal="center" vertical="center"/>
    </xf>
    <xf numFmtId="0" fontId="4" fillId="0" borderId="3" xfId="14" applyNumberFormat="1" applyFont="1" applyBorder="1" applyAlignment="1">
      <alignment horizontal="center" vertical="center"/>
    </xf>
    <xf numFmtId="0" fontId="4" fillId="0" borderId="4" xfId="14" applyNumberFormat="1" applyFont="1" applyBorder="1" applyAlignment="1">
      <alignment horizontal="center" vertical="center"/>
    </xf>
    <xf numFmtId="0" fontId="5" fillId="0" borderId="1" xfId="15" applyNumberFormat="1" applyFont="1" applyBorder="1" applyAlignment="1">
      <alignment horizontal="center" textRotation="90" wrapText="1"/>
    </xf>
    <xf numFmtId="0" fontId="5" fillId="0" borderId="3" xfId="15" applyNumberFormat="1" applyFont="1" applyBorder="1" applyAlignment="1">
      <alignment horizontal="center" textRotation="90" wrapText="1"/>
    </xf>
    <xf numFmtId="0" fontId="5" fillId="0" borderId="4" xfId="15" applyNumberFormat="1" applyFont="1" applyBorder="1" applyAlignment="1">
      <alignment horizontal="center" textRotation="90" wrapText="1"/>
    </xf>
    <xf numFmtId="0" fontId="2" fillId="0" borderId="2" xfId="15" applyNumberFormat="1" applyFont="1" applyBorder="1" applyAlignment="1">
      <alignment horizontal="right" vertical="center" wrapText="1"/>
    </xf>
    <xf numFmtId="0" fontId="3" fillId="0" borderId="0" xfId="15" applyNumberFormat="1" applyFont="1" applyAlignment="1">
      <alignment horizontal="left" vertical="top" wrapText="1"/>
    </xf>
    <xf numFmtId="0" fontId="4" fillId="0" borderId="1" xfId="15" applyNumberFormat="1" applyFont="1" applyBorder="1" applyAlignment="1">
      <alignment horizontal="center" vertical="center"/>
    </xf>
    <xf numFmtId="0" fontId="4" fillId="0" borderId="3" xfId="15" applyNumberFormat="1" applyFont="1" applyBorder="1" applyAlignment="1">
      <alignment horizontal="center" vertical="center"/>
    </xf>
    <xf numFmtId="0" fontId="4" fillId="0" borderId="4" xfId="15" applyNumberFormat="1" applyFont="1" applyBorder="1" applyAlignment="1">
      <alignment horizontal="center" vertical="center"/>
    </xf>
    <xf numFmtId="0" fontId="2" fillId="0" borderId="1" xfId="15" applyNumberFormat="1" applyFont="1" applyBorder="1" applyAlignment="1">
      <alignment horizontal="center" vertical="center" wrapText="1"/>
    </xf>
    <xf numFmtId="0" fontId="2" fillId="0" borderId="3" xfId="15" applyNumberFormat="1" applyFont="1" applyBorder="1" applyAlignment="1">
      <alignment horizontal="center" vertical="center" wrapText="1"/>
    </xf>
    <xf numFmtId="0" fontId="2" fillId="0" borderId="4" xfId="15" applyNumberFormat="1" applyFont="1" applyBorder="1" applyAlignment="1">
      <alignment horizontal="center" vertical="center" wrapText="1"/>
    </xf>
    <xf numFmtId="0" fontId="5" fillId="0" borderId="2" xfId="15" applyNumberFormat="1" applyFont="1" applyBorder="1" applyAlignment="1">
      <alignment horizontal="center" wrapText="1"/>
    </xf>
    <xf numFmtId="0" fontId="2" fillId="0" borderId="2" xfId="16" applyNumberFormat="1" applyFont="1" applyBorder="1" applyAlignment="1">
      <alignment horizontal="right" vertical="center" wrapText="1"/>
    </xf>
    <xf numFmtId="0" fontId="2" fillId="0" borderId="1" xfId="16" applyNumberFormat="1" applyFont="1" applyBorder="1" applyAlignment="1">
      <alignment horizontal="center" vertical="center" wrapText="1"/>
    </xf>
    <xf numFmtId="0" fontId="2" fillId="0" borderId="3" xfId="16" applyNumberFormat="1" applyFont="1" applyBorder="1" applyAlignment="1">
      <alignment horizontal="center" vertical="center" wrapText="1"/>
    </xf>
    <xf numFmtId="0" fontId="2" fillId="0" borderId="4" xfId="16" applyNumberFormat="1" applyFont="1" applyBorder="1" applyAlignment="1">
      <alignment horizontal="center" vertical="center" wrapText="1"/>
    </xf>
    <xf numFmtId="0" fontId="5" fillId="0" borderId="2" xfId="16" applyNumberFormat="1" applyFont="1" applyBorder="1" applyAlignment="1">
      <alignment horizontal="center" wrapText="1"/>
    </xf>
    <xf numFmtId="0" fontId="5" fillId="0" borderId="1" xfId="16" applyNumberFormat="1" applyFont="1" applyBorder="1" applyAlignment="1">
      <alignment horizontal="center" textRotation="90" wrapText="1"/>
    </xf>
    <xf numFmtId="0" fontId="5" fillId="0" borderId="3" xfId="16" applyNumberFormat="1" applyFont="1" applyBorder="1" applyAlignment="1">
      <alignment horizontal="center" textRotation="90" wrapText="1"/>
    </xf>
    <xf numFmtId="0" fontId="5" fillId="0" borderId="4" xfId="16" applyNumberFormat="1" applyFont="1" applyBorder="1" applyAlignment="1">
      <alignment horizontal="center" textRotation="90" wrapText="1"/>
    </xf>
    <xf numFmtId="0" fontId="3" fillId="0" borderId="0" xfId="16" applyNumberFormat="1" applyFont="1" applyAlignment="1">
      <alignment horizontal="left" vertical="top" wrapText="1"/>
    </xf>
    <xf numFmtId="0" fontId="4" fillId="0" borderId="1" xfId="16" applyNumberFormat="1" applyFont="1" applyBorder="1" applyAlignment="1">
      <alignment horizontal="center" vertical="center"/>
    </xf>
    <xf numFmtId="0" fontId="4" fillId="0" borderId="3" xfId="16" applyNumberFormat="1" applyFont="1" applyBorder="1" applyAlignment="1">
      <alignment horizontal="center" vertical="center"/>
    </xf>
    <xf numFmtId="0" fontId="4" fillId="0" borderId="4" xfId="16" applyNumberFormat="1" applyFont="1" applyBorder="1" applyAlignment="1">
      <alignment horizontal="center" vertical="center"/>
    </xf>
    <xf numFmtId="0" fontId="5" fillId="0" borderId="1" xfId="17" applyNumberFormat="1" applyFont="1" applyBorder="1" applyAlignment="1">
      <alignment horizontal="center" textRotation="90" wrapText="1"/>
    </xf>
    <xf numFmtId="0" fontId="5" fillId="0" borderId="3" xfId="17" applyNumberFormat="1" applyFont="1" applyBorder="1" applyAlignment="1">
      <alignment horizontal="center" textRotation="90" wrapText="1"/>
    </xf>
    <xf numFmtId="0" fontId="5" fillId="0" borderId="4" xfId="17" applyNumberFormat="1" applyFont="1" applyBorder="1" applyAlignment="1">
      <alignment horizontal="center" textRotation="90" wrapText="1"/>
    </xf>
    <xf numFmtId="0" fontId="2" fillId="0" borderId="2" xfId="17" applyNumberFormat="1" applyFont="1" applyBorder="1" applyAlignment="1">
      <alignment horizontal="right" vertical="center" wrapText="1"/>
    </xf>
    <xf numFmtId="0" fontId="3" fillId="0" borderId="0" xfId="17" applyNumberFormat="1" applyFont="1" applyAlignment="1">
      <alignment horizontal="left" vertical="top" wrapText="1"/>
    </xf>
    <xf numFmtId="0" fontId="4" fillId="0" borderId="1" xfId="17" applyNumberFormat="1" applyFont="1" applyBorder="1" applyAlignment="1">
      <alignment horizontal="center" vertical="center"/>
    </xf>
    <xf numFmtId="0" fontId="4" fillId="0" borderId="3" xfId="17" applyNumberFormat="1" applyFont="1" applyBorder="1" applyAlignment="1">
      <alignment horizontal="center" vertical="center"/>
    </xf>
    <xf numFmtId="0" fontId="4" fillId="0" borderId="4" xfId="17" applyNumberFormat="1" applyFont="1" applyBorder="1" applyAlignment="1">
      <alignment horizontal="center" vertical="center"/>
    </xf>
    <xf numFmtId="0" fontId="2" fillId="0" borderId="1" xfId="17" applyNumberFormat="1" applyFont="1" applyBorder="1" applyAlignment="1">
      <alignment horizontal="center" vertical="center" wrapText="1"/>
    </xf>
    <xf numFmtId="0" fontId="2" fillId="0" borderId="3" xfId="17" applyNumberFormat="1" applyFont="1" applyBorder="1" applyAlignment="1">
      <alignment horizontal="center" vertical="center" wrapText="1"/>
    </xf>
    <xf numFmtId="0" fontId="2" fillId="0" borderId="4" xfId="17" applyNumberFormat="1" applyFont="1" applyBorder="1" applyAlignment="1">
      <alignment horizontal="center" vertical="center" wrapText="1"/>
    </xf>
    <xf numFmtId="0" fontId="5" fillId="0" borderId="2" xfId="17" applyNumberFormat="1" applyFont="1" applyBorder="1" applyAlignment="1">
      <alignment horizontal="center" wrapText="1"/>
    </xf>
    <xf numFmtId="0" fontId="5" fillId="0" borderId="1" xfId="18" applyNumberFormat="1" applyFont="1" applyBorder="1" applyAlignment="1">
      <alignment horizontal="center" textRotation="90" wrapText="1"/>
    </xf>
    <xf numFmtId="0" fontId="5" fillId="0" borderId="3" xfId="18" applyNumberFormat="1" applyFont="1" applyBorder="1" applyAlignment="1">
      <alignment horizontal="center" textRotation="90" wrapText="1"/>
    </xf>
    <xf numFmtId="0" fontId="5" fillId="0" borderId="4" xfId="18" applyNumberFormat="1" applyFont="1" applyBorder="1" applyAlignment="1">
      <alignment horizontal="center" textRotation="90" wrapText="1"/>
    </xf>
    <xf numFmtId="0" fontId="2" fillId="0" borderId="2" xfId="18" applyNumberFormat="1" applyFont="1" applyBorder="1" applyAlignment="1">
      <alignment horizontal="right" vertical="center" wrapText="1"/>
    </xf>
    <xf numFmtId="0" fontId="3" fillId="0" borderId="0" xfId="18" applyNumberFormat="1" applyFont="1" applyAlignment="1">
      <alignment horizontal="left" vertical="top" wrapText="1"/>
    </xf>
    <xf numFmtId="0" fontId="4" fillId="0" borderId="1" xfId="18" applyNumberFormat="1" applyFont="1" applyBorder="1" applyAlignment="1">
      <alignment horizontal="center" vertical="center"/>
    </xf>
    <xf numFmtId="0" fontId="4" fillId="0" borderId="3" xfId="18" applyNumberFormat="1" applyFont="1" applyBorder="1" applyAlignment="1">
      <alignment horizontal="center" vertical="center"/>
    </xf>
    <xf numFmtId="0" fontId="4" fillId="0" borderId="4" xfId="18" applyNumberFormat="1" applyFont="1" applyBorder="1" applyAlignment="1">
      <alignment horizontal="center" vertical="center"/>
    </xf>
    <xf numFmtId="0" fontId="2" fillId="0" borderId="1" xfId="18" applyNumberFormat="1" applyFont="1" applyBorder="1" applyAlignment="1">
      <alignment horizontal="center" vertical="center" wrapText="1"/>
    </xf>
    <xf numFmtId="0" fontId="2" fillId="0" borderId="3" xfId="18" applyNumberFormat="1" applyFont="1" applyBorder="1" applyAlignment="1">
      <alignment horizontal="center" vertical="center" wrapText="1"/>
    </xf>
    <xf numFmtId="0" fontId="2" fillId="0" borderId="4" xfId="18" applyNumberFormat="1" applyFont="1" applyBorder="1" applyAlignment="1">
      <alignment horizontal="center" vertical="center" wrapText="1"/>
    </xf>
    <xf numFmtId="0" fontId="5" fillId="0" borderId="2" xfId="18" applyNumberFormat="1" applyFont="1" applyBorder="1" applyAlignment="1">
      <alignment horizontal="center" wrapText="1"/>
    </xf>
    <xf numFmtId="0" fontId="5" fillId="0" borderId="1" xfId="19" applyNumberFormat="1" applyFont="1" applyBorder="1" applyAlignment="1">
      <alignment horizontal="center" textRotation="90" wrapText="1"/>
    </xf>
    <xf numFmtId="0" fontId="5" fillId="0" borderId="3" xfId="19" applyNumberFormat="1" applyFont="1" applyBorder="1" applyAlignment="1">
      <alignment horizontal="center" textRotation="90" wrapText="1"/>
    </xf>
    <xf numFmtId="0" fontId="5" fillId="0" borderId="4" xfId="19" applyNumberFormat="1" applyFont="1" applyBorder="1" applyAlignment="1">
      <alignment horizontal="center" textRotation="90" wrapText="1"/>
    </xf>
    <xf numFmtId="0" fontId="2" fillId="0" borderId="2" xfId="19" applyNumberFormat="1" applyFont="1" applyBorder="1" applyAlignment="1">
      <alignment horizontal="right" vertical="center" wrapText="1"/>
    </xf>
    <xf numFmtId="0" fontId="3" fillId="0" borderId="0" xfId="19" applyNumberFormat="1" applyFont="1" applyAlignment="1">
      <alignment horizontal="left" vertical="top" wrapText="1"/>
    </xf>
    <xf numFmtId="0" fontId="4" fillId="0" borderId="1" xfId="19" applyNumberFormat="1" applyFont="1" applyBorder="1" applyAlignment="1">
      <alignment horizontal="center" vertical="center"/>
    </xf>
    <xf numFmtId="0" fontId="4" fillId="0" borderId="3" xfId="19" applyNumberFormat="1" applyFont="1" applyBorder="1" applyAlignment="1">
      <alignment horizontal="center" vertical="center"/>
    </xf>
    <xf numFmtId="0" fontId="4" fillId="0" borderId="4" xfId="19" applyNumberFormat="1" applyFont="1" applyBorder="1" applyAlignment="1">
      <alignment horizontal="center" vertical="center"/>
    </xf>
    <xf numFmtId="0" fontId="2" fillId="0" borderId="1" xfId="19" applyNumberFormat="1" applyFont="1" applyBorder="1" applyAlignment="1">
      <alignment horizontal="center" vertical="center" wrapText="1"/>
    </xf>
    <xf numFmtId="0" fontId="2" fillId="0" borderId="3" xfId="19" applyNumberFormat="1" applyFont="1" applyBorder="1" applyAlignment="1">
      <alignment horizontal="center" vertical="center" wrapText="1"/>
    </xf>
    <xf numFmtId="0" fontId="2" fillId="0" borderId="4" xfId="19" applyNumberFormat="1" applyFont="1" applyBorder="1" applyAlignment="1">
      <alignment horizontal="center" vertical="center" wrapText="1"/>
    </xf>
    <xf numFmtId="0" fontId="5" fillId="0" borderId="2" xfId="19" applyNumberFormat="1" applyFont="1" applyBorder="1" applyAlignment="1">
      <alignment horizontal="center" wrapText="1"/>
    </xf>
    <xf numFmtId="0" fontId="2" fillId="0" borderId="2" xfId="20" applyNumberFormat="1" applyFont="1" applyBorder="1" applyAlignment="1">
      <alignment horizontal="right" vertical="center" wrapText="1"/>
    </xf>
    <xf numFmtId="0" fontId="2" fillId="0" borderId="1" xfId="20" applyNumberFormat="1" applyFont="1" applyBorder="1" applyAlignment="1">
      <alignment horizontal="center" vertical="center" wrapText="1"/>
    </xf>
    <xf numFmtId="0" fontId="2" fillId="0" borderId="3" xfId="20" applyNumberFormat="1" applyFont="1" applyBorder="1" applyAlignment="1">
      <alignment horizontal="center" vertical="center" wrapText="1"/>
    </xf>
    <xf numFmtId="0" fontId="2" fillId="0" borderId="4" xfId="20" applyNumberFormat="1" applyFont="1" applyBorder="1" applyAlignment="1">
      <alignment horizontal="center" vertical="center" wrapText="1"/>
    </xf>
    <xf numFmtId="0" fontId="5" fillId="0" borderId="2" xfId="20" applyNumberFormat="1" applyFont="1" applyBorder="1" applyAlignment="1">
      <alignment horizontal="center" wrapText="1"/>
    </xf>
    <xf numFmtId="0" fontId="5" fillId="0" borderId="1" xfId="20" applyNumberFormat="1" applyFont="1" applyBorder="1" applyAlignment="1">
      <alignment horizontal="center" textRotation="90" wrapText="1"/>
    </xf>
    <xf numFmtId="0" fontId="5" fillId="0" borderId="3" xfId="20" applyNumberFormat="1" applyFont="1" applyBorder="1" applyAlignment="1">
      <alignment horizontal="center" textRotation="90" wrapText="1"/>
    </xf>
    <xf numFmtId="0" fontId="5" fillId="0" borderId="4" xfId="20" applyNumberFormat="1" applyFont="1" applyBorder="1" applyAlignment="1">
      <alignment horizontal="center" textRotation="90" wrapText="1"/>
    </xf>
    <xf numFmtId="0" fontId="3" fillId="0" borderId="0" xfId="20" applyNumberFormat="1" applyFont="1" applyAlignment="1">
      <alignment horizontal="left" vertical="top" wrapText="1"/>
    </xf>
    <xf numFmtId="0" fontId="4" fillId="0" borderId="1" xfId="20" applyNumberFormat="1" applyFont="1" applyBorder="1" applyAlignment="1">
      <alignment horizontal="center" vertical="center"/>
    </xf>
    <xf numFmtId="0" fontId="4" fillId="0" borderId="3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5" fillId="0" borderId="1" xfId="21" applyNumberFormat="1" applyFont="1" applyBorder="1" applyAlignment="1">
      <alignment horizontal="center" textRotation="90" wrapText="1"/>
    </xf>
    <xf numFmtId="0" fontId="5" fillId="0" borderId="3" xfId="21" applyNumberFormat="1" applyFont="1" applyBorder="1" applyAlignment="1">
      <alignment horizontal="center" textRotation="90" wrapText="1"/>
    </xf>
    <xf numFmtId="0" fontId="5" fillId="0" borderId="4" xfId="21" applyNumberFormat="1" applyFont="1" applyBorder="1" applyAlignment="1">
      <alignment horizontal="center" textRotation="90" wrapText="1"/>
    </xf>
    <xf numFmtId="0" fontId="2" fillId="0" borderId="2" xfId="21" applyNumberFormat="1" applyFont="1" applyBorder="1" applyAlignment="1">
      <alignment horizontal="right" vertical="center" wrapText="1"/>
    </xf>
    <xf numFmtId="0" fontId="3" fillId="0" borderId="0" xfId="21" applyNumberFormat="1" applyFont="1" applyAlignment="1">
      <alignment horizontal="left" vertical="top" wrapText="1"/>
    </xf>
    <xf numFmtId="0" fontId="4" fillId="0" borderId="1" xfId="21" applyNumberFormat="1" applyFont="1" applyBorder="1" applyAlignment="1">
      <alignment horizontal="center" vertical="center"/>
    </xf>
    <xf numFmtId="0" fontId="4" fillId="0" borderId="3" xfId="21" applyNumberFormat="1" applyFont="1" applyBorder="1" applyAlignment="1">
      <alignment horizontal="center" vertical="center"/>
    </xf>
    <xf numFmtId="0" fontId="4" fillId="0" borderId="4" xfId="21" applyNumberFormat="1" applyFont="1" applyBorder="1" applyAlignment="1">
      <alignment horizontal="center" vertical="center"/>
    </xf>
    <xf numFmtId="0" fontId="2" fillId="0" borderId="1" xfId="21" applyNumberFormat="1" applyFont="1" applyBorder="1" applyAlignment="1">
      <alignment horizontal="center" vertical="center" wrapText="1"/>
    </xf>
    <xf numFmtId="0" fontId="2" fillId="0" borderId="3" xfId="21" applyNumberFormat="1" applyFont="1" applyBorder="1" applyAlignment="1">
      <alignment horizontal="center" vertical="center" wrapText="1"/>
    </xf>
    <xf numFmtId="0" fontId="2" fillId="0" borderId="4" xfId="21" applyNumberFormat="1" applyFont="1" applyBorder="1" applyAlignment="1">
      <alignment horizontal="center" vertical="center" wrapText="1"/>
    </xf>
    <xf numFmtId="0" fontId="5" fillId="0" borderId="2" xfId="21" applyNumberFormat="1" applyFont="1" applyBorder="1" applyAlignment="1">
      <alignment horizontal="center" wrapText="1"/>
    </xf>
    <xf numFmtId="0" fontId="5" fillId="0" borderId="1" xfId="22" applyNumberFormat="1" applyFont="1" applyBorder="1" applyAlignment="1">
      <alignment horizontal="center" textRotation="90" wrapText="1"/>
    </xf>
    <xf numFmtId="0" fontId="5" fillId="0" borderId="3" xfId="22" applyNumberFormat="1" applyFont="1" applyBorder="1" applyAlignment="1">
      <alignment horizontal="center" textRotation="90" wrapText="1"/>
    </xf>
    <xf numFmtId="0" fontId="5" fillId="0" borderId="4" xfId="22" applyNumberFormat="1" applyFont="1" applyBorder="1" applyAlignment="1">
      <alignment horizontal="center" textRotation="90" wrapText="1"/>
    </xf>
    <xf numFmtId="0" fontId="2" fillId="0" borderId="2" xfId="22" applyNumberFormat="1" applyFont="1" applyBorder="1" applyAlignment="1">
      <alignment horizontal="right" vertical="center" wrapText="1"/>
    </xf>
    <xf numFmtId="0" fontId="3" fillId="0" borderId="0" xfId="22" applyNumberFormat="1" applyFont="1" applyAlignment="1">
      <alignment horizontal="left" vertical="top" wrapText="1"/>
    </xf>
    <xf numFmtId="0" fontId="4" fillId="0" borderId="1" xfId="22" applyNumberFormat="1" applyFont="1" applyBorder="1" applyAlignment="1">
      <alignment horizontal="center" vertical="center"/>
    </xf>
    <xf numFmtId="0" fontId="4" fillId="0" borderId="3" xfId="22" applyNumberFormat="1" applyFont="1" applyBorder="1" applyAlignment="1">
      <alignment horizontal="center" vertical="center"/>
    </xf>
    <xf numFmtId="0" fontId="4" fillId="0" borderId="4" xfId="22" applyNumberFormat="1" applyFont="1" applyBorder="1" applyAlignment="1">
      <alignment horizontal="center" vertical="center"/>
    </xf>
    <xf numFmtId="0" fontId="2" fillId="0" borderId="1" xfId="22" applyNumberFormat="1" applyFont="1" applyBorder="1" applyAlignment="1">
      <alignment horizontal="center" vertical="center" wrapText="1"/>
    </xf>
    <xf numFmtId="0" fontId="2" fillId="0" borderId="3" xfId="22" applyNumberFormat="1" applyFont="1" applyBorder="1" applyAlignment="1">
      <alignment horizontal="center" vertical="center" wrapText="1"/>
    </xf>
    <xf numFmtId="0" fontId="2" fillId="0" borderId="4" xfId="22" applyNumberFormat="1" applyFont="1" applyBorder="1" applyAlignment="1">
      <alignment horizontal="center" vertical="center" wrapText="1"/>
    </xf>
    <xf numFmtId="0" fontId="5" fillId="0" borderId="2" xfId="22" applyNumberFormat="1" applyFont="1" applyBorder="1" applyAlignment="1">
      <alignment horizontal="center" wrapText="1"/>
    </xf>
  </cellXfs>
  <cellStyles count="23">
    <cellStyle name="Обычный" xfId="0" builtinId="0"/>
    <cellStyle name="Обычный_Жур-21" xfId="9" xr:uid="{30B8B8B3-33A3-4A66-91C0-D98C0CD25A53}"/>
    <cellStyle name="Обычный_Жур-31" xfId="13" xr:uid="{E0BA5D0D-F2DE-41D6-88EB-1BECA0BE1D21}"/>
    <cellStyle name="Обычный_Жур-41" xfId="19" xr:uid="{D3C787CF-873E-4626-B70F-41C882EB3A25}"/>
    <cellStyle name="Обычный_Лист1" xfId="1" xr:uid="{DA84F671-7CD8-4714-BC1D-8011848904EA}"/>
    <cellStyle name="Обычный_РИЯ-11" xfId="2" xr:uid="{66C69212-BAC5-4A68-9512-44227D52A6BD}"/>
    <cellStyle name="Обычный_РИЯ-12" xfId="3" xr:uid="{51A3B1D1-EC47-4F57-B9E3-BEFCEC78E588}"/>
    <cellStyle name="Обычный_РИЯ-12 (2)" xfId="4" xr:uid="{7AF0C4F1-F223-4353-BC67-9F95596EB294}"/>
    <cellStyle name="Обычный_РИЯ-21" xfId="7" xr:uid="{72103498-F7E4-41BB-A2BD-D89834FD64FA}"/>
    <cellStyle name="Обычный_РИЯ-31" xfId="11" xr:uid="{582B326D-7976-4326-8426-D56E32EAFF3B}"/>
    <cellStyle name="Обычный_РИЯ-41" xfId="16" xr:uid="{0C944123-23C1-4F0D-A7D3-0F131F998BBF}"/>
    <cellStyle name="Обычный_РИЯ-51" xfId="21" xr:uid="{A0E004F5-9512-41AA-A839-8A99337FCAD5}"/>
    <cellStyle name="Обычный_РИЯ-52" xfId="22" xr:uid="{8C304A71-7E7A-41AB-85DF-2277D9B6FABB}"/>
    <cellStyle name="Обычный_РКИ-21" xfId="8" xr:uid="{20D99979-597C-4E8B-9FF6-C212770F22A9}"/>
    <cellStyle name="Обычный_РКИ-31" xfId="12" xr:uid="{A61FDB47-41E6-4148-BDD8-8362C7A3BDD8}"/>
    <cellStyle name="Обычный_РКИ-41" xfId="17" xr:uid="{0D7EA5CD-D787-4F97-A3E2-DA2BEA6200EF}"/>
    <cellStyle name="Обычный_РКИу-31" xfId="14" xr:uid="{94EF0D3F-2393-4097-A6A4-E17CD89AF631}"/>
    <cellStyle name="Обычный_РЛ-21" xfId="6" xr:uid="{9F5C049F-A539-47CA-8650-5572C5E90555}"/>
    <cellStyle name="Обычный_РЛ-31" xfId="10" xr:uid="{21018434-8127-405D-BED6-6C0FAF724AA8}"/>
    <cellStyle name="Обычный_РЛ-41" xfId="15" xr:uid="{C486E9A0-2F1C-42EE-8D29-A0C5ABE0E3E2}"/>
    <cellStyle name="Обычный_РЛ-51" xfId="20" xr:uid="{9481184A-B246-45F3-B456-148266DE3229}"/>
    <cellStyle name="Обычный_РСО-41" xfId="18" xr:uid="{32880057-3B8B-4B34-B1F8-9435E9845CAB}"/>
    <cellStyle name="Обычный_Ф-11" xfId="5" xr:uid="{DFAF9D3E-2C70-4BCD-AD07-FDBAEF547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opLeftCell="A10" workbookViewId="0">
      <selection activeCell="B44" sqref="B44"/>
    </sheetView>
  </sheetViews>
  <sheetFormatPr defaultRowHeight="15" x14ac:dyDescent="0.25"/>
  <cols>
    <col min="2" max="2" width="16" customWidth="1"/>
    <col min="3" max="3" width="10.85546875" customWidth="1"/>
    <col min="9" max="9" width="0.140625" customWidth="1"/>
  </cols>
  <sheetData>
    <row r="1" spans="1:17" x14ac:dyDescent="0.25">
      <c r="A1" s="1"/>
      <c r="B1" s="2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258" t="s">
        <v>0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"/>
      <c r="N3" s="1"/>
      <c r="O3" s="1"/>
      <c r="P3" s="1"/>
      <c r="Q3" s="1"/>
    </row>
    <row r="4" spans="1:17" x14ac:dyDescent="0.25">
      <c r="A4" s="1"/>
      <c r="B4" s="258" t="s">
        <v>1</v>
      </c>
      <c r="C4" s="258"/>
      <c r="D4" s="258" t="s">
        <v>2</v>
      </c>
      <c r="E4" s="258"/>
      <c r="F4" s="258" t="s">
        <v>3</v>
      </c>
      <c r="G4" s="258"/>
      <c r="H4" s="258"/>
      <c r="I4" s="258"/>
      <c r="J4" s="258"/>
      <c r="K4" s="258"/>
      <c r="L4" s="258"/>
      <c r="M4" s="1"/>
      <c r="N4" s="1"/>
      <c r="O4" s="1"/>
      <c r="P4" s="1"/>
      <c r="Q4" s="1"/>
    </row>
    <row r="5" spans="1:17" x14ac:dyDescent="0.25">
      <c r="A5" s="1"/>
      <c r="B5" s="258" t="s">
        <v>4</v>
      </c>
      <c r="C5" s="258"/>
      <c r="D5" s="1"/>
      <c r="E5" s="1"/>
      <c r="F5" s="258" t="s">
        <v>5</v>
      </c>
      <c r="G5" s="258"/>
      <c r="H5" s="258"/>
      <c r="I5" s="258"/>
      <c r="J5" s="258"/>
      <c r="K5" s="258"/>
      <c r="L5" s="258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59" t="s">
        <v>6</v>
      </c>
      <c r="B7" s="250" t="s">
        <v>19</v>
      </c>
      <c r="C7" s="250" t="s">
        <v>7</v>
      </c>
      <c r="D7" s="253" t="s">
        <v>8</v>
      </c>
      <c r="E7" s="253"/>
      <c r="F7" s="253"/>
      <c r="G7" s="253"/>
      <c r="H7" s="253"/>
      <c r="I7" s="253"/>
      <c r="J7" s="253"/>
      <c r="K7" s="253"/>
      <c r="L7" s="253"/>
      <c r="M7" s="253" t="s">
        <v>9</v>
      </c>
      <c r="N7" s="253"/>
      <c r="O7" s="253"/>
      <c r="P7" s="254" t="s">
        <v>10</v>
      </c>
      <c r="Q7" s="254" t="s">
        <v>11</v>
      </c>
    </row>
    <row r="8" spans="1:17" ht="92.25" customHeight="1" x14ac:dyDescent="0.25">
      <c r="A8" s="260"/>
      <c r="B8" s="251"/>
      <c r="C8" s="251"/>
      <c r="D8" s="3" t="s">
        <v>20</v>
      </c>
      <c r="E8" s="3" t="s">
        <v>21</v>
      </c>
      <c r="F8" s="3" t="s">
        <v>22</v>
      </c>
      <c r="G8" s="3" t="s">
        <v>23</v>
      </c>
      <c r="H8" s="3" t="s">
        <v>24</v>
      </c>
      <c r="I8" s="3" t="s">
        <v>25</v>
      </c>
      <c r="J8" s="3" t="s">
        <v>26</v>
      </c>
      <c r="K8" s="3" t="s">
        <v>27</v>
      </c>
      <c r="L8" s="3" t="s">
        <v>28</v>
      </c>
      <c r="M8" s="3" t="s">
        <v>13</v>
      </c>
      <c r="N8" s="3" t="s">
        <v>14</v>
      </c>
      <c r="O8" s="3" t="s">
        <v>15</v>
      </c>
      <c r="P8" s="255"/>
      <c r="Q8" s="255"/>
    </row>
    <row r="9" spans="1:17" ht="73.5" customHeight="1" x14ac:dyDescent="0.25">
      <c r="A9" s="261"/>
      <c r="B9" s="252"/>
      <c r="C9" s="252"/>
      <c r="D9" s="3" t="s">
        <v>16</v>
      </c>
      <c r="E9" s="3" t="s">
        <v>29</v>
      </c>
      <c r="F9" s="3" t="s">
        <v>30</v>
      </c>
      <c r="G9" s="3" t="s">
        <v>31</v>
      </c>
      <c r="H9" s="3" t="s">
        <v>32</v>
      </c>
      <c r="I9" s="3"/>
      <c r="J9" s="3" t="s">
        <v>33</v>
      </c>
      <c r="K9" s="3" t="s">
        <v>34</v>
      </c>
      <c r="L9" s="3" t="s">
        <v>35</v>
      </c>
      <c r="M9" s="3" t="s">
        <v>36</v>
      </c>
      <c r="N9" s="3" t="s">
        <v>37</v>
      </c>
      <c r="O9" s="3" t="s">
        <v>17</v>
      </c>
      <c r="P9" s="256"/>
      <c r="Q9" s="256"/>
    </row>
    <row r="10" spans="1:17" x14ac:dyDescent="0.25">
      <c r="A10" s="257" t="s">
        <v>11</v>
      </c>
      <c r="B10" s="257"/>
      <c r="C10" s="257"/>
      <c r="D10" s="4" t="s">
        <v>38</v>
      </c>
      <c r="E10" s="4" t="s">
        <v>39</v>
      </c>
      <c r="F10" s="4" t="s">
        <v>40</v>
      </c>
      <c r="G10" s="4" t="s">
        <v>41</v>
      </c>
      <c r="H10" s="4" t="s">
        <v>38</v>
      </c>
      <c r="I10" s="4"/>
      <c r="J10" s="4" t="s">
        <v>41</v>
      </c>
      <c r="K10" s="4" t="s">
        <v>38</v>
      </c>
      <c r="L10" s="4" t="s">
        <v>42</v>
      </c>
      <c r="M10" s="4" t="s">
        <v>43</v>
      </c>
      <c r="N10" s="4" t="s">
        <v>44</v>
      </c>
      <c r="O10" s="4" t="s">
        <v>45</v>
      </c>
      <c r="P10" s="5"/>
      <c r="Q10" s="5"/>
    </row>
    <row r="11" spans="1:17" x14ac:dyDescent="0.25">
      <c r="A11" s="6" t="s">
        <v>46</v>
      </c>
      <c r="B11" s="7"/>
      <c r="C11" s="8" t="s">
        <v>47</v>
      </c>
      <c r="D11" s="9">
        <v>68</v>
      </c>
      <c r="E11" s="9">
        <v>70</v>
      </c>
      <c r="F11" s="9">
        <v>66</v>
      </c>
      <c r="G11" s="9">
        <v>66</v>
      </c>
      <c r="H11" s="9">
        <v>61</v>
      </c>
      <c r="I11" s="9"/>
      <c r="J11" s="9">
        <v>74</v>
      </c>
      <c r="K11" s="9">
        <v>62</v>
      </c>
      <c r="L11" s="9">
        <v>92</v>
      </c>
      <c r="M11" s="9">
        <v>93</v>
      </c>
      <c r="N11" s="9">
        <v>80</v>
      </c>
      <c r="O11" s="9">
        <v>92</v>
      </c>
      <c r="P11" s="10">
        <f>SUM(D11:O11)</f>
        <v>824</v>
      </c>
      <c r="Q11" s="11">
        <f>AVERAGE(D11:O11)</f>
        <v>74.909090909090907</v>
      </c>
    </row>
    <row r="12" spans="1:17" x14ac:dyDescent="0.25">
      <c r="A12" s="6" t="s">
        <v>54</v>
      </c>
      <c r="B12" s="7"/>
      <c r="C12" s="8" t="s">
        <v>55</v>
      </c>
      <c r="D12" s="9">
        <v>60</v>
      </c>
      <c r="E12" s="9">
        <v>72</v>
      </c>
      <c r="F12" s="9">
        <v>62</v>
      </c>
      <c r="G12" s="9">
        <v>67</v>
      </c>
      <c r="H12" s="9">
        <v>61</v>
      </c>
      <c r="I12" s="9"/>
      <c r="J12" s="9">
        <v>62</v>
      </c>
      <c r="K12" s="9">
        <v>70</v>
      </c>
      <c r="L12" s="9">
        <v>92</v>
      </c>
      <c r="M12" s="9">
        <v>86</v>
      </c>
      <c r="N12" s="9">
        <v>76</v>
      </c>
      <c r="O12" s="9">
        <v>91</v>
      </c>
      <c r="P12" s="12">
        <f t="shared" ref="P12:P42" si="0">SUM(D12:O12)</f>
        <v>799</v>
      </c>
      <c r="Q12" s="11">
        <f t="shared" ref="Q12:Q42" si="1">AVERAGE(D12:O12)</f>
        <v>72.63636363636364</v>
      </c>
    </row>
    <row r="13" spans="1:17" x14ac:dyDescent="0.25">
      <c r="A13" s="6" t="s">
        <v>58</v>
      </c>
      <c r="B13" s="7"/>
      <c r="C13" s="8" t="s">
        <v>59</v>
      </c>
      <c r="D13" s="9">
        <v>61</v>
      </c>
      <c r="E13" s="9">
        <v>66</v>
      </c>
      <c r="F13" s="9">
        <v>61</v>
      </c>
      <c r="G13" s="9">
        <v>79</v>
      </c>
      <c r="H13" s="9">
        <v>64</v>
      </c>
      <c r="I13" s="9"/>
      <c r="J13" s="9">
        <v>76</v>
      </c>
      <c r="K13" s="9">
        <v>67</v>
      </c>
      <c r="L13" s="9">
        <v>85</v>
      </c>
      <c r="M13" s="9">
        <v>95</v>
      </c>
      <c r="N13" s="9">
        <v>92</v>
      </c>
      <c r="O13" s="9">
        <v>93</v>
      </c>
      <c r="P13" s="12">
        <f t="shared" si="0"/>
        <v>839</v>
      </c>
      <c r="Q13" s="11">
        <f t="shared" si="1"/>
        <v>76.272727272727266</v>
      </c>
    </row>
    <row r="14" spans="1:17" x14ac:dyDescent="0.25">
      <c r="A14" s="6" t="s">
        <v>62</v>
      </c>
      <c r="B14" s="7"/>
      <c r="C14" s="8" t="s">
        <v>63</v>
      </c>
      <c r="D14" s="9">
        <v>14</v>
      </c>
      <c r="E14" s="9">
        <v>61</v>
      </c>
      <c r="F14" s="9">
        <v>61</v>
      </c>
      <c r="G14" s="9">
        <v>61</v>
      </c>
      <c r="H14" s="9"/>
      <c r="I14" s="9"/>
      <c r="J14" s="9">
        <v>61</v>
      </c>
      <c r="K14" s="9">
        <v>62</v>
      </c>
      <c r="L14" s="9">
        <v>98</v>
      </c>
      <c r="M14" s="9">
        <v>70</v>
      </c>
      <c r="N14" s="9">
        <v>63</v>
      </c>
      <c r="O14" s="9">
        <v>90</v>
      </c>
      <c r="P14" s="12">
        <f t="shared" si="0"/>
        <v>641</v>
      </c>
      <c r="Q14" s="11">
        <f t="shared" si="1"/>
        <v>64.099999999999994</v>
      </c>
    </row>
    <row r="15" spans="1:17" x14ac:dyDescent="0.25">
      <c r="A15" s="6" t="s">
        <v>67</v>
      </c>
      <c r="B15" s="7"/>
      <c r="C15" s="8" t="s">
        <v>68</v>
      </c>
      <c r="D15" s="9">
        <v>83</v>
      </c>
      <c r="E15" s="9">
        <v>68</v>
      </c>
      <c r="F15" s="9">
        <v>66</v>
      </c>
      <c r="G15" s="9">
        <v>64</v>
      </c>
      <c r="H15" s="9">
        <v>62</v>
      </c>
      <c r="I15" s="9"/>
      <c r="J15" s="9">
        <v>70</v>
      </c>
      <c r="K15" s="9">
        <v>65</v>
      </c>
      <c r="L15" s="9">
        <v>94</v>
      </c>
      <c r="M15" s="9">
        <v>92</v>
      </c>
      <c r="N15" s="9">
        <v>80</v>
      </c>
      <c r="O15" s="9">
        <v>91</v>
      </c>
      <c r="P15" s="12">
        <f t="shared" si="0"/>
        <v>835</v>
      </c>
      <c r="Q15" s="11">
        <f t="shared" si="1"/>
        <v>75.909090909090907</v>
      </c>
    </row>
    <row r="16" spans="1:17" x14ac:dyDescent="0.25">
      <c r="A16" s="6" t="s">
        <v>71</v>
      </c>
      <c r="B16" s="7"/>
      <c r="C16" s="8" t="s">
        <v>72</v>
      </c>
      <c r="D16" s="9">
        <v>60</v>
      </c>
      <c r="E16" s="9">
        <v>84</v>
      </c>
      <c r="F16" s="9">
        <v>64</v>
      </c>
      <c r="G16" s="9">
        <v>73</v>
      </c>
      <c r="H16" s="9">
        <v>65</v>
      </c>
      <c r="I16" s="9"/>
      <c r="J16" s="9">
        <v>72</v>
      </c>
      <c r="K16" s="9">
        <v>67</v>
      </c>
      <c r="L16" s="9">
        <v>94</v>
      </c>
      <c r="M16" s="9">
        <v>91</v>
      </c>
      <c r="N16" s="9">
        <v>77</v>
      </c>
      <c r="O16" s="9">
        <v>93</v>
      </c>
      <c r="P16" s="12">
        <f t="shared" si="0"/>
        <v>840</v>
      </c>
      <c r="Q16" s="11">
        <f t="shared" si="1"/>
        <v>76.36363636363636</v>
      </c>
    </row>
    <row r="17" spans="1:17" x14ac:dyDescent="0.25">
      <c r="A17" s="6" t="s">
        <v>76</v>
      </c>
      <c r="B17" s="7"/>
      <c r="C17" s="8" t="s">
        <v>77</v>
      </c>
      <c r="D17" s="9">
        <v>60</v>
      </c>
      <c r="E17" s="9">
        <v>61</v>
      </c>
      <c r="F17" s="9">
        <v>76</v>
      </c>
      <c r="G17" s="9">
        <v>66</v>
      </c>
      <c r="H17" s="9">
        <v>62</v>
      </c>
      <c r="I17" s="9"/>
      <c r="J17" s="9">
        <v>62</v>
      </c>
      <c r="K17" s="9">
        <v>65</v>
      </c>
      <c r="L17" s="9">
        <v>75</v>
      </c>
      <c r="M17" s="9">
        <v>85</v>
      </c>
      <c r="N17" s="9">
        <v>59</v>
      </c>
      <c r="O17" s="9">
        <v>92</v>
      </c>
      <c r="P17" s="12">
        <f t="shared" si="0"/>
        <v>763</v>
      </c>
      <c r="Q17" s="11">
        <f t="shared" si="1"/>
        <v>69.36363636363636</v>
      </c>
    </row>
    <row r="18" spans="1:17" ht="16.5" customHeight="1" x14ac:dyDescent="0.25">
      <c r="A18" s="6" t="s">
        <v>80</v>
      </c>
      <c r="B18" s="7"/>
      <c r="C18" s="8" t="s">
        <v>81</v>
      </c>
      <c r="D18" s="9">
        <v>100</v>
      </c>
      <c r="E18" s="9">
        <v>65</v>
      </c>
      <c r="F18" s="9">
        <v>72</v>
      </c>
      <c r="G18" s="9">
        <v>95</v>
      </c>
      <c r="H18" s="9">
        <v>79</v>
      </c>
      <c r="I18" s="9"/>
      <c r="J18" s="9">
        <v>70</v>
      </c>
      <c r="K18" s="9">
        <v>62</v>
      </c>
      <c r="L18" s="9">
        <v>92</v>
      </c>
      <c r="M18" s="9">
        <v>93</v>
      </c>
      <c r="N18" s="9">
        <v>94</v>
      </c>
      <c r="O18" s="9">
        <v>93</v>
      </c>
      <c r="P18" s="12">
        <f t="shared" si="0"/>
        <v>915</v>
      </c>
      <c r="Q18" s="11">
        <f t="shared" si="1"/>
        <v>83.181818181818187</v>
      </c>
    </row>
    <row r="19" spans="1:17" x14ac:dyDescent="0.25">
      <c r="A19" s="6" t="s">
        <v>82</v>
      </c>
      <c r="B19" s="7"/>
      <c r="C19" s="8" t="s">
        <v>83</v>
      </c>
      <c r="D19" s="9">
        <v>63</v>
      </c>
      <c r="E19" s="9">
        <v>62</v>
      </c>
      <c r="F19" s="9">
        <v>61</v>
      </c>
      <c r="G19" s="9">
        <v>62</v>
      </c>
      <c r="H19" s="9">
        <v>61</v>
      </c>
      <c r="I19" s="9"/>
      <c r="J19" s="9">
        <v>61</v>
      </c>
      <c r="K19" s="9">
        <v>65</v>
      </c>
      <c r="L19" s="9">
        <v>93</v>
      </c>
      <c r="M19" s="9">
        <v>98</v>
      </c>
      <c r="N19" s="9">
        <v>93</v>
      </c>
      <c r="O19" s="9">
        <v>92</v>
      </c>
      <c r="P19" s="12">
        <f t="shared" si="0"/>
        <v>811</v>
      </c>
      <c r="Q19" s="11">
        <f t="shared" si="1"/>
        <v>73.727272727272734</v>
      </c>
    </row>
    <row r="20" spans="1:17" x14ac:dyDescent="0.25">
      <c r="A20" s="6" t="s">
        <v>84</v>
      </c>
      <c r="B20" s="7"/>
      <c r="C20" s="8" t="s">
        <v>85</v>
      </c>
      <c r="D20" s="9">
        <v>67</v>
      </c>
      <c r="E20" s="9">
        <v>67</v>
      </c>
      <c r="F20" s="9">
        <v>63</v>
      </c>
      <c r="G20" s="9">
        <v>66</v>
      </c>
      <c r="H20" s="9">
        <v>85</v>
      </c>
      <c r="I20" s="9"/>
      <c r="J20" s="9">
        <v>75</v>
      </c>
      <c r="K20" s="9">
        <v>65</v>
      </c>
      <c r="L20" s="9">
        <v>92</v>
      </c>
      <c r="M20" s="9">
        <v>95</v>
      </c>
      <c r="N20" s="9">
        <v>81</v>
      </c>
      <c r="O20" s="9">
        <v>83</v>
      </c>
      <c r="P20" s="12">
        <f t="shared" si="0"/>
        <v>839</v>
      </c>
      <c r="Q20" s="11">
        <f t="shared" si="1"/>
        <v>76.272727272727266</v>
      </c>
    </row>
    <row r="21" spans="1:17" x14ac:dyDescent="0.25">
      <c r="A21" s="6" t="s">
        <v>87</v>
      </c>
      <c r="B21" s="7"/>
      <c r="C21" s="8" t="s">
        <v>88</v>
      </c>
      <c r="D21" s="9">
        <v>61</v>
      </c>
      <c r="E21" s="9">
        <v>75</v>
      </c>
      <c r="F21" s="9">
        <v>62</v>
      </c>
      <c r="G21" s="9">
        <v>72</v>
      </c>
      <c r="H21" s="9">
        <v>65</v>
      </c>
      <c r="I21" s="9"/>
      <c r="J21" s="9">
        <v>73</v>
      </c>
      <c r="K21" s="9">
        <v>63</v>
      </c>
      <c r="L21" s="9">
        <v>93</v>
      </c>
      <c r="M21" s="9">
        <v>89</v>
      </c>
      <c r="N21" s="9">
        <v>93</v>
      </c>
      <c r="O21" s="9">
        <v>93</v>
      </c>
      <c r="P21" s="12">
        <f t="shared" si="0"/>
        <v>839</v>
      </c>
      <c r="Q21" s="11">
        <f t="shared" si="1"/>
        <v>76.272727272727266</v>
      </c>
    </row>
    <row r="22" spans="1:17" x14ac:dyDescent="0.25">
      <c r="A22" s="6" t="s">
        <v>90</v>
      </c>
      <c r="B22" s="7"/>
      <c r="C22" s="8" t="s">
        <v>91</v>
      </c>
      <c r="D22" s="9">
        <v>60</v>
      </c>
      <c r="E22" s="9">
        <v>81</v>
      </c>
      <c r="F22" s="9">
        <v>67</v>
      </c>
      <c r="G22" s="9">
        <v>62</v>
      </c>
      <c r="H22" s="9">
        <v>62</v>
      </c>
      <c r="I22" s="9"/>
      <c r="J22" s="9">
        <v>77</v>
      </c>
      <c r="K22" s="9">
        <v>62</v>
      </c>
      <c r="L22" s="9">
        <v>94</v>
      </c>
      <c r="M22" s="9">
        <v>95</v>
      </c>
      <c r="N22" s="9">
        <v>61</v>
      </c>
      <c r="O22" s="9">
        <v>92</v>
      </c>
      <c r="P22" s="12">
        <f t="shared" si="0"/>
        <v>813</v>
      </c>
      <c r="Q22" s="11">
        <f t="shared" si="1"/>
        <v>73.909090909090907</v>
      </c>
    </row>
    <row r="23" spans="1:17" x14ac:dyDescent="0.25">
      <c r="A23" s="6" t="s">
        <v>92</v>
      </c>
      <c r="B23" s="7"/>
      <c r="C23" s="8" t="s">
        <v>93</v>
      </c>
      <c r="D23" s="9">
        <v>70</v>
      </c>
      <c r="E23" s="9">
        <v>61</v>
      </c>
      <c r="F23" s="9">
        <v>81</v>
      </c>
      <c r="G23" s="9">
        <v>96</v>
      </c>
      <c r="H23" s="9">
        <v>65</v>
      </c>
      <c r="I23" s="9"/>
      <c r="J23" s="9">
        <v>76</v>
      </c>
      <c r="K23" s="9">
        <v>63</v>
      </c>
      <c r="L23" s="9">
        <v>94</v>
      </c>
      <c r="M23" s="9">
        <v>95</v>
      </c>
      <c r="N23" s="9">
        <v>95</v>
      </c>
      <c r="O23" s="9">
        <v>92</v>
      </c>
      <c r="P23" s="12">
        <f t="shared" si="0"/>
        <v>888</v>
      </c>
      <c r="Q23" s="11">
        <f t="shared" si="1"/>
        <v>80.727272727272734</v>
      </c>
    </row>
    <row r="24" spans="1:17" x14ac:dyDescent="0.25">
      <c r="A24" s="6" t="s">
        <v>64</v>
      </c>
      <c r="B24" s="7"/>
      <c r="C24" s="8" t="s">
        <v>95</v>
      </c>
      <c r="D24" s="9">
        <v>67</v>
      </c>
      <c r="E24" s="9">
        <v>75</v>
      </c>
      <c r="F24" s="9">
        <v>62</v>
      </c>
      <c r="G24" s="9">
        <v>79</v>
      </c>
      <c r="H24" s="9">
        <v>65</v>
      </c>
      <c r="I24" s="9"/>
      <c r="J24" s="9">
        <v>69</v>
      </c>
      <c r="K24" s="9">
        <v>64</v>
      </c>
      <c r="L24" s="9">
        <v>93</v>
      </c>
      <c r="M24" s="9">
        <v>87</v>
      </c>
      <c r="N24" s="9">
        <v>81</v>
      </c>
      <c r="O24" s="9">
        <v>93</v>
      </c>
      <c r="P24" s="12">
        <f t="shared" si="0"/>
        <v>835</v>
      </c>
      <c r="Q24" s="11">
        <f t="shared" si="1"/>
        <v>75.909090909090907</v>
      </c>
    </row>
    <row r="25" spans="1:17" x14ac:dyDescent="0.25">
      <c r="A25" s="6" t="s">
        <v>97</v>
      </c>
      <c r="B25" s="7"/>
      <c r="C25" s="8" t="s">
        <v>98</v>
      </c>
      <c r="D25" s="9">
        <v>60</v>
      </c>
      <c r="E25" s="9">
        <v>64</v>
      </c>
      <c r="F25" s="9">
        <v>61</v>
      </c>
      <c r="G25" s="9">
        <v>69</v>
      </c>
      <c r="H25" s="9">
        <v>61</v>
      </c>
      <c r="I25" s="9"/>
      <c r="J25" s="9">
        <v>62</v>
      </c>
      <c r="K25" s="9">
        <v>62</v>
      </c>
      <c r="L25" s="9">
        <v>92</v>
      </c>
      <c r="M25" s="9">
        <v>93</v>
      </c>
      <c r="N25" s="9">
        <v>61</v>
      </c>
      <c r="O25" s="9">
        <v>93</v>
      </c>
      <c r="P25" s="12">
        <f t="shared" si="0"/>
        <v>778</v>
      </c>
      <c r="Q25" s="11">
        <f t="shared" si="1"/>
        <v>70.727272727272734</v>
      </c>
    </row>
    <row r="26" spans="1:17" x14ac:dyDescent="0.25">
      <c r="A26" s="6" t="s">
        <v>99</v>
      </c>
      <c r="B26" s="7"/>
      <c r="C26" s="8" t="s">
        <v>100</v>
      </c>
      <c r="D26" s="9">
        <v>88</v>
      </c>
      <c r="E26" s="9">
        <v>73</v>
      </c>
      <c r="F26" s="9">
        <v>69</v>
      </c>
      <c r="G26" s="9">
        <v>76</v>
      </c>
      <c r="H26" s="9">
        <v>95</v>
      </c>
      <c r="I26" s="9"/>
      <c r="J26" s="9">
        <v>76</v>
      </c>
      <c r="K26" s="9">
        <v>75</v>
      </c>
      <c r="L26" s="9">
        <v>93</v>
      </c>
      <c r="M26" s="9">
        <v>85</v>
      </c>
      <c r="N26" s="9">
        <v>79</v>
      </c>
      <c r="O26" s="9">
        <v>93</v>
      </c>
      <c r="P26" s="12">
        <f t="shared" si="0"/>
        <v>902</v>
      </c>
      <c r="Q26" s="11">
        <f t="shared" si="1"/>
        <v>82</v>
      </c>
    </row>
    <row r="27" spans="1:17" x14ac:dyDescent="0.25">
      <c r="A27" s="6" t="s">
        <v>102</v>
      </c>
      <c r="B27" s="7"/>
      <c r="C27" s="8" t="s">
        <v>103</v>
      </c>
      <c r="D27" s="9">
        <v>80</v>
      </c>
      <c r="E27" s="9">
        <v>85</v>
      </c>
      <c r="F27" s="9">
        <v>85</v>
      </c>
      <c r="G27" s="9">
        <v>85</v>
      </c>
      <c r="H27" s="9">
        <v>66</v>
      </c>
      <c r="I27" s="9"/>
      <c r="J27" s="9">
        <v>80</v>
      </c>
      <c r="K27" s="9">
        <v>75</v>
      </c>
      <c r="L27" s="9">
        <v>93</v>
      </c>
      <c r="M27" s="9">
        <v>85</v>
      </c>
      <c r="N27" s="9">
        <v>80</v>
      </c>
      <c r="O27" s="9">
        <v>93</v>
      </c>
      <c r="P27" s="12">
        <f t="shared" si="0"/>
        <v>907</v>
      </c>
      <c r="Q27" s="11">
        <f t="shared" si="1"/>
        <v>82.454545454545453</v>
      </c>
    </row>
    <row r="28" spans="1:17" x14ac:dyDescent="0.25">
      <c r="A28" s="6" t="s">
        <v>104</v>
      </c>
      <c r="B28" s="7"/>
      <c r="C28" s="8" t="s">
        <v>105</v>
      </c>
      <c r="D28" s="9">
        <v>70</v>
      </c>
      <c r="E28" s="9">
        <v>82</v>
      </c>
      <c r="F28" s="9">
        <v>75</v>
      </c>
      <c r="G28" s="9">
        <v>77</v>
      </c>
      <c r="H28" s="9">
        <v>61</v>
      </c>
      <c r="I28" s="9"/>
      <c r="J28" s="9">
        <v>77</v>
      </c>
      <c r="K28" s="9">
        <v>75</v>
      </c>
      <c r="L28" s="9">
        <v>93</v>
      </c>
      <c r="M28" s="9">
        <v>93</v>
      </c>
      <c r="N28" s="9">
        <v>78</v>
      </c>
      <c r="O28" s="9">
        <v>94</v>
      </c>
      <c r="P28" s="12">
        <f t="shared" si="0"/>
        <v>875</v>
      </c>
      <c r="Q28" s="11">
        <f t="shared" si="1"/>
        <v>79.545454545454547</v>
      </c>
    </row>
    <row r="29" spans="1:17" x14ac:dyDescent="0.25">
      <c r="A29" s="6" t="s">
        <v>108</v>
      </c>
      <c r="B29" s="7"/>
      <c r="C29" s="8" t="s">
        <v>109</v>
      </c>
      <c r="D29" s="9">
        <v>75</v>
      </c>
      <c r="E29" s="9">
        <v>82</v>
      </c>
      <c r="F29" s="9">
        <v>71</v>
      </c>
      <c r="G29" s="9">
        <v>89</v>
      </c>
      <c r="H29" s="9">
        <v>75</v>
      </c>
      <c r="I29" s="9"/>
      <c r="J29" s="9">
        <v>77</v>
      </c>
      <c r="K29" s="9">
        <v>65</v>
      </c>
      <c r="L29" s="9">
        <v>93</v>
      </c>
      <c r="M29" s="9">
        <v>94</v>
      </c>
      <c r="N29" s="9">
        <v>93</v>
      </c>
      <c r="O29" s="9">
        <v>95</v>
      </c>
      <c r="P29" s="12">
        <f t="shared" si="0"/>
        <v>909</v>
      </c>
      <c r="Q29" s="11">
        <f t="shared" si="1"/>
        <v>82.63636363636364</v>
      </c>
    </row>
    <row r="30" spans="1:17" x14ac:dyDescent="0.25">
      <c r="A30" s="6" t="s">
        <v>111</v>
      </c>
      <c r="B30" s="7"/>
      <c r="C30" s="8" t="s">
        <v>112</v>
      </c>
      <c r="D30" s="9">
        <v>65</v>
      </c>
      <c r="E30" s="9">
        <v>68</v>
      </c>
      <c r="F30" s="9">
        <v>68</v>
      </c>
      <c r="G30" s="9">
        <v>77</v>
      </c>
      <c r="H30" s="9">
        <v>61</v>
      </c>
      <c r="I30" s="9"/>
      <c r="J30" s="9">
        <v>74</v>
      </c>
      <c r="K30" s="9">
        <v>63</v>
      </c>
      <c r="L30" s="9">
        <v>93</v>
      </c>
      <c r="M30" s="9">
        <v>95</v>
      </c>
      <c r="N30" s="9">
        <v>92</v>
      </c>
      <c r="O30" s="9">
        <v>91</v>
      </c>
      <c r="P30" s="12">
        <f t="shared" si="0"/>
        <v>847</v>
      </c>
      <c r="Q30" s="11">
        <f t="shared" si="1"/>
        <v>77</v>
      </c>
    </row>
    <row r="31" spans="1:17" x14ac:dyDescent="0.25">
      <c r="A31" s="6" t="s">
        <v>113</v>
      </c>
      <c r="B31" s="7"/>
      <c r="C31" s="8" t="s">
        <v>114</v>
      </c>
      <c r="D31" s="9">
        <v>60</v>
      </c>
      <c r="E31" s="9">
        <v>63</v>
      </c>
      <c r="F31" s="9">
        <v>61</v>
      </c>
      <c r="G31" s="9">
        <v>61</v>
      </c>
      <c r="H31" s="9">
        <v>62</v>
      </c>
      <c r="I31" s="9"/>
      <c r="J31" s="9">
        <v>63</v>
      </c>
      <c r="K31" s="9">
        <v>61</v>
      </c>
      <c r="L31" s="9">
        <v>82</v>
      </c>
      <c r="M31" s="9">
        <v>61</v>
      </c>
      <c r="N31" s="9">
        <v>61</v>
      </c>
      <c r="O31" s="9">
        <v>74</v>
      </c>
      <c r="P31" s="12">
        <f t="shared" si="0"/>
        <v>709</v>
      </c>
      <c r="Q31" s="11">
        <f t="shared" si="1"/>
        <v>64.454545454545453</v>
      </c>
    </row>
    <row r="32" spans="1:17" x14ac:dyDescent="0.25">
      <c r="A32" s="6" t="s">
        <v>115</v>
      </c>
      <c r="B32" s="7"/>
      <c r="C32" s="8" t="s">
        <v>116</v>
      </c>
      <c r="D32" s="9">
        <v>63</v>
      </c>
      <c r="E32" s="9">
        <v>67</v>
      </c>
      <c r="F32" s="9">
        <v>63</v>
      </c>
      <c r="G32" s="9">
        <v>64</v>
      </c>
      <c r="H32" s="9">
        <v>61</v>
      </c>
      <c r="I32" s="9"/>
      <c r="J32" s="9">
        <v>62</v>
      </c>
      <c r="K32" s="9">
        <v>61</v>
      </c>
      <c r="L32" s="9">
        <v>94</v>
      </c>
      <c r="M32" s="9">
        <v>83</v>
      </c>
      <c r="N32" s="9">
        <v>62</v>
      </c>
      <c r="O32" s="9">
        <v>90</v>
      </c>
      <c r="P32" s="12">
        <f t="shared" si="0"/>
        <v>770</v>
      </c>
      <c r="Q32" s="11">
        <f t="shared" si="1"/>
        <v>70</v>
      </c>
    </row>
    <row r="33" spans="1:17" x14ac:dyDescent="0.25">
      <c r="A33" s="6" t="s">
        <v>117</v>
      </c>
      <c r="B33" s="7"/>
      <c r="C33" s="8" t="s">
        <v>118</v>
      </c>
      <c r="D33" s="9">
        <v>73</v>
      </c>
      <c r="E33" s="9">
        <v>72</v>
      </c>
      <c r="F33" s="9">
        <v>70</v>
      </c>
      <c r="G33" s="9">
        <v>81</v>
      </c>
      <c r="H33" s="9">
        <v>68</v>
      </c>
      <c r="I33" s="9"/>
      <c r="J33" s="9">
        <v>73</v>
      </c>
      <c r="K33" s="9">
        <v>70</v>
      </c>
      <c r="L33" s="9">
        <v>95</v>
      </c>
      <c r="M33" s="9">
        <v>99</v>
      </c>
      <c r="N33" s="9">
        <v>78</v>
      </c>
      <c r="O33" s="9">
        <v>90</v>
      </c>
      <c r="P33" s="12">
        <f t="shared" si="0"/>
        <v>869</v>
      </c>
      <c r="Q33" s="11">
        <f t="shared" si="1"/>
        <v>79</v>
      </c>
    </row>
    <row r="34" spans="1:17" x14ac:dyDescent="0.25">
      <c r="A34" s="6" t="s">
        <v>119</v>
      </c>
      <c r="B34" s="7"/>
      <c r="C34" s="8" t="s">
        <v>120</v>
      </c>
      <c r="D34" s="9">
        <v>66</v>
      </c>
      <c r="E34" s="9">
        <v>72</v>
      </c>
      <c r="F34" s="9">
        <v>62</v>
      </c>
      <c r="G34" s="9">
        <v>75</v>
      </c>
      <c r="H34" s="9">
        <v>93</v>
      </c>
      <c r="I34" s="9"/>
      <c r="J34" s="9">
        <v>76</v>
      </c>
      <c r="K34" s="9">
        <v>67</v>
      </c>
      <c r="L34" s="9">
        <v>94</v>
      </c>
      <c r="M34" s="9">
        <v>85</v>
      </c>
      <c r="N34" s="9">
        <v>80</v>
      </c>
      <c r="O34" s="9">
        <v>93</v>
      </c>
      <c r="P34" s="12">
        <f t="shared" si="0"/>
        <v>863</v>
      </c>
      <c r="Q34" s="11">
        <f t="shared" si="1"/>
        <v>78.454545454545453</v>
      </c>
    </row>
    <row r="35" spans="1:17" x14ac:dyDescent="0.25">
      <c r="A35" s="6" t="s">
        <v>121</v>
      </c>
      <c r="B35" s="7"/>
      <c r="C35" s="8" t="s">
        <v>122</v>
      </c>
      <c r="D35" s="9">
        <v>60</v>
      </c>
      <c r="E35" s="9">
        <v>63</v>
      </c>
      <c r="F35" s="9">
        <v>68</v>
      </c>
      <c r="G35" s="9">
        <v>61</v>
      </c>
      <c r="H35" s="9">
        <v>61</v>
      </c>
      <c r="I35" s="9"/>
      <c r="J35" s="9">
        <v>61</v>
      </c>
      <c r="K35" s="9">
        <v>61</v>
      </c>
      <c r="L35" s="9">
        <v>74</v>
      </c>
      <c r="M35" s="9">
        <v>69</v>
      </c>
      <c r="N35" s="9">
        <v>61</v>
      </c>
      <c r="O35" s="9">
        <v>74</v>
      </c>
      <c r="P35" s="12">
        <f t="shared" si="0"/>
        <v>713</v>
      </c>
      <c r="Q35" s="11">
        <f t="shared" si="1"/>
        <v>64.818181818181813</v>
      </c>
    </row>
    <row r="36" spans="1:17" x14ac:dyDescent="0.25">
      <c r="A36" s="6" t="s">
        <v>123</v>
      </c>
      <c r="B36" s="7"/>
      <c r="C36" s="8" t="s">
        <v>124</v>
      </c>
      <c r="D36" s="9">
        <v>63</v>
      </c>
      <c r="E36" s="9">
        <v>75</v>
      </c>
      <c r="F36" s="9">
        <v>69</v>
      </c>
      <c r="G36" s="9">
        <v>77</v>
      </c>
      <c r="H36" s="9">
        <v>65</v>
      </c>
      <c r="I36" s="9"/>
      <c r="J36" s="9">
        <v>76</v>
      </c>
      <c r="K36" s="9">
        <v>62</v>
      </c>
      <c r="L36" s="9">
        <v>94</v>
      </c>
      <c r="M36" s="9">
        <v>95</v>
      </c>
      <c r="N36" s="9">
        <v>93</v>
      </c>
      <c r="O36" s="9">
        <v>93</v>
      </c>
      <c r="P36" s="12">
        <f t="shared" si="0"/>
        <v>862</v>
      </c>
      <c r="Q36" s="11">
        <f t="shared" si="1"/>
        <v>78.36363636363636</v>
      </c>
    </row>
    <row r="37" spans="1:17" x14ac:dyDescent="0.25">
      <c r="A37" s="6" t="s">
        <v>125</v>
      </c>
      <c r="B37" s="7"/>
      <c r="C37" s="8" t="s">
        <v>126</v>
      </c>
      <c r="D37" s="9">
        <v>61</v>
      </c>
      <c r="E37" s="9">
        <v>66</v>
      </c>
      <c r="F37" s="9">
        <v>63</v>
      </c>
      <c r="G37" s="9">
        <v>64</v>
      </c>
      <c r="H37" s="9">
        <v>62</v>
      </c>
      <c r="I37" s="9"/>
      <c r="J37" s="9">
        <v>76</v>
      </c>
      <c r="K37" s="9">
        <v>65</v>
      </c>
      <c r="L37" s="9">
        <v>94</v>
      </c>
      <c r="M37" s="9">
        <v>84</v>
      </c>
      <c r="N37" s="9">
        <v>61</v>
      </c>
      <c r="O37" s="9">
        <v>90</v>
      </c>
      <c r="P37" s="12">
        <f t="shared" si="0"/>
        <v>786</v>
      </c>
      <c r="Q37" s="11">
        <f t="shared" si="1"/>
        <v>71.454545454545453</v>
      </c>
    </row>
    <row r="38" spans="1:17" x14ac:dyDescent="0.25">
      <c r="A38" s="6" t="s">
        <v>127</v>
      </c>
      <c r="B38" s="7"/>
      <c r="C38" s="8" t="s">
        <v>128</v>
      </c>
      <c r="D38" s="9">
        <v>94</v>
      </c>
      <c r="E38" s="9">
        <v>61</v>
      </c>
      <c r="F38" s="9">
        <v>72</v>
      </c>
      <c r="G38" s="9">
        <v>72</v>
      </c>
      <c r="H38" s="9">
        <v>75</v>
      </c>
      <c r="I38" s="9"/>
      <c r="J38" s="9">
        <v>73</v>
      </c>
      <c r="K38" s="9">
        <v>62</v>
      </c>
      <c r="L38" s="9">
        <v>94</v>
      </c>
      <c r="M38" s="9">
        <v>92</v>
      </c>
      <c r="N38" s="9">
        <v>70</v>
      </c>
      <c r="O38" s="9">
        <v>95</v>
      </c>
      <c r="P38" s="12">
        <f t="shared" si="0"/>
        <v>860</v>
      </c>
      <c r="Q38" s="11">
        <f t="shared" si="1"/>
        <v>78.181818181818187</v>
      </c>
    </row>
    <row r="39" spans="1:17" x14ac:dyDescent="0.25">
      <c r="A39" s="6" t="s">
        <v>129</v>
      </c>
      <c r="B39" s="7"/>
      <c r="C39" s="8" t="s">
        <v>130</v>
      </c>
      <c r="D39" s="9">
        <v>60</v>
      </c>
      <c r="E39" s="9">
        <v>64</v>
      </c>
      <c r="F39" s="9">
        <v>63</v>
      </c>
      <c r="G39" s="9">
        <v>61</v>
      </c>
      <c r="H39" s="9">
        <v>93</v>
      </c>
      <c r="I39" s="9"/>
      <c r="J39" s="9">
        <v>62</v>
      </c>
      <c r="K39" s="9">
        <v>61</v>
      </c>
      <c r="L39" s="9">
        <v>92</v>
      </c>
      <c r="M39" s="9">
        <v>84</v>
      </c>
      <c r="N39" s="9">
        <v>91</v>
      </c>
      <c r="O39" s="9">
        <v>91</v>
      </c>
      <c r="P39" s="12">
        <f t="shared" si="0"/>
        <v>822</v>
      </c>
      <c r="Q39" s="11">
        <f t="shared" si="1"/>
        <v>74.727272727272734</v>
      </c>
    </row>
    <row r="40" spans="1:17" x14ac:dyDescent="0.25">
      <c r="A40" s="6" t="s">
        <v>131</v>
      </c>
      <c r="B40" s="7"/>
      <c r="C40" s="8" t="s">
        <v>132</v>
      </c>
      <c r="D40" s="9">
        <v>12</v>
      </c>
      <c r="E40" s="9">
        <v>41</v>
      </c>
      <c r="F40" s="9">
        <v>65</v>
      </c>
      <c r="G40" s="9">
        <v>14</v>
      </c>
      <c r="H40" s="9">
        <v>22</v>
      </c>
      <c r="I40" s="9"/>
      <c r="J40" s="9">
        <v>61</v>
      </c>
      <c r="K40" s="9">
        <v>61</v>
      </c>
      <c r="L40" s="9">
        <v>90</v>
      </c>
      <c r="M40" s="9">
        <v>10</v>
      </c>
      <c r="N40" s="9">
        <v>15</v>
      </c>
      <c r="O40" s="9">
        <v>90</v>
      </c>
      <c r="P40" s="12">
        <f t="shared" si="0"/>
        <v>481</v>
      </c>
      <c r="Q40" s="11">
        <f t="shared" si="1"/>
        <v>43.727272727272727</v>
      </c>
    </row>
    <row r="41" spans="1:17" x14ac:dyDescent="0.25">
      <c r="A41" s="6" t="s">
        <v>133</v>
      </c>
      <c r="B41" s="7"/>
      <c r="C41" s="8" t="s">
        <v>134</v>
      </c>
      <c r="D41" s="9">
        <v>65</v>
      </c>
      <c r="E41" s="9">
        <v>80</v>
      </c>
      <c r="F41" s="9">
        <v>64</v>
      </c>
      <c r="G41" s="9">
        <v>76</v>
      </c>
      <c r="H41" s="9">
        <v>76</v>
      </c>
      <c r="I41" s="9"/>
      <c r="J41" s="9">
        <v>78</v>
      </c>
      <c r="K41" s="9">
        <v>62</v>
      </c>
      <c r="L41" s="9">
        <v>94</v>
      </c>
      <c r="M41" s="9">
        <v>93</v>
      </c>
      <c r="N41" s="9">
        <v>93</v>
      </c>
      <c r="O41" s="9">
        <v>91</v>
      </c>
      <c r="P41" s="12">
        <f t="shared" si="0"/>
        <v>872</v>
      </c>
      <c r="Q41" s="11">
        <f t="shared" si="1"/>
        <v>79.272727272727266</v>
      </c>
    </row>
    <row r="42" spans="1:17" x14ac:dyDescent="0.25">
      <c r="A42" s="6" t="s">
        <v>135</v>
      </c>
      <c r="B42" s="7"/>
      <c r="C42" s="8" t="s">
        <v>136</v>
      </c>
      <c r="D42" s="9">
        <v>63</v>
      </c>
      <c r="E42" s="9">
        <v>63</v>
      </c>
      <c r="F42" s="9">
        <v>61</v>
      </c>
      <c r="G42" s="9">
        <v>61</v>
      </c>
      <c r="H42" s="9">
        <v>61</v>
      </c>
      <c r="I42" s="9"/>
      <c r="J42" s="9">
        <v>61</v>
      </c>
      <c r="K42" s="9">
        <v>62</v>
      </c>
      <c r="L42" s="9">
        <v>94</v>
      </c>
      <c r="M42" s="9">
        <v>65</v>
      </c>
      <c r="N42" s="9">
        <v>62</v>
      </c>
      <c r="O42" s="9">
        <v>93</v>
      </c>
      <c r="P42" s="12">
        <f t="shared" si="0"/>
        <v>746</v>
      </c>
      <c r="Q42" s="11">
        <f t="shared" si="1"/>
        <v>67.818181818181813</v>
      </c>
    </row>
  </sheetData>
  <mergeCells count="14"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L7"/>
    <mergeCell ref="M7:O7"/>
    <mergeCell ref="P7:P9"/>
    <mergeCell ref="Q7:Q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5F54-8C55-45CB-AE47-04F8447804AC}">
  <dimension ref="A1:O38"/>
  <sheetViews>
    <sheetView topLeftCell="A11" workbookViewId="0">
      <selection activeCell="C42" sqref="C42"/>
    </sheetView>
  </sheetViews>
  <sheetFormatPr defaultRowHeight="15" x14ac:dyDescent="0.25"/>
  <cols>
    <col min="2" max="2" width="16" customWidth="1"/>
    <col min="3" max="3" width="10.85546875" customWidth="1"/>
    <col min="9" max="9" width="8.42578125" customWidth="1"/>
  </cols>
  <sheetData>
    <row r="1" spans="1:15" x14ac:dyDescent="0.25">
      <c r="A1" s="98"/>
      <c r="B1" s="99" t="s">
        <v>18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 x14ac:dyDescent="0.25">
      <c r="A3" s="98"/>
      <c r="B3" s="356" t="s">
        <v>0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98"/>
      <c r="N3" s="98"/>
      <c r="O3" s="98"/>
    </row>
    <row r="4" spans="1:15" ht="15" customHeight="1" x14ac:dyDescent="0.25">
      <c r="A4" s="98"/>
      <c r="B4" s="356" t="s">
        <v>465</v>
      </c>
      <c r="C4" s="356"/>
      <c r="D4" s="356" t="s">
        <v>466</v>
      </c>
      <c r="E4" s="356"/>
      <c r="F4" s="356" t="s">
        <v>3</v>
      </c>
      <c r="G4" s="356"/>
      <c r="H4" s="356"/>
      <c r="I4" s="356"/>
      <c r="J4" s="356"/>
      <c r="K4" s="356"/>
      <c r="L4" s="356"/>
      <c r="M4" s="98"/>
      <c r="N4" s="98"/>
      <c r="O4" s="98"/>
    </row>
    <row r="5" spans="1:15" ht="15" customHeight="1" x14ac:dyDescent="0.25">
      <c r="A5" s="98"/>
      <c r="B5" s="356" t="s">
        <v>4</v>
      </c>
      <c r="C5" s="356"/>
      <c r="D5" s="98"/>
      <c r="E5" s="98"/>
      <c r="F5" s="356" t="s">
        <v>5</v>
      </c>
      <c r="G5" s="356"/>
      <c r="H5" s="356"/>
      <c r="I5" s="356"/>
      <c r="J5" s="356"/>
      <c r="K5" s="356"/>
      <c r="L5" s="356"/>
      <c r="M5" s="98"/>
      <c r="N5" s="98"/>
      <c r="O5" s="98"/>
    </row>
    <row r="6" spans="1:15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5" customHeight="1" x14ac:dyDescent="0.25">
      <c r="A7" s="357" t="s">
        <v>6</v>
      </c>
      <c r="B7" s="360" t="s">
        <v>19</v>
      </c>
      <c r="C7" s="360" t="s">
        <v>7</v>
      </c>
      <c r="D7" s="363" t="s">
        <v>8</v>
      </c>
      <c r="E7" s="363"/>
      <c r="F7" s="363"/>
      <c r="G7" s="363"/>
      <c r="H7" s="363"/>
      <c r="I7" s="363"/>
      <c r="J7" s="363"/>
      <c r="K7" s="363" t="s">
        <v>9</v>
      </c>
      <c r="L7" s="363"/>
      <c r="M7" s="363"/>
      <c r="N7" s="352" t="s">
        <v>10</v>
      </c>
      <c r="O7" s="352" t="s">
        <v>11</v>
      </c>
    </row>
    <row r="8" spans="1:15" ht="92.25" customHeight="1" x14ac:dyDescent="0.25">
      <c r="A8" s="358"/>
      <c r="B8" s="361"/>
      <c r="C8" s="361"/>
      <c r="D8" s="100" t="s">
        <v>467</v>
      </c>
      <c r="E8" s="100" t="s">
        <v>468</v>
      </c>
      <c r="F8" s="100" t="s">
        <v>469</v>
      </c>
      <c r="G8" s="100" t="s">
        <v>470</v>
      </c>
      <c r="H8" s="100" t="s">
        <v>471</v>
      </c>
      <c r="I8" s="100" t="s">
        <v>472</v>
      </c>
      <c r="J8" s="100" t="s">
        <v>473</v>
      </c>
      <c r="K8" s="100" t="s">
        <v>474</v>
      </c>
      <c r="L8" s="100" t="s">
        <v>475</v>
      </c>
      <c r="M8" s="100" t="s">
        <v>476</v>
      </c>
      <c r="N8" s="353"/>
      <c r="O8" s="353"/>
    </row>
    <row r="9" spans="1:15" ht="73.5" customHeight="1" x14ac:dyDescent="0.25">
      <c r="A9" s="359"/>
      <c r="B9" s="362"/>
      <c r="C9" s="362"/>
      <c r="D9" s="100" t="s">
        <v>477</v>
      </c>
      <c r="E9" s="100" t="s">
        <v>478</v>
      </c>
      <c r="F9" s="100" t="s">
        <v>17</v>
      </c>
      <c r="G9" s="100" t="s">
        <v>479</v>
      </c>
      <c r="H9" s="100" t="s">
        <v>17</v>
      </c>
      <c r="I9" s="100" t="s">
        <v>480</v>
      </c>
      <c r="J9" s="100" t="s">
        <v>481</v>
      </c>
      <c r="K9" s="100" t="s">
        <v>482</v>
      </c>
      <c r="L9" s="100" t="s">
        <v>483</v>
      </c>
      <c r="M9" s="100" t="s">
        <v>483</v>
      </c>
      <c r="N9" s="354"/>
      <c r="O9" s="354"/>
    </row>
    <row r="10" spans="1:15" ht="15" customHeight="1" x14ac:dyDescent="0.25">
      <c r="A10" s="355" t="s">
        <v>11</v>
      </c>
      <c r="B10" s="355"/>
      <c r="C10" s="355"/>
      <c r="D10" s="101" t="s">
        <v>89</v>
      </c>
      <c r="E10" s="101" t="s">
        <v>70</v>
      </c>
      <c r="F10" s="101" t="s">
        <v>52</v>
      </c>
      <c r="G10" s="101" t="s">
        <v>43</v>
      </c>
      <c r="H10" s="101" t="s">
        <v>42</v>
      </c>
      <c r="I10" s="101" t="s">
        <v>66</v>
      </c>
      <c r="J10" s="101" t="s">
        <v>42</v>
      </c>
      <c r="K10" s="101" t="s">
        <v>70</v>
      </c>
      <c r="L10" s="101" t="s">
        <v>94</v>
      </c>
      <c r="M10" s="101" t="s">
        <v>73</v>
      </c>
      <c r="N10" s="102"/>
      <c r="O10" s="102"/>
    </row>
    <row r="11" spans="1:15" x14ac:dyDescent="0.25">
      <c r="A11" s="103" t="s">
        <v>46</v>
      </c>
      <c r="B11" s="104"/>
      <c r="C11" s="105" t="s">
        <v>484</v>
      </c>
      <c r="D11" s="106">
        <v>75</v>
      </c>
      <c r="E11" s="106">
        <v>92</v>
      </c>
      <c r="F11" s="106">
        <v>91</v>
      </c>
      <c r="G11" s="106">
        <v>80</v>
      </c>
      <c r="H11" s="106">
        <v>91</v>
      </c>
      <c r="I11" s="106">
        <v>90</v>
      </c>
      <c r="J11" s="106">
        <v>100</v>
      </c>
      <c r="K11" s="106">
        <v>98</v>
      </c>
      <c r="L11" s="106">
        <v>92</v>
      </c>
      <c r="M11" s="106">
        <v>92</v>
      </c>
      <c r="N11" s="107">
        <f>SUM(D11:M11)</f>
        <v>901</v>
      </c>
      <c r="O11" s="108">
        <f>AVERAGE(D11:M11)</f>
        <v>90.1</v>
      </c>
    </row>
    <row r="12" spans="1:15" x14ac:dyDescent="0.25">
      <c r="A12" s="103" t="s">
        <v>54</v>
      </c>
      <c r="B12" s="104"/>
      <c r="C12" s="105" t="s">
        <v>485</v>
      </c>
      <c r="D12" s="106">
        <v>98</v>
      </c>
      <c r="E12" s="106">
        <v>98</v>
      </c>
      <c r="F12" s="106">
        <v>96</v>
      </c>
      <c r="G12" s="106">
        <v>92</v>
      </c>
      <c r="H12" s="106">
        <v>93</v>
      </c>
      <c r="I12" s="106">
        <v>85</v>
      </c>
      <c r="J12" s="106">
        <v>100</v>
      </c>
      <c r="K12" s="106">
        <v>100</v>
      </c>
      <c r="L12" s="106">
        <v>98</v>
      </c>
      <c r="M12" s="106">
        <v>98</v>
      </c>
      <c r="N12" s="109">
        <f t="shared" ref="N12:N38" si="0">SUM(D12:M12)</f>
        <v>958</v>
      </c>
      <c r="O12" s="108">
        <f t="shared" ref="O12:O38" si="1">AVERAGE(D12:M12)</f>
        <v>95.8</v>
      </c>
    </row>
    <row r="13" spans="1:15" x14ac:dyDescent="0.25">
      <c r="A13" s="103" t="s">
        <v>58</v>
      </c>
      <c r="B13" s="104"/>
      <c r="C13" s="105" t="s">
        <v>486</v>
      </c>
      <c r="D13" s="106">
        <v>91</v>
      </c>
      <c r="E13" s="106">
        <v>97</v>
      </c>
      <c r="F13" s="106">
        <v>95</v>
      </c>
      <c r="G13" s="106">
        <v>82</v>
      </c>
      <c r="H13" s="106">
        <v>93</v>
      </c>
      <c r="I13" s="106">
        <v>90</v>
      </c>
      <c r="J13" s="106">
        <v>95</v>
      </c>
      <c r="K13" s="106">
        <v>96</v>
      </c>
      <c r="L13" s="106">
        <v>98</v>
      </c>
      <c r="M13" s="106">
        <v>90</v>
      </c>
      <c r="N13" s="109">
        <f t="shared" si="0"/>
        <v>927</v>
      </c>
      <c r="O13" s="108">
        <f t="shared" si="1"/>
        <v>92.7</v>
      </c>
    </row>
    <row r="14" spans="1:15" x14ac:dyDescent="0.25">
      <c r="A14" s="103" t="s">
        <v>62</v>
      </c>
      <c r="B14" s="104"/>
      <c r="C14" s="105" t="s">
        <v>487</v>
      </c>
      <c r="D14" s="106">
        <v>91</v>
      </c>
      <c r="E14" s="106">
        <v>93</v>
      </c>
      <c r="F14" s="106">
        <v>92</v>
      </c>
      <c r="G14" s="106">
        <v>82</v>
      </c>
      <c r="H14" s="106">
        <v>91</v>
      </c>
      <c r="I14" s="106">
        <v>90</v>
      </c>
      <c r="J14" s="106">
        <v>90</v>
      </c>
      <c r="K14" s="106">
        <v>91</v>
      </c>
      <c r="L14" s="106">
        <v>92</v>
      </c>
      <c r="M14" s="106">
        <v>69</v>
      </c>
      <c r="N14" s="109">
        <f t="shared" si="0"/>
        <v>881</v>
      </c>
      <c r="O14" s="108">
        <f t="shared" si="1"/>
        <v>88.1</v>
      </c>
    </row>
    <row r="15" spans="1:15" x14ac:dyDescent="0.25">
      <c r="A15" s="103" t="s">
        <v>67</v>
      </c>
      <c r="B15" s="104"/>
      <c r="C15" s="105" t="s">
        <v>488</v>
      </c>
      <c r="D15" s="106">
        <v>91</v>
      </c>
      <c r="E15" s="106">
        <v>100</v>
      </c>
      <c r="F15" s="106">
        <v>92</v>
      </c>
      <c r="G15" s="106">
        <v>95</v>
      </c>
      <c r="H15" s="106">
        <v>91</v>
      </c>
      <c r="I15" s="106">
        <v>91</v>
      </c>
      <c r="J15" s="106">
        <v>100</v>
      </c>
      <c r="K15" s="106">
        <v>100</v>
      </c>
      <c r="L15" s="106">
        <v>100</v>
      </c>
      <c r="M15" s="106">
        <v>99</v>
      </c>
      <c r="N15" s="109">
        <f t="shared" si="0"/>
        <v>959</v>
      </c>
      <c r="O15" s="108">
        <f t="shared" si="1"/>
        <v>95.9</v>
      </c>
    </row>
    <row r="16" spans="1:15" x14ac:dyDescent="0.25">
      <c r="A16" s="103" t="s">
        <v>71</v>
      </c>
      <c r="B16" s="104"/>
      <c r="C16" s="105" t="s">
        <v>489</v>
      </c>
      <c r="D16" s="106">
        <v>91</v>
      </c>
      <c r="E16" s="106">
        <v>95</v>
      </c>
      <c r="F16" s="106">
        <v>91</v>
      </c>
      <c r="G16" s="106">
        <v>82</v>
      </c>
      <c r="H16" s="106">
        <v>91</v>
      </c>
      <c r="I16" s="106">
        <v>94</v>
      </c>
      <c r="J16" s="106">
        <v>100</v>
      </c>
      <c r="K16" s="106">
        <v>91</v>
      </c>
      <c r="L16" s="106">
        <v>92</v>
      </c>
      <c r="M16" s="106">
        <v>69</v>
      </c>
      <c r="N16" s="109">
        <f t="shared" si="0"/>
        <v>896</v>
      </c>
      <c r="O16" s="108">
        <f t="shared" si="1"/>
        <v>89.6</v>
      </c>
    </row>
    <row r="17" spans="1:15" x14ac:dyDescent="0.25">
      <c r="A17" s="103" t="s">
        <v>76</v>
      </c>
      <c r="B17" s="104"/>
      <c r="C17" s="105" t="s">
        <v>490</v>
      </c>
      <c r="D17" s="106">
        <v>91</v>
      </c>
      <c r="E17" s="106">
        <v>91</v>
      </c>
      <c r="F17" s="106">
        <v>93</v>
      </c>
      <c r="G17" s="106">
        <v>93</v>
      </c>
      <c r="H17" s="106">
        <v>91</v>
      </c>
      <c r="I17" s="106">
        <v>91</v>
      </c>
      <c r="J17" s="106">
        <v>90</v>
      </c>
      <c r="K17" s="106">
        <v>96</v>
      </c>
      <c r="L17" s="106">
        <v>95</v>
      </c>
      <c r="M17" s="106">
        <v>80</v>
      </c>
      <c r="N17" s="109">
        <f t="shared" si="0"/>
        <v>911</v>
      </c>
      <c r="O17" s="108">
        <f t="shared" si="1"/>
        <v>91.1</v>
      </c>
    </row>
    <row r="18" spans="1:15" ht="16.5" customHeight="1" x14ac:dyDescent="0.25">
      <c r="A18" s="103" t="s">
        <v>80</v>
      </c>
      <c r="B18" s="104"/>
      <c r="C18" s="105" t="s">
        <v>491</v>
      </c>
      <c r="D18" s="106">
        <v>80</v>
      </c>
      <c r="E18" s="106">
        <v>100</v>
      </c>
      <c r="F18" s="106">
        <v>91</v>
      </c>
      <c r="G18" s="106">
        <v>81</v>
      </c>
      <c r="H18" s="106">
        <v>91</v>
      </c>
      <c r="I18" s="106">
        <v>91</v>
      </c>
      <c r="J18" s="106">
        <v>95</v>
      </c>
      <c r="K18" s="106">
        <v>91</v>
      </c>
      <c r="L18" s="106">
        <v>92</v>
      </c>
      <c r="M18" s="106">
        <v>72</v>
      </c>
      <c r="N18" s="109">
        <f t="shared" si="0"/>
        <v>884</v>
      </c>
      <c r="O18" s="108">
        <f t="shared" si="1"/>
        <v>88.4</v>
      </c>
    </row>
    <row r="19" spans="1:15" x14ac:dyDescent="0.25">
      <c r="A19" s="103" t="s">
        <v>82</v>
      </c>
      <c r="B19" s="104"/>
      <c r="C19" s="105" t="s">
        <v>492</v>
      </c>
      <c r="D19" s="106">
        <v>75</v>
      </c>
      <c r="E19" s="106">
        <v>85</v>
      </c>
      <c r="F19" s="106">
        <v>91</v>
      </c>
      <c r="G19" s="106">
        <v>82</v>
      </c>
      <c r="H19" s="106">
        <v>91</v>
      </c>
      <c r="I19" s="106">
        <v>90</v>
      </c>
      <c r="J19" s="106">
        <v>95</v>
      </c>
      <c r="K19" s="106">
        <v>70</v>
      </c>
      <c r="L19" s="106">
        <v>92</v>
      </c>
      <c r="M19" s="106">
        <v>76</v>
      </c>
      <c r="N19" s="109">
        <f t="shared" si="0"/>
        <v>847</v>
      </c>
      <c r="O19" s="108">
        <f t="shared" si="1"/>
        <v>84.7</v>
      </c>
    </row>
    <row r="20" spans="1:15" x14ac:dyDescent="0.25">
      <c r="A20" s="103" t="s">
        <v>84</v>
      </c>
      <c r="B20" s="104"/>
      <c r="C20" s="105" t="s">
        <v>493</v>
      </c>
      <c r="D20" s="106">
        <v>91</v>
      </c>
      <c r="E20" s="106">
        <v>96</v>
      </c>
      <c r="F20" s="106">
        <v>91</v>
      </c>
      <c r="G20" s="106">
        <v>82</v>
      </c>
      <c r="H20" s="106">
        <v>91</v>
      </c>
      <c r="I20" s="106">
        <v>89</v>
      </c>
      <c r="J20" s="106">
        <v>100</v>
      </c>
      <c r="K20" s="106">
        <v>100</v>
      </c>
      <c r="L20" s="106">
        <v>98</v>
      </c>
      <c r="M20" s="106">
        <v>99</v>
      </c>
      <c r="N20" s="109">
        <f t="shared" si="0"/>
        <v>937</v>
      </c>
      <c r="O20" s="108">
        <f t="shared" si="1"/>
        <v>93.7</v>
      </c>
    </row>
    <row r="21" spans="1:15" x14ac:dyDescent="0.25">
      <c r="A21" s="103" t="s">
        <v>87</v>
      </c>
      <c r="B21" s="104"/>
      <c r="C21" s="105" t="s">
        <v>494</v>
      </c>
      <c r="D21" s="106">
        <v>80</v>
      </c>
      <c r="E21" s="106">
        <v>75</v>
      </c>
      <c r="F21" s="106">
        <v>93</v>
      </c>
      <c r="G21" s="106">
        <v>81</v>
      </c>
      <c r="H21" s="106">
        <v>91</v>
      </c>
      <c r="I21" s="106">
        <v>80</v>
      </c>
      <c r="J21" s="106">
        <v>100</v>
      </c>
      <c r="K21" s="106">
        <v>96</v>
      </c>
      <c r="L21" s="106">
        <v>95</v>
      </c>
      <c r="M21" s="106">
        <v>82</v>
      </c>
      <c r="N21" s="109">
        <f t="shared" si="0"/>
        <v>873</v>
      </c>
      <c r="O21" s="108">
        <f t="shared" si="1"/>
        <v>87.3</v>
      </c>
    </row>
    <row r="22" spans="1:15" x14ac:dyDescent="0.25">
      <c r="A22" s="103" t="s">
        <v>90</v>
      </c>
      <c r="B22" s="104"/>
      <c r="C22" s="105" t="s">
        <v>495</v>
      </c>
      <c r="D22" s="106">
        <v>98</v>
      </c>
      <c r="E22" s="106">
        <v>100</v>
      </c>
      <c r="F22" s="106">
        <v>96</v>
      </c>
      <c r="G22" s="106">
        <v>92</v>
      </c>
      <c r="H22" s="106">
        <v>93</v>
      </c>
      <c r="I22" s="106">
        <v>95</v>
      </c>
      <c r="J22" s="106">
        <v>90</v>
      </c>
      <c r="K22" s="106">
        <v>100</v>
      </c>
      <c r="L22" s="106">
        <v>100</v>
      </c>
      <c r="M22" s="106">
        <v>95</v>
      </c>
      <c r="N22" s="109">
        <f t="shared" si="0"/>
        <v>959</v>
      </c>
      <c r="O22" s="108">
        <f t="shared" si="1"/>
        <v>95.9</v>
      </c>
    </row>
    <row r="23" spans="1:15" x14ac:dyDescent="0.25">
      <c r="A23" s="103" t="s">
        <v>92</v>
      </c>
      <c r="B23" s="104"/>
      <c r="C23" s="105" t="s">
        <v>496</v>
      </c>
      <c r="D23" s="106">
        <v>91</v>
      </c>
      <c r="E23" s="106">
        <v>100</v>
      </c>
      <c r="F23" s="106">
        <v>94</v>
      </c>
      <c r="G23" s="106">
        <v>92</v>
      </c>
      <c r="H23" s="106">
        <v>93</v>
      </c>
      <c r="I23" s="106">
        <v>91</v>
      </c>
      <c r="J23" s="106">
        <v>90</v>
      </c>
      <c r="K23" s="106">
        <v>98</v>
      </c>
      <c r="L23" s="106">
        <v>98</v>
      </c>
      <c r="M23" s="106">
        <v>91</v>
      </c>
      <c r="N23" s="109">
        <f t="shared" si="0"/>
        <v>938</v>
      </c>
      <c r="O23" s="108">
        <f t="shared" si="1"/>
        <v>93.8</v>
      </c>
    </row>
    <row r="24" spans="1:15" x14ac:dyDescent="0.25">
      <c r="A24" s="103" t="s">
        <v>64</v>
      </c>
      <c r="B24" s="104"/>
      <c r="C24" s="105" t="s">
        <v>497</v>
      </c>
      <c r="D24" s="106">
        <v>91</v>
      </c>
      <c r="E24" s="106">
        <v>80</v>
      </c>
      <c r="F24" s="106">
        <v>91</v>
      </c>
      <c r="G24" s="106">
        <v>82</v>
      </c>
      <c r="H24" s="106">
        <v>93</v>
      </c>
      <c r="I24" s="106">
        <v>82</v>
      </c>
      <c r="J24" s="106">
        <v>90</v>
      </c>
      <c r="K24" s="106">
        <v>96</v>
      </c>
      <c r="L24" s="106">
        <v>100</v>
      </c>
      <c r="M24" s="106">
        <v>81</v>
      </c>
      <c r="N24" s="109">
        <f t="shared" si="0"/>
        <v>886</v>
      </c>
      <c r="O24" s="108">
        <f t="shared" si="1"/>
        <v>88.6</v>
      </c>
    </row>
    <row r="25" spans="1:15" x14ac:dyDescent="0.25">
      <c r="A25" s="103" t="s">
        <v>97</v>
      </c>
      <c r="B25" s="104"/>
      <c r="C25" s="105" t="s">
        <v>498</v>
      </c>
      <c r="D25" s="106">
        <v>91</v>
      </c>
      <c r="E25" s="106">
        <v>91</v>
      </c>
      <c r="F25" s="106">
        <v>91</v>
      </c>
      <c r="G25" s="106">
        <v>82</v>
      </c>
      <c r="H25" s="106">
        <v>93</v>
      </c>
      <c r="I25" s="106">
        <v>90</v>
      </c>
      <c r="J25" s="106">
        <v>85</v>
      </c>
      <c r="K25" s="106">
        <v>91</v>
      </c>
      <c r="L25" s="106">
        <v>98</v>
      </c>
      <c r="M25" s="106">
        <v>91</v>
      </c>
      <c r="N25" s="109">
        <f t="shared" si="0"/>
        <v>903</v>
      </c>
      <c r="O25" s="108">
        <f t="shared" si="1"/>
        <v>90.3</v>
      </c>
    </row>
    <row r="26" spans="1:15" x14ac:dyDescent="0.25">
      <c r="A26" s="103" t="s">
        <v>99</v>
      </c>
      <c r="B26" s="104"/>
      <c r="C26" s="105" t="s">
        <v>499</v>
      </c>
      <c r="D26" s="106">
        <v>95</v>
      </c>
      <c r="E26" s="106">
        <v>100</v>
      </c>
      <c r="F26" s="106">
        <v>91</v>
      </c>
      <c r="G26" s="106">
        <v>81</v>
      </c>
      <c r="H26" s="106">
        <v>91</v>
      </c>
      <c r="I26" s="106">
        <v>92</v>
      </c>
      <c r="J26" s="106">
        <v>90</v>
      </c>
      <c r="K26" s="106">
        <v>98</v>
      </c>
      <c r="L26" s="106">
        <v>98</v>
      </c>
      <c r="M26" s="106">
        <v>73</v>
      </c>
      <c r="N26" s="109">
        <f t="shared" si="0"/>
        <v>909</v>
      </c>
      <c r="O26" s="108">
        <f t="shared" si="1"/>
        <v>90.9</v>
      </c>
    </row>
    <row r="27" spans="1:15" x14ac:dyDescent="0.25">
      <c r="A27" s="103" t="s">
        <v>102</v>
      </c>
      <c r="B27" s="104"/>
      <c r="C27" s="105" t="s">
        <v>500</v>
      </c>
      <c r="D27" s="106">
        <v>91</v>
      </c>
      <c r="E27" s="106">
        <v>80</v>
      </c>
      <c r="F27" s="106">
        <v>95</v>
      </c>
      <c r="G27" s="106">
        <v>84</v>
      </c>
      <c r="H27" s="106">
        <v>91</v>
      </c>
      <c r="I27" s="106">
        <v>88</v>
      </c>
      <c r="J27" s="106">
        <v>85</v>
      </c>
      <c r="K27" s="106">
        <v>100</v>
      </c>
      <c r="L27" s="106">
        <v>98</v>
      </c>
      <c r="M27" s="106">
        <v>86</v>
      </c>
      <c r="N27" s="109">
        <f t="shared" si="0"/>
        <v>898</v>
      </c>
      <c r="O27" s="108">
        <f t="shared" si="1"/>
        <v>89.8</v>
      </c>
    </row>
    <row r="28" spans="1:15" x14ac:dyDescent="0.25">
      <c r="A28" s="103" t="s">
        <v>104</v>
      </c>
      <c r="B28" s="104"/>
      <c r="C28" s="105" t="s">
        <v>501</v>
      </c>
      <c r="D28" s="106">
        <v>98</v>
      </c>
      <c r="E28" s="106">
        <v>98</v>
      </c>
      <c r="F28" s="106">
        <v>93</v>
      </c>
      <c r="G28" s="106">
        <v>92</v>
      </c>
      <c r="H28" s="106">
        <v>91</v>
      </c>
      <c r="I28" s="106">
        <v>95</v>
      </c>
      <c r="J28" s="106">
        <v>90</v>
      </c>
      <c r="K28" s="106">
        <v>100</v>
      </c>
      <c r="L28" s="106">
        <v>99</v>
      </c>
      <c r="M28" s="106">
        <v>91</v>
      </c>
      <c r="N28" s="109">
        <f t="shared" si="0"/>
        <v>947</v>
      </c>
      <c r="O28" s="108">
        <f t="shared" si="1"/>
        <v>94.7</v>
      </c>
    </row>
    <row r="29" spans="1:15" x14ac:dyDescent="0.25">
      <c r="A29" s="103" t="s">
        <v>108</v>
      </c>
      <c r="B29" s="104"/>
      <c r="C29" s="105" t="s">
        <v>502</v>
      </c>
      <c r="D29" s="106">
        <v>91</v>
      </c>
      <c r="E29" s="106">
        <v>100</v>
      </c>
      <c r="F29" s="106">
        <v>93</v>
      </c>
      <c r="G29" s="106">
        <v>82</v>
      </c>
      <c r="H29" s="106">
        <v>91</v>
      </c>
      <c r="I29" s="106">
        <v>91</v>
      </c>
      <c r="J29" s="106">
        <v>95</v>
      </c>
      <c r="K29" s="106">
        <v>91</v>
      </c>
      <c r="L29" s="106">
        <v>95</v>
      </c>
      <c r="M29" s="106">
        <v>79</v>
      </c>
      <c r="N29" s="109">
        <f t="shared" si="0"/>
        <v>908</v>
      </c>
      <c r="O29" s="108">
        <f t="shared" si="1"/>
        <v>90.8</v>
      </c>
    </row>
    <row r="30" spans="1:15" x14ac:dyDescent="0.25">
      <c r="A30" s="103" t="s">
        <v>111</v>
      </c>
      <c r="B30" s="104"/>
      <c r="C30" s="105" t="s">
        <v>503</v>
      </c>
      <c r="D30" s="106">
        <v>80</v>
      </c>
      <c r="E30" s="106">
        <v>100</v>
      </c>
      <c r="F30" s="106">
        <v>91</v>
      </c>
      <c r="G30" s="106">
        <v>81</v>
      </c>
      <c r="H30" s="106">
        <v>91</v>
      </c>
      <c r="I30" s="106">
        <v>91</v>
      </c>
      <c r="J30" s="106">
        <v>95</v>
      </c>
      <c r="K30" s="106">
        <v>91</v>
      </c>
      <c r="L30" s="106">
        <v>92</v>
      </c>
      <c r="M30" s="106">
        <v>72</v>
      </c>
      <c r="N30" s="109">
        <f t="shared" si="0"/>
        <v>884</v>
      </c>
      <c r="O30" s="108">
        <f t="shared" si="1"/>
        <v>88.4</v>
      </c>
    </row>
    <row r="31" spans="1:15" x14ac:dyDescent="0.25">
      <c r="A31" s="103" t="s">
        <v>113</v>
      </c>
      <c r="B31" s="104"/>
      <c r="C31" s="105" t="s">
        <v>504</v>
      </c>
      <c r="D31" s="106">
        <v>95</v>
      </c>
      <c r="E31" s="106">
        <v>98</v>
      </c>
      <c r="F31" s="106">
        <v>95</v>
      </c>
      <c r="G31" s="106">
        <v>92</v>
      </c>
      <c r="H31" s="106">
        <v>93</v>
      </c>
      <c r="I31" s="106">
        <v>95</v>
      </c>
      <c r="J31" s="106">
        <v>95</v>
      </c>
      <c r="K31" s="106">
        <v>98</v>
      </c>
      <c r="L31" s="106">
        <v>92</v>
      </c>
      <c r="M31" s="106">
        <v>92</v>
      </c>
      <c r="N31" s="109">
        <f t="shared" si="0"/>
        <v>945</v>
      </c>
      <c r="O31" s="108">
        <f t="shared" si="1"/>
        <v>94.5</v>
      </c>
    </row>
    <row r="32" spans="1:15" x14ac:dyDescent="0.25">
      <c r="A32" s="103" t="s">
        <v>115</v>
      </c>
      <c r="B32" s="104"/>
      <c r="C32" s="105" t="s">
        <v>505</v>
      </c>
      <c r="D32" s="106">
        <v>91</v>
      </c>
      <c r="E32" s="106">
        <v>96</v>
      </c>
      <c r="F32" s="106">
        <v>91</v>
      </c>
      <c r="G32" s="106">
        <v>82</v>
      </c>
      <c r="H32" s="106">
        <v>91</v>
      </c>
      <c r="I32" s="106">
        <v>95</v>
      </c>
      <c r="J32" s="106">
        <v>90</v>
      </c>
      <c r="K32" s="106">
        <v>91</v>
      </c>
      <c r="L32" s="106">
        <v>92</v>
      </c>
      <c r="M32" s="106">
        <v>82</v>
      </c>
      <c r="N32" s="109">
        <f t="shared" si="0"/>
        <v>901</v>
      </c>
      <c r="O32" s="108">
        <f t="shared" si="1"/>
        <v>90.1</v>
      </c>
    </row>
    <row r="33" spans="1:15" x14ac:dyDescent="0.25">
      <c r="A33" s="103" t="s">
        <v>117</v>
      </c>
      <c r="B33" s="104"/>
      <c r="C33" s="105" t="s">
        <v>506</v>
      </c>
      <c r="D33" s="106">
        <v>91</v>
      </c>
      <c r="E33" s="106">
        <v>100</v>
      </c>
      <c r="F33" s="106">
        <v>92</v>
      </c>
      <c r="G33" s="106">
        <v>85</v>
      </c>
      <c r="H33" s="106">
        <v>93</v>
      </c>
      <c r="I33" s="106">
        <v>95</v>
      </c>
      <c r="J33" s="106">
        <v>100</v>
      </c>
      <c r="K33" s="106">
        <v>96</v>
      </c>
      <c r="L33" s="106">
        <v>98</v>
      </c>
      <c r="M33" s="106">
        <v>75</v>
      </c>
      <c r="N33" s="109">
        <f t="shared" si="0"/>
        <v>925</v>
      </c>
      <c r="O33" s="108">
        <f t="shared" si="1"/>
        <v>92.5</v>
      </c>
    </row>
    <row r="34" spans="1:15" x14ac:dyDescent="0.25">
      <c r="A34" s="103" t="s">
        <v>119</v>
      </c>
      <c r="B34" s="104"/>
      <c r="C34" s="105" t="s">
        <v>507</v>
      </c>
      <c r="D34" s="106">
        <v>75</v>
      </c>
      <c r="E34" s="106">
        <v>100</v>
      </c>
      <c r="F34" s="106">
        <v>91</v>
      </c>
      <c r="G34" s="106">
        <v>82</v>
      </c>
      <c r="H34" s="106">
        <v>91</v>
      </c>
      <c r="I34" s="106">
        <v>82</v>
      </c>
      <c r="J34" s="106">
        <v>70</v>
      </c>
      <c r="K34" s="106">
        <v>91</v>
      </c>
      <c r="L34" s="106">
        <v>98</v>
      </c>
      <c r="M34" s="106">
        <v>74</v>
      </c>
      <c r="N34" s="109">
        <f t="shared" si="0"/>
        <v>854</v>
      </c>
      <c r="O34" s="108">
        <f t="shared" si="1"/>
        <v>85.4</v>
      </c>
    </row>
    <row r="35" spans="1:15" x14ac:dyDescent="0.25">
      <c r="A35" s="103" t="s">
        <v>121</v>
      </c>
      <c r="B35" s="104"/>
      <c r="C35" s="105" t="s">
        <v>508</v>
      </c>
      <c r="D35" s="106">
        <v>95</v>
      </c>
      <c r="E35" s="106">
        <v>97</v>
      </c>
      <c r="F35" s="106">
        <v>95</v>
      </c>
      <c r="G35" s="106">
        <v>92</v>
      </c>
      <c r="H35" s="106">
        <v>92</v>
      </c>
      <c r="I35" s="106">
        <v>95</v>
      </c>
      <c r="J35" s="106">
        <v>95</v>
      </c>
      <c r="K35" s="106">
        <v>100</v>
      </c>
      <c r="L35" s="106">
        <v>100</v>
      </c>
      <c r="M35" s="106">
        <v>99</v>
      </c>
      <c r="N35" s="109">
        <f t="shared" si="0"/>
        <v>960</v>
      </c>
      <c r="O35" s="108">
        <f t="shared" si="1"/>
        <v>96</v>
      </c>
    </row>
    <row r="36" spans="1:15" x14ac:dyDescent="0.25">
      <c r="A36" s="103" t="s">
        <v>123</v>
      </c>
      <c r="B36" s="104"/>
      <c r="C36" s="105" t="s">
        <v>509</v>
      </c>
      <c r="D36" s="106">
        <v>95</v>
      </c>
      <c r="E36" s="106">
        <v>100</v>
      </c>
      <c r="F36" s="106">
        <v>93</v>
      </c>
      <c r="G36" s="106">
        <v>92</v>
      </c>
      <c r="H36" s="106">
        <v>92</v>
      </c>
      <c r="I36" s="106">
        <v>95</v>
      </c>
      <c r="J36" s="106">
        <v>95</v>
      </c>
      <c r="K36" s="106">
        <v>100</v>
      </c>
      <c r="L36" s="106">
        <v>100</v>
      </c>
      <c r="M36" s="106">
        <v>98</v>
      </c>
      <c r="N36" s="109">
        <f t="shared" si="0"/>
        <v>960</v>
      </c>
      <c r="O36" s="108">
        <f t="shared" si="1"/>
        <v>96</v>
      </c>
    </row>
    <row r="37" spans="1:15" x14ac:dyDescent="0.25">
      <c r="A37" s="103" t="s">
        <v>125</v>
      </c>
      <c r="B37" s="104"/>
      <c r="C37" s="105" t="s">
        <v>510</v>
      </c>
      <c r="D37" s="106">
        <v>91</v>
      </c>
      <c r="E37" s="106">
        <v>97</v>
      </c>
      <c r="F37" s="106">
        <v>93</v>
      </c>
      <c r="G37" s="106">
        <v>82</v>
      </c>
      <c r="H37" s="106">
        <v>92</v>
      </c>
      <c r="I37" s="106">
        <v>75</v>
      </c>
      <c r="J37" s="106">
        <v>61</v>
      </c>
      <c r="K37" s="106">
        <v>91</v>
      </c>
      <c r="L37" s="106">
        <v>91</v>
      </c>
      <c r="M37" s="106">
        <v>75</v>
      </c>
      <c r="N37" s="109">
        <f t="shared" si="0"/>
        <v>848</v>
      </c>
      <c r="O37" s="108">
        <f t="shared" si="1"/>
        <v>84.8</v>
      </c>
    </row>
    <row r="38" spans="1:15" x14ac:dyDescent="0.25">
      <c r="A38" s="103" t="s">
        <v>127</v>
      </c>
      <c r="B38" s="104"/>
      <c r="C38" s="105" t="s">
        <v>511</v>
      </c>
      <c r="D38" s="106">
        <v>80</v>
      </c>
      <c r="E38" s="106">
        <v>80</v>
      </c>
      <c r="F38" s="106">
        <v>92</v>
      </c>
      <c r="G38" s="106">
        <v>82</v>
      </c>
      <c r="H38" s="106">
        <v>91</v>
      </c>
      <c r="I38" s="106">
        <v>80</v>
      </c>
      <c r="J38" s="106">
        <v>100</v>
      </c>
      <c r="K38" s="106">
        <v>72</v>
      </c>
      <c r="L38" s="106">
        <v>88</v>
      </c>
      <c r="M38" s="106">
        <v>70</v>
      </c>
      <c r="N38" s="109">
        <f t="shared" si="0"/>
        <v>835</v>
      </c>
      <c r="O38" s="108">
        <f t="shared" si="1"/>
        <v>83.5</v>
      </c>
    </row>
  </sheetData>
  <mergeCells count="14">
    <mergeCell ref="O7:O9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J7"/>
    <mergeCell ref="K7:M7"/>
    <mergeCell ref="N7:N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53FB-AECB-49F3-ACE6-2716EB3BF04D}">
  <dimension ref="A1:P38"/>
  <sheetViews>
    <sheetView tabSelected="1" topLeftCell="A9" workbookViewId="0">
      <selection activeCell="C40" sqref="C40"/>
    </sheetView>
  </sheetViews>
  <sheetFormatPr defaultRowHeight="15" x14ac:dyDescent="0.25"/>
  <cols>
    <col min="2" max="2" width="16" customWidth="1"/>
    <col min="3" max="3" width="10.85546875" customWidth="1"/>
    <col min="9" max="9" width="8.42578125" customWidth="1"/>
  </cols>
  <sheetData>
    <row r="1" spans="1:16" x14ac:dyDescent="0.25">
      <c r="A1" s="110"/>
      <c r="B1" s="111" t="s">
        <v>18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" customHeight="1" x14ac:dyDescent="0.25">
      <c r="A3" s="110"/>
      <c r="B3" s="372" t="s">
        <v>0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110"/>
      <c r="N3" s="110"/>
      <c r="O3" s="110"/>
      <c r="P3" s="110"/>
    </row>
    <row r="4" spans="1:16" ht="15" customHeight="1" x14ac:dyDescent="0.25">
      <c r="A4" s="110"/>
      <c r="B4" s="372" t="s">
        <v>512</v>
      </c>
      <c r="C4" s="372"/>
      <c r="D4" s="372" t="s">
        <v>466</v>
      </c>
      <c r="E4" s="372"/>
      <c r="F4" s="372" t="s">
        <v>3</v>
      </c>
      <c r="G4" s="372"/>
      <c r="H4" s="372"/>
      <c r="I4" s="372"/>
      <c r="J4" s="372"/>
      <c r="K4" s="372"/>
      <c r="L4" s="372"/>
      <c r="M4" s="110"/>
      <c r="N4" s="110"/>
      <c r="O4" s="110"/>
      <c r="P4" s="110"/>
    </row>
    <row r="5" spans="1:16" ht="15" customHeight="1" x14ac:dyDescent="0.25">
      <c r="A5" s="110"/>
      <c r="B5" s="372" t="s">
        <v>4</v>
      </c>
      <c r="C5" s="372"/>
      <c r="D5" s="110"/>
      <c r="E5" s="110"/>
      <c r="F5" s="372" t="s">
        <v>138</v>
      </c>
      <c r="G5" s="372"/>
      <c r="H5" s="372"/>
      <c r="I5" s="372"/>
      <c r="J5" s="372"/>
      <c r="K5" s="372"/>
      <c r="L5" s="372"/>
      <c r="M5" s="110"/>
      <c r="N5" s="110"/>
      <c r="O5" s="110"/>
      <c r="P5" s="110"/>
    </row>
    <row r="6" spans="1:16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5" customHeight="1" x14ac:dyDescent="0.25">
      <c r="A7" s="373" t="s">
        <v>6</v>
      </c>
      <c r="B7" s="364" t="s">
        <v>19</v>
      </c>
      <c r="C7" s="364" t="s">
        <v>7</v>
      </c>
      <c r="D7" s="367" t="s">
        <v>8</v>
      </c>
      <c r="E7" s="367"/>
      <c r="F7" s="367"/>
      <c r="G7" s="367"/>
      <c r="H7" s="367"/>
      <c r="I7" s="367"/>
      <c r="J7" s="367"/>
      <c r="K7" s="367"/>
      <c r="L7" s="367" t="s">
        <v>9</v>
      </c>
      <c r="M7" s="367"/>
      <c r="N7" s="367"/>
      <c r="O7" s="368" t="s">
        <v>10</v>
      </c>
      <c r="P7" s="368" t="s">
        <v>11</v>
      </c>
    </row>
    <row r="8" spans="1:16" ht="92.25" customHeight="1" x14ac:dyDescent="0.25">
      <c r="A8" s="374"/>
      <c r="B8" s="365"/>
      <c r="C8" s="365"/>
      <c r="D8" s="112" t="s">
        <v>467</v>
      </c>
      <c r="E8" s="112" t="s">
        <v>468</v>
      </c>
      <c r="F8" s="112" t="s">
        <v>469</v>
      </c>
      <c r="G8" s="112" t="s">
        <v>470</v>
      </c>
      <c r="H8" s="112" t="s">
        <v>513</v>
      </c>
      <c r="I8" s="112" t="s">
        <v>472</v>
      </c>
      <c r="J8" s="112" t="s">
        <v>473</v>
      </c>
      <c r="K8" s="112" t="s">
        <v>514</v>
      </c>
      <c r="L8" s="112" t="s">
        <v>387</v>
      </c>
      <c r="M8" s="112" t="s">
        <v>515</v>
      </c>
      <c r="N8" s="112" t="s">
        <v>516</v>
      </c>
      <c r="O8" s="369"/>
      <c r="P8" s="369"/>
    </row>
    <row r="9" spans="1:16" ht="73.5" customHeight="1" x14ac:dyDescent="0.25">
      <c r="A9" s="375"/>
      <c r="B9" s="366"/>
      <c r="C9" s="366"/>
      <c r="D9" s="112" t="s">
        <v>477</v>
      </c>
      <c r="E9" s="112" t="s">
        <v>478</v>
      </c>
      <c r="F9" s="112" t="s">
        <v>17</v>
      </c>
      <c r="G9" s="112" t="s">
        <v>517</v>
      </c>
      <c r="H9" s="112" t="s">
        <v>518</v>
      </c>
      <c r="I9" s="112" t="s">
        <v>480</v>
      </c>
      <c r="J9" s="112" t="s">
        <v>519</v>
      </c>
      <c r="K9" s="112" t="s">
        <v>520</v>
      </c>
      <c r="L9" s="112" t="s">
        <v>299</v>
      </c>
      <c r="M9" s="112" t="s">
        <v>521</v>
      </c>
      <c r="N9" s="112" t="s">
        <v>522</v>
      </c>
      <c r="O9" s="370"/>
      <c r="P9" s="370"/>
    </row>
    <row r="10" spans="1:16" ht="15" customHeight="1" x14ac:dyDescent="0.25">
      <c r="A10" s="371" t="s">
        <v>11</v>
      </c>
      <c r="B10" s="371"/>
      <c r="C10" s="371"/>
      <c r="D10" s="113" t="s">
        <v>96</v>
      </c>
      <c r="E10" s="113" t="s">
        <v>45</v>
      </c>
      <c r="F10" s="113" t="s">
        <v>66</v>
      </c>
      <c r="G10" s="113" t="s">
        <v>52</v>
      </c>
      <c r="H10" s="113" t="s">
        <v>61</v>
      </c>
      <c r="I10" s="113" t="s">
        <v>66</v>
      </c>
      <c r="J10" s="113" t="s">
        <v>70</v>
      </c>
      <c r="K10" s="113" t="s">
        <v>42</v>
      </c>
      <c r="L10" s="113" t="s">
        <v>69</v>
      </c>
      <c r="M10" s="113" t="s">
        <v>66</v>
      </c>
      <c r="N10" s="113" t="s">
        <v>101</v>
      </c>
      <c r="O10" s="114"/>
      <c r="P10" s="114"/>
    </row>
    <row r="11" spans="1:16" x14ac:dyDescent="0.25">
      <c r="A11" s="115" t="s">
        <v>46</v>
      </c>
      <c r="B11" s="116"/>
      <c r="C11" s="117" t="s">
        <v>523</v>
      </c>
      <c r="D11" s="118">
        <v>91</v>
      </c>
      <c r="E11" s="118">
        <v>96</v>
      </c>
      <c r="F11" s="118">
        <v>95</v>
      </c>
      <c r="G11" s="118">
        <v>95</v>
      </c>
      <c r="H11" s="118">
        <v>95</v>
      </c>
      <c r="I11" s="118">
        <v>92</v>
      </c>
      <c r="J11" s="118">
        <v>95</v>
      </c>
      <c r="K11" s="118">
        <v>97</v>
      </c>
      <c r="L11" s="118">
        <v>91</v>
      </c>
      <c r="M11" s="118">
        <v>93</v>
      </c>
      <c r="N11" s="118">
        <v>98</v>
      </c>
      <c r="O11" s="119">
        <f>SUM(D11:N11)</f>
        <v>1038</v>
      </c>
      <c r="P11" s="120">
        <f>AVERAGE(D11:N11)</f>
        <v>94.36363636363636</v>
      </c>
    </row>
    <row r="12" spans="1:16" x14ac:dyDescent="0.25">
      <c r="A12" s="115" t="s">
        <v>54</v>
      </c>
      <c r="B12" s="116"/>
      <c r="C12" s="117" t="s">
        <v>524</v>
      </c>
      <c r="D12" s="118">
        <v>91</v>
      </c>
      <c r="E12" s="118">
        <v>76</v>
      </c>
      <c r="F12" s="118">
        <v>91</v>
      </c>
      <c r="G12" s="118">
        <v>92</v>
      </c>
      <c r="H12" s="118">
        <v>95</v>
      </c>
      <c r="I12" s="118">
        <v>82</v>
      </c>
      <c r="J12" s="118">
        <v>95</v>
      </c>
      <c r="K12" s="118">
        <v>87</v>
      </c>
      <c r="L12" s="118">
        <v>68</v>
      </c>
      <c r="M12" s="118">
        <v>92</v>
      </c>
      <c r="N12" s="118">
        <v>75</v>
      </c>
      <c r="O12" s="119">
        <f t="shared" ref="O12:O38" si="0">SUM(D12:N12)</f>
        <v>944</v>
      </c>
      <c r="P12" s="120">
        <f t="shared" ref="P12:P38" si="1">AVERAGE(D12:N12)</f>
        <v>85.818181818181813</v>
      </c>
    </row>
    <row r="13" spans="1:16" x14ac:dyDescent="0.25">
      <c r="A13" s="115" t="s">
        <v>58</v>
      </c>
      <c r="B13" s="116"/>
      <c r="C13" s="117" t="s">
        <v>525</v>
      </c>
      <c r="D13" s="118">
        <v>91</v>
      </c>
      <c r="E13" s="118">
        <v>100</v>
      </c>
      <c r="F13" s="118">
        <v>91</v>
      </c>
      <c r="G13" s="118">
        <v>95</v>
      </c>
      <c r="H13" s="118">
        <v>95</v>
      </c>
      <c r="I13" s="118">
        <v>94</v>
      </c>
      <c r="J13" s="118">
        <v>100</v>
      </c>
      <c r="K13" s="118">
        <v>98</v>
      </c>
      <c r="L13" s="118">
        <v>91</v>
      </c>
      <c r="M13" s="118">
        <v>91</v>
      </c>
      <c r="N13" s="118">
        <v>98</v>
      </c>
      <c r="O13" s="119">
        <f t="shared" si="0"/>
        <v>1044</v>
      </c>
      <c r="P13" s="120">
        <f t="shared" si="1"/>
        <v>94.909090909090907</v>
      </c>
    </row>
    <row r="14" spans="1:16" x14ac:dyDescent="0.25">
      <c r="A14" s="115" t="s">
        <v>62</v>
      </c>
      <c r="B14" s="116"/>
      <c r="C14" s="117" t="s">
        <v>526</v>
      </c>
      <c r="D14" s="118">
        <v>91</v>
      </c>
      <c r="E14" s="118">
        <v>98</v>
      </c>
      <c r="F14" s="118">
        <v>91</v>
      </c>
      <c r="G14" s="118">
        <v>95</v>
      </c>
      <c r="H14" s="118">
        <v>95</v>
      </c>
      <c r="I14" s="118">
        <v>94</v>
      </c>
      <c r="J14" s="118">
        <v>100</v>
      </c>
      <c r="K14" s="118">
        <v>98</v>
      </c>
      <c r="L14" s="118">
        <v>91</v>
      </c>
      <c r="M14" s="118">
        <v>91</v>
      </c>
      <c r="N14" s="118">
        <v>98</v>
      </c>
      <c r="O14" s="119">
        <f t="shared" si="0"/>
        <v>1042</v>
      </c>
      <c r="P14" s="120">
        <f t="shared" si="1"/>
        <v>94.727272727272734</v>
      </c>
    </row>
    <row r="15" spans="1:16" x14ac:dyDescent="0.25">
      <c r="A15" s="115" t="s">
        <v>67</v>
      </c>
      <c r="B15" s="116"/>
      <c r="C15" s="117" t="s">
        <v>527</v>
      </c>
      <c r="D15" s="118">
        <v>91</v>
      </c>
      <c r="E15" s="118">
        <v>98</v>
      </c>
      <c r="F15" s="118">
        <v>92</v>
      </c>
      <c r="G15" s="118">
        <v>92</v>
      </c>
      <c r="H15" s="118">
        <v>95</v>
      </c>
      <c r="I15" s="118">
        <v>90</v>
      </c>
      <c r="J15" s="118">
        <v>95</v>
      </c>
      <c r="K15" s="118">
        <v>93</v>
      </c>
      <c r="L15" s="118">
        <v>91</v>
      </c>
      <c r="M15" s="118">
        <v>92</v>
      </c>
      <c r="N15" s="118">
        <v>91</v>
      </c>
      <c r="O15" s="119">
        <f t="shared" si="0"/>
        <v>1020</v>
      </c>
      <c r="P15" s="120">
        <f t="shared" si="1"/>
        <v>92.727272727272734</v>
      </c>
    </row>
    <row r="16" spans="1:16" x14ac:dyDescent="0.25">
      <c r="A16" s="115" t="s">
        <v>71</v>
      </c>
      <c r="B16" s="116"/>
      <c r="C16" s="117" t="s">
        <v>528</v>
      </c>
      <c r="D16" s="118">
        <v>61</v>
      </c>
      <c r="E16" s="118">
        <v>78</v>
      </c>
      <c r="F16" s="118">
        <v>74</v>
      </c>
      <c r="G16" s="118">
        <v>92</v>
      </c>
      <c r="H16" s="118">
        <v>95</v>
      </c>
      <c r="I16" s="118">
        <v>83</v>
      </c>
      <c r="J16" s="118">
        <v>95</v>
      </c>
      <c r="K16" s="118">
        <v>80</v>
      </c>
      <c r="L16" s="118">
        <v>68</v>
      </c>
      <c r="M16" s="118">
        <v>74</v>
      </c>
      <c r="N16" s="118">
        <v>66</v>
      </c>
      <c r="O16" s="119">
        <f t="shared" si="0"/>
        <v>866</v>
      </c>
      <c r="P16" s="120">
        <f t="shared" si="1"/>
        <v>78.727272727272734</v>
      </c>
    </row>
    <row r="17" spans="1:16" x14ac:dyDescent="0.25">
      <c r="A17" s="115" t="s">
        <v>76</v>
      </c>
      <c r="B17" s="116"/>
      <c r="C17" s="117" t="s">
        <v>529</v>
      </c>
      <c r="D17" s="118">
        <v>91</v>
      </c>
      <c r="E17" s="118">
        <v>100</v>
      </c>
      <c r="F17" s="118">
        <v>91</v>
      </c>
      <c r="G17" s="118">
        <v>95</v>
      </c>
      <c r="H17" s="118">
        <v>95</v>
      </c>
      <c r="I17" s="118">
        <v>94</v>
      </c>
      <c r="J17" s="118">
        <v>100</v>
      </c>
      <c r="K17" s="118">
        <v>98</v>
      </c>
      <c r="L17" s="118">
        <v>91</v>
      </c>
      <c r="M17" s="118">
        <v>91</v>
      </c>
      <c r="N17" s="118">
        <v>98</v>
      </c>
      <c r="O17" s="119">
        <f t="shared" si="0"/>
        <v>1044</v>
      </c>
      <c r="P17" s="120">
        <f t="shared" si="1"/>
        <v>94.909090909090907</v>
      </c>
    </row>
    <row r="18" spans="1:16" ht="16.5" customHeight="1" x14ac:dyDescent="0.25">
      <c r="A18" s="115" t="s">
        <v>80</v>
      </c>
      <c r="B18" s="116"/>
      <c r="C18" s="117" t="s">
        <v>530</v>
      </c>
      <c r="D18" s="118">
        <v>80</v>
      </c>
      <c r="E18" s="118">
        <v>84</v>
      </c>
      <c r="F18" s="118">
        <v>90</v>
      </c>
      <c r="G18" s="118">
        <v>95</v>
      </c>
      <c r="H18" s="118">
        <v>95</v>
      </c>
      <c r="I18" s="118">
        <v>94</v>
      </c>
      <c r="J18" s="118">
        <v>95</v>
      </c>
      <c r="K18" s="118">
        <v>86</v>
      </c>
      <c r="L18" s="118">
        <v>91</v>
      </c>
      <c r="M18" s="118">
        <v>89</v>
      </c>
      <c r="N18" s="118">
        <v>78</v>
      </c>
      <c r="O18" s="119">
        <f t="shared" si="0"/>
        <v>977</v>
      </c>
      <c r="P18" s="120">
        <f t="shared" si="1"/>
        <v>88.818181818181813</v>
      </c>
    </row>
    <row r="19" spans="1:16" x14ac:dyDescent="0.25">
      <c r="A19" s="115" t="s">
        <v>82</v>
      </c>
      <c r="B19" s="116"/>
      <c r="C19" s="117" t="s">
        <v>531</v>
      </c>
      <c r="D19" s="118">
        <v>91</v>
      </c>
      <c r="E19" s="118">
        <v>94</v>
      </c>
      <c r="F19" s="118">
        <v>90</v>
      </c>
      <c r="G19" s="118">
        <v>94</v>
      </c>
      <c r="H19" s="118">
        <v>95</v>
      </c>
      <c r="I19" s="118">
        <v>92</v>
      </c>
      <c r="J19" s="118">
        <v>95</v>
      </c>
      <c r="K19" s="118">
        <v>95</v>
      </c>
      <c r="L19" s="118">
        <v>80</v>
      </c>
      <c r="M19" s="118">
        <v>89</v>
      </c>
      <c r="N19" s="118">
        <v>87</v>
      </c>
      <c r="O19" s="119">
        <f t="shared" si="0"/>
        <v>1002</v>
      </c>
      <c r="P19" s="120">
        <f t="shared" si="1"/>
        <v>91.090909090909093</v>
      </c>
    </row>
    <row r="20" spans="1:16" x14ac:dyDescent="0.25">
      <c r="A20" s="115" t="s">
        <v>84</v>
      </c>
      <c r="B20" s="116"/>
      <c r="C20" s="117" t="s">
        <v>532</v>
      </c>
      <c r="D20" s="118">
        <v>100</v>
      </c>
      <c r="E20" s="118">
        <v>100</v>
      </c>
      <c r="F20" s="118">
        <v>93</v>
      </c>
      <c r="G20" s="118">
        <v>92</v>
      </c>
      <c r="H20" s="118">
        <v>95</v>
      </c>
      <c r="I20" s="118">
        <v>90</v>
      </c>
      <c r="J20" s="118">
        <v>95</v>
      </c>
      <c r="K20" s="118">
        <v>95</v>
      </c>
      <c r="L20" s="118">
        <v>91</v>
      </c>
      <c r="M20" s="118">
        <v>92</v>
      </c>
      <c r="N20" s="118">
        <v>97</v>
      </c>
      <c r="O20" s="119">
        <f t="shared" si="0"/>
        <v>1040</v>
      </c>
      <c r="P20" s="120">
        <f t="shared" si="1"/>
        <v>94.545454545454547</v>
      </c>
    </row>
    <row r="21" spans="1:16" x14ac:dyDescent="0.25">
      <c r="A21" s="115" t="s">
        <v>87</v>
      </c>
      <c r="B21" s="116"/>
      <c r="C21" s="117" t="s">
        <v>533</v>
      </c>
      <c r="D21" s="118">
        <v>100</v>
      </c>
      <c r="E21" s="118">
        <v>97</v>
      </c>
      <c r="F21" s="118">
        <v>91</v>
      </c>
      <c r="G21" s="118">
        <v>95</v>
      </c>
      <c r="H21" s="118">
        <v>95</v>
      </c>
      <c r="I21" s="118">
        <v>96</v>
      </c>
      <c r="J21" s="118">
        <v>95</v>
      </c>
      <c r="K21" s="118">
        <v>95</v>
      </c>
      <c r="L21" s="118">
        <v>91</v>
      </c>
      <c r="M21" s="118">
        <v>92</v>
      </c>
      <c r="N21" s="118">
        <v>99</v>
      </c>
      <c r="O21" s="119">
        <f t="shared" si="0"/>
        <v>1046</v>
      </c>
      <c r="P21" s="120">
        <f t="shared" si="1"/>
        <v>95.090909090909093</v>
      </c>
    </row>
    <row r="22" spans="1:16" x14ac:dyDescent="0.25">
      <c r="A22" s="115" t="s">
        <v>90</v>
      </c>
      <c r="B22" s="116"/>
      <c r="C22" s="117" t="s">
        <v>534</v>
      </c>
      <c r="D22" s="118">
        <v>95</v>
      </c>
      <c r="E22" s="118">
        <v>94</v>
      </c>
      <c r="F22" s="118">
        <v>94</v>
      </c>
      <c r="G22" s="118">
        <v>94</v>
      </c>
      <c r="H22" s="118">
        <v>95</v>
      </c>
      <c r="I22" s="118">
        <v>95</v>
      </c>
      <c r="J22" s="118">
        <v>95</v>
      </c>
      <c r="K22" s="118">
        <v>97</v>
      </c>
      <c r="L22" s="118">
        <v>91</v>
      </c>
      <c r="M22" s="118">
        <v>92</v>
      </c>
      <c r="N22" s="118">
        <v>99</v>
      </c>
      <c r="O22" s="119">
        <f t="shared" si="0"/>
        <v>1041</v>
      </c>
      <c r="P22" s="120">
        <f t="shared" si="1"/>
        <v>94.63636363636364</v>
      </c>
    </row>
    <row r="23" spans="1:16" ht="15" customHeight="1" x14ac:dyDescent="0.25">
      <c r="A23" s="115" t="s">
        <v>92</v>
      </c>
      <c r="B23" s="116"/>
      <c r="C23" s="117" t="s">
        <v>535</v>
      </c>
      <c r="D23" s="118">
        <v>80</v>
      </c>
      <c r="E23" s="118">
        <v>75</v>
      </c>
      <c r="F23" s="118">
        <v>90</v>
      </c>
      <c r="G23" s="118">
        <v>92</v>
      </c>
      <c r="H23" s="118">
        <v>95</v>
      </c>
      <c r="I23" s="118">
        <v>80</v>
      </c>
      <c r="J23" s="118">
        <v>95</v>
      </c>
      <c r="K23" s="118">
        <v>95</v>
      </c>
      <c r="L23" s="118">
        <v>80</v>
      </c>
      <c r="M23" s="118">
        <v>91</v>
      </c>
      <c r="N23" s="118">
        <v>83</v>
      </c>
      <c r="O23" s="119">
        <f t="shared" si="0"/>
        <v>956</v>
      </c>
      <c r="P23" s="120">
        <f t="shared" si="1"/>
        <v>86.909090909090907</v>
      </c>
    </row>
    <row r="24" spans="1:16" x14ac:dyDescent="0.25">
      <c r="A24" s="115" t="s">
        <v>64</v>
      </c>
      <c r="B24" s="116"/>
      <c r="C24" s="117" t="s">
        <v>536</v>
      </c>
      <c r="D24" s="118">
        <v>75</v>
      </c>
      <c r="E24" s="118">
        <v>95</v>
      </c>
      <c r="F24" s="118">
        <v>90</v>
      </c>
      <c r="G24" s="118">
        <v>91</v>
      </c>
      <c r="H24" s="118">
        <v>95</v>
      </c>
      <c r="I24" s="118">
        <v>78</v>
      </c>
      <c r="J24" s="118">
        <v>95</v>
      </c>
      <c r="K24" s="118">
        <v>93</v>
      </c>
      <c r="L24" s="118">
        <v>80</v>
      </c>
      <c r="M24" s="118">
        <v>90</v>
      </c>
      <c r="N24" s="118">
        <v>76</v>
      </c>
      <c r="O24" s="119">
        <f t="shared" si="0"/>
        <v>958</v>
      </c>
      <c r="P24" s="120">
        <f t="shared" si="1"/>
        <v>87.090909090909093</v>
      </c>
    </row>
    <row r="25" spans="1:16" x14ac:dyDescent="0.25">
      <c r="A25" s="115" t="s">
        <v>97</v>
      </c>
      <c r="B25" s="116"/>
      <c r="C25" s="117" t="s">
        <v>537</v>
      </c>
      <c r="D25" s="118">
        <v>75</v>
      </c>
      <c r="E25" s="118">
        <v>75</v>
      </c>
      <c r="F25" s="118">
        <v>91</v>
      </c>
      <c r="G25" s="118">
        <v>91</v>
      </c>
      <c r="H25" s="118">
        <v>95</v>
      </c>
      <c r="I25" s="118">
        <v>82</v>
      </c>
      <c r="J25" s="118">
        <v>85</v>
      </c>
      <c r="K25" s="118">
        <v>85</v>
      </c>
      <c r="L25" s="118">
        <v>68</v>
      </c>
      <c r="M25" s="118">
        <v>92</v>
      </c>
      <c r="N25" s="118">
        <v>80</v>
      </c>
      <c r="O25" s="119">
        <f t="shared" si="0"/>
        <v>919</v>
      </c>
      <c r="P25" s="120">
        <f t="shared" si="1"/>
        <v>83.545454545454547</v>
      </c>
    </row>
    <row r="26" spans="1:16" x14ac:dyDescent="0.25">
      <c r="A26" s="115" t="s">
        <v>99</v>
      </c>
      <c r="B26" s="116"/>
      <c r="C26" s="117" t="s">
        <v>538</v>
      </c>
      <c r="D26" s="118">
        <v>91</v>
      </c>
      <c r="E26" s="118">
        <v>93</v>
      </c>
      <c r="F26" s="118">
        <v>91</v>
      </c>
      <c r="G26" s="118">
        <v>94</v>
      </c>
      <c r="H26" s="118">
        <v>95</v>
      </c>
      <c r="I26" s="118">
        <v>94</v>
      </c>
      <c r="J26" s="118">
        <v>95</v>
      </c>
      <c r="K26" s="118">
        <v>95</v>
      </c>
      <c r="L26" s="118">
        <v>80</v>
      </c>
      <c r="M26" s="118">
        <v>89</v>
      </c>
      <c r="N26" s="118">
        <v>99</v>
      </c>
      <c r="O26" s="119">
        <f t="shared" si="0"/>
        <v>1016</v>
      </c>
      <c r="P26" s="120">
        <f t="shared" si="1"/>
        <v>92.36363636363636</v>
      </c>
    </row>
    <row r="27" spans="1:16" x14ac:dyDescent="0.25">
      <c r="A27" s="115" t="s">
        <v>102</v>
      </c>
      <c r="B27" s="116"/>
      <c r="C27" s="117" t="s">
        <v>539</v>
      </c>
      <c r="D27" s="118">
        <v>91</v>
      </c>
      <c r="E27" s="118">
        <v>86</v>
      </c>
      <c r="F27" s="118">
        <v>90</v>
      </c>
      <c r="G27" s="118">
        <v>92</v>
      </c>
      <c r="H27" s="118">
        <v>95</v>
      </c>
      <c r="I27" s="118">
        <v>90</v>
      </c>
      <c r="J27" s="118">
        <v>95</v>
      </c>
      <c r="K27" s="118">
        <v>93</v>
      </c>
      <c r="L27" s="118">
        <v>55</v>
      </c>
      <c r="M27" s="118">
        <v>91</v>
      </c>
      <c r="N27" s="118">
        <v>75</v>
      </c>
      <c r="O27" s="119">
        <f t="shared" si="0"/>
        <v>953</v>
      </c>
      <c r="P27" s="120">
        <f t="shared" si="1"/>
        <v>86.63636363636364</v>
      </c>
    </row>
    <row r="28" spans="1:16" x14ac:dyDescent="0.25">
      <c r="A28" s="115" t="s">
        <v>104</v>
      </c>
      <c r="B28" s="116"/>
      <c r="C28" s="117" t="s">
        <v>540</v>
      </c>
      <c r="D28" s="118">
        <v>91</v>
      </c>
      <c r="E28" s="118">
        <v>95</v>
      </c>
      <c r="F28" s="118">
        <v>91</v>
      </c>
      <c r="G28" s="118">
        <v>92</v>
      </c>
      <c r="H28" s="118">
        <v>95</v>
      </c>
      <c r="I28" s="118">
        <v>88</v>
      </c>
      <c r="J28" s="118">
        <v>95</v>
      </c>
      <c r="K28" s="118">
        <v>82</v>
      </c>
      <c r="L28" s="118">
        <v>91</v>
      </c>
      <c r="M28" s="118">
        <v>92</v>
      </c>
      <c r="N28" s="118">
        <v>91</v>
      </c>
      <c r="O28" s="119">
        <f t="shared" si="0"/>
        <v>1003</v>
      </c>
      <c r="P28" s="120">
        <f t="shared" si="1"/>
        <v>91.181818181818187</v>
      </c>
    </row>
    <row r="29" spans="1:16" x14ac:dyDescent="0.25">
      <c r="A29" s="115" t="s">
        <v>108</v>
      </c>
      <c r="B29" s="116"/>
      <c r="C29" s="117" t="s">
        <v>541</v>
      </c>
      <c r="D29" s="118">
        <v>95</v>
      </c>
      <c r="E29" s="118">
        <v>93</v>
      </c>
      <c r="F29" s="118">
        <v>90</v>
      </c>
      <c r="G29" s="118">
        <v>91</v>
      </c>
      <c r="H29" s="118">
        <v>95</v>
      </c>
      <c r="I29" s="118">
        <v>79</v>
      </c>
      <c r="J29" s="118">
        <v>95</v>
      </c>
      <c r="K29" s="118">
        <v>93</v>
      </c>
      <c r="L29" s="118">
        <v>91</v>
      </c>
      <c r="M29" s="118">
        <v>90</v>
      </c>
      <c r="N29" s="118">
        <v>96</v>
      </c>
      <c r="O29" s="119">
        <f t="shared" si="0"/>
        <v>1008</v>
      </c>
      <c r="P29" s="120">
        <f t="shared" si="1"/>
        <v>91.63636363636364</v>
      </c>
    </row>
    <row r="30" spans="1:16" x14ac:dyDescent="0.25">
      <c r="A30" s="115" t="s">
        <v>111</v>
      </c>
      <c r="B30" s="116"/>
      <c r="C30" s="117" t="s">
        <v>542</v>
      </c>
      <c r="D30" s="118">
        <v>61</v>
      </c>
      <c r="E30" s="118">
        <v>82</v>
      </c>
      <c r="F30" s="118">
        <v>74</v>
      </c>
      <c r="G30" s="118">
        <v>93</v>
      </c>
      <c r="H30" s="118">
        <v>95</v>
      </c>
      <c r="I30" s="118">
        <v>85</v>
      </c>
      <c r="J30" s="118">
        <v>70</v>
      </c>
      <c r="K30" s="118">
        <v>80</v>
      </c>
      <c r="L30" s="118">
        <v>68</v>
      </c>
      <c r="M30" s="118">
        <v>74</v>
      </c>
      <c r="N30" s="118">
        <v>54</v>
      </c>
      <c r="O30" s="119">
        <f t="shared" si="0"/>
        <v>836</v>
      </c>
      <c r="P30" s="120">
        <f t="shared" si="1"/>
        <v>76</v>
      </c>
    </row>
    <row r="31" spans="1:16" x14ac:dyDescent="0.25">
      <c r="A31" s="115" t="s">
        <v>113</v>
      </c>
      <c r="B31" s="116"/>
      <c r="C31" s="117" t="s">
        <v>543</v>
      </c>
      <c r="D31" s="118">
        <v>95</v>
      </c>
      <c r="E31" s="118">
        <v>88</v>
      </c>
      <c r="F31" s="118">
        <v>91</v>
      </c>
      <c r="G31" s="118">
        <v>92</v>
      </c>
      <c r="H31" s="118">
        <v>95</v>
      </c>
      <c r="I31" s="118">
        <v>92</v>
      </c>
      <c r="J31" s="118">
        <v>95</v>
      </c>
      <c r="K31" s="118">
        <v>91</v>
      </c>
      <c r="L31" s="118">
        <v>91</v>
      </c>
      <c r="M31" s="118">
        <v>92</v>
      </c>
      <c r="N31" s="118">
        <v>97</v>
      </c>
      <c r="O31" s="119">
        <f t="shared" si="0"/>
        <v>1019</v>
      </c>
      <c r="P31" s="120">
        <f t="shared" si="1"/>
        <v>92.63636363636364</v>
      </c>
    </row>
    <row r="32" spans="1:16" x14ac:dyDescent="0.25">
      <c r="A32" s="115" t="s">
        <v>115</v>
      </c>
      <c r="B32" s="116"/>
      <c r="C32" s="117" t="s">
        <v>544</v>
      </c>
      <c r="D32" s="118">
        <v>80</v>
      </c>
      <c r="E32" s="118">
        <v>78</v>
      </c>
      <c r="F32" s="118">
        <v>89</v>
      </c>
      <c r="G32" s="118">
        <v>91</v>
      </c>
      <c r="H32" s="118">
        <v>95</v>
      </c>
      <c r="I32" s="118">
        <v>88</v>
      </c>
      <c r="J32" s="118">
        <v>95</v>
      </c>
      <c r="K32" s="118">
        <v>85</v>
      </c>
      <c r="L32" s="118">
        <v>68</v>
      </c>
      <c r="M32" s="118">
        <v>75</v>
      </c>
      <c r="N32" s="118">
        <v>75</v>
      </c>
      <c r="O32" s="119">
        <f t="shared" si="0"/>
        <v>919</v>
      </c>
      <c r="P32" s="120">
        <f t="shared" si="1"/>
        <v>83.545454545454547</v>
      </c>
    </row>
    <row r="33" spans="1:16" x14ac:dyDescent="0.25">
      <c r="A33" s="115" t="s">
        <v>117</v>
      </c>
      <c r="B33" s="116"/>
      <c r="C33" s="117" t="s">
        <v>545</v>
      </c>
      <c r="D33" s="118">
        <v>91</v>
      </c>
      <c r="E33" s="118">
        <v>99</v>
      </c>
      <c r="F33" s="118">
        <v>91</v>
      </c>
      <c r="G33" s="118">
        <v>95</v>
      </c>
      <c r="H33" s="118">
        <v>95</v>
      </c>
      <c r="I33" s="118">
        <v>94</v>
      </c>
      <c r="J33" s="118">
        <v>100</v>
      </c>
      <c r="K33" s="118">
        <v>98</v>
      </c>
      <c r="L33" s="118">
        <v>91</v>
      </c>
      <c r="M33" s="118">
        <v>91</v>
      </c>
      <c r="N33" s="118">
        <v>98</v>
      </c>
      <c r="O33" s="119">
        <f t="shared" si="0"/>
        <v>1043</v>
      </c>
      <c r="P33" s="120">
        <f t="shared" si="1"/>
        <v>94.818181818181813</v>
      </c>
    </row>
    <row r="34" spans="1:16" x14ac:dyDescent="0.25">
      <c r="A34" s="115" t="s">
        <v>119</v>
      </c>
      <c r="B34" s="116"/>
      <c r="C34" s="117" t="s">
        <v>546</v>
      </c>
      <c r="D34" s="118">
        <v>91</v>
      </c>
      <c r="E34" s="118">
        <v>100</v>
      </c>
      <c r="F34" s="118">
        <v>91</v>
      </c>
      <c r="G34" s="118">
        <v>95</v>
      </c>
      <c r="H34" s="118">
        <v>95</v>
      </c>
      <c r="I34" s="118">
        <v>95</v>
      </c>
      <c r="J34" s="118">
        <v>100</v>
      </c>
      <c r="K34" s="118">
        <v>98</v>
      </c>
      <c r="L34" s="118">
        <v>91</v>
      </c>
      <c r="M34" s="118">
        <v>91</v>
      </c>
      <c r="N34" s="118">
        <v>98</v>
      </c>
      <c r="O34" s="119">
        <f t="shared" si="0"/>
        <v>1045</v>
      </c>
      <c r="P34" s="120">
        <f t="shared" si="1"/>
        <v>95</v>
      </c>
    </row>
    <row r="35" spans="1:16" x14ac:dyDescent="0.25">
      <c r="A35" s="115" t="s">
        <v>121</v>
      </c>
      <c r="B35" s="116"/>
      <c r="C35" s="117" t="s">
        <v>547</v>
      </c>
      <c r="D35" s="118">
        <v>80</v>
      </c>
      <c r="E35" s="118">
        <v>97</v>
      </c>
      <c r="F35" s="118">
        <v>90</v>
      </c>
      <c r="G35" s="118">
        <v>94</v>
      </c>
      <c r="H35" s="118">
        <v>95</v>
      </c>
      <c r="I35" s="118">
        <v>91</v>
      </c>
      <c r="J35" s="118">
        <v>95</v>
      </c>
      <c r="K35" s="118">
        <v>96</v>
      </c>
      <c r="L35" s="118">
        <v>75</v>
      </c>
      <c r="M35" s="118">
        <v>92</v>
      </c>
      <c r="N35" s="118">
        <v>91</v>
      </c>
      <c r="O35" s="119">
        <f t="shared" si="0"/>
        <v>996</v>
      </c>
      <c r="P35" s="120">
        <f t="shared" si="1"/>
        <v>90.545454545454547</v>
      </c>
    </row>
    <row r="36" spans="1:16" x14ac:dyDescent="0.25">
      <c r="A36" s="115" t="s">
        <v>123</v>
      </c>
      <c r="B36" s="116"/>
      <c r="C36" s="117" t="s">
        <v>548</v>
      </c>
      <c r="D36" s="118">
        <v>95</v>
      </c>
      <c r="E36" s="118">
        <v>99</v>
      </c>
      <c r="F36" s="118">
        <v>93</v>
      </c>
      <c r="G36" s="118">
        <v>95</v>
      </c>
      <c r="H36" s="118">
        <v>95</v>
      </c>
      <c r="I36" s="118">
        <v>94</v>
      </c>
      <c r="J36" s="118">
        <v>95</v>
      </c>
      <c r="K36" s="118">
        <v>95</v>
      </c>
      <c r="L36" s="118">
        <v>91</v>
      </c>
      <c r="M36" s="118">
        <v>92</v>
      </c>
      <c r="N36" s="118">
        <v>93</v>
      </c>
      <c r="O36" s="119">
        <f t="shared" si="0"/>
        <v>1037</v>
      </c>
      <c r="P36" s="120">
        <f t="shared" si="1"/>
        <v>94.272727272727266</v>
      </c>
    </row>
    <row r="37" spans="1:16" x14ac:dyDescent="0.25">
      <c r="A37" s="115" t="s">
        <v>125</v>
      </c>
      <c r="B37" s="116"/>
      <c r="C37" s="117" t="s">
        <v>549</v>
      </c>
      <c r="D37" s="118">
        <v>91</v>
      </c>
      <c r="E37" s="118">
        <v>100</v>
      </c>
      <c r="F37" s="118">
        <v>93</v>
      </c>
      <c r="G37" s="118">
        <v>94</v>
      </c>
      <c r="H37" s="118">
        <v>95</v>
      </c>
      <c r="I37" s="118">
        <v>93</v>
      </c>
      <c r="J37" s="118">
        <v>80</v>
      </c>
      <c r="K37" s="118">
        <v>95</v>
      </c>
      <c r="L37" s="118">
        <v>91</v>
      </c>
      <c r="M37" s="118">
        <v>93</v>
      </c>
      <c r="N37" s="118">
        <v>94</v>
      </c>
      <c r="O37" s="119">
        <f t="shared" si="0"/>
        <v>1019</v>
      </c>
      <c r="P37" s="120">
        <f t="shared" si="1"/>
        <v>92.63636363636364</v>
      </c>
    </row>
    <row r="38" spans="1:16" x14ac:dyDescent="0.25">
      <c r="A38" s="115" t="s">
        <v>127</v>
      </c>
      <c r="B38" s="116"/>
      <c r="C38" s="117" t="s">
        <v>550</v>
      </c>
      <c r="D38" s="118">
        <v>80</v>
      </c>
      <c r="E38" s="118">
        <v>89</v>
      </c>
      <c r="F38" s="118">
        <v>94</v>
      </c>
      <c r="G38" s="118">
        <v>91</v>
      </c>
      <c r="H38" s="118">
        <v>95</v>
      </c>
      <c r="I38" s="118">
        <v>91</v>
      </c>
      <c r="J38" s="118">
        <v>80</v>
      </c>
      <c r="K38" s="118">
        <v>91</v>
      </c>
      <c r="L38" s="118">
        <v>75</v>
      </c>
      <c r="M38" s="118">
        <v>93</v>
      </c>
      <c r="N38" s="118">
        <v>81</v>
      </c>
      <c r="O38" s="119">
        <f t="shared" si="0"/>
        <v>960</v>
      </c>
      <c r="P38" s="120">
        <f t="shared" si="1"/>
        <v>87.272727272727266</v>
      </c>
    </row>
  </sheetData>
  <mergeCells count="14"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K7"/>
    <mergeCell ref="L7:N7"/>
    <mergeCell ref="O7:O9"/>
    <mergeCell ref="P7:P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85A5-BFC9-4838-8D52-FFFC4A19C001}">
  <dimension ref="A1:J36"/>
  <sheetViews>
    <sheetView topLeftCell="A9" workbookViewId="0">
      <selection activeCell="B36" sqref="B36"/>
    </sheetView>
  </sheetViews>
  <sheetFormatPr defaultRowHeight="15" x14ac:dyDescent="0.25"/>
  <cols>
    <col min="2" max="2" width="16" customWidth="1"/>
    <col min="3" max="3" width="10.85546875" customWidth="1"/>
    <col min="9" max="9" width="8.42578125" customWidth="1"/>
  </cols>
  <sheetData>
    <row r="1" spans="1:10" x14ac:dyDescent="0.25">
      <c r="A1" s="121"/>
      <c r="B1" s="122" t="s">
        <v>18</v>
      </c>
      <c r="C1" s="121"/>
      <c r="D1" s="121"/>
      <c r="E1" s="121"/>
      <c r="F1" s="121"/>
      <c r="G1" s="121"/>
      <c r="H1" s="121"/>
      <c r="I1" s="121"/>
      <c r="J1" s="121"/>
    </row>
    <row r="2" spans="1:10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25">
      <c r="A3" s="121"/>
      <c r="B3" s="380" t="s">
        <v>0</v>
      </c>
      <c r="C3" s="380"/>
      <c r="D3" s="380"/>
      <c r="E3" s="380"/>
      <c r="F3" s="380"/>
      <c r="G3" s="380"/>
      <c r="H3" s="380"/>
      <c r="I3" s="380"/>
      <c r="J3" s="380"/>
    </row>
    <row r="4" spans="1:10" x14ac:dyDescent="0.25">
      <c r="A4" s="121"/>
      <c r="B4" s="380" t="s">
        <v>551</v>
      </c>
      <c r="C4" s="380"/>
      <c r="D4" s="380" t="s">
        <v>466</v>
      </c>
      <c r="E4" s="380"/>
      <c r="F4" s="380" t="s">
        <v>383</v>
      </c>
      <c r="G4" s="380"/>
      <c r="H4" s="380"/>
      <c r="I4" s="380"/>
      <c r="J4" s="380"/>
    </row>
    <row r="5" spans="1:10" x14ac:dyDescent="0.25">
      <c r="A5" s="121"/>
      <c r="B5" s="380" t="s">
        <v>4</v>
      </c>
      <c r="C5" s="380"/>
      <c r="D5" s="121"/>
      <c r="E5" s="121"/>
      <c r="F5" s="380" t="s">
        <v>256</v>
      </c>
      <c r="G5" s="380"/>
      <c r="H5" s="380"/>
      <c r="I5" s="380"/>
      <c r="J5" s="380"/>
    </row>
    <row r="6" spans="1:10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0" x14ac:dyDescent="0.25">
      <c r="A7" s="381" t="s">
        <v>6</v>
      </c>
      <c r="B7" s="384" t="s">
        <v>19</v>
      </c>
      <c r="C7" s="384" t="s">
        <v>7</v>
      </c>
      <c r="D7" s="387" t="s">
        <v>8</v>
      </c>
      <c r="E7" s="387"/>
      <c r="F7" s="387" t="s">
        <v>9</v>
      </c>
      <c r="G7" s="387"/>
      <c r="H7" s="387"/>
      <c r="I7" s="376" t="s">
        <v>10</v>
      </c>
      <c r="J7" s="376" t="s">
        <v>11</v>
      </c>
    </row>
    <row r="8" spans="1:10" ht="76.5" customHeight="1" x14ac:dyDescent="0.25">
      <c r="A8" s="382"/>
      <c r="B8" s="385"/>
      <c r="C8" s="385"/>
      <c r="D8" s="123" t="s">
        <v>469</v>
      </c>
      <c r="E8" s="123" t="s">
        <v>552</v>
      </c>
      <c r="F8" s="123" t="s">
        <v>387</v>
      </c>
      <c r="G8" s="123" t="s">
        <v>515</v>
      </c>
      <c r="H8" s="123" t="s">
        <v>553</v>
      </c>
      <c r="I8" s="377"/>
      <c r="J8" s="377"/>
    </row>
    <row r="9" spans="1:10" ht="70.5" customHeight="1" x14ac:dyDescent="0.25">
      <c r="A9" s="383"/>
      <c r="B9" s="386"/>
      <c r="C9" s="386"/>
      <c r="D9" s="123" t="s">
        <v>17</v>
      </c>
      <c r="E9" s="123" t="s">
        <v>554</v>
      </c>
      <c r="F9" s="123" t="s">
        <v>299</v>
      </c>
      <c r="G9" s="123" t="s">
        <v>555</v>
      </c>
      <c r="H9" s="123" t="s">
        <v>556</v>
      </c>
      <c r="I9" s="378"/>
      <c r="J9" s="378"/>
    </row>
    <row r="10" spans="1:10" x14ac:dyDescent="0.25">
      <c r="A10" s="379" t="s">
        <v>11</v>
      </c>
      <c r="B10" s="379"/>
      <c r="C10" s="379"/>
      <c r="D10" s="124" t="s">
        <v>101</v>
      </c>
      <c r="E10" s="124" t="s">
        <v>66</v>
      </c>
      <c r="F10" s="124" t="s">
        <v>86</v>
      </c>
      <c r="G10" s="124" t="s">
        <v>101</v>
      </c>
      <c r="H10" s="124" t="s">
        <v>89</v>
      </c>
      <c r="I10" s="125"/>
      <c r="J10" s="125"/>
    </row>
    <row r="11" spans="1:10" x14ac:dyDescent="0.25">
      <c r="A11" s="126" t="s">
        <v>46</v>
      </c>
      <c r="B11" s="127"/>
      <c r="C11" s="128" t="s">
        <v>557</v>
      </c>
      <c r="D11" s="129">
        <v>90</v>
      </c>
      <c r="E11" s="129">
        <v>95</v>
      </c>
      <c r="F11" s="129">
        <v>92</v>
      </c>
      <c r="G11" s="129">
        <v>90</v>
      </c>
      <c r="H11" s="129">
        <v>91</v>
      </c>
      <c r="I11" s="130">
        <f>SUM(D11:H11)</f>
        <v>458</v>
      </c>
      <c r="J11" s="131">
        <f>AVERAGE(D11:H11)</f>
        <v>91.6</v>
      </c>
    </row>
    <row r="12" spans="1:10" x14ac:dyDescent="0.25">
      <c r="A12" s="126" t="s">
        <v>54</v>
      </c>
      <c r="B12" s="127"/>
      <c r="C12" s="128" t="s">
        <v>558</v>
      </c>
      <c r="D12" s="129">
        <v>89</v>
      </c>
      <c r="E12" s="129">
        <v>93</v>
      </c>
      <c r="F12" s="129">
        <v>77</v>
      </c>
      <c r="G12" s="129">
        <v>90</v>
      </c>
      <c r="H12" s="129">
        <v>93</v>
      </c>
      <c r="I12" s="132">
        <f t="shared" ref="I12:I36" si="0">SUM(D12:H12)</f>
        <v>442</v>
      </c>
      <c r="J12" s="131">
        <f t="shared" ref="J12:J36" si="1">AVERAGE(D12:H12)</f>
        <v>88.4</v>
      </c>
    </row>
    <row r="13" spans="1:10" x14ac:dyDescent="0.25">
      <c r="A13" s="126" t="s">
        <v>58</v>
      </c>
      <c r="B13" s="127"/>
      <c r="C13" s="128" t="s">
        <v>559</v>
      </c>
      <c r="D13" s="129">
        <v>93</v>
      </c>
      <c r="E13" s="129">
        <v>96</v>
      </c>
      <c r="F13" s="129">
        <v>92</v>
      </c>
      <c r="G13" s="129">
        <v>93</v>
      </c>
      <c r="H13" s="129">
        <v>93</v>
      </c>
      <c r="I13" s="132">
        <f t="shared" si="0"/>
        <v>467</v>
      </c>
      <c r="J13" s="131">
        <f t="shared" si="1"/>
        <v>93.4</v>
      </c>
    </row>
    <row r="14" spans="1:10" x14ac:dyDescent="0.25">
      <c r="A14" s="126" t="s">
        <v>62</v>
      </c>
      <c r="B14" s="127"/>
      <c r="C14" s="128" t="s">
        <v>560</v>
      </c>
      <c r="D14" s="129">
        <v>90</v>
      </c>
      <c r="E14" s="129">
        <v>91</v>
      </c>
      <c r="F14" s="129">
        <v>77</v>
      </c>
      <c r="G14" s="129">
        <v>89</v>
      </c>
      <c r="H14" s="129">
        <v>91</v>
      </c>
      <c r="I14" s="132">
        <f t="shared" si="0"/>
        <v>438</v>
      </c>
      <c r="J14" s="131">
        <f t="shared" si="1"/>
        <v>87.6</v>
      </c>
    </row>
    <row r="15" spans="1:10" x14ac:dyDescent="0.25">
      <c r="A15" s="126" t="s">
        <v>67</v>
      </c>
      <c r="B15" s="127"/>
      <c r="C15" s="128" t="s">
        <v>561</v>
      </c>
      <c r="D15" s="129">
        <v>92</v>
      </c>
      <c r="E15" s="129">
        <v>92</v>
      </c>
      <c r="F15" s="129">
        <v>77</v>
      </c>
      <c r="G15" s="129">
        <v>92</v>
      </c>
      <c r="H15" s="129">
        <v>91</v>
      </c>
      <c r="I15" s="132">
        <f t="shared" si="0"/>
        <v>444</v>
      </c>
      <c r="J15" s="131">
        <f t="shared" si="1"/>
        <v>88.8</v>
      </c>
    </row>
    <row r="16" spans="1:10" x14ac:dyDescent="0.25">
      <c r="A16" s="126" t="s">
        <v>71</v>
      </c>
      <c r="B16" s="127"/>
      <c r="C16" s="128" t="s">
        <v>562</v>
      </c>
      <c r="D16" s="129">
        <v>93</v>
      </c>
      <c r="E16" s="129">
        <v>91</v>
      </c>
      <c r="F16" s="129">
        <v>92</v>
      </c>
      <c r="G16" s="129">
        <v>92</v>
      </c>
      <c r="H16" s="129">
        <v>91</v>
      </c>
      <c r="I16" s="132">
        <f t="shared" si="0"/>
        <v>459</v>
      </c>
      <c r="J16" s="131">
        <f t="shared" si="1"/>
        <v>91.8</v>
      </c>
    </row>
    <row r="17" spans="1:10" x14ac:dyDescent="0.25">
      <c r="A17" s="126" t="s">
        <v>76</v>
      </c>
      <c r="B17" s="127"/>
      <c r="C17" s="128" t="s">
        <v>563</v>
      </c>
      <c r="D17" s="129">
        <v>93</v>
      </c>
      <c r="E17" s="129">
        <v>99</v>
      </c>
      <c r="F17" s="129">
        <v>92</v>
      </c>
      <c r="G17" s="129">
        <v>92</v>
      </c>
      <c r="H17" s="129">
        <v>93</v>
      </c>
      <c r="I17" s="132">
        <f t="shared" si="0"/>
        <v>469</v>
      </c>
      <c r="J17" s="131">
        <f t="shared" si="1"/>
        <v>93.8</v>
      </c>
    </row>
    <row r="18" spans="1:10" x14ac:dyDescent="0.25">
      <c r="A18" s="126" t="s">
        <v>80</v>
      </c>
      <c r="B18" s="127"/>
      <c r="C18" s="128" t="s">
        <v>564</v>
      </c>
      <c r="D18" s="129">
        <v>89</v>
      </c>
      <c r="E18" s="129">
        <v>92</v>
      </c>
      <c r="F18" s="129">
        <v>77</v>
      </c>
      <c r="G18" s="129">
        <v>89</v>
      </c>
      <c r="H18" s="129">
        <v>91</v>
      </c>
      <c r="I18" s="132">
        <f t="shared" si="0"/>
        <v>438</v>
      </c>
      <c r="J18" s="131">
        <f t="shared" si="1"/>
        <v>87.6</v>
      </c>
    </row>
    <row r="19" spans="1:10" x14ac:dyDescent="0.25">
      <c r="A19" s="126" t="s">
        <v>82</v>
      </c>
      <c r="B19" s="127"/>
      <c r="C19" s="128" t="s">
        <v>565</v>
      </c>
      <c r="D19" s="129">
        <v>90</v>
      </c>
      <c r="E19" s="129">
        <v>91</v>
      </c>
      <c r="F19" s="129">
        <v>77</v>
      </c>
      <c r="G19" s="129">
        <v>89</v>
      </c>
      <c r="H19" s="129">
        <v>93</v>
      </c>
      <c r="I19" s="132">
        <f t="shared" si="0"/>
        <v>440</v>
      </c>
      <c r="J19" s="131">
        <f t="shared" si="1"/>
        <v>88</v>
      </c>
    </row>
    <row r="20" spans="1:10" x14ac:dyDescent="0.25">
      <c r="A20" s="126" t="s">
        <v>84</v>
      </c>
      <c r="B20" s="127"/>
      <c r="C20" s="128" t="s">
        <v>566</v>
      </c>
      <c r="D20" s="129">
        <v>91</v>
      </c>
      <c r="E20" s="129">
        <v>91</v>
      </c>
      <c r="F20" s="129">
        <v>92</v>
      </c>
      <c r="G20" s="129">
        <v>92</v>
      </c>
      <c r="H20" s="129">
        <v>91</v>
      </c>
      <c r="I20" s="132">
        <f t="shared" si="0"/>
        <v>457</v>
      </c>
      <c r="J20" s="131">
        <f t="shared" si="1"/>
        <v>91.4</v>
      </c>
    </row>
    <row r="21" spans="1:10" x14ac:dyDescent="0.25">
      <c r="A21" s="126" t="s">
        <v>87</v>
      </c>
      <c r="B21" s="127"/>
      <c r="C21" s="128" t="s">
        <v>567</v>
      </c>
      <c r="D21" s="129">
        <v>93</v>
      </c>
      <c r="E21" s="129">
        <v>91</v>
      </c>
      <c r="F21" s="129">
        <v>77</v>
      </c>
      <c r="G21" s="129">
        <v>92</v>
      </c>
      <c r="H21" s="129">
        <v>91</v>
      </c>
      <c r="I21" s="132">
        <f t="shared" si="0"/>
        <v>444</v>
      </c>
      <c r="J21" s="131">
        <f t="shared" si="1"/>
        <v>88.8</v>
      </c>
    </row>
    <row r="22" spans="1:10" x14ac:dyDescent="0.25">
      <c r="A22" s="126" t="s">
        <v>90</v>
      </c>
      <c r="B22" s="127"/>
      <c r="C22" s="128" t="s">
        <v>568</v>
      </c>
      <c r="D22" s="129">
        <v>70</v>
      </c>
      <c r="E22" s="129">
        <v>91</v>
      </c>
      <c r="F22" s="129">
        <v>77</v>
      </c>
      <c r="G22" s="129">
        <v>73</v>
      </c>
      <c r="H22" s="129">
        <v>82</v>
      </c>
      <c r="I22" s="132">
        <f t="shared" si="0"/>
        <v>393</v>
      </c>
      <c r="J22" s="131">
        <f t="shared" si="1"/>
        <v>78.599999999999994</v>
      </c>
    </row>
    <row r="23" spans="1:10" x14ac:dyDescent="0.25">
      <c r="A23" s="126" t="s">
        <v>92</v>
      </c>
      <c r="B23" s="127"/>
      <c r="C23" s="128" t="s">
        <v>569</v>
      </c>
      <c r="D23" s="129">
        <v>91</v>
      </c>
      <c r="E23" s="129">
        <v>93</v>
      </c>
      <c r="F23" s="129">
        <v>92</v>
      </c>
      <c r="G23" s="129">
        <v>91</v>
      </c>
      <c r="H23" s="129">
        <v>91</v>
      </c>
      <c r="I23" s="132">
        <f t="shared" si="0"/>
        <v>458</v>
      </c>
      <c r="J23" s="131">
        <f t="shared" si="1"/>
        <v>91.6</v>
      </c>
    </row>
    <row r="24" spans="1:10" x14ac:dyDescent="0.25">
      <c r="A24" s="126" t="s">
        <v>64</v>
      </c>
      <c r="B24" s="127"/>
      <c r="C24" s="128" t="s">
        <v>570</v>
      </c>
      <c r="D24" s="129">
        <v>90</v>
      </c>
      <c r="E24" s="129">
        <v>91</v>
      </c>
      <c r="F24" s="129">
        <v>77</v>
      </c>
      <c r="G24" s="129">
        <v>89</v>
      </c>
      <c r="H24" s="129">
        <v>91</v>
      </c>
      <c r="I24" s="132">
        <f t="shared" si="0"/>
        <v>438</v>
      </c>
      <c r="J24" s="131">
        <f t="shared" si="1"/>
        <v>87.6</v>
      </c>
    </row>
    <row r="25" spans="1:10" x14ac:dyDescent="0.25">
      <c r="A25" s="126" t="s">
        <v>97</v>
      </c>
      <c r="B25" s="127"/>
      <c r="C25" s="128" t="s">
        <v>571</v>
      </c>
      <c r="D25" s="129">
        <v>74</v>
      </c>
      <c r="E25" s="129">
        <v>45</v>
      </c>
      <c r="F25" s="129">
        <v>35</v>
      </c>
      <c r="G25" s="129">
        <v>71</v>
      </c>
      <c r="H25" s="129">
        <v>61</v>
      </c>
      <c r="I25" s="132">
        <f t="shared" si="0"/>
        <v>286</v>
      </c>
      <c r="J25" s="131">
        <f t="shared" si="1"/>
        <v>57.2</v>
      </c>
    </row>
    <row r="26" spans="1:10" x14ac:dyDescent="0.25">
      <c r="A26" s="126" t="s">
        <v>99</v>
      </c>
      <c r="B26" s="127"/>
      <c r="C26" s="128" t="s">
        <v>572</v>
      </c>
      <c r="D26" s="129">
        <v>96</v>
      </c>
      <c r="E26" s="129">
        <v>100</v>
      </c>
      <c r="F26" s="129">
        <v>92</v>
      </c>
      <c r="G26" s="129">
        <v>94</v>
      </c>
      <c r="H26" s="129">
        <v>94</v>
      </c>
      <c r="I26" s="132">
        <f t="shared" si="0"/>
        <v>476</v>
      </c>
      <c r="J26" s="131">
        <f t="shared" si="1"/>
        <v>95.2</v>
      </c>
    </row>
    <row r="27" spans="1:10" x14ac:dyDescent="0.25">
      <c r="A27" s="126" t="s">
        <v>102</v>
      </c>
      <c r="B27" s="127"/>
      <c r="C27" s="128" t="s">
        <v>573</v>
      </c>
      <c r="D27" s="129">
        <v>70</v>
      </c>
      <c r="E27" s="129">
        <v>61</v>
      </c>
      <c r="F27" s="129">
        <v>65</v>
      </c>
      <c r="G27" s="129">
        <v>70</v>
      </c>
      <c r="H27" s="129">
        <v>81</v>
      </c>
      <c r="I27" s="132">
        <f t="shared" si="0"/>
        <v>347</v>
      </c>
      <c r="J27" s="131">
        <f t="shared" si="1"/>
        <v>69.400000000000006</v>
      </c>
    </row>
    <row r="28" spans="1:10" x14ac:dyDescent="0.25">
      <c r="A28" s="126" t="s">
        <v>104</v>
      </c>
      <c r="B28" s="127"/>
      <c r="C28" s="128" t="s">
        <v>574</v>
      </c>
      <c r="D28" s="129">
        <v>91</v>
      </c>
      <c r="E28" s="129">
        <v>95</v>
      </c>
      <c r="F28" s="129">
        <v>92</v>
      </c>
      <c r="G28" s="129">
        <v>91</v>
      </c>
      <c r="H28" s="129">
        <v>91</v>
      </c>
      <c r="I28" s="132">
        <f t="shared" si="0"/>
        <v>460</v>
      </c>
      <c r="J28" s="131">
        <f t="shared" si="1"/>
        <v>92</v>
      </c>
    </row>
    <row r="29" spans="1:10" x14ac:dyDescent="0.25">
      <c r="A29" s="126" t="s">
        <v>108</v>
      </c>
      <c r="B29" s="127"/>
      <c r="C29" s="128" t="s">
        <v>575</v>
      </c>
      <c r="D29" s="129">
        <v>92</v>
      </c>
      <c r="E29" s="129">
        <v>97</v>
      </c>
      <c r="F29" s="129">
        <v>77</v>
      </c>
      <c r="G29" s="129">
        <v>91</v>
      </c>
      <c r="H29" s="129">
        <v>93</v>
      </c>
      <c r="I29" s="132">
        <f t="shared" si="0"/>
        <v>450</v>
      </c>
      <c r="J29" s="131">
        <f t="shared" si="1"/>
        <v>90</v>
      </c>
    </row>
    <row r="30" spans="1:10" x14ac:dyDescent="0.25">
      <c r="A30" s="126" t="s">
        <v>111</v>
      </c>
      <c r="B30" s="127"/>
      <c r="C30" s="128" t="s">
        <v>576</v>
      </c>
      <c r="D30" s="129">
        <v>69</v>
      </c>
      <c r="E30" s="129">
        <v>93</v>
      </c>
      <c r="F30" s="129">
        <v>77</v>
      </c>
      <c r="G30" s="129">
        <v>70</v>
      </c>
      <c r="H30" s="129">
        <v>81</v>
      </c>
      <c r="I30" s="132">
        <f t="shared" si="0"/>
        <v>390</v>
      </c>
      <c r="J30" s="131">
        <f t="shared" si="1"/>
        <v>78</v>
      </c>
    </row>
    <row r="31" spans="1:10" x14ac:dyDescent="0.25">
      <c r="A31" s="126" t="s">
        <v>113</v>
      </c>
      <c r="B31" s="127"/>
      <c r="C31" s="128" t="s">
        <v>577</v>
      </c>
      <c r="D31" s="129">
        <v>93</v>
      </c>
      <c r="E31" s="129">
        <v>92</v>
      </c>
      <c r="F31" s="129">
        <v>92</v>
      </c>
      <c r="G31" s="129">
        <v>91</v>
      </c>
      <c r="H31" s="129">
        <v>93</v>
      </c>
      <c r="I31" s="132">
        <f t="shared" si="0"/>
        <v>461</v>
      </c>
      <c r="J31" s="131">
        <f t="shared" si="1"/>
        <v>92.2</v>
      </c>
    </row>
    <row r="32" spans="1:10" x14ac:dyDescent="0.25">
      <c r="A32" s="126" t="s">
        <v>115</v>
      </c>
      <c r="B32" s="127"/>
      <c r="C32" s="128" t="s">
        <v>578</v>
      </c>
      <c r="D32" s="129">
        <v>89</v>
      </c>
      <c r="E32" s="129">
        <v>91</v>
      </c>
      <c r="F32" s="129">
        <v>65</v>
      </c>
      <c r="G32" s="129">
        <v>90</v>
      </c>
      <c r="H32" s="129">
        <v>82</v>
      </c>
      <c r="I32" s="132">
        <f t="shared" si="0"/>
        <v>417</v>
      </c>
      <c r="J32" s="131">
        <f t="shared" si="1"/>
        <v>83.4</v>
      </c>
    </row>
    <row r="33" spans="1:10" x14ac:dyDescent="0.25">
      <c r="A33" s="126" t="s">
        <v>117</v>
      </c>
      <c r="B33" s="127"/>
      <c r="C33" s="128" t="s">
        <v>579</v>
      </c>
      <c r="D33" s="129">
        <v>91</v>
      </c>
      <c r="E33" s="129">
        <v>91</v>
      </c>
      <c r="F33" s="129">
        <v>92</v>
      </c>
      <c r="G33" s="129">
        <v>92</v>
      </c>
      <c r="H33" s="129">
        <v>91</v>
      </c>
      <c r="I33" s="132">
        <f t="shared" si="0"/>
        <v>457</v>
      </c>
      <c r="J33" s="131">
        <f t="shared" si="1"/>
        <v>91.4</v>
      </c>
    </row>
    <row r="34" spans="1:10" x14ac:dyDescent="0.25">
      <c r="A34" s="126" t="s">
        <v>119</v>
      </c>
      <c r="B34" s="127"/>
      <c r="C34" s="128" t="s">
        <v>580</v>
      </c>
      <c r="D34" s="129">
        <v>92</v>
      </c>
      <c r="E34" s="129">
        <v>97</v>
      </c>
      <c r="F34" s="129">
        <v>92</v>
      </c>
      <c r="G34" s="129">
        <v>92</v>
      </c>
      <c r="H34" s="129">
        <v>93</v>
      </c>
      <c r="I34" s="132">
        <f t="shared" si="0"/>
        <v>466</v>
      </c>
      <c r="J34" s="131">
        <f t="shared" si="1"/>
        <v>93.2</v>
      </c>
    </row>
    <row r="35" spans="1:10" x14ac:dyDescent="0.25">
      <c r="A35" s="126" t="s">
        <v>121</v>
      </c>
      <c r="B35" s="127"/>
      <c r="C35" s="128" t="s">
        <v>581</v>
      </c>
      <c r="D35" s="129">
        <v>91</v>
      </c>
      <c r="E35" s="129">
        <v>96</v>
      </c>
      <c r="F35" s="129">
        <v>77</v>
      </c>
      <c r="G35" s="129">
        <v>92</v>
      </c>
      <c r="H35" s="129">
        <v>91</v>
      </c>
      <c r="I35" s="132">
        <f t="shared" si="0"/>
        <v>447</v>
      </c>
      <c r="J35" s="131">
        <f t="shared" si="1"/>
        <v>89.4</v>
      </c>
    </row>
    <row r="36" spans="1:10" x14ac:dyDescent="0.25">
      <c r="A36" s="126" t="s">
        <v>123</v>
      </c>
      <c r="B36" s="127"/>
      <c r="C36" s="128" t="s">
        <v>582</v>
      </c>
      <c r="D36" s="129">
        <v>90</v>
      </c>
      <c r="E36" s="129">
        <v>95</v>
      </c>
      <c r="F36" s="129">
        <v>77</v>
      </c>
      <c r="G36" s="129">
        <v>90</v>
      </c>
      <c r="H36" s="129">
        <v>91</v>
      </c>
      <c r="I36" s="132">
        <f t="shared" si="0"/>
        <v>443</v>
      </c>
      <c r="J36" s="131">
        <f t="shared" si="1"/>
        <v>88.6</v>
      </c>
    </row>
  </sheetData>
  <mergeCells count="14">
    <mergeCell ref="J7:J9"/>
    <mergeCell ref="A10:C10"/>
    <mergeCell ref="B3:J3"/>
    <mergeCell ref="B4:C4"/>
    <mergeCell ref="D4:E4"/>
    <mergeCell ref="F4:J4"/>
    <mergeCell ref="B5:C5"/>
    <mergeCell ref="F5:J5"/>
    <mergeCell ref="A7:A9"/>
    <mergeCell ref="B7:B9"/>
    <mergeCell ref="C7:C9"/>
    <mergeCell ref="D7:E7"/>
    <mergeCell ref="F7:H7"/>
    <mergeCell ref="I7:I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A880-F1EF-40F2-9C4A-D7FF08EA22FE}">
  <dimension ref="A1:O39"/>
  <sheetViews>
    <sheetView topLeftCell="A9" workbookViewId="0">
      <selection activeCell="B41" sqref="B41"/>
    </sheetView>
  </sheetViews>
  <sheetFormatPr defaultRowHeight="15" x14ac:dyDescent="0.25"/>
  <cols>
    <col min="2" max="2" width="16" customWidth="1"/>
    <col min="3" max="3" width="10.85546875" customWidth="1"/>
    <col min="5" max="5" width="0.28515625" customWidth="1"/>
    <col min="9" max="9" width="8.42578125" customWidth="1"/>
  </cols>
  <sheetData>
    <row r="1" spans="1:15" x14ac:dyDescent="0.25">
      <c r="A1" s="133"/>
      <c r="B1" s="134" t="s">
        <v>18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5" customHeight="1" x14ac:dyDescent="0.25">
      <c r="A3" s="133"/>
      <c r="B3" s="393" t="s">
        <v>0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133"/>
      <c r="N3" s="133"/>
      <c r="O3" s="133"/>
    </row>
    <row r="4" spans="1:15" ht="15" customHeight="1" x14ac:dyDescent="0.25">
      <c r="A4" s="133"/>
      <c r="B4" s="393" t="s">
        <v>583</v>
      </c>
      <c r="C4" s="393"/>
      <c r="D4" s="393" t="s">
        <v>466</v>
      </c>
      <c r="E4" s="393"/>
      <c r="F4" s="393" t="s">
        <v>211</v>
      </c>
      <c r="G4" s="393"/>
      <c r="H4" s="393"/>
      <c r="I4" s="393"/>
      <c r="J4" s="393"/>
      <c r="K4" s="393"/>
      <c r="L4" s="393"/>
      <c r="M4" s="133"/>
      <c r="N4" s="133"/>
      <c r="O4" s="133"/>
    </row>
    <row r="5" spans="1:15" ht="15" customHeight="1" x14ac:dyDescent="0.25">
      <c r="A5" s="133"/>
      <c r="B5" s="393" t="s">
        <v>4</v>
      </c>
      <c r="C5" s="393"/>
      <c r="D5" s="133"/>
      <c r="E5" s="133"/>
      <c r="F5" s="393" t="s">
        <v>212</v>
      </c>
      <c r="G5" s="393"/>
      <c r="H5" s="393"/>
      <c r="I5" s="393"/>
      <c r="J5" s="393"/>
      <c r="K5" s="393"/>
      <c r="L5" s="393"/>
      <c r="M5" s="133"/>
      <c r="N5" s="133"/>
      <c r="O5" s="133"/>
    </row>
    <row r="6" spans="1:15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5" customHeight="1" x14ac:dyDescent="0.25">
      <c r="A7" s="394" t="s">
        <v>6</v>
      </c>
      <c r="B7" s="397" t="s">
        <v>19</v>
      </c>
      <c r="C7" s="397" t="s">
        <v>7</v>
      </c>
      <c r="D7" s="388" t="s">
        <v>8</v>
      </c>
      <c r="E7" s="388"/>
      <c r="F7" s="388"/>
      <c r="G7" s="388"/>
      <c r="H7" s="388"/>
      <c r="I7" s="388"/>
      <c r="J7" s="388"/>
      <c r="K7" s="388" t="s">
        <v>9</v>
      </c>
      <c r="L7" s="388"/>
      <c r="M7" s="388"/>
      <c r="N7" s="389" t="s">
        <v>10</v>
      </c>
      <c r="O7" s="389" t="s">
        <v>11</v>
      </c>
    </row>
    <row r="8" spans="1:15" ht="76.5" customHeight="1" x14ac:dyDescent="0.25">
      <c r="A8" s="395"/>
      <c r="B8" s="398"/>
      <c r="C8" s="398"/>
      <c r="D8" s="135" t="s">
        <v>584</v>
      </c>
      <c r="E8" s="135" t="s">
        <v>585</v>
      </c>
      <c r="F8" s="135" t="s">
        <v>586</v>
      </c>
      <c r="G8" s="135" t="s">
        <v>587</v>
      </c>
      <c r="H8" s="135" t="s">
        <v>588</v>
      </c>
      <c r="I8" s="135" t="s">
        <v>589</v>
      </c>
      <c r="J8" s="135" t="s">
        <v>590</v>
      </c>
      <c r="K8" s="135" t="s">
        <v>591</v>
      </c>
      <c r="L8" s="135" t="s">
        <v>387</v>
      </c>
      <c r="M8" s="135" t="s">
        <v>592</v>
      </c>
      <c r="N8" s="390"/>
      <c r="O8" s="390"/>
    </row>
    <row r="9" spans="1:15" ht="70.5" customHeight="1" x14ac:dyDescent="0.25">
      <c r="A9" s="396"/>
      <c r="B9" s="399"/>
      <c r="C9" s="399"/>
      <c r="D9" s="135" t="s">
        <v>593</v>
      </c>
      <c r="E9" s="135"/>
      <c r="F9" s="135" t="s">
        <v>594</v>
      </c>
      <c r="G9" s="135" t="s">
        <v>595</v>
      </c>
      <c r="H9" s="135" t="s">
        <v>222</v>
      </c>
      <c r="I9" s="135" t="s">
        <v>596</v>
      </c>
      <c r="J9" s="135" t="s">
        <v>597</v>
      </c>
      <c r="K9" s="135" t="s">
        <v>598</v>
      </c>
      <c r="L9" s="135" t="s">
        <v>427</v>
      </c>
      <c r="M9" s="135" t="s">
        <v>599</v>
      </c>
      <c r="N9" s="391"/>
      <c r="O9" s="391"/>
    </row>
    <row r="10" spans="1:15" ht="15" customHeight="1" x14ac:dyDescent="0.25">
      <c r="A10" s="392" t="s">
        <v>11</v>
      </c>
      <c r="B10" s="392"/>
      <c r="C10" s="392"/>
      <c r="D10" s="136" t="s">
        <v>61</v>
      </c>
      <c r="E10" s="136"/>
      <c r="F10" s="136" t="s">
        <v>57</v>
      </c>
      <c r="G10" s="136" t="s">
        <v>74</v>
      </c>
      <c r="H10" s="136" t="s">
        <v>96</v>
      </c>
      <c r="I10" s="136" t="s">
        <v>42</v>
      </c>
      <c r="J10" s="136" t="s">
        <v>89</v>
      </c>
      <c r="K10" s="136" t="s">
        <v>66</v>
      </c>
      <c r="L10" s="136" t="s">
        <v>60</v>
      </c>
      <c r="M10" s="136" t="s">
        <v>45</v>
      </c>
      <c r="N10" s="137"/>
      <c r="O10" s="137"/>
    </row>
    <row r="11" spans="1:15" x14ac:dyDescent="0.25">
      <c r="A11" s="138" t="s">
        <v>46</v>
      </c>
      <c r="B11" s="139"/>
      <c r="C11" s="140" t="s">
        <v>600</v>
      </c>
      <c r="D11" s="141">
        <v>90</v>
      </c>
      <c r="E11" s="141"/>
      <c r="F11" s="141">
        <v>82</v>
      </c>
      <c r="G11" s="141">
        <v>64</v>
      </c>
      <c r="H11" s="141">
        <v>94</v>
      </c>
      <c r="I11" s="141">
        <v>91</v>
      </c>
      <c r="J11" s="141">
        <v>98</v>
      </c>
      <c r="K11" s="141">
        <v>91</v>
      </c>
      <c r="L11" s="141">
        <v>80</v>
      </c>
      <c r="M11" s="141">
        <v>96</v>
      </c>
      <c r="N11" s="142">
        <f>SUM(D11:M11)</f>
        <v>786</v>
      </c>
      <c r="O11" s="143">
        <f>AVERAGE(D11:M11)</f>
        <v>87.333333333333329</v>
      </c>
    </row>
    <row r="12" spans="1:15" x14ac:dyDescent="0.25">
      <c r="A12" s="138" t="s">
        <v>54</v>
      </c>
      <c r="B12" s="139"/>
      <c r="C12" s="140" t="s">
        <v>601</v>
      </c>
      <c r="D12" s="141">
        <v>100</v>
      </c>
      <c r="E12" s="141"/>
      <c r="F12" s="141">
        <v>92</v>
      </c>
      <c r="G12" s="141">
        <v>77</v>
      </c>
      <c r="H12" s="141">
        <v>100</v>
      </c>
      <c r="I12" s="141">
        <v>93</v>
      </c>
      <c r="J12" s="141">
        <v>100</v>
      </c>
      <c r="K12" s="141">
        <v>96</v>
      </c>
      <c r="L12" s="141">
        <v>91</v>
      </c>
      <c r="M12" s="141">
        <v>94</v>
      </c>
      <c r="N12" s="144">
        <f t="shared" ref="N12:N39" si="0">SUM(D12:M12)</f>
        <v>843</v>
      </c>
      <c r="O12" s="143">
        <f t="shared" ref="O12:O39" si="1">AVERAGE(D12:M12)</f>
        <v>93.666666666666671</v>
      </c>
    </row>
    <row r="13" spans="1:15" x14ac:dyDescent="0.25">
      <c r="A13" s="138" t="s">
        <v>58</v>
      </c>
      <c r="B13" s="139"/>
      <c r="C13" s="140" t="s">
        <v>602</v>
      </c>
      <c r="D13" s="141">
        <v>95</v>
      </c>
      <c r="E13" s="141"/>
      <c r="F13" s="141">
        <v>94</v>
      </c>
      <c r="G13" s="141">
        <v>98</v>
      </c>
      <c r="H13" s="141">
        <v>95</v>
      </c>
      <c r="I13" s="141">
        <v>93</v>
      </c>
      <c r="J13" s="141">
        <v>95</v>
      </c>
      <c r="K13" s="141">
        <v>92</v>
      </c>
      <c r="L13" s="141">
        <v>80</v>
      </c>
      <c r="M13" s="141">
        <v>94</v>
      </c>
      <c r="N13" s="144">
        <f t="shared" si="0"/>
        <v>836</v>
      </c>
      <c r="O13" s="143">
        <f t="shared" si="1"/>
        <v>92.888888888888886</v>
      </c>
    </row>
    <row r="14" spans="1:15" x14ac:dyDescent="0.25">
      <c r="A14" s="138" t="s">
        <v>62</v>
      </c>
      <c r="B14" s="139"/>
      <c r="C14" s="140" t="s">
        <v>603</v>
      </c>
      <c r="D14" s="141">
        <v>95</v>
      </c>
      <c r="E14" s="141"/>
      <c r="F14" s="141">
        <v>96</v>
      </c>
      <c r="G14" s="141">
        <v>87</v>
      </c>
      <c r="H14" s="141">
        <v>100</v>
      </c>
      <c r="I14" s="141">
        <v>96</v>
      </c>
      <c r="J14" s="141">
        <v>100</v>
      </c>
      <c r="K14" s="141">
        <v>96</v>
      </c>
      <c r="L14" s="141">
        <v>91</v>
      </c>
      <c r="M14" s="141">
        <v>100</v>
      </c>
      <c r="N14" s="144">
        <f t="shared" si="0"/>
        <v>861</v>
      </c>
      <c r="O14" s="143">
        <f t="shared" si="1"/>
        <v>95.666666666666671</v>
      </c>
    </row>
    <row r="15" spans="1:15" x14ac:dyDescent="0.25">
      <c r="A15" s="138" t="s">
        <v>67</v>
      </c>
      <c r="B15" s="139"/>
      <c r="C15" s="140" t="s">
        <v>604</v>
      </c>
      <c r="D15" s="141">
        <v>100</v>
      </c>
      <c r="E15" s="141"/>
      <c r="F15" s="141">
        <v>91</v>
      </c>
      <c r="G15" s="141">
        <v>64</v>
      </c>
      <c r="H15" s="141">
        <v>87</v>
      </c>
      <c r="I15" s="141">
        <v>91</v>
      </c>
      <c r="J15" s="141">
        <v>98</v>
      </c>
      <c r="K15" s="141">
        <v>95</v>
      </c>
      <c r="L15" s="141">
        <v>75</v>
      </c>
      <c r="M15" s="141">
        <v>100</v>
      </c>
      <c r="N15" s="144">
        <f t="shared" si="0"/>
        <v>801</v>
      </c>
      <c r="O15" s="143">
        <f t="shared" si="1"/>
        <v>89</v>
      </c>
    </row>
    <row r="16" spans="1:15" x14ac:dyDescent="0.25">
      <c r="A16" s="138" t="s">
        <v>71</v>
      </c>
      <c r="B16" s="139"/>
      <c r="C16" s="140" t="s">
        <v>605</v>
      </c>
      <c r="D16" s="141">
        <v>95</v>
      </c>
      <c r="E16" s="141"/>
      <c r="F16" s="141">
        <v>92</v>
      </c>
      <c r="G16" s="141">
        <v>66</v>
      </c>
      <c r="H16" s="141">
        <v>100</v>
      </c>
      <c r="I16" s="141">
        <v>91</v>
      </c>
      <c r="J16" s="141">
        <v>83</v>
      </c>
      <c r="K16" s="141">
        <v>96</v>
      </c>
      <c r="L16" s="141">
        <v>75</v>
      </c>
      <c r="M16" s="141">
        <v>100</v>
      </c>
      <c r="N16" s="144">
        <f t="shared" si="0"/>
        <v>798</v>
      </c>
      <c r="O16" s="143">
        <f t="shared" si="1"/>
        <v>88.666666666666671</v>
      </c>
    </row>
    <row r="17" spans="1:15" x14ac:dyDescent="0.25">
      <c r="A17" s="138" t="s">
        <v>76</v>
      </c>
      <c r="B17" s="139"/>
      <c r="C17" s="140" t="s">
        <v>606</v>
      </c>
      <c r="D17" s="141">
        <v>90</v>
      </c>
      <c r="E17" s="141"/>
      <c r="F17" s="141">
        <v>61</v>
      </c>
      <c r="G17" s="141">
        <v>62</v>
      </c>
      <c r="H17" s="141">
        <v>18</v>
      </c>
      <c r="I17" s="141">
        <v>92</v>
      </c>
      <c r="J17" s="141">
        <v>75</v>
      </c>
      <c r="K17" s="141">
        <v>62</v>
      </c>
      <c r="L17" s="141">
        <v>68</v>
      </c>
      <c r="M17" s="141">
        <v>60</v>
      </c>
      <c r="N17" s="144">
        <f t="shared" si="0"/>
        <v>588</v>
      </c>
      <c r="O17" s="143">
        <f t="shared" si="1"/>
        <v>65.333333333333329</v>
      </c>
    </row>
    <row r="18" spans="1:15" x14ac:dyDescent="0.25">
      <c r="A18" s="138" t="s">
        <v>80</v>
      </c>
      <c r="B18" s="139"/>
      <c r="C18" s="140" t="s">
        <v>607</v>
      </c>
      <c r="D18" s="141">
        <v>90</v>
      </c>
      <c r="E18" s="141"/>
      <c r="F18" s="141">
        <v>76</v>
      </c>
      <c r="G18" s="141">
        <v>40</v>
      </c>
      <c r="H18" s="141">
        <v>76</v>
      </c>
      <c r="I18" s="141">
        <v>91</v>
      </c>
      <c r="J18" s="141">
        <v>91</v>
      </c>
      <c r="K18" s="141">
        <v>97</v>
      </c>
      <c r="L18" s="141">
        <v>91</v>
      </c>
      <c r="M18" s="141">
        <v>95</v>
      </c>
      <c r="N18" s="144">
        <f t="shared" si="0"/>
        <v>747</v>
      </c>
      <c r="O18" s="143">
        <f t="shared" si="1"/>
        <v>83</v>
      </c>
    </row>
    <row r="19" spans="1:15" x14ac:dyDescent="0.25">
      <c r="A19" s="138" t="s">
        <v>82</v>
      </c>
      <c r="B19" s="139"/>
      <c r="C19" s="140" t="s">
        <v>608</v>
      </c>
      <c r="D19" s="141">
        <v>95</v>
      </c>
      <c r="E19" s="141"/>
      <c r="F19" s="141">
        <v>92</v>
      </c>
      <c r="G19" s="141">
        <v>92</v>
      </c>
      <c r="H19" s="141">
        <v>100</v>
      </c>
      <c r="I19" s="141">
        <v>93</v>
      </c>
      <c r="J19" s="141">
        <v>81</v>
      </c>
      <c r="K19" s="141">
        <v>95</v>
      </c>
      <c r="L19" s="141">
        <v>91</v>
      </c>
      <c r="M19" s="141">
        <v>100</v>
      </c>
      <c r="N19" s="144">
        <f t="shared" si="0"/>
        <v>839</v>
      </c>
      <c r="O19" s="143">
        <f t="shared" si="1"/>
        <v>93.222222222222229</v>
      </c>
    </row>
    <row r="20" spans="1:15" x14ac:dyDescent="0.25">
      <c r="A20" s="138" t="s">
        <v>84</v>
      </c>
      <c r="B20" s="139"/>
      <c r="C20" s="140" t="s">
        <v>609</v>
      </c>
      <c r="D20" s="141">
        <v>98</v>
      </c>
      <c r="E20" s="141"/>
      <c r="F20" s="141">
        <v>94</v>
      </c>
      <c r="G20" s="141">
        <v>78</v>
      </c>
      <c r="H20" s="141">
        <v>100</v>
      </c>
      <c r="I20" s="141">
        <v>96</v>
      </c>
      <c r="J20" s="141">
        <v>95</v>
      </c>
      <c r="K20" s="141">
        <v>95</v>
      </c>
      <c r="L20" s="141">
        <v>91</v>
      </c>
      <c r="M20" s="141">
        <v>100</v>
      </c>
      <c r="N20" s="144">
        <f t="shared" si="0"/>
        <v>847</v>
      </c>
      <c r="O20" s="143">
        <f t="shared" si="1"/>
        <v>94.111111111111114</v>
      </c>
    </row>
    <row r="21" spans="1:15" x14ac:dyDescent="0.25">
      <c r="A21" s="138" t="s">
        <v>87</v>
      </c>
      <c r="B21" s="139"/>
      <c r="C21" s="140" t="s">
        <v>610</v>
      </c>
      <c r="D21" s="141">
        <v>85</v>
      </c>
      <c r="E21" s="141"/>
      <c r="F21" s="141">
        <v>78</v>
      </c>
      <c r="G21" s="141">
        <v>62</v>
      </c>
      <c r="H21" s="141">
        <v>89</v>
      </c>
      <c r="I21" s="141">
        <v>91</v>
      </c>
      <c r="J21" s="141">
        <v>81</v>
      </c>
      <c r="K21" s="141">
        <v>84</v>
      </c>
      <c r="L21" s="141">
        <v>68</v>
      </c>
      <c r="M21" s="141">
        <v>65</v>
      </c>
      <c r="N21" s="144">
        <f t="shared" si="0"/>
        <v>703</v>
      </c>
      <c r="O21" s="143">
        <f t="shared" si="1"/>
        <v>78.111111111111114</v>
      </c>
    </row>
    <row r="22" spans="1:15" x14ac:dyDescent="0.25">
      <c r="A22" s="138" t="s">
        <v>90</v>
      </c>
      <c r="B22" s="139"/>
      <c r="C22" s="140" t="s">
        <v>611</v>
      </c>
      <c r="D22" s="141">
        <v>85</v>
      </c>
      <c r="E22" s="141"/>
      <c r="F22" s="141">
        <v>61</v>
      </c>
      <c r="G22" s="141">
        <v>62</v>
      </c>
      <c r="H22" s="141">
        <v>60</v>
      </c>
      <c r="I22" s="141">
        <v>90</v>
      </c>
      <c r="J22" s="141">
        <v>65</v>
      </c>
      <c r="K22" s="141">
        <v>61</v>
      </c>
      <c r="L22" s="141">
        <v>68</v>
      </c>
      <c r="M22" s="141">
        <v>65</v>
      </c>
      <c r="N22" s="144">
        <f t="shared" si="0"/>
        <v>617</v>
      </c>
      <c r="O22" s="143">
        <f t="shared" si="1"/>
        <v>68.555555555555557</v>
      </c>
    </row>
    <row r="23" spans="1:15" x14ac:dyDescent="0.25">
      <c r="A23" s="138" t="s">
        <v>92</v>
      </c>
      <c r="B23" s="139"/>
      <c r="C23" s="140" t="s">
        <v>612</v>
      </c>
      <c r="D23" s="141">
        <v>95</v>
      </c>
      <c r="E23" s="141"/>
      <c r="F23" s="141">
        <v>92</v>
      </c>
      <c r="G23" s="141">
        <v>76</v>
      </c>
      <c r="H23" s="141">
        <v>93</v>
      </c>
      <c r="I23" s="141">
        <v>92</v>
      </c>
      <c r="J23" s="141">
        <v>100</v>
      </c>
      <c r="K23" s="141">
        <v>95</v>
      </c>
      <c r="L23" s="141">
        <v>91</v>
      </c>
      <c r="M23" s="141">
        <v>100</v>
      </c>
      <c r="N23" s="144">
        <f t="shared" si="0"/>
        <v>834</v>
      </c>
      <c r="O23" s="143">
        <f t="shared" si="1"/>
        <v>92.666666666666671</v>
      </c>
    </row>
    <row r="24" spans="1:15" x14ac:dyDescent="0.25">
      <c r="A24" s="138" t="s">
        <v>64</v>
      </c>
      <c r="B24" s="139"/>
      <c r="C24" s="140" t="s">
        <v>613</v>
      </c>
      <c r="D24" s="141">
        <v>100</v>
      </c>
      <c r="E24" s="141"/>
      <c r="F24" s="141">
        <v>92</v>
      </c>
      <c r="G24" s="141">
        <v>62</v>
      </c>
      <c r="H24" s="141">
        <v>79</v>
      </c>
      <c r="I24" s="141">
        <v>91</v>
      </c>
      <c r="J24" s="141">
        <v>81</v>
      </c>
      <c r="K24" s="141">
        <v>96</v>
      </c>
      <c r="L24" s="141">
        <v>91</v>
      </c>
      <c r="M24" s="141">
        <v>100</v>
      </c>
      <c r="N24" s="144">
        <f t="shared" si="0"/>
        <v>792</v>
      </c>
      <c r="O24" s="143">
        <f t="shared" si="1"/>
        <v>88</v>
      </c>
    </row>
    <row r="25" spans="1:15" x14ac:dyDescent="0.25">
      <c r="A25" s="138" t="s">
        <v>97</v>
      </c>
      <c r="B25" s="139"/>
      <c r="C25" s="140" t="s">
        <v>614</v>
      </c>
      <c r="D25" s="141">
        <v>90</v>
      </c>
      <c r="E25" s="141"/>
      <c r="F25" s="141">
        <v>62</v>
      </c>
      <c r="G25" s="141">
        <v>62</v>
      </c>
      <c r="H25" s="141">
        <v>80</v>
      </c>
      <c r="I25" s="141">
        <v>91</v>
      </c>
      <c r="J25" s="141">
        <v>75</v>
      </c>
      <c r="K25" s="141">
        <v>61</v>
      </c>
      <c r="L25" s="141">
        <v>68</v>
      </c>
      <c r="M25" s="141">
        <v>65</v>
      </c>
      <c r="N25" s="144">
        <f t="shared" si="0"/>
        <v>654</v>
      </c>
      <c r="O25" s="143">
        <f t="shared" si="1"/>
        <v>72.666666666666671</v>
      </c>
    </row>
    <row r="26" spans="1:15" x14ac:dyDescent="0.25">
      <c r="A26" s="138" t="s">
        <v>99</v>
      </c>
      <c r="B26" s="139"/>
      <c r="C26" s="140" t="s">
        <v>615</v>
      </c>
      <c r="D26" s="141">
        <v>100</v>
      </c>
      <c r="E26" s="141"/>
      <c r="F26" s="141">
        <v>78</v>
      </c>
      <c r="G26" s="141">
        <v>76</v>
      </c>
      <c r="H26" s="141">
        <v>100</v>
      </c>
      <c r="I26" s="141">
        <v>96</v>
      </c>
      <c r="J26" s="141">
        <v>98</v>
      </c>
      <c r="K26" s="141">
        <v>96</v>
      </c>
      <c r="L26" s="141">
        <v>75</v>
      </c>
      <c r="M26" s="141">
        <v>100</v>
      </c>
      <c r="N26" s="144">
        <f t="shared" si="0"/>
        <v>819</v>
      </c>
      <c r="O26" s="143">
        <f t="shared" si="1"/>
        <v>91</v>
      </c>
    </row>
    <row r="27" spans="1:15" x14ac:dyDescent="0.25">
      <c r="A27" s="138" t="s">
        <v>102</v>
      </c>
      <c r="B27" s="139"/>
      <c r="C27" s="140" t="s">
        <v>616</v>
      </c>
      <c r="D27" s="141">
        <v>100</v>
      </c>
      <c r="E27" s="141"/>
      <c r="F27" s="141">
        <v>91</v>
      </c>
      <c r="G27" s="141">
        <v>92</v>
      </c>
      <c r="H27" s="141">
        <v>95</v>
      </c>
      <c r="I27" s="141">
        <v>93</v>
      </c>
      <c r="J27" s="141">
        <v>100</v>
      </c>
      <c r="K27" s="141">
        <v>97</v>
      </c>
      <c r="L27" s="141">
        <v>91</v>
      </c>
      <c r="M27" s="141">
        <v>100</v>
      </c>
      <c r="N27" s="144">
        <f t="shared" si="0"/>
        <v>859</v>
      </c>
      <c r="O27" s="143">
        <f t="shared" si="1"/>
        <v>95.444444444444443</v>
      </c>
    </row>
    <row r="28" spans="1:15" x14ac:dyDescent="0.25">
      <c r="A28" s="138" t="s">
        <v>104</v>
      </c>
      <c r="B28" s="139"/>
      <c r="C28" s="140" t="s">
        <v>617</v>
      </c>
      <c r="D28" s="141">
        <v>95</v>
      </c>
      <c r="E28" s="141"/>
      <c r="F28" s="141">
        <v>91</v>
      </c>
      <c r="G28" s="141">
        <v>92</v>
      </c>
      <c r="H28" s="141">
        <v>100</v>
      </c>
      <c r="I28" s="141">
        <v>92</v>
      </c>
      <c r="J28" s="141">
        <v>81</v>
      </c>
      <c r="K28" s="141">
        <v>96</v>
      </c>
      <c r="L28" s="141">
        <v>75</v>
      </c>
      <c r="M28" s="141">
        <v>100</v>
      </c>
      <c r="N28" s="144">
        <f t="shared" si="0"/>
        <v>822</v>
      </c>
      <c r="O28" s="143">
        <f t="shared" si="1"/>
        <v>91.333333333333329</v>
      </c>
    </row>
    <row r="29" spans="1:15" x14ac:dyDescent="0.25">
      <c r="A29" s="138" t="s">
        <v>108</v>
      </c>
      <c r="B29" s="139"/>
      <c r="C29" s="140" t="s">
        <v>618</v>
      </c>
      <c r="D29" s="141">
        <v>95</v>
      </c>
      <c r="E29" s="141"/>
      <c r="F29" s="141">
        <v>78</v>
      </c>
      <c r="G29" s="141">
        <v>94</v>
      </c>
      <c r="H29" s="141">
        <v>94</v>
      </c>
      <c r="I29" s="141">
        <v>91</v>
      </c>
      <c r="J29" s="141">
        <v>91</v>
      </c>
      <c r="K29" s="141">
        <v>95</v>
      </c>
      <c r="L29" s="141">
        <v>75</v>
      </c>
      <c r="M29" s="141">
        <v>98</v>
      </c>
      <c r="N29" s="144">
        <f t="shared" si="0"/>
        <v>811</v>
      </c>
      <c r="O29" s="143">
        <f t="shared" si="1"/>
        <v>90.111111111111114</v>
      </c>
    </row>
    <row r="30" spans="1:15" x14ac:dyDescent="0.25">
      <c r="A30" s="138" t="s">
        <v>111</v>
      </c>
      <c r="B30" s="139"/>
      <c r="C30" s="140" t="s">
        <v>619</v>
      </c>
      <c r="D30" s="141">
        <v>100</v>
      </c>
      <c r="E30" s="141"/>
      <c r="F30" s="141">
        <v>92</v>
      </c>
      <c r="G30" s="141">
        <v>66</v>
      </c>
      <c r="H30" s="141">
        <v>81</v>
      </c>
      <c r="I30" s="141">
        <v>94</v>
      </c>
      <c r="J30" s="141">
        <v>91</v>
      </c>
      <c r="K30" s="141">
        <v>95</v>
      </c>
      <c r="L30" s="141">
        <v>75</v>
      </c>
      <c r="M30" s="141">
        <v>100</v>
      </c>
      <c r="N30" s="144">
        <f t="shared" si="0"/>
        <v>794</v>
      </c>
      <c r="O30" s="143">
        <f t="shared" si="1"/>
        <v>88.222222222222229</v>
      </c>
    </row>
    <row r="31" spans="1:15" x14ac:dyDescent="0.25">
      <c r="A31" s="138" t="s">
        <v>113</v>
      </c>
      <c r="B31" s="139"/>
      <c r="C31" s="140" t="s">
        <v>620</v>
      </c>
      <c r="D31" s="141">
        <v>100</v>
      </c>
      <c r="E31" s="141"/>
      <c r="F31" s="141">
        <v>94</v>
      </c>
      <c r="G31" s="141">
        <v>78</v>
      </c>
      <c r="H31" s="141">
        <v>100</v>
      </c>
      <c r="I31" s="141">
        <v>91</v>
      </c>
      <c r="J31" s="141">
        <v>95</v>
      </c>
      <c r="K31" s="141">
        <v>96</v>
      </c>
      <c r="L31" s="141">
        <v>91</v>
      </c>
      <c r="M31" s="141">
        <v>100</v>
      </c>
      <c r="N31" s="144">
        <f t="shared" si="0"/>
        <v>845</v>
      </c>
      <c r="O31" s="143">
        <f t="shared" si="1"/>
        <v>93.888888888888886</v>
      </c>
    </row>
    <row r="32" spans="1:15" x14ac:dyDescent="0.25">
      <c r="A32" s="138" t="s">
        <v>115</v>
      </c>
      <c r="B32" s="139"/>
      <c r="C32" s="140" t="s">
        <v>621</v>
      </c>
      <c r="D32" s="141">
        <v>100</v>
      </c>
      <c r="E32" s="141"/>
      <c r="F32" s="141">
        <v>92</v>
      </c>
      <c r="G32" s="141">
        <v>76</v>
      </c>
      <c r="H32" s="141">
        <v>100</v>
      </c>
      <c r="I32" s="141">
        <v>93</v>
      </c>
      <c r="J32" s="141">
        <v>95</v>
      </c>
      <c r="K32" s="141">
        <v>96</v>
      </c>
      <c r="L32" s="141">
        <v>91</v>
      </c>
      <c r="M32" s="141">
        <v>95</v>
      </c>
      <c r="N32" s="144">
        <f t="shared" si="0"/>
        <v>838</v>
      </c>
      <c r="O32" s="143">
        <f t="shared" si="1"/>
        <v>93.111111111111114</v>
      </c>
    </row>
    <row r="33" spans="1:15" x14ac:dyDescent="0.25">
      <c r="A33" s="138" t="s">
        <v>117</v>
      </c>
      <c r="B33" s="139"/>
      <c r="C33" s="140" t="s">
        <v>622</v>
      </c>
      <c r="D33" s="141">
        <v>93</v>
      </c>
      <c r="E33" s="141"/>
      <c r="F33" s="141">
        <v>92</v>
      </c>
      <c r="G33" s="141">
        <v>62</v>
      </c>
      <c r="H33" s="141">
        <v>95</v>
      </c>
      <c r="I33" s="141">
        <v>92</v>
      </c>
      <c r="J33" s="141">
        <v>85</v>
      </c>
      <c r="K33" s="141">
        <v>91</v>
      </c>
      <c r="L33" s="141">
        <v>75</v>
      </c>
      <c r="M33" s="141">
        <v>91</v>
      </c>
      <c r="N33" s="144">
        <f t="shared" si="0"/>
        <v>776</v>
      </c>
      <c r="O33" s="143">
        <f t="shared" si="1"/>
        <v>86.222222222222229</v>
      </c>
    </row>
    <row r="34" spans="1:15" x14ac:dyDescent="0.25">
      <c r="A34" s="138" t="s">
        <v>119</v>
      </c>
      <c r="B34" s="139"/>
      <c r="C34" s="140" t="s">
        <v>623</v>
      </c>
      <c r="D34" s="141">
        <v>100</v>
      </c>
      <c r="E34" s="141"/>
      <c r="F34" s="141">
        <v>94</v>
      </c>
      <c r="G34" s="141">
        <v>80</v>
      </c>
      <c r="H34" s="141">
        <v>96</v>
      </c>
      <c r="I34" s="141">
        <v>92</v>
      </c>
      <c r="J34" s="141">
        <v>95</v>
      </c>
      <c r="K34" s="141">
        <v>91</v>
      </c>
      <c r="L34" s="141">
        <v>80</v>
      </c>
      <c r="M34" s="141">
        <v>100</v>
      </c>
      <c r="N34" s="144">
        <f t="shared" si="0"/>
        <v>828</v>
      </c>
      <c r="O34" s="143">
        <f t="shared" si="1"/>
        <v>92</v>
      </c>
    </row>
    <row r="35" spans="1:15" x14ac:dyDescent="0.25">
      <c r="A35" s="138" t="s">
        <v>121</v>
      </c>
      <c r="B35" s="139"/>
      <c r="C35" s="140" t="s">
        <v>624</v>
      </c>
      <c r="D35" s="141">
        <v>90</v>
      </c>
      <c r="E35" s="141"/>
      <c r="F35" s="141">
        <v>92</v>
      </c>
      <c r="G35" s="141">
        <v>62</v>
      </c>
      <c r="H35" s="141">
        <v>76</v>
      </c>
      <c r="I35" s="141">
        <v>91</v>
      </c>
      <c r="J35" s="141">
        <v>100</v>
      </c>
      <c r="K35" s="141">
        <v>92</v>
      </c>
      <c r="L35" s="141">
        <v>91</v>
      </c>
      <c r="M35" s="141">
        <v>92</v>
      </c>
      <c r="N35" s="144">
        <f t="shared" si="0"/>
        <v>786</v>
      </c>
      <c r="O35" s="143">
        <f t="shared" si="1"/>
        <v>87.333333333333329</v>
      </c>
    </row>
    <row r="36" spans="1:15" x14ac:dyDescent="0.25">
      <c r="A36" s="138" t="s">
        <v>123</v>
      </c>
      <c r="B36" s="139"/>
      <c r="C36" s="140" t="s">
        <v>625</v>
      </c>
      <c r="D36" s="141">
        <v>90</v>
      </c>
      <c r="E36" s="141"/>
      <c r="F36" s="141">
        <v>94</v>
      </c>
      <c r="G36" s="141">
        <v>64</v>
      </c>
      <c r="H36" s="141">
        <v>93</v>
      </c>
      <c r="I36" s="141">
        <v>91</v>
      </c>
      <c r="J36" s="141">
        <v>83</v>
      </c>
      <c r="K36" s="141">
        <v>95</v>
      </c>
      <c r="L36" s="141">
        <v>75</v>
      </c>
      <c r="M36" s="141">
        <v>92</v>
      </c>
      <c r="N36" s="144">
        <f t="shared" si="0"/>
        <v>777</v>
      </c>
      <c r="O36" s="143">
        <f t="shared" si="1"/>
        <v>86.333333333333329</v>
      </c>
    </row>
    <row r="37" spans="1:15" x14ac:dyDescent="0.25">
      <c r="A37" s="138" t="s">
        <v>125</v>
      </c>
      <c r="B37" s="139"/>
      <c r="C37" s="140" t="s">
        <v>626</v>
      </c>
      <c r="D37" s="141">
        <v>100</v>
      </c>
      <c r="E37" s="141"/>
      <c r="F37" s="141">
        <v>96</v>
      </c>
      <c r="G37" s="141">
        <v>92</v>
      </c>
      <c r="H37" s="141">
        <v>100</v>
      </c>
      <c r="I37" s="141">
        <v>92</v>
      </c>
      <c r="J37" s="141">
        <v>100</v>
      </c>
      <c r="K37" s="141">
        <v>96</v>
      </c>
      <c r="L37" s="141">
        <v>91</v>
      </c>
      <c r="M37" s="141">
        <v>100</v>
      </c>
      <c r="N37" s="144">
        <f t="shared" si="0"/>
        <v>867</v>
      </c>
      <c r="O37" s="143">
        <f t="shared" si="1"/>
        <v>96.333333333333329</v>
      </c>
    </row>
    <row r="38" spans="1:15" x14ac:dyDescent="0.25">
      <c r="A38" s="138" t="s">
        <v>127</v>
      </c>
      <c r="B38" s="139"/>
      <c r="C38" s="140" t="s">
        <v>627</v>
      </c>
      <c r="D38" s="141">
        <v>85</v>
      </c>
      <c r="E38" s="141"/>
      <c r="F38" s="141">
        <v>76</v>
      </c>
      <c r="G38" s="141">
        <v>65</v>
      </c>
      <c r="H38" s="141">
        <v>67</v>
      </c>
      <c r="I38" s="141">
        <v>90</v>
      </c>
      <c r="J38" s="141">
        <v>71</v>
      </c>
      <c r="K38" s="141">
        <v>61</v>
      </c>
      <c r="L38" s="141">
        <v>20</v>
      </c>
      <c r="M38" s="141">
        <v>60</v>
      </c>
      <c r="N38" s="144">
        <f t="shared" si="0"/>
        <v>595</v>
      </c>
      <c r="O38" s="143">
        <f t="shared" si="1"/>
        <v>66.111111111111114</v>
      </c>
    </row>
    <row r="39" spans="1:15" x14ac:dyDescent="0.25">
      <c r="A39" s="138" t="s">
        <v>129</v>
      </c>
      <c r="B39" s="139"/>
      <c r="C39" s="140" t="s">
        <v>628</v>
      </c>
      <c r="D39" s="141">
        <v>90</v>
      </c>
      <c r="E39" s="141"/>
      <c r="F39" s="141">
        <v>91</v>
      </c>
      <c r="G39" s="141">
        <v>62</v>
      </c>
      <c r="H39" s="141">
        <v>61</v>
      </c>
      <c r="I39" s="141">
        <v>93</v>
      </c>
      <c r="J39" s="141">
        <v>75</v>
      </c>
      <c r="K39" s="141">
        <v>97</v>
      </c>
      <c r="L39" s="141">
        <v>75</v>
      </c>
      <c r="M39" s="141">
        <v>85</v>
      </c>
      <c r="N39" s="144">
        <f t="shared" si="0"/>
        <v>729</v>
      </c>
      <c r="O39" s="143">
        <f t="shared" si="1"/>
        <v>81</v>
      </c>
    </row>
  </sheetData>
  <mergeCells count="14">
    <mergeCell ref="K7:M7"/>
    <mergeCell ref="N7:N9"/>
    <mergeCell ref="O7:O9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J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E285-98F8-46D2-BED6-F2BB7DF5B844}">
  <dimension ref="A1:O18"/>
  <sheetViews>
    <sheetView workbookViewId="0">
      <selection activeCell="E24" sqref="E24"/>
    </sheetView>
  </sheetViews>
  <sheetFormatPr defaultRowHeight="15" x14ac:dyDescent="0.25"/>
  <cols>
    <col min="2" max="2" width="16" customWidth="1"/>
    <col min="3" max="3" width="10.85546875" customWidth="1"/>
    <col min="5" max="5" width="8.7109375" customWidth="1"/>
    <col min="9" max="9" width="8.42578125" customWidth="1"/>
  </cols>
  <sheetData>
    <row r="1" spans="1:15" x14ac:dyDescent="0.25">
      <c r="A1" s="145"/>
      <c r="B1" s="146" t="s">
        <v>18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5" customHeight="1" x14ac:dyDescent="0.25">
      <c r="A3" s="145"/>
      <c r="B3" s="408" t="s">
        <v>0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145"/>
      <c r="N3" s="145"/>
      <c r="O3" s="145"/>
    </row>
    <row r="4" spans="1:15" ht="15" customHeight="1" x14ac:dyDescent="0.25">
      <c r="A4" s="145"/>
      <c r="B4" s="408" t="s">
        <v>629</v>
      </c>
      <c r="C4" s="408"/>
      <c r="D4" s="408" t="s">
        <v>466</v>
      </c>
      <c r="E4" s="408"/>
      <c r="F4" s="408" t="s">
        <v>383</v>
      </c>
      <c r="G4" s="408"/>
      <c r="H4" s="408"/>
      <c r="I4" s="408"/>
      <c r="J4" s="408"/>
      <c r="K4" s="408"/>
      <c r="L4" s="408"/>
      <c r="M4" s="145"/>
      <c r="N4" s="145"/>
      <c r="O4" s="145"/>
    </row>
    <row r="5" spans="1:15" ht="15" customHeight="1" x14ac:dyDescent="0.25">
      <c r="A5" s="145"/>
      <c r="B5" s="408" t="s">
        <v>4</v>
      </c>
      <c r="C5" s="408"/>
      <c r="D5" s="145"/>
      <c r="E5" s="145"/>
      <c r="F5" s="408" t="s">
        <v>256</v>
      </c>
      <c r="G5" s="408"/>
      <c r="H5" s="408"/>
      <c r="I5" s="408"/>
      <c r="J5" s="408"/>
      <c r="K5" s="408"/>
      <c r="L5" s="408"/>
      <c r="M5" s="145"/>
      <c r="N5" s="145"/>
      <c r="O5" s="145"/>
    </row>
    <row r="6" spans="1:15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5" customHeight="1" x14ac:dyDescent="0.25">
      <c r="A7" s="409" t="s">
        <v>6</v>
      </c>
      <c r="B7" s="400" t="s">
        <v>19</v>
      </c>
      <c r="C7" s="400" t="s">
        <v>7</v>
      </c>
      <c r="D7" s="403" t="s">
        <v>8</v>
      </c>
      <c r="E7" s="403"/>
      <c r="F7" s="403"/>
      <c r="G7" s="403"/>
      <c r="H7" s="403" t="s">
        <v>9</v>
      </c>
      <c r="I7" s="403"/>
      <c r="J7" s="403"/>
      <c r="K7" s="403"/>
      <c r="L7" s="403"/>
      <c r="M7" s="403"/>
      <c r="N7" s="404" t="s">
        <v>10</v>
      </c>
      <c r="O7" s="404" t="s">
        <v>11</v>
      </c>
    </row>
    <row r="8" spans="1:15" ht="76.5" customHeight="1" x14ac:dyDescent="0.25">
      <c r="A8" s="410"/>
      <c r="B8" s="401"/>
      <c r="C8" s="401"/>
      <c r="D8" s="147" t="s">
        <v>469</v>
      </c>
      <c r="E8" s="147" t="s">
        <v>24</v>
      </c>
      <c r="F8" s="147" t="s">
        <v>630</v>
      </c>
      <c r="G8" s="147" t="s">
        <v>552</v>
      </c>
      <c r="H8" s="147" t="s">
        <v>387</v>
      </c>
      <c r="I8" s="147" t="s">
        <v>515</v>
      </c>
      <c r="J8" s="147" t="s">
        <v>631</v>
      </c>
      <c r="K8" s="147" t="s">
        <v>632</v>
      </c>
      <c r="L8" s="147" t="s">
        <v>633</v>
      </c>
      <c r="M8" s="147" t="s">
        <v>553</v>
      </c>
      <c r="N8" s="405"/>
      <c r="O8" s="405"/>
    </row>
    <row r="9" spans="1:15" ht="70.5" customHeight="1" x14ac:dyDescent="0.25">
      <c r="A9" s="411"/>
      <c r="B9" s="402"/>
      <c r="C9" s="402"/>
      <c r="D9" s="147" t="s">
        <v>17</v>
      </c>
      <c r="E9" s="147" t="s">
        <v>634</v>
      </c>
      <c r="F9" s="147" t="s">
        <v>635</v>
      </c>
      <c r="G9" s="147" t="s">
        <v>636</v>
      </c>
      <c r="H9" s="147" t="s">
        <v>637</v>
      </c>
      <c r="I9" s="147" t="s">
        <v>638</v>
      </c>
      <c r="J9" s="147" t="s">
        <v>639</v>
      </c>
      <c r="K9" s="147" t="s">
        <v>640</v>
      </c>
      <c r="L9" s="147" t="s">
        <v>641</v>
      </c>
      <c r="M9" s="147" t="s">
        <v>642</v>
      </c>
      <c r="N9" s="406"/>
      <c r="O9" s="406"/>
    </row>
    <row r="10" spans="1:15" ht="15" customHeight="1" x14ac:dyDescent="0.25">
      <c r="A10" s="407" t="s">
        <v>11</v>
      </c>
      <c r="B10" s="407"/>
      <c r="C10" s="407"/>
      <c r="D10" s="148" t="s">
        <v>45</v>
      </c>
      <c r="E10" s="148" t="s">
        <v>39</v>
      </c>
      <c r="F10" s="148" t="s">
        <v>73</v>
      </c>
      <c r="G10" s="148" t="s">
        <v>101</v>
      </c>
      <c r="H10" s="148" t="s">
        <v>45</v>
      </c>
      <c r="I10" s="148" t="s">
        <v>45</v>
      </c>
      <c r="J10" s="148" t="s">
        <v>106</v>
      </c>
      <c r="K10" s="148" t="s">
        <v>43</v>
      </c>
      <c r="L10" s="148" t="s">
        <v>106</v>
      </c>
      <c r="M10" s="148" t="s">
        <v>107</v>
      </c>
      <c r="N10" s="149"/>
      <c r="O10" s="149"/>
    </row>
    <row r="11" spans="1:15" x14ac:dyDescent="0.25">
      <c r="A11" s="150" t="s">
        <v>46</v>
      </c>
      <c r="B11" s="151"/>
      <c r="C11" s="152" t="s">
        <v>643</v>
      </c>
      <c r="D11" s="153">
        <v>91</v>
      </c>
      <c r="E11" s="153">
        <v>66</v>
      </c>
      <c r="F11" s="153">
        <v>61</v>
      </c>
      <c r="G11" s="153">
        <v>80</v>
      </c>
      <c r="H11" s="153">
        <v>91</v>
      </c>
      <c r="I11" s="153">
        <v>91</v>
      </c>
      <c r="J11" s="153">
        <v>61</v>
      </c>
      <c r="K11" s="153">
        <v>66</v>
      </c>
      <c r="L11" s="153">
        <v>64</v>
      </c>
      <c r="M11" s="153">
        <v>65</v>
      </c>
      <c r="N11" s="154">
        <f>SUM(D11:M11)</f>
        <v>736</v>
      </c>
      <c r="O11" s="154">
        <f>AVERAGE(D11:M11)</f>
        <v>73.599999999999994</v>
      </c>
    </row>
    <row r="12" spans="1:15" x14ac:dyDescent="0.25">
      <c r="A12" s="150" t="s">
        <v>54</v>
      </c>
      <c r="B12" s="151"/>
      <c r="C12" s="152" t="s">
        <v>644</v>
      </c>
      <c r="D12" s="153">
        <v>91</v>
      </c>
      <c r="E12" s="153">
        <v>66</v>
      </c>
      <c r="F12" s="153">
        <v>61</v>
      </c>
      <c r="G12" s="153">
        <v>79</v>
      </c>
      <c r="H12" s="153">
        <v>91</v>
      </c>
      <c r="I12" s="153">
        <v>91</v>
      </c>
      <c r="J12" s="153">
        <v>61</v>
      </c>
      <c r="K12" s="153">
        <v>68</v>
      </c>
      <c r="L12" s="153">
        <v>63</v>
      </c>
      <c r="M12" s="153">
        <v>65</v>
      </c>
      <c r="N12" s="155">
        <f t="shared" ref="N12:N18" si="0">SUM(D12:M12)</f>
        <v>736</v>
      </c>
      <c r="O12" s="155">
        <f t="shared" ref="O12:O18" si="1">AVERAGE(D12:M12)</f>
        <v>73.599999999999994</v>
      </c>
    </row>
    <row r="13" spans="1:15" x14ac:dyDescent="0.25">
      <c r="A13" s="150" t="s">
        <v>58</v>
      </c>
      <c r="B13" s="151"/>
      <c r="C13" s="152" t="s">
        <v>645</v>
      </c>
      <c r="D13" s="153">
        <v>91</v>
      </c>
      <c r="E13" s="153">
        <v>66</v>
      </c>
      <c r="F13" s="153">
        <v>92</v>
      </c>
      <c r="G13" s="153">
        <v>91</v>
      </c>
      <c r="H13" s="153">
        <v>91</v>
      </c>
      <c r="I13" s="153">
        <v>91</v>
      </c>
      <c r="J13" s="153">
        <v>80</v>
      </c>
      <c r="K13" s="153">
        <v>91</v>
      </c>
      <c r="L13" s="153">
        <v>75</v>
      </c>
      <c r="M13" s="153">
        <v>65</v>
      </c>
      <c r="N13" s="155">
        <f t="shared" si="0"/>
        <v>833</v>
      </c>
      <c r="O13" s="155">
        <f t="shared" si="1"/>
        <v>83.3</v>
      </c>
    </row>
    <row r="14" spans="1:15" x14ac:dyDescent="0.25">
      <c r="A14" s="150" t="s">
        <v>62</v>
      </c>
      <c r="B14" s="151"/>
      <c r="C14" s="152" t="s">
        <v>646</v>
      </c>
      <c r="D14" s="153">
        <v>91</v>
      </c>
      <c r="E14" s="153">
        <v>75</v>
      </c>
      <c r="F14" s="153">
        <v>94</v>
      </c>
      <c r="G14" s="153">
        <v>91</v>
      </c>
      <c r="H14" s="153">
        <v>91</v>
      </c>
      <c r="I14" s="153">
        <v>91</v>
      </c>
      <c r="J14" s="153">
        <v>93</v>
      </c>
      <c r="K14" s="153">
        <v>95</v>
      </c>
      <c r="L14" s="153">
        <v>91</v>
      </c>
      <c r="M14" s="153">
        <v>85</v>
      </c>
      <c r="N14" s="155">
        <f t="shared" si="0"/>
        <v>897</v>
      </c>
      <c r="O14" s="155">
        <f t="shared" si="1"/>
        <v>89.7</v>
      </c>
    </row>
    <row r="15" spans="1:15" x14ac:dyDescent="0.25">
      <c r="A15" s="150" t="s">
        <v>67</v>
      </c>
      <c r="B15" s="151"/>
      <c r="C15" s="152" t="s">
        <v>647</v>
      </c>
      <c r="D15" s="153">
        <v>91</v>
      </c>
      <c r="E15" s="153">
        <v>66</v>
      </c>
      <c r="F15" s="153">
        <v>91</v>
      </c>
      <c r="G15" s="153">
        <v>91</v>
      </c>
      <c r="H15" s="153">
        <v>91</v>
      </c>
      <c r="I15" s="153">
        <v>91</v>
      </c>
      <c r="J15" s="153">
        <v>91</v>
      </c>
      <c r="K15" s="153">
        <v>93</v>
      </c>
      <c r="L15" s="153">
        <v>91</v>
      </c>
      <c r="M15" s="153">
        <v>85</v>
      </c>
      <c r="N15" s="155">
        <f t="shared" si="0"/>
        <v>881</v>
      </c>
      <c r="O15" s="155">
        <f t="shared" si="1"/>
        <v>88.1</v>
      </c>
    </row>
    <row r="16" spans="1:15" x14ac:dyDescent="0.25">
      <c r="A16" s="150" t="s">
        <v>71</v>
      </c>
      <c r="B16" s="151"/>
      <c r="C16" s="152" t="s">
        <v>648</v>
      </c>
      <c r="D16" s="153">
        <v>91</v>
      </c>
      <c r="E16" s="153">
        <v>84</v>
      </c>
      <c r="F16" s="153">
        <v>91</v>
      </c>
      <c r="G16" s="153">
        <v>91</v>
      </c>
      <c r="H16" s="153">
        <v>91</v>
      </c>
      <c r="I16" s="153">
        <v>91</v>
      </c>
      <c r="J16" s="153">
        <v>91</v>
      </c>
      <c r="K16" s="153">
        <v>92</v>
      </c>
      <c r="L16" s="153">
        <v>92</v>
      </c>
      <c r="M16" s="153">
        <v>85</v>
      </c>
      <c r="N16" s="155">
        <f t="shared" si="0"/>
        <v>899</v>
      </c>
      <c r="O16" s="155">
        <f t="shared" si="1"/>
        <v>89.9</v>
      </c>
    </row>
    <row r="17" spans="1:15" x14ac:dyDescent="0.25">
      <c r="A17" s="150" t="s">
        <v>76</v>
      </c>
      <c r="B17" s="151"/>
      <c r="C17" s="152" t="s">
        <v>649</v>
      </c>
      <c r="D17" s="153">
        <v>91</v>
      </c>
      <c r="E17" s="153">
        <v>63</v>
      </c>
      <c r="F17" s="153">
        <v>91</v>
      </c>
      <c r="G17" s="153">
        <v>91</v>
      </c>
      <c r="H17" s="153">
        <v>91</v>
      </c>
      <c r="I17" s="153">
        <v>91</v>
      </c>
      <c r="J17" s="153">
        <v>85</v>
      </c>
      <c r="K17" s="153">
        <v>84</v>
      </c>
      <c r="L17" s="153">
        <v>90</v>
      </c>
      <c r="M17" s="153">
        <v>85</v>
      </c>
      <c r="N17" s="155">
        <f t="shared" si="0"/>
        <v>862</v>
      </c>
      <c r="O17" s="155">
        <f t="shared" si="1"/>
        <v>86.2</v>
      </c>
    </row>
    <row r="18" spans="1:15" x14ac:dyDescent="0.25">
      <c r="A18" s="150" t="s">
        <v>80</v>
      </c>
      <c r="B18" s="151"/>
      <c r="C18" s="152" t="s">
        <v>650</v>
      </c>
      <c r="D18" s="153">
        <v>91</v>
      </c>
      <c r="E18" s="153">
        <v>66</v>
      </c>
      <c r="F18" s="153">
        <v>92</v>
      </c>
      <c r="G18" s="153">
        <v>91</v>
      </c>
      <c r="H18" s="153">
        <v>91</v>
      </c>
      <c r="I18" s="153">
        <v>91</v>
      </c>
      <c r="J18" s="153">
        <v>93</v>
      </c>
      <c r="K18" s="153">
        <v>92</v>
      </c>
      <c r="L18" s="153">
        <v>91</v>
      </c>
      <c r="M18" s="153">
        <v>85</v>
      </c>
      <c r="N18" s="155">
        <f t="shared" si="0"/>
        <v>883</v>
      </c>
      <c r="O18" s="155">
        <f t="shared" si="1"/>
        <v>88.3</v>
      </c>
    </row>
  </sheetData>
  <mergeCells count="14"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G7"/>
    <mergeCell ref="H7:M7"/>
    <mergeCell ref="N7:N9"/>
    <mergeCell ref="O7:O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BB3D-202E-4264-AB19-3BE51E7164EF}">
  <dimension ref="A1:K32"/>
  <sheetViews>
    <sheetView topLeftCell="A9" workbookViewId="0">
      <selection activeCell="B36" sqref="B36"/>
    </sheetView>
  </sheetViews>
  <sheetFormatPr defaultRowHeight="15" x14ac:dyDescent="0.25"/>
  <cols>
    <col min="2" max="2" width="16" customWidth="1"/>
    <col min="3" max="3" width="10.85546875" customWidth="1"/>
    <col min="5" max="5" width="8.28515625" customWidth="1"/>
    <col min="9" max="9" width="8.42578125" customWidth="1"/>
  </cols>
  <sheetData>
    <row r="1" spans="1:11" x14ac:dyDescent="0.25">
      <c r="A1" s="156"/>
      <c r="B1" s="157" t="s">
        <v>18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x14ac:dyDescent="0.25">
      <c r="A3" s="156"/>
      <c r="B3" s="416" t="s">
        <v>0</v>
      </c>
      <c r="C3" s="416"/>
      <c r="D3" s="416"/>
      <c r="E3" s="416"/>
      <c r="F3" s="416"/>
      <c r="G3" s="416"/>
      <c r="H3" s="416"/>
      <c r="I3" s="416"/>
      <c r="J3" s="416"/>
      <c r="K3" s="416"/>
    </row>
    <row r="4" spans="1:11" x14ac:dyDescent="0.25">
      <c r="A4" s="156"/>
      <c r="B4" s="416" t="s">
        <v>651</v>
      </c>
      <c r="C4" s="416"/>
      <c r="D4" s="416" t="s">
        <v>652</v>
      </c>
      <c r="E4" s="416"/>
      <c r="F4" s="416" t="s">
        <v>3</v>
      </c>
      <c r="G4" s="416"/>
      <c r="H4" s="416"/>
      <c r="I4" s="416"/>
      <c r="J4" s="416"/>
      <c r="K4" s="416"/>
    </row>
    <row r="5" spans="1:11" x14ac:dyDescent="0.25">
      <c r="A5" s="156"/>
      <c r="B5" s="416" t="s">
        <v>4</v>
      </c>
      <c r="C5" s="416"/>
      <c r="D5" s="156"/>
      <c r="E5" s="156"/>
      <c r="F5" s="416" t="s">
        <v>5</v>
      </c>
      <c r="G5" s="416"/>
      <c r="H5" s="416"/>
      <c r="I5" s="416"/>
      <c r="J5" s="416"/>
      <c r="K5" s="416"/>
    </row>
    <row r="6" spans="1:11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x14ac:dyDescent="0.25">
      <c r="A7" s="417" t="s">
        <v>6</v>
      </c>
      <c r="B7" s="420" t="s">
        <v>19</v>
      </c>
      <c r="C7" s="420" t="s">
        <v>7</v>
      </c>
      <c r="D7" s="423" t="s">
        <v>8</v>
      </c>
      <c r="E7" s="423"/>
      <c r="F7" s="423"/>
      <c r="G7" s="423"/>
      <c r="H7" s="423" t="s">
        <v>9</v>
      </c>
      <c r="I7" s="423"/>
      <c r="J7" s="412" t="s">
        <v>10</v>
      </c>
      <c r="K7" s="412" t="s">
        <v>11</v>
      </c>
    </row>
    <row r="8" spans="1:11" ht="97.5" customHeight="1" x14ac:dyDescent="0.25">
      <c r="A8" s="418"/>
      <c r="B8" s="421"/>
      <c r="C8" s="421"/>
      <c r="D8" s="158" t="s">
        <v>653</v>
      </c>
      <c r="E8" s="158" t="s">
        <v>654</v>
      </c>
      <c r="F8" s="158" t="s">
        <v>630</v>
      </c>
      <c r="G8" s="158" t="s">
        <v>552</v>
      </c>
      <c r="H8" s="158" t="s">
        <v>655</v>
      </c>
      <c r="I8" s="158" t="s">
        <v>553</v>
      </c>
      <c r="J8" s="413"/>
      <c r="K8" s="413"/>
    </row>
    <row r="9" spans="1:11" ht="87" customHeight="1" x14ac:dyDescent="0.25">
      <c r="A9" s="419"/>
      <c r="B9" s="422"/>
      <c r="C9" s="422"/>
      <c r="D9" s="158" t="s">
        <v>17</v>
      </c>
      <c r="E9" s="158" t="s">
        <v>480</v>
      </c>
      <c r="F9" s="158" t="s">
        <v>656</v>
      </c>
      <c r="G9" s="158" t="s">
        <v>657</v>
      </c>
      <c r="H9" s="158" t="s">
        <v>658</v>
      </c>
      <c r="I9" s="158" t="s">
        <v>659</v>
      </c>
      <c r="J9" s="414"/>
      <c r="K9" s="414"/>
    </row>
    <row r="10" spans="1:11" x14ac:dyDescent="0.25">
      <c r="A10" s="415" t="s">
        <v>11</v>
      </c>
      <c r="B10" s="415"/>
      <c r="C10" s="415"/>
      <c r="D10" s="159" t="s">
        <v>66</v>
      </c>
      <c r="E10" s="159" t="s">
        <v>96</v>
      </c>
      <c r="F10" s="159" t="s">
        <v>45</v>
      </c>
      <c r="G10" s="159" t="s">
        <v>66</v>
      </c>
      <c r="H10" s="159" t="s">
        <v>43</v>
      </c>
      <c r="I10" s="159" t="s">
        <v>89</v>
      </c>
      <c r="J10" s="160"/>
      <c r="K10" s="160"/>
    </row>
    <row r="11" spans="1:11" x14ac:dyDescent="0.25">
      <c r="A11" s="161" t="s">
        <v>46</v>
      </c>
      <c r="B11" s="162"/>
      <c r="C11" s="163" t="s">
        <v>660</v>
      </c>
      <c r="D11" s="164">
        <v>92</v>
      </c>
      <c r="E11" s="164">
        <v>94</v>
      </c>
      <c r="F11" s="164">
        <v>95</v>
      </c>
      <c r="G11" s="164">
        <v>92</v>
      </c>
      <c r="H11" s="164">
        <v>91</v>
      </c>
      <c r="I11" s="164">
        <v>92</v>
      </c>
      <c r="J11" s="165">
        <f>SUM(D11:I11)</f>
        <v>556</v>
      </c>
      <c r="K11" s="166">
        <f>AVERAGE(D11:I11)</f>
        <v>92.666666666666671</v>
      </c>
    </row>
    <row r="12" spans="1:11" x14ac:dyDescent="0.25">
      <c r="A12" s="161" t="s">
        <v>54</v>
      </c>
      <c r="B12" s="162"/>
      <c r="C12" s="163" t="s">
        <v>661</v>
      </c>
      <c r="D12" s="164">
        <v>91</v>
      </c>
      <c r="E12" s="164">
        <v>92</v>
      </c>
      <c r="F12" s="164">
        <v>92</v>
      </c>
      <c r="G12" s="164">
        <v>92</v>
      </c>
      <c r="H12" s="164">
        <v>91</v>
      </c>
      <c r="I12" s="164">
        <v>84</v>
      </c>
      <c r="J12" s="167">
        <f t="shared" ref="J12:J32" si="0">SUM(D12:I12)</f>
        <v>542</v>
      </c>
      <c r="K12" s="166">
        <f t="shared" ref="K12:K32" si="1">AVERAGE(D12:I12)</f>
        <v>90.333333333333329</v>
      </c>
    </row>
    <row r="13" spans="1:11" x14ac:dyDescent="0.25">
      <c r="A13" s="161" t="s">
        <v>58</v>
      </c>
      <c r="B13" s="162"/>
      <c r="C13" s="163" t="s">
        <v>662</v>
      </c>
      <c r="D13" s="164">
        <v>92</v>
      </c>
      <c r="E13" s="164">
        <v>70</v>
      </c>
      <c r="F13" s="164">
        <v>87</v>
      </c>
      <c r="G13" s="164">
        <v>92</v>
      </c>
      <c r="H13" s="164">
        <v>65</v>
      </c>
      <c r="I13" s="164">
        <v>85</v>
      </c>
      <c r="J13" s="167">
        <f t="shared" si="0"/>
        <v>491</v>
      </c>
      <c r="K13" s="166">
        <f t="shared" si="1"/>
        <v>81.833333333333329</v>
      </c>
    </row>
    <row r="14" spans="1:11" ht="13.5" customHeight="1" x14ac:dyDescent="0.25">
      <c r="A14" s="161" t="s">
        <v>62</v>
      </c>
      <c r="B14" s="162"/>
      <c r="C14" s="163" t="s">
        <v>663</v>
      </c>
      <c r="D14" s="164">
        <v>92</v>
      </c>
      <c r="E14" s="164">
        <v>92</v>
      </c>
      <c r="F14" s="164">
        <v>92</v>
      </c>
      <c r="G14" s="164">
        <v>93</v>
      </c>
      <c r="H14" s="164">
        <v>91</v>
      </c>
      <c r="I14" s="164">
        <v>91</v>
      </c>
      <c r="J14" s="167">
        <f t="shared" si="0"/>
        <v>551</v>
      </c>
      <c r="K14" s="166">
        <f t="shared" si="1"/>
        <v>91.833333333333329</v>
      </c>
    </row>
    <row r="15" spans="1:11" x14ac:dyDescent="0.25">
      <c r="A15" s="161" t="s">
        <v>67</v>
      </c>
      <c r="B15" s="162"/>
      <c r="C15" s="163" t="s">
        <v>664</v>
      </c>
      <c r="D15" s="164">
        <v>92</v>
      </c>
      <c r="E15" s="164">
        <v>92</v>
      </c>
      <c r="F15" s="164">
        <v>91</v>
      </c>
      <c r="G15" s="164">
        <v>92</v>
      </c>
      <c r="H15" s="164">
        <v>91</v>
      </c>
      <c r="I15" s="164">
        <v>86</v>
      </c>
      <c r="J15" s="167">
        <f t="shared" si="0"/>
        <v>544</v>
      </c>
      <c r="K15" s="166">
        <f t="shared" si="1"/>
        <v>90.666666666666671</v>
      </c>
    </row>
    <row r="16" spans="1:11" x14ac:dyDescent="0.25">
      <c r="A16" s="161" t="s">
        <v>71</v>
      </c>
      <c r="B16" s="162"/>
      <c r="C16" s="163" t="s">
        <v>665</v>
      </c>
      <c r="D16" s="164">
        <v>93</v>
      </c>
      <c r="E16" s="164">
        <v>70</v>
      </c>
      <c r="F16" s="164">
        <v>91</v>
      </c>
      <c r="G16" s="164">
        <v>93</v>
      </c>
      <c r="H16" s="164">
        <v>91</v>
      </c>
      <c r="I16" s="164">
        <v>82</v>
      </c>
      <c r="J16" s="167">
        <f t="shared" si="0"/>
        <v>520</v>
      </c>
      <c r="K16" s="166">
        <f t="shared" si="1"/>
        <v>86.666666666666671</v>
      </c>
    </row>
    <row r="17" spans="1:11" x14ac:dyDescent="0.25">
      <c r="A17" s="161" t="s">
        <v>76</v>
      </c>
      <c r="B17" s="162"/>
      <c r="C17" s="163" t="s">
        <v>666</v>
      </c>
      <c r="D17" s="164">
        <v>93</v>
      </c>
      <c r="E17" s="164">
        <v>78</v>
      </c>
      <c r="F17" s="164">
        <v>87</v>
      </c>
      <c r="G17" s="164">
        <v>93</v>
      </c>
      <c r="H17" s="164">
        <v>80</v>
      </c>
      <c r="I17" s="164">
        <v>83</v>
      </c>
      <c r="J17" s="167">
        <f t="shared" si="0"/>
        <v>514</v>
      </c>
      <c r="K17" s="166">
        <f t="shared" si="1"/>
        <v>85.666666666666671</v>
      </c>
    </row>
    <row r="18" spans="1:11" x14ac:dyDescent="0.25">
      <c r="A18" s="161" t="s">
        <v>80</v>
      </c>
      <c r="B18" s="162"/>
      <c r="C18" s="163" t="s">
        <v>667</v>
      </c>
      <c r="D18" s="164">
        <v>76</v>
      </c>
      <c r="E18" s="164">
        <v>85</v>
      </c>
      <c r="F18" s="164">
        <v>95</v>
      </c>
      <c r="G18" s="164">
        <v>76</v>
      </c>
      <c r="H18" s="164">
        <v>75</v>
      </c>
      <c r="I18" s="164">
        <v>83</v>
      </c>
      <c r="J18" s="167">
        <f t="shared" si="0"/>
        <v>490</v>
      </c>
      <c r="K18" s="166">
        <f t="shared" si="1"/>
        <v>81.666666666666671</v>
      </c>
    </row>
    <row r="19" spans="1:11" x14ac:dyDescent="0.25">
      <c r="A19" s="161" t="s">
        <v>82</v>
      </c>
      <c r="B19" s="162"/>
      <c r="C19" s="163" t="s">
        <v>668</v>
      </c>
      <c r="D19" s="164">
        <v>95</v>
      </c>
      <c r="E19" s="164">
        <v>93</v>
      </c>
      <c r="F19" s="164">
        <v>95</v>
      </c>
      <c r="G19" s="164">
        <v>93</v>
      </c>
      <c r="H19" s="164">
        <v>91</v>
      </c>
      <c r="I19" s="164">
        <v>95</v>
      </c>
      <c r="J19" s="167">
        <f t="shared" si="0"/>
        <v>562</v>
      </c>
      <c r="K19" s="166">
        <f t="shared" si="1"/>
        <v>93.666666666666671</v>
      </c>
    </row>
    <row r="20" spans="1:11" x14ac:dyDescent="0.25">
      <c r="A20" s="161" t="s">
        <v>84</v>
      </c>
      <c r="B20" s="162"/>
      <c r="C20" s="163" t="s">
        <v>669</v>
      </c>
      <c r="D20" s="164">
        <v>80</v>
      </c>
      <c r="E20" s="164">
        <v>91</v>
      </c>
      <c r="F20" s="164">
        <v>87</v>
      </c>
      <c r="G20" s="164">
        <v>80</v>
      </c>
      <c r="H20" s="164">
        <v>75</v>
      </c>
      <c r="I20" s="164">
        <v>83</v>
      </c>
      <c r="J20" s="167">
        <f t="shared" si="0"/>
        <v>496</v>
      </c>
      <c r="K20" s="166">
        <f t="shared" si="1"/>
        <v>82.666666666666671</v>
      </c>
    </row>
    <row r="21" spans="1:11" x14ac:dyDescent="0.25">
      <c r="A21" s="161" t="s">
        <v>87</v>
      </c>
      <c r="B21" s="162"/>
      <c r="C21" s="163" t="s">
        <v>670</v>
      </c>
      <c r="D21" s="164">
        <v>94</v>
      </c>
      <c r="E21" s="164">
        <v>91</v>
      </c>
      <c r="F21" s="164">
        <v>91</v>
      </c>
      <c r="G21" s="164">
        <v>93</v>
      </c>
      <c r="H21" s="164">
        <v>95</v>
      </c>
      <c r="I21" s="164">
        <v>91</v>
      </c>
      <c r="J21" s="167">
        <f t="shared" si="0"/>
        <v>555</v>
      </c>
      <c r="K21" s="166">
        <f t="shared" si="1"/>
        <v>92.5</v>
      </c>
    </row>
    <row r="22" spans="1:11" x14ac:dyDescent="0.25">
      <c r="A22" s="161" t="s">
        <v>90</v>
      </c>
      <c r="B22" s="162"/>
      <c r="C22" s="163" t="s">
        <v>671</v>
      </c>
      <c r="D22" s="164">
        <v>90</v>
      </c>
      <c r="E22" s="164">
        <v>91</v>
      </c>
      <c r="F22" s="164">
        <v>87</v>
      </c>
      <c r="G22" s="164">
        <v>90</v>
      </c>
      <c r="H22" s="164">
        <v>80</v>
      </c>
      <c r="I22" s="164">
        <v>83</v>
      </c>
      <c r="J22" s="167">
        <f t="shared" si="0"/>
        <v>521</v>
      </c>
      <c r="K22" s="166">
        <f t="shared" si="1"/>
        <v>86.833333333333329</v>
      </c>
    </row>
    <row r="23" spans="1:11" x14ac:dyDescent="0.25">
      <c r="A23" s="161" t="s">
        <v>92</v>
      </c>
      <c r="B23" s="162"/>
      <c r="C23" s="163" t="s">
        <v>672</v>
      </c>
      <c r="D23" s="164">
        <v>92</v>
      </c>
      <c r="E23" s="164">
        <v>94</v>
      </c>
      <c r="F23" s="164">
        <v>87</v>
      </c>
      <c r="G23" s="164">
        <v>92</v>
      </c>
      <c r="H23" s="164">
        <v>91</v>
      </c>
      <c r="I23" s="164">
        <v>95</v>
      </c>
      <c r="J23" s="167">
        <f t="shared" si="0"/>
        <v>551</v>
      </c>
      <c r="K23" s="166">
        <f t="shared" si="1"/>
        <v>91.833333333333329</v>
      </c>
    </row>
    <row r="24" spans="1:11" x14ac:dyDescent="0.25">
      <c r="A24" s="161" t="s">
        <v>64</v>
      </c>
      <c r="B24" s="162"/>
      <c r="C24" s="163" t="s">
        <v>673</v>
      </c>
      <c r="D24" s="164">
        <v>92</v>
      </c>
      <c r="E24" s="164">
        <v>80</v>
      </c>
      <c r="F24" s="164">
        <v>92</v>
      </c>
      <c r="G24" s="164">
        <v>92</v>
      </c>
      <c r="H24" s="164">
        <v>91</v>
      </c>
      <c r="I24" s="164">
        <v>91</v>
      </c>
      <c r="J24" s="167">
        <f t="shared" si="0"/>
        <v>538</v>
      </c>
      <c r="K24" s="166">
        <f t="shared" si="1"/>
        <v>89.666666666666671</v>
      </c>
    </row>
    <row r="25" spans="1:11" x14ac:dyDescent="0.25">
      <c r="A25" s="161" t="s">
        <v>97</v>
      </c>
      <c r="B25" s="162"/>
      <c r="C25" s="163" t="s">
        <v>674</v>
      </c>
      <c r="D25" s="164">
        <v>80</v>
      </c>
      <c r="E25" s="164">
        <v>65</v>
      </c>
      <c r="F25" s="164">
        <v>85</v>
      </c>
      <c r="G25" s="164">
        <v>80</v>
      </c>
      <c r="H25" s="164">
        <v>65</v>
      </c>
      <c r="I25" s="164">
        <v>70</v>
      </c>
      <c r="J25" s="167">
        <f t="shared" si="0"/>
        <v>445</v>
      </c>
      <c r="K25" s="166">
        <f t="shared" si="1"/>
        <v>74.166666666666671</v>
      </c>
    </row>
    <row r="26" spans="1:11" x14ac:dyDescent="0.25">
      <c r="A26" s="161" t="s">
        <v>99</v>
      </c>
      <c r="B26" s="162"/>
      <c r="C26" s="163" t="s">
        <v>675</v>
      </c>
      <c r="D26" s="164">
        <v>89</v>
      </c>
      <c r="E26" s="164">
        <v>94</v>
      </c>
      <c r="F26" s="164">
        <v>91</v>
      </c>
      <c r="G26" s="164">
        <v>89</v>
      </c>
      <c r="H26" s="164">
        <v>80</v>
      </c>
      <c r="I26" s="164">
        <v>95</v>
      </c>
      <c r="J26" s="167">
        <f t="shared" si="0"/>
        <v>538</v>
      </c>
      <c r="K26" s="166">
        <f t="shared" si="1"/>
        <v>89.666666666666671</v>
      </c>
    </row>
    <row r="27" spans="1:11" x14ac:dyDescent="0.25">
      <c r="A27" s="161" t="s">
        <v>102</v>
      </c>
      <c r="B27" s="162"/>
      <c r="C27" s="163" t="s">
        <v>676</v>
      </c>
      <c r="D27" s="164">
        <v>92</v>
      </c>
      <c r="E27" s="164">
        <v>94</v>
      </c>
      <c r="F27" s="164">
        <v>91</v>
      </c>
      <c r="G27" s="164">
        <v>92</v>
      </c>
      <c r="H27" s="164">
        <v>91</v>
      </c>
      <c r="I27" s="164">
        <v>94</v>
      </c>
      <c r="J27" s="167">
        <f t="shared" si="0"/>
        <v>554</v>
      </c>
      <c r="K27" s="166">
        <f t="shared" si="1"/>
        <v>92.333333333333329</v>
      </c>
    </row>
    <row r="28" spans="1:11" x14ac:dyDescent="0.25">
      <c r="A28" s="161" t="s">
        <v>104</v>
      </c>
      <c r="B28" s="162"/>
      <c r="C28" s="163" t="s">
        <v>677</v>
      </c>
      <c r="D28" s="164">
        <v>93</v>
      </c>
      <c r="E28" s="164">
        <v>83</v>
      </c>
      <c r="F28" s="164">
        <v>92</v>
      </c>
      <c r="G28" s="164">
        <v>93</v>
      </c>
      <c r="H28" s="164">
        <v>91</v>
      </c>
      <c r="I28" s="164">
        <v>85</v>
      </c>
      <c r="J28" s="167">
        <f t="shared" si="0"/>
        <v>537</v>
      </c>
      <c r="K28" s="166">
        <f t="shared" si="1"/>
        <v>89.5</v>
      </c>
    </row>
    <row r="29" spans="1:11" x14ac:dyDescent="0.25">
      <c r="A29" s="161" t="s">
        <v>108</v>
      </c>
      <c r="B29" s="162"/>
      <c r="C29" s="163" t="s">
        <v>678</v>
      </c>
      <c r="D29" s="164">
        <v>93</v>
      </c>
      <c r="E29" s="164">
        <v>92</v>
      </c>
      <c r="F29" s="164">
        <v>92</v>
      </c>
      <c r="G29" s="164">
        <v>93</v>
      </c>
      <c r="H29" s="164">
        <v>91</v>
      </c>
      <c r="I29" s="164">
        <v>95</v>
      </c>
      <c r="J29" s="167">
        <f t="shared" si="0"/>
        <v>556</v>
      </c>
      <c r="K29" s="166">
        <f t="shared" si="1"/>
        <v>92.666666666666671</v>
      </c>
    </row>
    <row r="30" spans="1:11" x14ac:dyDescent="0.25">
      <c r="A30" s="161" t="s">
        <v>111</v>
      </c>
      <c r="B30" s="162"/>
      <c r="C30" s="163" t="s">
        <v>679</v>
      </c>
      <c r="D30" s="164">
        <v>91</v>
      </c>
      <c r="E30" s="164">
        <v>85</v>
      </c>
      <c r="F30" s="164">
        <v>92</v>
      </c>
      <c r="G30" s="164">
        <v>91</v>
      </c>
      <c r="H30" s="164">
        <v>80</v>
      </c>
      <c r="I30" s="164">
        <v>95</v>
      </c>
      <c r="J30" s="167">
        <f t="shared" si="0"/>
        <v>534</v>
      </c>
      <c r="K30" s="166">
        <f t="shared" si="1"/>
        <v>89</v>
      </c>
    </row>
    <row r="31" spans="1:11" x14ac:dyDescent="0.25">
      <c r="A31" s="161" t="s">
        <v>113</v>
      </c>
      <c r="B31" s="162"/>
      <c r="C31" s="163" t="s">
        <v>680</v>
      </c>
      <c r="D31" s="164">
        <v>92</v>
      </c>
      <c r="E31" s="164">
        <v>95</v>
      </c>
      <c r="F31" s="164">
        <v>91</v>
      </c>
      <c r="G31" s="164">
        <v>92</v>
      </c>
      <c r="H31" s="164">
        <v>91</v>
      </c>
      <c r="I31" s="164">
        <v>95</v>
      </c>
      <c r="J31" s="167">
        <f t="shared" si="0"/>
        <v>556</v>
      </c>
      <c r="K31" s="166">
        <f t="shared" si="1"/>
        <v>92.666666666666671</v>
      </c>
    </row>
    <row r="32" spans="1:11" x14ac:dyDescent="0.25">
      <c r="A32" s="161" t="s">
        <v>115</v>
      </c>
      <c r="B32" s="162"/>
      <c r="C32" s="163" t="s">
        <v>681</v>
      </c>
      <c r="D32" s="164">
        <v>92</v>
      </c>
      <c r="E32" s="164">
        <v>92</v>
      </c>
      <c r="F32" s="164">
        <v>91</v>
      </c>
      <c r="G32" s="164">
        <v>92</v>
      </c>
      <c r="H32" s="164">
        <v>91</v>
      </c>
      <c r="I32" s="164">
        <v>95</v>
      </c>
      <c r="J32" s="167">
        <f t="shared" si="0"/>
        <v>553</v>
      </c>
      <c r="K32" s="166">
        <f t="shared" si="1"/>
        <v>92.166666666666671</v>
      </c>
    </row>
  </sheetData>
  <mergeCells count="14">
    <mergeCell ref="K7:K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G7"/>
    <mergeCell ref="H7:I7"/>
    <mergeCell ref="J7:J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C7577-1F6C-4095-BB60-5615C0B5DC93}">
  <dimension ref="A1:K31"/>
  <sheetViews>
    <sheetView topLeftCell="A10" workbookViewId="0">
      <selection activeCell="B33" sqref="B33"/>
    </sheetView>
  </sheetViews>
  <sheetFormatPr defaultRowHeight="15" x14ac:dyDescent="0.25"/>
  <cols>
    <col min="2" max="2" width="16.7109375" customWidth="1"/>
    <col min="3" max="3" width="10.85546875" customWidth="1"/>
    <col min="5" max="5" width="8.28515625" customWidth="1"/>
    <col min="9" max="9" width="8.42578125" customWidth="1"/>
  </cols>
  <sheetData>
    <row r="1" spans="1:11" x14ac:dyDescent="0.25">
      <c r="A1" s="168"/>
      <c r="B1" s="169" t="s">
        <v>18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1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customHeight="1" x14ac:dyDescent="0.25">
      <c r="A3" s="168"/>
      <c r="B3" s="432" t="s">
        <v>0</v>
      </c>
      <c r="C3" s="432"/>
      <c r="D3" s="432"/>
      <c r="E3" s="432"/>
      <c r="F3" s="432"/>
      <c r="G3" s="432"/>
      <c r="H3" s="432"/>
      <c r="I3" s="432"/>
      <c r="J3" s="432"/>
      <c r="K3" s="432"/>
    </row>
    <row r="4" spans="1:11" ht="15" customHeight="1" x14ac:dyDescent="0.25">
      <c r="A4" s="168"/>
      <c r="B4" s="432" t="s">
        <v>682</v>
      </c>
      <c r="C4" s="432"/>
      <c r="D4" s="432" t="s">
        <v>652</v>
      </c>
      <c r="E4" s="432"/>
      <c r="F4" s="432" t="s">
        <v>3</v>
      </c>
      <c r="G4" s="432"/>
      <c r="H4" s="432"/>
      <c r="I4" s="432"/>
      <c r="J4" s="432"/>
      <c r="K4" s="432"/>
    </row>
    <row r="5" spans="1:11" ht="15" customHeight="1" x14ac:dyDescent="0.25">
      <c r="A5" s="168"/>
      <c r="B5" s="432" t="s">
        <v>4</v>
      </c>
      <c r="C5" s="432"/>
      <c r="D5" s="168"/>
      <c r="E5" s="168"/>
      <c r="F5" s="432" t="s">
        <v>138</v>
      </c>
      <c r="G5" s="432"/>
      <c r="H5" s="432"/>
      <c r="I5" s="432"/>
      <c r="J5" s="432"/>
      <c r="K5" s="432"/>
    </row>
    <row r="6" spans="1:11" x14ac:dyDescent="0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 customHeight="1" x14ac:dyDescent="0.25">
      <c r="A7" s="433" t="s">
        <v>6</v>
      </c>
      <c r="B7" s="425" t="s">
        <v>19</v>
      </c>
      <c r="C7" s="425" t="s">
        <v>7</v>
      </c>
      <c r="D7" s="428" t="s">
        <v>8</v>
      </c>
      <c r="E7" s="428"/>
      <c r="F7" s="428"/>
      <c r="G7" s="428"/>
      <c r="H7" s="428" t="s">
        <v>9</v>
      </c>
      <c r="I7" s="428"/>
      <c r="J7" s="429" t="s">
        <v>10</v>
      </c>
      <c r="K7" s="429" t="s">
        <v>11</v>
      </c>
    </row>
    <row r="8" spans="1:11" ht="97.5" customHeight="1" x14ac:dyDescent="0.25">
      <c r="A8" s="434"/>
      <c r="B8" s="426"/>
      <c r="C8" s="426"/>
      <c r="D8" s="170" t="s">
        <v>683</v>
      </c>
      <c r="E8" s="170" t="s">
        <v>654</v>
      </c>
      <c r="F8" s="170" t="s">
        <v>630</v>
      </c>
      <c r="G8" s="170" t="s">
        <v>552</v>
      </c>
      <c r="H8" s="170" t="s">
        <v>553</v>
      </c>
      <c r="I8" s="170" t="s">
        <v>684</v>
      </c>
      <c r="J8" s="430"/>
      <c r="K8" s="430"/>
    </row>
    <row r="9" spans="1:11" ht="87" customHeight="1" x14ac:dyDescent="0.25">
      <c r="A9" s="435"/>
      <c r="B9" s="427"/>
      <c r="C9" s="427"/>
      <c r="D9" s="170" t="s">
        <v>685</v>
      </c>
      <c r="E9" s="170" t="s">
        <v>480</v>
      </c>
      <c r="F9" s="170" t="s">
        <v>686</v>
      </c>
      <c r="G9" s="170" t="s">
        <v>687</v>
      </c>
      <c r="H9" s="170" t="s">
        <v>659</v>
      </c>
      <c r="I9" s="170" t="s">
        <v>688</v>
      </c>
      <c r="J9" s="431"/>
      <c r="K9" s="431"/>
    </row>
    <row r="10" spans="1:11" ht="15" customHeight="1" x14ac:dyDescent="0.25">
      <c r="A10" s="424" t="s">
        <v>11</v>
      </c>
      <c r="B10" s="424"/>
      <c r="C10" s="424"/>
      <c r="D10" s="171" t="s">
        <v>94</v>
      </c>
      <c r="E10" s="171" t="s">
        <v>89</v>
      </c>
      <c r="F10" s="171" t="s">
        <v>89</v>
      </c>
      <c r="G10" s="171" t="s">
        <v>45</v>
      </c>
      <c r="H10" s="171" t="s">
        <v>60</v>
      </c>
      <c r="I10" s="171" t="s">
        <v>106</v>
      </c>
      <c r="J10" s="172"/>
      <c r="K10" s="172"/>
    </row>
    <row r="11" spans="1:11" x14ac:dyDescent="0.25">
      <c r="A11" s="173" t="s">
        <v>46</v>
      </c>
      <c r="B11" s="174"/>
      <c r="C11" s="175" t="s">
        <v>689</v>
      </c>
      <c r="D11" s="176">
        <v>100</v>
      </c>
      <c r="E11" s="176">
        <v>95</v>
      </c>
      <c r="F11" s="176">
        <v>91</v>
      </c>
      <c r="G11" s="176">
        <v>96</v>
      </c>
      <c r="H11" s="176">
        <v>95</v>
      </c>
      <c r="I11" s="176">
        <v>95</v>
      </c>
      <c r="J11" s="177">
        <f>SUM(D11:I11)</f>
        <v>572</v>
      </c>
      <c r="K11" s="178">
        <f>AVERAGE(D11:I11)</f>
        <v>95.333333333333329</v>
      </c>
    </row>
    <row r="12" spans="1:11" x14ac:dyDescent="0.25">
      <c r="A12" s="173" t="s">
        <v>54</v>
      </c>
      <c r="B12" s="174"/>
      <c r="C12" s="175" t="s">
        <v>690</v>
      </c>
      <c r="D12" s="176">
        <v>91</v>
      </c>
      <c r="E12" s="176">
        <v>70</v>
      </c>
      <c r="F12" s="176">
        <v>91</v>
      </c>
      <c r="G12" s="176">
        <v>84</v>
      </c>
      <c r="H12" s="176">
        <v>81</v>
      </c>
      <c r="I12" s="176">
        <v>80</v>
      </c>
      <c r="J12" s="179">
        <f t="shared" ref="J12:J31" si="0">SUM(D12:I12)</f>
        <v>497</v>
      </c>
      <c r="K12" s="178">
        <f t="shared" ref="K12:K31" si="1">AVERAGE(D12:I12)</f>
        <v>82.833333333333329</v>
      </c>
    </row>
    <row r="13" spans="1:11" x14ac:dyDescent="0.25">
      <c r="A13" s="173" t="s">
        <v>58</v>
      </c>
      <c r="B13" s="174"/>
      <c r="C13" s="175" t="s">
        <v>691</v>
      </c>
      <c r="D13" s="176">
        <v>98</v>
      </c>
      <c r="E13" s="176">
        <v>95</v>
      </c>
      <c r="F13" s="176">
        <v>91</v>
      </c>
      <c r="G13" s="176">
        <v>96</v>
      </c>
      <c r="H13" s="176">
        <v>71</v>
      </c>
      <c r="I13" s="176">
        <v>93</v>
      </c>
      <c r="J13" s="179">
        <f t="shared" si="0"/>
        <v>544</v>
      </c>
      <c r="K13" s="178">
        <f t="shared" si="1"/>
        <v>90.666666666666671</v>
      </c>
    </row>
    <row r="14" spans="1:11" ht="13.5" customHeight="1" x14ac:dyDescent="0.25">
      <c r="A14" s="173" t="s">
        <v>62</v>
      </c>
      <c r="B14" s="174"/>
      <c r="C14" s="175" t="s">
        <v>692</v>
      </c>
      <c r="D14" s="176">
        <v>92</v>
      </c>
      <c r="E14" s="176">
        <v>91</v>
      </c>
      <c r="F14" s="176">
        <v>80</v>
      </c>
      <c r="G14" s="176">
        <v>80</v>
      </c>
      <c r="H14" s="176">
        <v>75</v>
      </c>
      <c r="I14" s="176">
        <v>73</v>
      </c>
      <c r="J14" s="179">
        <f t="shared" si="0"/>
        <v>491</v>
      </c>
      <c r="K14" s="178">
        <f t="shared" si="1"/>
        <v>81.833333333333329</v>
      </c>
    </row>
    <row r="15" spans="1:11" x14ac:dyDescent="0.25">
      <c r="A15" s="173" t="s">
        <v>67</v>
      </c>
      <c r="B15" s="174"/>
      <c r="C15" s="175" t="s">
        <v>693</v>
      </c>
      <c r="D15" s="176">
        <v>91</v>
      </c>
      <c r="E15" s="176">
        <v>91</v>
      </c>
      <c r="F15" s="176">
        <v>80</v>
      </c>
      <c r="G15" s="176">
        <v>78</v>
      </c>
      <c r="H15" s="176">
        <v>73</v>
      </c>
      <c r="I15" s="176">
        <v>80</v>
      </c>
      <c r="J15" s="179">
        <f t="shared" si="0"/>
        <v>493</v>
      </c>
      <c r="K15" s="178">
        <f t="shared" si="1"/>
        <v>82.166666666666671</v>
      </c>
    </row>
    <row r="16" spans="1:11" x14ac:dyDescent="0.25">
      <c r="A16" s="173" t="s">
        <v>71</v>
      </c>
      <c r="B16" s="174"/>
      <c r="C16" s="175" t="s">
        <v>694</v>
      </c>
      <c r="D16" s="176">
        <v>100</v>
      </c>
      <c r="E16" s="176">
        <v>85</v>
      </c>
      <c r="F16" s="176">
        <v>91</v>
      </c>
      <c r="G16" s="176">
        <v>86</v>
      </c>
      <c r="H16" s="176">
        <v>81</v>
      </c>
      <c r="I16" s="176">
        <v>73</v>
      </c>
      <c r="J16" s="179">
        <f t="shared" si="0"/>
        <v>516</v>
      </c>
      <c r="K16" s="178">
        <f t="shared" si="1"/>
        <v>86</v>
      </c>
    </row>
    <row r="17" spans="1:11" x14ac:dyDescent="0.25">
      <c r="A17" s="173" t="s">
        <v>76</v>
      </c>
      <c r="B17" s="174"/>
      <c r="C17" s="175" t="s">
        <v>695</v>
      </c>
      <c r="D17" s="176">
        <v>92</v>
      </c>
      <c r="E17" s="176">
        <v>92</v>
      </c>
      <c r="F17" s="176">
        <v>91</v>
      </c>
      <c r="G17" s="176">
        <v>91</v>
      </c>
      <c r="H17" s="176">
        <v>82</v>
      </c>
      <c r="I17" s="176">
        <v>65</v>
      </c>
      <c r="J17" s="179">
        <f t="shared" si="0"/>
        <v>513</v>
      </c>
      <c r="K17" s="178">
        <f t="shared" si="1"/>
        <v>85.5</v>
      </c>
    </row>
    <row r="18" spans="1:11" x14ac:dyDescent="0.25">
      <c r="A18" s="173" t="s">
        <v>80</v>
      </c>
      <c r="B18" s="174"/>
      <c r="C18" s="175" t="s">
        <v>696</v>
      </c>
      <c r="D18" s="176">
        <v>96</v>
      </c>
      <c r="E18" s="176">
        <v>95</v>
      </c>
      <c r="F18" s="176">
        <v>91</v>
      </c>
      <c r="G18" s="176">
        <v>96</v>
      </c>
      <c r="H18" s="176">
        <v>83</v>
      </c>
      <c r="I18" s="176">
        <v>77</v>
      </c>
      <c r="J18" s="179">
        <f t="shared" si="0"/>
        <v>538</v>
      </c>
      <c r="K18" s="178">
        <f t="shared" si="1"/>
        <v>89.666666666666671</v>
      </c>
    </row>
    <row r="19" spans="1:11" x14ac:dyDescent="0.25">
      <c r="A19" s="173" t="s">
        <v>82</v>
      </c>
      <c r="B19" s="174"/>
      <c r="C19" s="175" t="s">
        <v>697</v>
      </c>
      <c r="D19" s="176">
        <v>100</v>
      </c>
      <c r="E19" s="176">
        <v>94</v>
      </c>
      <c r="F19" s="176">
        <v>91</v>
      </c>
      <c r="G19" s="176">
        <v>95</v>
      </c>
      <c r="H19" s="176">
        <v>93</v>
      </c>
      <c r="I19" s="176">
        <v>89</v>
      </c>
      <c r="J19" s="179">
        <f t="shared" si="0"/>
        <v>562</v>
      </c>
      <c r="K19" s="178">
        <f t="shared" si="1"/>
        <v>93.666666666666671</v>
      </c>
    </row>
    <row r="20" spans="1:11" x14ac:dyDescent="0.25">
      <c r="A20" s="173" t="s">
        <v>84</v>
      </c>
      <c r="B20" s="174"/>
      <c r="C20" s="175" t="s">
        <v>698</v>
      </c>
      <c r="D20" s="176">
        <v>98</v>
      </c>
      <c r="E20" s="176">
        <v>94</v>
      </c>
      <c r="F20" s="176">
        <v>91</v>
      </c>
      <c r="G20" s="176">
        <v>91</v>
      </c>
      <c r="H20" s="176">
        <v>92</v>
      </c>
      <c r="I20" s="176">
        <v>78</v>
      </c>
      <c r="J20" s="179">
        <f t="shared" si="0"/>
        <v>544</v>
      </c>
      <c r="K20" s="178">
        <f t="shared" si="1"/>
        <v>90.666666666666671</v>
      </c>
    </row>
    <row r="21" spans="1:11" x14ac:dyDescent="0.25">
      <c r="A21" s="173" t="s">
        <v>87</v>
      </c>
      <c r="B21" s="174"/>
      <c r="C21" s="175" t="s">
        <v>699</v>
      </c>
      <c r="D21" s="176">
        <v>100</v>
      </c>
      <c r="E21" s="176">
        <v>83</v>
      </c>
      <c r="F21" s="176">
        <v>91</v>
      </c>
      <c r="G21" s="176">
        <v>92</v>
      </c>
      <c r="H21" s="176">
        <v>82</v>
      </c>
      <c r="I21" s="176">
        <v>80</v>
      </c>
      <c r="J21" s="179">
        <f t="shared" si="0"/>
        <v>528</v>
      </c>
      <c r="K21" s="178">
        <f t="shared" si="1"/>
        <v>88</v>
      </c>
    </row>
    <row r="22" spans="1:11" x14ac:dyDescent="0.25">
      <c r="A22" s="173" t="s">
        <v>90</v>
      </c>
      <c r="B22" s="174"/>
      <c r="C22" s="175" t="s">
        <v>700</v>
      </c>
      <c r="D22" s="176">
        <v>91</v>
      </c>
      <c r="E22" s="176">
        <v>85</v>
      </c>
      <c r="F22" s="176">
        <v>91</v>
      </c>
      <c r="G22" s="176">
        <v>92</v>
      </c>
      <c r="H22" s="176">
        <v>75</v>
      </c>
      <c r="I22" s="176">
        <v>82</v>
      </c>
      <c r="J22" s="179">
        <f t="shared" si="0"/>
        <v>516</v>
      </c>
      <c r="K22" s="178">
        <f t="shared" si="1"/>
        <v>86</v>
      </c>
    </row>
    <row r="23" spans="1:11" ht="15.75" customHeight="1" x14ac:dyDescent="0.25">
      <c r="A23" s="173" t="s">
        <v>92</v>
      </c>
      <c r="B23" s="174"/>
      <c r="C23" s="175" t="s">
        <v>701</v>
      </c>
      <c r="D23" s="176">
        <v>94</v>
      </c>
      <c r="E23" s="176">
        <v>70</v>
      </c>
      <c r="F23" s="176">
        <v>91</v>
      </c>
      <c r="G23" s="176">
        <v>82</v>
      </c>
      <c r="H23" s="176">
        <v>78</v>
      </c>
      <c r="I23" s="176">
        <v>73</v>
      </c>
      <c r="J23" s="179">
        <f t="shared" si="0"/>
        <v>488</v>
      </c>
      <c r="K23" s="178">
        <f t="shared" si="1"/>
        <v>81.333333333333329</v>
      </c>
    </row>
    <row r="24" spans="1:11" x14ac:dyDescent="0.25">
      <c r="A24" s="173" t="s">
        <v>64</v>
      </c>
      <c r="B24" s="174"/>
      <c r="C24" s="175" t="s">
        <v>702</v>
      </c>
      <c r="D24" s="176">
        <v>98</v>
      </c>
      <c r="E24" s="176">
        <v>92</v>
      </c>
      <c r="F24" s="176">
        <v>91</v>
      </c>
      <c r="G24" s="176">
        <v>93</v>
      </c>
      <c r="H24" s="176">
        <v>75</v>
      </c>
      <c r="I24" s="176">
        <v>92</v>
      </c>
      <c r="J24" s="179">
        <f t="shared" si="0"/>
        <v>541</v>
      </c>
      <c r="K24" s="178">
        <f t="shared" si="1"/>
        <v>90.166666666666671</v>
      </c>
    </row>
    <row r="25" spans="1:11" x14ac:dyDescent="0.25">
      <c r="A25" s="173" t="s">
        <v>97</v>
      </c>
      <c r="B25" s="174"/>
      <c r="C25" s="175" t="s">
        <v>703</v>
      </c>
      <c r="D25" s="176">
        <v>100</v>
      </c>
      <c r="E25" s="176">
        <v>91</v>
      </c>
      <c r="F25" s="176">
        <v>91</v>
      </c>
      <c r="G25" s="176">
        <v>95</v>
      </c>
      <c r="H25" s="176">
        <v>77</v>
      </c>
      <c r="I25" s="176">
        <v>93</v>
      </c>
      <c r="J25" s="179">
        <f t="shared" si="0"/>
        <v>547</v>
      </c>
      <c r="K25" s="178">
        <f t="shared" si="1"/>
        <v>91.166666666666671</v>
      </c>
    </row>
    <row r="26" spans="1:11" x14ac:dyDescent="0.25">
      <c r="A26" s="173" t="s">
        <v>99</v>
      </c>
      <c r="B26" s="174"/>
      <c r="C26" s="175" t="s">
        <v>704</v>
      </c>
      <c r="D26" s="176">
        <v>96</v>
      </c>
      <c r="E26" s="176">
        <v>98</v>
      </c>
      <c r="F26" s="176">
        <v>91</v>
      </c>
      <c r="G26" s="176">
        <v>94</v>
      </c>
      <c r="H26" s="176">
        <v>82</v>
      </c>
      <c r="I26" s="176">
        <v>88</v>
      </c>
      <c r="J26" s="179">
        <f t="shared" si="0"/>
        <v>549</v>
      </c>
      <c r="K26" s="178">
        <f t="shared" si="1"/>
        <v>91.5</v>
      </c>
    </row>
    <row r="27" spans="1:11" x14ac:dyDescent="0.25">
      <c r="A27" s="173" t="s">
        <v>102</v>
      </c>
      <c r="B27" s="174"/>
      <c r="C27" s="175" t="s">
        <v>705</v>
      </c>
      <c r="D27" s="176">
        <v>91</v>
      </c>
      <c r="E27" s="176">
        <v>86</v>
      </c>
      <c r="F27" s="176">
        <v>91</v>
      </c>
      <c r="G27" s="176">
        <v>94</v>
      </c>
      <c r="H27" s="176">
        <v>75</v>
      </c>
      <c r="I27" s="176">
        <v>78</v>
      </c>
      <c r="J27" s="179">
        <f t="shared" si="0"/>
        <v>515</v>
      </c>
      <c r="K27" s="178">
        <f t="shared" si="1"/>
        <v>85.833333333333329</v>
      </c>
    </row>
    <row r="28" spans="1:11" x14ac:dyDescent="0.25">
      <c r="A28" s="173" t="s">
        <v>104</v>
      </c>
      <c r="B28" s="174"/>
      <c r="C28" s="175" t="s">
        <v>706</v>
      </c>
      <c r="D28" s="176">
        <v>94</v>
      </c>
      <c r="E28" s="176">
        <v>91</v>
      </c>
      <c r="F28" s="176">
        <v>91</v>
      </c>
      <c r="G28" s="176">
        <v>91</v>
      </c>
      <c r="H28" s="176">
        <v>73</v>
      </c>
      <c r="I28" s="176">
        <v>89</v>
      </c>
      <c r="J28" s="179">
        <f t="shared" si="0"/>
        <v>529</v>
      </c>
      <c r="K28" s="178">
        <f t="shared" si="1"/>
        <v>88.166666666666671</v>
      </c>
    </row>
    <row r="29" spans="1:11" x14ac:dyDescent="0.25">
      <c r="A29" s="173" t="s">
        <v>108</v>
      </c>
      <c r="B29" s="174"/>
      <c r="C29" s="175" t="s">
        <v>707</v>
      </c>
      <c r="D29" s="176">
        <v>97</v>
      </c>
      <c r="E29" s="176">
        <v>95</v>
      </c>
      <c r="F29" s="176">
        <v>91</v>
      </c>
      <c r="G29" s="176">
        <v>95</v>
      </c>
      <c r="H29" s="176">
        <v>78</v>
      </c>
      <c r="I29" s="176">
        <v>74</v>
      </c>
      <c r="J29" s="179">
        <f t="shared" si="0"/>
        <v>530</v>
      </c>
      <c r="K29" s="178">
        <f t="shared" si="1"/>
        <v>88.333333333333329</v>
      </c>
    </row>
    <row r="30" spans="1:11" x14ac:dyDescent="0.25">
      <c r="A30" s="173" t="s">
        <v>111</v>
      </c>
      <c r="B30" s="174"/>
      <c r="C30" s="175" t="s">
        <v>708</v>
      </c>
      <c r="D30" s="176">
        <v>92</v>
      </c>
      <c r="E30" s="176">
        <v>92</v>
      </c>
      <c r="F30" s="176">
        <v>91</v>
      </c>
      <c r="G30" s="176">
        <v>92</v>
      </c>
      <c r="H30" s="176">
        <v>75</v>
      </c>
      <c r="I30" s="176">
        <v>81</v>
      </c>
      <c r="J30" s="179">
        <f t="shared" si="0"/>
        <v>523</v>
      </c>
      <c r="K30" s="178">
        <f t="shared" si="1"/>
        <v>87.166666666666671</v>
      </c>
    </row>
    <row r="31" spans="1:11" x14ac:dyDescent="0.25">
      <c r="A31" s="173" t="s">
        <v>113</v>
      </c>
      <c r="B31" s="174"/>
      <c r="C31" s="175" t="s">
        <v>709</v>
      </c>
      <c r="D31" s="176">
        <v>95</v>
      </c>
      <c r="E31" s="176">
        <v>84</v>
      </c>
      <c r="F31" s="176">
        <v>80</v>
      </c>
      <c r="G31" s="176">
        <v>88</v>
      </c>
      <c r="H31" s="176">
        <v>71</v>
      </c>
      <c r="I31" s="176">
        <v>80</v>
      </c>
      <c r="J31" s="179">
        <f t="shared" si="0"/>
        <v>498</v>
      </c>
      <c r="K31" s="178">
        <f t="shared" si="1"/>
        <v>83</v>
      </c>
    </row>
  </sheetData>
  <mergeCells count="14">
    <mergeCell ref="J7:J9"/>
    <mergeCell ref="K7:K9"/>
    <mergeCell ref="B3:K3"/>
    <mergeCell ref="B4:C4"/>
    <mergeCell ref="D4:E4"/>
    <mergeCell ref="F4:K4"/>
    <mergeCell ref="B5:C5"/>
    <mergeCell ref="F5:K5"/>
    <mergeCell ref="A10:C10"/>
    <mergeCell ref="B7:B9"/>
    <mergeCell ref="C7:C9"/>
    <mergeCell ref="D7:G7"/>
    <mergeCell ref="H7:I7"/>
    <mergeCell ref="A7:A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CCC2-6797-4666-B7AC-C77A78D9031F}">
  <dimension ref="A1:J27"/>
  <sheetViews>
    <sheetView topLeftCell="A3" workbookViewId="0">
      <selection activeCell="B28" sqref="B28"/>
    </sheetView>
  </sheetViews>
  <sheetFormatPr defaultRowHeight="15" x14ac:dyDescent="0.25"/>
  <cols>
    <col min="2" max="2" width="16.7109375" customWidth="1"/>
    <col min="3" max="3" width="10.85546875" customWidth="1"/>
    <col min="5" max="5" width="8.28515625" hidden="1" customWidth="1"/>
    <col min="9" max="9" width="8.42578125" customWidth="1"/>
  </cols>
  <sheetData>
    <row r="1" spans="1:10" x14ac:dyDescent="0.25">
      <c r="A1" s="180"/>
      <c r="B1" s="181" t="s">
        <v>18</v>
      </c>
      <c r="C1" s="180"/>
      <c r="D1" s="180"/>
      <c r="E1" s="180"/>
      <c r="F1" s="180"/>
      <c r="G1" s="180"/>
      <c r="H1" s="180"/>
      <c r="I1" s="180"/>
      <c r="J1" s="180"/>
    </row>
    <row r="2" spans="1:10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 customHeight="1" x14ac:dyDescent="0.25">
      <c r="A3" s="180"/>
      <c r="B3" s="440" t="s">
        <v>0</v>
      </c>
      <c r="C3" s="440"/>
      <c r="D3" s="440"/>
      <c r="E3" s="440"/>
      <c r="F3" s="440"/>
      <c r="G3" s="440"/>
      <c r="H3" s="440"/>
      <c r="I3" s="440"/>
      <c r="J3" s="440"/>
    </row>
    <row r="4" spans="1:10" ht="15" customHeight="1" x14ac:dyDescent="0.25">
      <c r="A4" s="180"/>
      <c r="B4" s="440" t="s">
        <v>710</v>
      </c>
      <c r="C4" s="440"/>
      <c r="D4" s="440" t="s">
        <v>652</v>
      </c>
      <c r="E4" s="440"/>
      <c r="F4" s="440" t="s">
        <v>383</v>
      </c>
      <c r="G4" s="440"/>
      <c r="H4" s="440"/>
      <c r="I4" s="440"/>
      <c r="J4" s="440"/>
    </row>
    <row r="5" spans="1:10" ht="15" customHeight="1" x14ac:dyDescent="0.25">
      <c r="A5" s="180"/>
      <c r="B5" s="440" t="s">
        <v>4</v>
      </c>
      <c r="C5" s="440"/>
      <c r="D5" s="180"/>
      <c r="E5" s="180"/>
      <c r="F5" s="440" t="s">
        <v>256</v>
      </c>
      <c r="G5" s="440"/>
      <c r="H5" s="440"/>
      <c r="I5" s="440"/>
      <c r="J5" s="440"/>
    </row>
    <row r="6" spans="1:10" x14ac:dyDescent="0.25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customHeight="1" x14ac:dyDescent="0.25">
      <c r="A7" s="441" t="s">
        <v>6</v>
      </c>
      <c r="B7" s="444" t="s">
        <v>19</v>
      </c>
      <c r="C7" s="444" t="s">
        <v>7</v>
      </c>
      <c r="D7" s="447" t="s">
        <v>8</v>
      </c>
      <c r="E7" s="447"/>
      <c r="F7" s="447" t="s">
        <v>9</v>
      </c>
      <c r="G7" s="447"/>
      <c r="H7" s="447"/>
      <c r="I7" s="436" t="s">
        <v>10</v>
      </c>
      <c r="J7" s="436" t="s">
        <v>11</v>
      </c>
    </row>
    <row r="8" spans="1:10" ht="97.5" customHeight="1" x14ac:dyDescent="0.25">
      <c r="A8" s="442"/>
      <c r="B8" s="445"/>
      <c r="C8" s="445"/>
      <c r="D8" s="182" t="s">
        <v>630</v>
      </c>
      <c r="E8" s="182" t="s">
        <v>711</v>
      </c>
      <c r="F8" s="182" t="s">
        <v>631</v>
      </c>
      <c r="G8" s="182" t="s">
        <v>712</v>
      </c>
      <c r="H8" s="182" t="s">
        <v>713</v>
      </c>
      <c r="I8" s="437"/>
      <c r="J8" s="437"/>
    </row>
    <row r="9" spans="1:10" ht="87" customHeight="1" x14ac:dyDescent="0.25">
      <c r="A9" s="443"/>
      <c r="B9" s="446"/>
      <c r="C9" s="446"/>
      <c r="D9" s="182" t="s">
        <v>714</v>
      </c>
      <c r="E9" s="182"/>
      <c r="F9" s="182" t="s">
        <v>715</v>
      </c>
      <c r="G9" s="182" t="s">
        <v>716</v>
      </c>
      <c r="H9" s="182" t="s">
        <v>716</v>
      </c>
      <c r="I9" s="438"/>
      <c r="J9" s="438"/>
    </row>
    <row r="10" spans="1:10" ht="15" customHeight="1" x14ac:dyDescent="0.25">
      <c r="A10" s="439" t="s">
        <v>11</v>
      </c>
      <c r="B10" s="439"/>
      <c r="C10" s="439"/>
      <c r="D10" s="183" t="s">
        <v>42</v>
      </c>
      <c r="E10" s="183"/>
      <c r="F10" s="183" t="s">
        <v>52</v>
      </c>
      <c r="G10" s="183" t="s">
        <v>70</v>
      </c>
      <c r="H10" s="183" t="s">
        <v>70</v>
      </c>
      <c r="I10" s="184"/>
      <c r="J10" s="184"/>
    </row>
    <row r="11" spans="1:10" x14ac:dyDescent="0.25">
      <c r="A11" s="185" t="s">
        <v>46</v>
      </c>
      <c r="B11" s="186"/>
      <c r="C11" s="187" t="s">
        <v>717</v>
      </c>
      <c r="D11" s="188">
        <v>100</v>
      </c>
      <c r="E11" s="188"/>
      <c r="F11" s="188">
        <v>97</v>
      </c>
      <c r="G11" s="188">
        <v>95</v>
      </c>
      <c r="H11" s="188">
        <v>95</v>
      </c>
      <c r="I11" s="189">
        <f>SUM(D11:H11)</f>
        <v>387</v>
      </c>
      <c r="J11" s="190">
        <f>AVERAGE(D11:H11)</f>
        <v>96.75</v>
      </c>
    </row>
    <row r="12" spans="1:10" x14ac:dyDescent="0.25">
      <c r="A12" s="185" t="s">
        <v>54</v>
      </c>
      <c r="B12" s="186"/>
      <c r="C12" s="187" t="s">
        <v>718</v>
      </c>
      <c r="D12" s="188">
        <v>80</v>
      </c>
      <c r="E12" s="188"/>
      <c r="F12" s="188">
        <v>83</v>
      </c>
      <c r="G12" s="188">
        <v>95</v>
      </c>
      <c r="H12" s="188">
        <v>95</v>
      </c>
      <c r="I12" s="191">
        <f t="shared" ref="I12:I27" si="0">SUM(D12:H12)</f>
        <v>353</v>
      </c>
      <c r="J12" s="190">
        <f t="shared" ref="J12:J27" si="1">AVERAGE(D12:H12)</f>
        <v>88.25</v>
      </c>
    </row>
    <row r="13" spans="1:10" x14ac:dyDescent="0.25">
      <c r="A13" s="185" t="s">
        <v>58</v>
      </c>
      <c r="B13" s="186"/>
      <c r="C13" s="187" t="s">
        <v>719</v>
      </c>
      <c r="D13" s="188">
        <v>91</v>
      </c>
      <c r="E13" s="188"/>
      <c r="F13" s="188">
        <v>99</v>
      </c>
      <c r="G13" s="188">
        <v>95</v>
      </c>
      <c r="H13" s="188">
        <v>95</v>
      </c>
      <c r="I13" s="191">
        <f t="shared" si="0"/>
        <v>380</v>
      </c>
      <c r="J13" s="190">
        <f t="shared" si="1"/>
        <v>95</v>
      </c>
    </row>
    <row r="14" spans="1:10" ht="13.5" customHeight="1" x14ac:dyDescent="0.25">
      <c r="A14" s="185" t="s">
        <v>62</v>
      </c>
      <c r="B14" s="186"/>
      <c r="C14" s="187" t="s">
        <v>720</v>
      </c>
      <c r="D14" s="188">
        <v>91</v>
      </c>
      <c r="E14" s="188"/>
      <c r="F14" s="188">
        <v>91</v>
      </c>
      <c r="G14" s="188">
        <v>95</v>
      </c>
      <c r="H14" s="188">
        <v>95</v>
      </c>
      <c r="I14" s="191">
        <f t="shared" si="0"/>
        <v>372</v>
      </c>
      <c r="J14" s="190">
        <f t="shared" si="1"/>
        <v>93</v>
      </c>
    </row>
    <row r="15" spans="1:10" x14ac:dyDescent="0.25">
      <c r="A15" s="185" t="s">
        <v>67</v>
      </c>
      <c r="B15" s="186"/>
      <c r="C15" s="187" t="s">
        <v>721</v>
      </c>
      <c r="D15" s="188">
        <v>100</v>
      </c>
      <c r="E15" s="188"/>
      <c r="F15" s="188">
        <v>96</v>
      </c>
      <c r="G15" s="188">
        <v>95</v>
      </c>
      <c r="H15" s="188">
        <v>95</v>
      </c>
      <c r="I15" s="191">
        <f t="shared" si="0"/>
        <v>386</v>
      </c>
      <c r="J15" s="190">
        <f t="shared" si="1"/>
        <v>96.5</v>
      </c>
    </row>
    <row r="16" spans="1:10" x14ac:dyDescent="0.25">
      <c r="A16" s="185" t="s">
        <v>71</v>
      </c>
      <c r="B16" s="186"/>
      <c r="C16" s="187" t="s">
        <v>722</v>
      </c>
      <c r="D16" s="188">
        <v>80</v>
      </c>
      <c r="E16" s="188"/>
      <c r="F16" s="188">
        <v>83</v>
      </c>
      <c r="G16" s="188">
        <v>85</v>
      </c>
      <c r="H16" s="188">
        <v>85</v>
      </c>
      <c r="I16" s="191">
        <f t="shared" si="0"/>
        <v>333</v>
      </c>
      <c r="J16" s="190">
        <f t="shared" si="1"/>
        <v>83.25</v>
      </c>
    </row>
    <row r="17" spans="1:10" x14ac:dyDescent="0.25">
      <c r="A17" s="185" t="s">
        <v>76</v>
      </c>
      <c r="B17" s="186"/>
      <c r="C17" s="187" t="s">
        <v>723</v>
      </c>
      <c r="D17" s="188">
        <v>91</v>
      </c>
      <c r="E17" s="188"/>
      <c r="F17" s="188">
        <v>92</v>
      </c>
      <c r="G17" s="188">
        <v>95</v>
      </c>
      <c r="H17" s="188">
        <v>95</v>
      </c>
      <c r="I17" s="191">
        <f t="shared" si="0"/>
        <v>373</v>
      </c>
      <c r="J17" s="190">
        <f t="shared" si="1"/>
        <v>93.25</v>
      </c>
    </row>
    <row r="18" spans="1:10" x14ac:dyDescent="0.25">
      <c r="A18" s="185" t="s">
        <v>80</v>
      </c>
      <c r="B18" s="186"/>
      <c r="C18" s="187" t="s">
        <v>724</v>
      </c>
      <c r="D18" s="188">
        <v>100</v>
      </c>
      <c r="E18" s="188"/>
      <c r="F18" s="188">
        <v>93</v>
      </c>
      <c r="G18" s="188">
        <v>95</v>
      </c>
      <c r="H18" s="188">
        <v>95</v>
      </c>
      <c r="I18" s="191">
        <f t="shared" si="0"/>
        <v>383</v>
      </c>
      <c r="J18" s="190">
        <f t="shared" si="1"/>
        <v>95.75</v>
      </c>
    </row>
    <row r="19" spans="1:10" x14ac:dyDescent="0.25">
      <c r="A19" s="185" t="s">
        <v>82</v>
      </c>
      <c r="B19" s="186"/>
      <c r="C19" s="187" t="s">
        <v>725</v>
      </c>
      <c r="D19" s="188">
        <v>91</v>
      </c>
      <c r="E19" s="188"/>
      <c r="F19" s="188">
        <v>93</v>
      </c>
      <c r="G19" s="188">
        <v>95</v>
      </c>
      <c r="H19" s="188">
        <v>95</v>
      </c>
      <c r="I19" s="191">
        <f t="shared" si="0"/>
        <v>374</v>
      </c>
      <c r="J19" s="190">
        <f t="shared" si="1"/>
        <v>93.5</v>
      </c>
    </row>
    <row r="20" spans="1:10" x14ac:dyDescent="0.25">
      <c r="A20" s="185" t="s">
        <v>84</v>
      </c>
      <c r="B20" s="186"/>
      <c r="C20" s="187" t="s">
        <v>726</v>
      </c>
      <c r="D20" s="188">
        <v>100</v>
      </c>
      <c r="E20" s="188"/>
      <c r="F20" s="188">
        <v>94</v>
      </c>
      <c r="G20" s="188">
        <v>95</v>
      </c>
      <c r="H20" s="188">
        <v>95</v>
      </c>
      <c r="I20" s="191">
        <f t="shared" si="0"/>
        <v>384</v>
      </c>
      <c r="J20" s="190">
        <f t="shared" si="1"/>
        <v>96</v>
      </c>
    </row>
    <row r="21" spans="1:10" x14ac:dyDescent="0.25">
      <c r="A21" s="185" t="s">
        <v>87</v>
      </c>
      <c r="B21" s="186"/>
      <c r="C21" s="187" t="s">
        <v>727</v>
      </c>
      <c r="D21" s="188">
        <v>91</v>
      </c>
      <c r="E21" s="188"/>
      <c r="F21" s="188">
        <v>95</v>
      </c>
      <c r="G21" s="188">
        <v>95</v>
      </c>
      <c r="H21" s="188">
        <v>95</v>
      </c>
      <c r="I21" s="191">
        <f t="shared" si="0"/>
        <v>376</v>
      </c>
      <c r="J21" s="190">
        <f t="shared" si="1"/>
        <v>94</v>
      </c>
    </row>
    <row r="22" spans="1:10" x14ac:dyDescent="0.25">
      <c r="A22" s="185" t="s">
        <v>90</v>
      </c>
      <c r="B22" s="186"/>
      <c r="C22" s="187" t="s">
        <v>728</v>
      </c>
      <c r="D22" s="188">
        <v>91</v>
      </c>
      <c r="E22" s="188"/>
      <c r="F22" s="188">
        <v>99</v>
      </c>
      <c r="G22" s="188">
        <v>95</v>
      </c>
      <c r="H22" s="188">
        <v>95</v>
      </c>
      <c r="I22" s="191">
        <f t="shared" si="0"/>
        <v>380</v>
      </c>
      <c r="J22" s="190">
        <f t="shared" si="1"/>
        <v>95</v>
      </c>
    </row>
    <row r="23" spans="1:10" ht="15.75" customHeight="1" x14ac:dyDescent="0.25">
      <c r="A23" s="185" t="s">
        <v>92</v>
      </c>
      <c r="B23" s="186"/>
      <c r="C23" s="187" t="s">
        <v>729</v>
      </c>
      <c r="D23" s="188">
        <v>100</v>
      </c>
      <c r="E23" s="188"/>
      <c r="F23" s="188">
        <v>99</v>
      </c>
      <c r="G23" s="188">
        <v>95</v>
      </c>
      <c r="H23" s="188">
        <v>95</v>
      </c>
      <c r="I23" s="191">
        <f t="shared" si="0"/>
        <v>389</v>
      </c>
      <c r="J23" s="190">
        <f t="shared" si="1"/>
        <v>97.25</v>
      </c>
    </row>
    <row r="24" spans="1:10" x14ac:dyDescent="0.25">
      <c r="A24" s="185" t="s">
        <v>64</v>
      </c>
      <c r="B24" s="186"/>
      <c r="C24" s="187" t="s">
        <v>730</v>
      </c>
      <c r="D24" s="188">
        <v>91</v>
      </c>
      <c r="E24" s="188"/>
      <c r="F24" s="188">
        <v>94</v>
      </c>
      <c r="G24" s="188">
        <v>95</v>
      </c>
      <c r="H24" s="188">
        <v>95</v>
      </c>
      <c r="I24" s="191">
        <f t="shared" si="0"/>
        <v>375</v>
      </c>
      <c r="J24" s="190">
        <f t="shared" si="1"/>
        <v>93.75</v>
      </c>
    </row>
    <row r="25" spans="1:10" x14ac:dyDescent="0.25">
      <c r="A25" s="185" t="s">
        <v>97</v>
      </c>
      <c r="B25" s="186"/>
      <c r="C25" s="187" t="s">
        <v>731</v>
      </c>
      <c r="D25" s="188">
        <v>91</v>
      </c>
      <c r="E25" s="188"/>
      <c r="F25" s="188">
        <v>96</v>
      </c>
      <c r="G25" s="188">
        <v>95</v>
      </c>
      <c r="H25" s="188">
        <v>95</v>
      </c>
      <c r="I25" s="191">
        <f t="shared" si="0"/>
        <v>377</v>
      </c>
      <c r="J25" s="190">
        <f t="shared" si="1"/>
        <v>94.25</v>
      </c>
    </row>
    <row r="26" spans="1:10" x14ac:dyDescent="0.25">
      <c r="A26" s="185" t="s">
        <v>99</v>
      </c>
      <c r="B26" s="186"/>
      <c r="C26" s="187" t="s">
        <v>732</v>
      </c>
      <c r="D26" s="188">
        <v>91</v>
      </c>
      <c r="E26" s="188"/>
      <c r="F26" s="188">
        <v>93</v>
      </c>
      <c r="G26" s="188">
        <v>95</v>
      </c>
      <c r="H26" s="188">
        <v>95</v>
      </c>
      <c r="I26" s="191">
        <f t="shared" si="0"/>
        <v>374</v>
      </c>
      <c r="J26" s="190">
        <f t="shared" si="1"/>
        <v>93.5</v>
      </c>
    </row>
    <row r="27" spans="1:10" x14ac:dyDescent="0.25">
      <c r="A27" s="185" t="s">
        <v>102</v>
      </c>
      <c r="B27" s="186"/>
      <c r="C27" s="187" t="s">
        <v>733</v>
      </c>
      <c r="D27" s="188">
        <v>80</v>
      </c>
      <c r="E27" s="188"/>
      <c r="F27" s="188">
        <v>80</v>
      </c>
      <c r="G27" s="188">
        <v>95</v>
      </c>
      <c r="H27" s="188">
        <v>95</v>
      </c>
      <c r="I27" s="191">
        <f t="shared" si="0"/>
        <v>350</v>
      </c>
      <c r="J27" s="190">
        <f t="shared" si="1"/>
        <v>87.5</v>
      </c>
    </row>
  </sheetData>
  <mergeCells count="14">
    <mergeCell ref="J7:J9"/>
    <mergeCell ref="A10:C10"/>
    <mergeCell ref="B3:J3"/>
    <mergeCell ref="B4:C4"/>
    <mergeCell ref="D4:E4"/>
    <mergeCell ref="F4:J4"/>
    <mergeCell ref="B5:C5"/>
    <mergeCell ref="F5:J5"/>
    <mergeCell ref="A7:A9"/>
    <mergeCell ref="B7:B9"/>
    <mergeCell ref="C7:C9"/>
    <mergeCell ref="D7:E7"/>
    <mergeCell ref="F7:H7"/>
    <mergeCell ref="I7:I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7D4B-438E-4456-9E6F-30EFA8EEB996}">
  <dimension ref="A1:K35"/>
  <sheetViews>
    <sheetView topLeftCell="A9" workbookViewId="0">
      <selection activeCell="C37" sqref="C37"/>
    </sheetView>
  </sheetViews>
  <sheetFormatPr defaultRowHeight="15" x14ac:dyDescent="0.25"/>
  <cols>
    <col min="2" max="2" width="16.7109375" customWidth="1"/>
    <col min="3" max="3" width="10.85546875" customWidth="1"/>
    <col min="5" max="5" width="8.28515625" customWidth="1"/>
    <col min="9" max="9" width="8.42578125" customWidth="1"/>
  </cols>
  <sheetData>
    <row r="1" spans="1:11" x14ac:dyDescent="0.25">
      <c r="A1" s="192"/>
      <c r="B1" s="193" t="s">
        <v>18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" customHeight="1" x14ac:dyDescent="0.25">
      <c r="A3" s="192"/>
      <c r="B3" s="452" t="s">
        <v>0</v>
      </c>
      <c r="C3" s="452"/>
      <c r="D3" s="452"/>
      <c r="E3" s="452"/>
      <c r="F3" s="452"/>
      <c r="G3" s="452"/>
      <c r="H3" s="452"/>
      <c r="I3" s="452"/>
      <c r="J3" s="452"/>
      <c r="K3" s="452"/>
    </row>
    <row r="4" spans="1:11" ht="15" customHeight="1" x14ac:dyDescent="0.25">
      <c r="A4" s="192"/>
      <c r="B4" s="452" t="s">
        <v>734</v>
      </c>
      <c r="C4" s="452"/>
      <c r="D4" s="452" t="s">
        <v>652</v>
      </c>
      <c r="E4" s="452"/>
      <c r="F4" s="452" t="s">
        <v>735</v>
      </c>
      <c r="G4" s="452"/>
      <c r="H4" s="452"/>
      <c r="I4" s="452"/>
      <c r="J4" s="452"/>
      <c r="K4" s="452"/>
    </row>
    <row r="5" spans="1:11" ht="15" customHeight="1" x14ac:dyDescent="0.25">
      <c r="A5" s="192"/>
      <c r="B5" s="452" t="s">
        <v>4</v>
      </c>
      <c r="C5" s="452"/>
      <c r="D5" s="192"/>
      <c r="E5" s="192"/>
      <c r="F5" s="452" t="s">
        <v>736</v>
      </c>
      <c r="G5" s="452"/>
      <c r="H5" s="452"/>
      <c r="I5" s="452"/>
      <c r="J5" s="452"/>
      <c r="K5" s="452"/>
    </row>
    <row r="6" spans="1:11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5" customHeight="1" x14ac:dyDescent="0.25">
      <c r="A7" s="453" t="s">
        <v>6</v>
      </c>
      <c r="B7" s="456" t="s">
        <v>19</v>
      </c>
      <c r="C7" s="456" t="s">
        <v>7</v>
      </c>
      <c r="D7" s="459" t="s">
        <v>8</v>
      </c>
      <c r="E7" s="459"/>
      <c r="F7" s="459"/>
      <c r="G7" s="459" t="s">
        <v>9</v>
      </c>
      <c r="H7" s="459"/>
      <c r="I7" s="459"/>
      <c r="J7" s="448" t="s">
        <v>10</v>
      </c>
      <c r="K7" s="448" t="s">
        <v>11</v>
      </c>
    </row>
    <row r="8" spans="1:11" ht="97.5" customHeight="1" x14ac:dyDescent="0.25">
      <c r="A8" s="454"/>
      <c r="B8" s="457"/>
      <c r="C8" s="457"/>
      <c r="D8" s="194" t="s">
        <v>737</v>
      </c>
      <c r="E8" s="194" t="s">
        <v>630</v>
      </c>
      <c r="F8" s="194" t="s">
        <v>738</v>
      </c>
      <c r="G8" s="194" t="s">
        <v>739</v>
      </c>
      <c r="H8" s="194" t="s">
        <v>740</v>
      </c>
      <c r="I8" s="194" t="s">
        <v>741</v>
      </c>
      <c r="J8" s="449"/>
      <c r="K8" s="449"/>
    </row>
    <row r="9" spans="1:11" ht="87" customHeight="1" x14ac:dyDescent="0.25">
      <c r="A9" s="455"/>
      <c r="B9" s="458"/>
      <c r="C9" s="458"/>
      <c r="D9" s="194" t="s">
        <v>742</v>
      </c>
      <c r="E9" s="194" t="s">
        <v>743</v>
      </c>
      <c r="F9" s="194" t="s">
        <v>744</v>
      </c>
      <c r="G9" s="194" t="s">
        <v>745</v>
      </c>
      <c r="H9" s="194" t="s">
        <v>746</v>
      </c>
      <c r="I9" s="194" t="s">
        <v>747</v>
      </c>
      <c r="J9" s="450"/>
      <c r="K9" s="450"/>
    </row>
    <row r="10" spans="1:11" ht="15" customHeight="1" x14ac:dyDescent="0.25">
      <c r="A10" s="451" t="s">
        <v>11</v>
      </c>
      <c r="B10" s="451"/>
      <c r="C10" s="451"/>
      <c r="D10" s="195" t="s">
        <v>45</v>
      </c>
      <c r="E10" s="195" t="s">
        <v>96</v>
      </c>
      <c r="F10" s="195" t="s">
        <v>57</v>
      </c>
      <c r="G10" s="195" t="s">
        <v>94</v>
      </c>
      <c r="H10" s="195" t="s">
        <v>57</v>
      </c>
      <c r="I10" s="195" t="s">
        <v>96</v>
      </c>
      <c r="J10" s="196"/>
      <c r="K10" s="196"/>
    </row>
    <row r="11" spans="1:11" x14ac:dyDescent="0.25">
      <c r="A11" s="197" t="s">
        <v>46</v>
      </c>
      <c r="B11" s="198"/>
      <c r="C11" s="199" t="s">
        <v>748</v>
      </c>
      <c r="D11" s="200">
        <v>91</v>
      </c>
      <c r="E11" s="200">
        <v>95</v>
      </c>
      <c r="F11" s="200">
        <v>92</v>
      </c>
      <c r="G11" s="200">
        <v>98</v>
      </c>
      <c r="H11" s="200">
        <v>94</v>
      </c>
      <c r="I11" s="200">
        <v>91</v>
      </c>
      <c r="J11" s="203">
        <f>SUM(D11:I11)</f>
        <v>561</v>
      </c>
      <c r="K11" s="201">
        <f>AVERAGE(D11:I11)</f>
        <v>93.5</v>
      </c>
    </row>
    <row r="12" spans="1:11" x14ac:dyDescent="0.25">
      <c r="A12" s="197" t="s">
        <v>54</v>
      </c>
      <c r="B12" s="198"/>
      <c r="C12" s="199" t="s">
        <v>749</v>
      </c>
      <c r="D12" s="200">
        <v>91</v>
      </c>
      <c r="E12" s="200">
        <v>80</v>
      </c>
      <c r="F12" s="200">
        <v>76</v>
      </c>
      <c r="G12" s="200">
        <v>91</v>
      </c>
      <c r="H12" s="200">
        <v>75</v>
      </c>
      <c r="I12" s="200">
        <v>76</v>
      </c>
      <c r="J12" s="203">
        <f t="shared" ref="J12:J35" si="0">SUM(D12:I12)</f>
        <v>489</v>
      </c>
      <c r="K12" s="202">
        <f t="shared" ref="K12:K35" si="1">AVERAGE(D12:I12)</f>
        <v>81.5</v>
      </c>
    </row>
    <row r="13" spans="1:11" x14ac:dyDescent="0.25">
      <c r="A13" s="197" t="s">
        <v>58</v>
      </c>
      <c r="B13" s="198"/>
      <c r="C13" s="199" t="s">
        <v>750</v>
      </c>
      <c r="D13" s="200">
        <v>91</v>
      </c>
      <c r="E13" s="200">
        <v>76</v>
      </c>
      <c r="F13" s="200">
        <v>76</v>
      </c>
      <c r="G13" s="200">
        <v>91</v>
      </c>
      <c r="H13" s="200">
        <v>72</v>
      </c>
      <c r="I13" s="200">
        <v>65</v>
      </c>
      <c r="J13" s="203">
        <f t="shared" si="0"/>
        <v>471</v>
      </c>
      <c r="K13" s="202">
        <f t="shared" si="1"/>
        <v>78.5</v>
      </c>
    </row>
    <row r="14" spans="1:11" ht="13.5" customHeight="1" x14ac:dyDescent="0.25">
      <c r="A14" s="197" t="s">
        <v>62</v>
      </c>
      <c r="B14" s="198"/>
      <c r="C14" s="199" t="s">
        <v>751</v>
      </c>
      <c r="D14" s="200">
        <v>91</v>
      </c>
      <c r="E14" s="200">
        <v>92</v>
      </c>
      <c r="F14" s="200">
        <v>92</v>
      </c>
      <c r="G14" s="200">
        <v>98</v>
      </c>
      <c r="H14" s="200">
        <v>96</v>
      </c>
      <c r="I14" s="200">
        <v>95</v>
      </c>
      <c r="J14" s="203">
        <f t="shared" si="0"/>
        <v>564</v>
      </c>
      <c r="K14" s="202">
        <f t="shared" si="1"/>
        <v>94</v>
      </c>
    </row>
    <row r="15" spans="1:11" x14ac:dyDescent="0.25">
      <c r="A15" s="197" t="s">
        <v>67</v>
      </c>
      <c r="B15" s="198"/>
      <c r="C15" s="199" t="s">
        <v>752</v>
      </c>
      <c r="D15" s="200">
        <v>91</v>
      </c>
      <c r="E15" s="200">
        <v>98</v>
      </c>
      <c r="F15" s="200">
        <v>92</v>
      </c>
      <c r="G15" s="200">
        <v>98</v>
      </c>
      <c r="H15" s="200">
        <v>93</v>
      </c>
      <c r="I15" s="200">
        <v>92</v>
      </c>
      <c r="J15" s="203">
        <f t="shared" si="0"/>
        <v>564</v>
      </c>
      <c r="K15" s="202">
        <f t="shared" si="1"/>
        <v>94</v>
      </c>
    </row>
    <row r="16" spans="1:11" x14ac:dyDescent="0.25">
      <c r="A16" s="197" t="s">
        <v>71</v>
      </c>
      <c r="B16" s="198"/>
      <c r="C16" s="199" t="s">
        <v>753</v>
      </c>
      <c r="D16" s="200">
        <v>91</v>
      </c>
      <c r="E16" s="200">
        <v>82</v>
      </c>
      <c r="F16" s="200">
        <v>76</v>
      </c>
      <c r="G16" s="200">
        <v>91</v>
      </c>
      <c r="H16" s="200">
        <v>91</v>
      </c>
      <c r="I16" s="200">
        <v>85</v>
      </c>
      <c r="J16" s="203">
        <f t="shared" si="0"/>
        <v>516</v>
      </c>
      <c r="K16" s="202">
        <f t="shared" si="1"/>
        <v>86</v>
      </c>
    </row>
    <row r="17" spans="1:11" x14ac:dyDescent="0.25">
      <c r="A17" s="197" t="s">
        <v>76</v>
      </c>
      <c r="B17" s="198"/>
      <c r="C17" s="199" t="s">
        <v>754</v>
      </c>
      <c r="D17" s="200">
        <v>91</v>
      </c>
      <c r="E17" s="200">
        <v>68</v>
      </c>
      <c r="F17" s="200">
        <v>76</v>
      </c>
      <c r="G17" s="200">
        <v>91</v>
      </c>
      <c r="H17" s="200">
        <v>63</v>
      </c>
      <c r="I17" s="200">
        <v>75</v>
      </c>
      <c r="J17" s="203">
        <f t="shared" si="0"/>
        <v>464</v>
      </c>
      <c r="K17" s="202">
        <f t="shared" si="1"/>
        <v>77.333333333333329</v>
      </c>
    </row>
    <row r="18" spans="1:11" x14ac:dyDescent="0.25">
      <c r="A18" s="197" t="s">
        <v>80</v>
      </c>
      <c r="B18" s="198"/>
      <c r="C18" s="199" t="s">
        <v>755</v>
      </c>
      <c r="D18" s="200">
        <v>91</v>
      </c>
      <c r="E18" s="200">
        <v>81</v>
      </c>
      <c r="F18" s="200">
        <v>76</v>
      </c>
      <c r="G18" s="200">
        <v>98</v>
      </c>
      <c r="H18" s="200">
        <v>91</v>
      </c>
      <c r="I18" s="200">
        <v>80</v>
      </c>
      <c r="J18" s="203">
        <f t="shared" si="0"/>
        <v>517</v>
      </c>
      <c r="K18" s="202">
        <f t="shared" si="1"/>
        <v>86.166666666666671</v>
      </c>
    </row>
    <row r="19" spans="1:11" x14ac:dyDescent="0.25">
      <c r="A19" s="197" t="s">
        <v>82</v>
      </c>
      <c r="B19" s="198"/>
      <c r="C19" s="199" t="s">
        <v>756</v>
      </c>
      <c r="D19" s="200">
        <v>91</v>
      </c>
      <c r="E19" s="200">
        <v>95</v>
      </c>
      <c r="F19" s="200">
        <v>92</v>
      </c>
      <c r="G19" s="200">
        <v>96</v>
      </c>
      <c r="H19" s="200">
        <v>91</v>
      </c>
      <c r="I19" s="200">
        <v>95</v>
      </c>
      <c r="J19" s="203">
        <f t="shared" si="0"/>
        <v>560</v>
      </c>
      <c r="K19" s="202">
        <f t="shared" si="1"/>
        <v>93.333333333333329</v>
      </c>
    </row>
    <row r="20" spans="1:11" x14ac:dyDescent="0.25">
      <c r="A20" s="197" t="s">
        <v>84</v>
      </c>
      <c r="B20" s="198"/>
      <c r="C20" s="199" t="s">
        <v>757</v>
      </c>
      <c r="D20" s="200">
        <v>91</v>
      </c>
      <c r="E20" s="200">
        <v>94</v>
      </c>
      <c r="F20" s="200">
        <v>92</v>
      </c>
      <c r="G20" s="200">
        <v>98</v>
      </c>
      <c r="H20" s="200">
        <v>92</v>
      </c>
      <c r="I20" s="200">
        <v>95</v>
      </c>
      <c r="J20" s="203">
        <f t="shared" si="0"/>
        <v>562</v>
      </c>
      <c r="K20" s="202">
        <f t="shared" si="1"/>
        <v>93.666666666666671</v>
      </c>
    </row>
    <row r="21" spans="1:11" x14ac:dyDescent="0.25">
      <c r="A21" s="197" t="s">
        <v>87</v>
      </c>
      <c r="B21" s="198"/>
      <c r="C21" s="199" t="s">
        <v>758</v>
      </c>
      <c r="D21" s="200">
        <v>91</v>
      </c>
      <c r="E21" s="200">
        <v>82</v>
      </c>
      <c r="F21" s="200">
        <v>92</v>
      </c>
      <c r="G21" s="200">
        <v>98</v>
      </c>
      <c r="H21" s="200">
        <v>79</v>
      </c>
      <c r="I21" s="200">
        <v>92</v>
      </c>
      <c r="J21" s="203">
        <f t="shared" si="0"/>
        <v>534</v>
      </c>
      <c r="K21" s="202">
        <f t="shared" si="1"/>
        <v>89</v>
      </c>
    </row>
    <row r="22" spans="1:11" x14ac:dyDescent="0.25">
      <c r="A22" s="197" t="s">
        <v>90</v>
      </c>
      <c r="B22" s="198"/>
      <c r="C22" s="199" t="s">
        <v>759</v>
      </c>
      <c r="D22" s="200">
        <v>91</v>
      </c>
      <c r="E22" s="200">
        <v>91</v>
      </c>
      <c r="F22" s="200">
        <v>92</v>
      </c>
      <c r="G22" s="200">
        <v>98</v>
      </c>
      <c r="H22" s="200">
        <v>92</v>
      </c>
      <c r="I22" s="200">
        <v>95</v>
      </c>
      <c r="J22" s="203">
        <f t="shared" si="0"/>
        <v>559</v>
      </c>
      <c r="K22" s="202">
        <f t="shared" si="1"/>
        <v>93.166666666666671</v>
      </c>
    </row>
    <row r="23" spans="1:11" ht="15.75" customHeight="1" x14ac:dyDescent="0.25">
      <c r="A23" s="197" t="s">
        <v>92</v>
      </c>
      <c r="B23" s="198"/>
      <c r="C23" s="199" t="s">
        <v>760</v>
      </c>
      <c r="D23" s="200">
        <v>91</v>
      </c>
      <c r="E23" s="200">
        <v>94</v>
      </c>
      <c r="F23" s="200">
        <v>92</v>
      </c>
      <c r="G23" s="200">
        <v>98</v>
      </c>
      <c r="H23" s="200">
        <v>91</v>
      </c>
      <c r="I23" s="200">
        <v>95</v>
      </c>
      <c r="J23" s="203">
        <f t="shared" si="0"/>
        <v>561</v>
      </c>
      <c r="K23" s="202">
        <f t="shared" si="1"/>
        <v>93.5</v>
      </c>
    </row>
    <row r="24" spans="1:11" x14ac:dyDescent="0.25">
      <c r="A24" s="197" t="s">
        <v>64</v>
      </c>
      <c r="B24" s="198"/>
      <c r="C24" s="199" t="s">
        <v>761</v>
      </c>
      <c r="D24" s="200">
        <v>91</v>
      </c>
      <c r="E24" s="200">
        <v>83</v>
      </c>
      <c r="F24" s="200">
        <v>76</v>
      </c>
      <c r="G24" s="200">
        <v>91</v>
      </c>
      <c r="H24" s="200">
        <v>76</v>
      </c>
      <c r="I24" s="200">
        <v>80</v>
      </c>
      <c r="J24" s="203">
        <f t="shared" si="0"/>
        <v>497</v>
      </c>
      <c r="K24" s="202">
        <f t="shared" si="1"/>
        <v>82.833333333333329</v>
      </c>
    </row>
    <row r="25" spans="1:11" x14ac:dyDescent="0.25">
      <c r="A25" s="197" t="s">
        <v>97</v>
      </c>
      <c r="B25" s="198"/>
      <c r="C25" s="199" t="s">
        <v>762</v>
      </c>
      <c r="D25" s="200">
        <v>91</v>
      </c>
      <c r="E25" s="200">
        <v>91</v>
      </c>
      <c r="F25" s="200">
        <v>92</v>
      </c>
      <c r="G25" s="200">
        <v>98</v>
      </c>
      <c r="H25" s="200">
        <v>91</v>
      </c>
      <c r="I25" s="200">
        <v>91</v>
      </c>
      <c r="J25" s="203">
        <f t="shared" si="0"/>
        <v>554</v>
      </c>
      <c r="K25" s="202">
        <f t="shared" si="1"/>
        <v>92.333333333333329</v>
      </c>
    </row>
    <row r="26" spans="1:11" x14ac:dyDescent="0.25">
      <c r="A26" s="197" t="s">
        <v>99</v>
      </c>
      <c r="B26" s="198"/>
      <c r="C26" s="199" t="s">
        <v>763</v>
      </c>
      <c r="D26" s="200">
        <v>91</v>
      </c>
      <c r="E26" s="200">
        <v>93</v>
      </c>
      <c r="F26" s="200">
        <v>92</v>
      </c>
      <c r="G26" s="200">
        <v>98</v>
      </c>
      <c r="H26" s="200">
        <v>93</v>
      </c>
      <c r="I26" s="200">
        <v>95</v>
      </c>
      <c r="J26" s="203">
        <f t="shared" si="0"/>
        <v>562</v>
      </c>
      <c r="K26" s="202">
        <f t="shared" si="1"/>
        <v>93.666666666666671</v>
      </c>
    </row>
    <row r="27" spans="1:11" x14ac:dyDescent="0.25">
      <c r="A27" s="197" t="s">
        <v>102</v>
      </c>
      <c r="B27" s="198"/>
      <c r="C27" s="199" t="s">
        <v>764</v>
      </c>
      <c r="D27" s="200">
        <v>91</v>
      </c>
      <c r="E27" s="200">
        <v>94</v>
      </c>
      <c r="F27" s="200">
        <v>92</v>
      </c>
      <c r="G27" s="200">
        <v>98</v>
      </c>
      <c r="H27" s="200">
        <v>94</v>
      </c>
      <c r="I27" s="200">
        <v>95</v>
      </c>
      <c r="J27" s="203">
        <f t="shared" si="0"/>
        <v>564</v>
      </c>
      <c r="K27" s="202">
        <f t="shared" si="1"/>
        <v>94</v>
      </c>
    </row>
    <row r="28" spans="1:11" x14ac:dyDescent="0.25">
      <c r="A28" s="197" t="s">
        <v>104</v>
      </c>
      <c r="B28" s="198"/>
      <c r="C28" s="199" t="s">
        <v>765</v>
      </c>
      <c r="D28" s="200">
        <v>91</v>
      </c>
      <c r="E28" s="200">
        <v>80</v>
      </c>
      <c r="F28" s="200">
        <v>76</v>
      </c>
      <c r="G28" s="200">
        <v>91</v>
      </c>
      <c r="H28" s="200">
        <v>76</v>
      </c>
      <c r="I28" s="200">
        <v>75</v>
      </c>
      <c r="J28" s="203">
        <f t="shared" si="0"/>
        <v>489</v>
      </c>
      <c r="K28" s="202">
        <f t="shared" si="1"/>
        <v>81.5</v>
      </c>
    </row>
    <row r="29" spans="1:11" x14ac:dyDescent="0.25">
      <c r="A29" s="197" t="s">
        <v>108</v>
      </c>
      <c r="B29" s="198"/>
      <c r="C29" s="199" t="s">
        <v>766</v>
      </c>
      <c r="D29" s="200">
        <v>91</v>
      </c>
      <c r="E29" s="200">
        <v>98</v>
      </c>
      <c r="F29" s="200">
        <v>92</v>
      </c>
      <c r="G29" s="200">
        <v>98</v>
      </c>
      <c r="H29" s="200">
        <v>91</v>
      </c>
      <c r="I29" s="200">
        <v>95</v>
      </c>
      <c r="J29" s="203">
        <f t="shared" si="0"/>
        <v>565</v>
      </c>
      <c r="K29" s="202">
        <f t="shared" si="1"/>
        <v>94.166666666666671</v>
      </c>
    </row>
    <row r="30" spans="1:11" x14ac:dyDescent="0.25">
      <c r="A30" s="197" t="s">
        <v>111</v>
      </c>
      <c r="B30" s="198"/>
      <c r="C30" s="199" t="s">
        <v>767</v>
      </c>
      <c r="D30" s="200">
        <v>91</v>
      </c>
      <c r="E30" s="200">
        <v>79</v>
      </c>
      <c r="F30" s="200">
        <v>76</v>
      </c>
      <c r="G30" s="200">
        <v>91</v>
      </c>
      <c r="H30" s="200">
        <v>76</v>
      </c>
      <c r="I30" s="200">
        <v>75</v>
      </c>
      <c r="J30" s="203">
        <f t="shared" si="0"/>
        <v>488</v>
      </c>
      <c r="K30" s="202">
        <f t="shared" si="1"/>
        <v>81.333333333333329</v>
      </c>
    </row>
    <row r="31" spans="1:11" x14ac:dyDescent="0.25">
      <c r="A31" s="197" t="s">
        <v>113</v>
      </c>
      <c r="B31" s="198"/>
      <c r="C31" s="199" t="s">
        <v>768</v>
      </c>
      <c r="D31" s="200">
        <v>91</v>
      </c>
      <c r="E31" s="200">
        <v>78</v>
      </c>
      <c r="F31" s="200">
        <v>92</v>
      </c>
      <c r="G31" s="200">
        <v>91</v>
      </c>
      <c r="H31" s="200">
        <v>78</v>
      </c>
      <c r="I31" s="200">
        <v>95</v>
      </c>
      <c r="J31" s="203">
        <f t="shared" si="0"/>
        <v>525</v>
      </c>
      <c r="K31" s="202">
        <f t="shared" si="1"/>
        <v>87.5</v>
      </c>
    </row>
    <row r="32" spans="1:11" x14ac:dyDescent="0.25">
      <c r="A32" s="197" t="s">
        <v>115</v>
      </c>
      <c r="B32" s="198"/>
      <c r="C32" s="199" t="s">
        <v>769</v>
      </c>
      <c r="D32" s="200">
        <v>91</v>
      </c>
      <c r="E32" s="200">
        <v>91</v>
      </c>
      <c r="F32" s="200">
        <v>92</v>
      </c>
      <c r="G32" s="200">
        <v>96</v>
      </c>
      <c r="H32" s="200">
        <v>91</v>
      </c>
      <c r="I32" s="200">
        <v>92</v>
      </c>
      <c r="J32" s="203">
        <f t="shared" si="0"/>
        <v>553</v>
      </c>
      <c r="K32" s="202">
        <f t="shared" si="1"/>
        <v>92.166666666666671</v>
      </c>
    </row>
    <row r="33" spans="1:11" x14ac:dyDescent="0.25">
      <c r="A33" s="197" t="s">
        <v>117</v>
      </c>
      <c r="B33" s="198"/>
      <c r="C33" s="199" t="s">
        <v>770</v>
      </c>
      <c r="D33" s="200">
        <v>91</v>
      </c>
      <c r="E33" s="200">
        <v>98</v>
      </c>
      <c r="F33" s="200">
        <v>92</v>
      </c>
      <c r="G33" s="200">
        <v>98</v>
      </c>
      <c r="H33" s="200">
        <v>93</v>
      </c>
      <c r="I33" s="200">
        <v>95</v>
      </c>
      <c r="J33" s="203">
        <f t="shared" si="0"/>
        <v>567</v>
      </c>
      <c r="K33" s="202">
        <f t="shared" si="1"/>
        <v>94.5</v>
      </c>
    </row>
    <row r="34" spans="1:11" x14ac:dyDescent="0.25">
      <c r="A34" s="197" t="s">
        <v>119</v>
      </c>
      <c r="B34" s="198"/>
      <c r="C34" s="199" t="s">
        <v>771</v>
      </c>
      <c r="D34" s="200">
        <v>91</v>
      </c>
      <c r="E34" s="200">
        <v>78</v>
      </c>
      <c r="F34" s="200">
        <v>76</v>
      </c>
      <c r="G34" s="200">
        <v>98</v>
      </c>
      <c r="H34" s="200">
        <v>92</v>
      </c>
      <c r="I34" s="200">
        <v>80</v>
      </c>
      <c r="J34" s="203">
        <f t="shared" si="0"/>
        <v>515</v>
      </c>
      <c r="K34" s="202">
        <f t="shared" si="1"/>
        <v>85.833333333333329</v>
      </c>
    </row>
    <row r="35" spans="1:11" x14ac:dyDescent="0.25">
      <c r="A35" s="197" t="s">
        <v>121</v>
      </c>
      <c r="B35" s="198"/>
      <c r="C35" s="199" t="s">
        <v>772</v>
      </c>
      <c r="D35" s="200">
        <v>91</v>
      </c>
      <c r="E35" s="200">
        <v>91</v>
      </c>
      <c r="F35" s="200">
        <v>76</v>
      </c>
      <c r="G35" s="200">
        <v>96</v>
      </c>
      <c r="H35" s="200">
        <v>79</v>
      </c>
      <c r="I35" s="200">
        <v>80</v>
      </c>
      <c r="J35" s="203">
        <f t="shared" si="0"/>
        <v>513</v>
      </c>
      <c r="K35" s="202">
        <f t="shared" si="1"/>
        <v>85.5</v>
      </c>
    </row>
  </sheetData>
  <mergeCells count="14">
    <mergeCell ref="K7:K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F7"/>
    <mergeCell ref="G7:I7"/>
    <mergeCell ref="J7:J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4675-C10C-44CC-AFA8-58413CB056DA}">
  <dimension ref="A1:L39"/>
  <sheetViews>
    <sheetView topLeftCell="A9" workbookViewId="0">
      <selection activeCell="C40" sqref="C40"/>
    </sheetView>
  </sheetViews>
  <sheetFormatPr defaultRowHeight="15" x14ac:dyDescent="0.25"/>
  <cols>
    <col min="2" max="2" width="16.7109375" customWidth="1"/>
    <col min="3" max="3" width="10.85546875" customWidth="1"/>
    <col min="5" max="5" width="8.28515625" customWidth="1"/>
    <col min="9" max="9" width="8.42578125" customWidth="1"/>
  </cols>
  <sheetData>
    <row r="1" spans="1:12" x14ac:dyDescent="0.25">
      <c r="A1" s="204"/>
      <c r="B1" s="205" t="s">
        <v>18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5" customHeight="1" x14ac:dyDescent="0.25">
      <c r="A3" s="204"/>
      <c r="B3" s="464" t="s">
        <v>0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</row>
    <row r="4" spans="1:12" ht="15" customHeight="1" x14ac:dyDescent="0.25">
      <c r="A4" s="204"/>
      <c r="B4" s="464" t="s">
        <v>773</v>
      </c>
      <c r="C4" s="464"/>
      <c r="D4" s="464" t="s">
        <v>652</v>
      </c>
      <c r="E4" s="464"/>
      <c r="F4" s="464" t="s">
        <v>211</v>
      </c>
      <c r="G4" s="464"/>
      <c r="H4" s="464"/>
      <c r="I4" s="464"/>
      <c r="J4" s="464"/>
      <c r="K4" s="464"/>
      <c r="L4" s="464"/>
    </row>
    <row r="5" spans="1:12" ht="15" customHeight="1" x14ac:dyDescent="0.25">
      <c r="A5" s="204"/>
      <c r="B5" s="464" t="s">
        <v>4</v>
      </c>
      <c r="C5" s="464"/>
      <c r="D5" s="204"/>
      <c r="E5" s="204"/>
      <c r="F5" s="464" t="s">
        <v>212</v>
      </c>
      <c r="G5" s="464"/>
      <c r="H5" s="464"/>
      <c r="I5" s="464"/>
      <c r="J5" s="464"/>
      <c r="K5" s="464"/>
      <c r="L5" s="464"/>
    </row>
    <row r="6" spans="1:12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ht="15" customHeight="1" x14ac:dyDescent="0.25">
      <c r="A7" s="465" t="s">
        <v>6</v>
      </c>
      <c r="B7" s="468" t="s">
        <v>19</v>
      </c>
      <c r="C7" s="468" t="s">
        <v>7</v>
      </c>
      <c r="D7" s="471" t="s">
        <v>8</v>
      </c>
      <c r="E7" s="471"/>
      <c r="F7" s="471"/>
      <c r="G7" s="471" t="s">
        <v>9</v>
      </c>
      <c r="H7" s="471"/>
      <c r="I7" s="471"/>
      <c r="J7" s="471"/>
      <c r="K7" s="460" t="s">
        <v>10</v>
      </c>
      <c r="L7" s="460" t="s">
        <v>11</v>
      </c>
    </row>
    <row r="8" spans="1:12" ht="97.5" customHeight="1" x14ac:dyDescent="0.25">
      <c r="A8" s="466"/>
      <c r="B8" s="469"/>
      <c r="C8" s="469"/>
      <c r="D8" s="206" t="s">
        <v>774</v>
      </c>
      <c r="E8" s="206" t="s">
        <v>630</v>
      </c>
      <c r="F8" s="206" t="s">
        <v>738</v>
      </c>
      <c r="G8" s="206" t="s">
        <v>740</v>
      </c>
      <c r="H8" s="206" t="s">
        <v>775</v>
      </c>
      <c r="I8" s="206" t="s">
        <v>776</v>
      </c>
      <c r="J8" s="206" t="s">
        <v>777</v>
      </c>
      <c r="K8" s="461"/>
      <c r="L8" s="461"/>
    </row>
    <row r="9" spans="1:12" ht="87" customHeight="1" x14ac:dyDescent="0.25">
      <c r="A9" s="467"/>
      <c r="B9" s="470"/>
      <c r="C9" s="470"/>
      <c r="D9" s="206" t="s">
        <v>778</v>
      </c>
      <c r="E9" s="206" t="s">
        <v>779</v>
      </c>
      <c r="F9" s="206" t="s">
        <v>780</v>
      </c>
      <c r="G9" s="206" t="s">
        <v>781</v>
      </c>
      <c r="H9" s="206" t="s">
        <v>780</v>
      </c>
      <c r="I9" s="206" t="s">
        <v>782</v>
      </c>
      <c r="J9" s="206" t="s">
        <v>259</v>
      </c>
      <c r="K9" s="462"/>
      <c r="L9" s="462"/>
    </row>
    <row r="10" spans="1:12" ht="15" customHeight="1" x14ac:dyDescent="0.25">
      <c r="A10" s="463" t="s">
        <v>11</v>
      </c>
      <c r="B10" s="463"/>
      <c r="C10" s="463"/>
      <c r="D10" s="207" t="s">
        <v>57</v>
      </c>
      <c r="E10" s="207" t="s">
        <v>70</v>
      </c>
      <c r="F10" s="207" t="s">
        <v>45</v>
      </c>
      <c r="G10" s="207" t="s">
        <v>96</v>
      </c>
      <c r="H10" s="207" t="s">
        <v>66</v>
      </c>
      <c r="I10" s="207" t="s">
        <v>57</v>
      </c>
      <c r="J10" s="207" t="s">
        <v>74</v>
      </c>
      <c r="K10" s="208"/>
      <c r="L10" s="208"/>
    </row>
    <row r="11" spans="1:12" x14ac:dyDescent="0.25">
      <c r="A11" s="209" t="s">
        <v>46</v>
      </c>
      <c r="B11" s="210"/>
      <c r="C11" s="211" t="s">
        <v>783</v>
      </c>
      <c r="D11" s="212">
        <v>93</v>
      </c>
      <c r="E11" s="212">
        <v>100</v>
      </c>
      <c r="F11" s="212">
        <v>92</v>
      </c>
      <c r="G11" s="212">
        <v>92</v>
      </c>
      <c r="H11" s="212">
        <v>92</v>
      </c>
      <c r="I11" s="212">
        <v>98</v>
      </c>
      <c r="J11" s="212">
        <v>91</v>
      </c>
      <c r="K11" s="213">
        <f>SUM(D11:J11)</f>
        <v>658</v>
      </c>
      <c r="L11" s="214">
        <f>AVERAGE(D11:J11)</f>
        <v>94</v>
      </c>
    </row>
    <row r="12" spans="1:12" x14ac:dyDescent="0.25">
      <c r="A12" s="209" t="s">
        <v>54</v>
      </c>
      <c r="B12" s="210"/>
      <c r="C12" s="211" t="s">
        <v>784</v>
      </c>
      <c r="D12" s="212">
        <v>93</v>
      </c>
      <c r="E12" s="212">
        <v>100</v>
      </c>
      <c r="F12" s="212">
        <v>85</v>
      </c>
      <c r="G12" s="212">
        <v>90</v>
      </c>
      <c r="H12" s="212">
        <v>92</v>
      </c>
      <c r="I12" s="212">
        <v>98</v>
      </c>
      <c r="J12" s="212">
        <v>63</v>
      </c>
      <c r="K12" s="215">
        <f t="shared" ref="K12:K39" si="0">SUM(D12:J12)</f>
        <v>621</v>
      </c>
      <c r="L12" s="214">
        <f t="shared" ref="L12:L39" si="1">AVERAGE(D12:J12)</f>
        <v>88.714285714285708</v>
      </c>
    </row>
    <row r="13" spans="1:12" x14ac:dyDescent="0.25">
      <c r="A13" s="209" t="s">
        <v>58</v>
      </c>
      <c r="B13" s="210"/>
      <c r="C13" s="211" t="s">
        <v>785</v>
      </c>
      <c r="D13" s="212">
        <v>100</v>
      </c>
      <c r="E13" s="212">
        <v>98</v>
      </c>
      <c r="F13" s="212">
        <v>91</v>
      </c>
      <c r="G13" s="212">
        <v>93</v>
      </c>
      <c r="H13" s="212">
        <v>100</v>
      </c>
      <c r="I13" s="212">
        <v>98</v>
      </c>
      <c r="J13" s="212">
        <v>93</v>
      </c>
      <c r="K13" s="215">
        <f t="shared" si="0"/>
        <v>673</v>
      </c>
      <c r="L13" s="214">
        <f t="shared" si="1"/>
        <v>96.142857142857139</v>
      </c>
    </row>
    <row r="14" spans="1:12" ht="13.5" customHeight="1" x14ac:dyDescent="0.25">
      <c r="A14" s="209" t="s">
        <v>62</v>
      </c>
      <c r="B14" s="210"/>
      <c r="C14" s="211" t="s">
        <v>786</v>
      </c>
      <c r="D14" s="212">
        <v>100</v>
      </c>
      <c r="E14" s="212">
        <v>98</v>
      </c>
      <c r="F14" s="212">
        <v>91</v>
      </c>
      <c r="G14" s="212">
        <v>85</v>
      </c>
      <c r="H14" s="212">
        <v>82</v>
      </c>
      <c r="I14" s="212">
        <v>75</v>
      </c>
      <c r="J14" s="212">
        <v>63</v>
      </c>
      <c r="K14" s="215">
        <f t="shared" si="0"/>
        <v>594</v>
      </c>
      <c r="L14" s="214">
        <f t="shared" si="1"/>
        <v>84.857142857142861</v>
      </c>
    </row>
    <row r="15" spans="1:12" x14ac:dyDescent="0.25">
      <c r="A15" s="209" t="s">
        <v>67</v>
      </c>
      <c r="B15" s="210"/>
      <c r="C15" s="211" t="s">
        <v>787</v>
      </c>
      <c r="D15" s="212">
        <v>65</v>
      </c>
      <c r="E15" s="212">
        <v>85</v>
      </c>
      <c r="F15" s="212">
        <v>91</v>
      </c>
      <c r="G15" s="212">
        <v>76</v>
      </c>
      <c r="H15" s="212">
        <v>61</v>
      </c>
      <c r="I15" s="212">
        <v>75</v>
      </c>
      <c r="J15" s="212">
        <v>61</v>
      </c>
      <c r="K15" s="215">
        <f t="shared" si="0"/>
        <v>514</v>
      </c>
      <c r="L15" s="214">
        <f t="shared" si="1"/>
        <v>73.428571428571431</v>
      </c>
    </row>
    <row r="16" spans="1:12" x14ac:dyDescent="0.25">
      <c r="A16" s="209" t="s">
        <v>71</v>
      </c>
      <c r="B16" s="210"/>
      <c r="C16" s="211" t="s">
        <v>788</v>
      </c>
      <c r="D16" s="212">
        <v>100</v>
      </c>
      <c r="E16" s="212">
        <v>100</v>
      </c>
      <c r="F16" s="212">
        <v>85</v>
      </c>
      <c r="G16" s="212">
        <v>94</v>
      </c>
      <c r="H16" s="212">
        <v>92</v>
      </c>
      <c r="I16" s="212">
        <v>98</v>
      </c>
      <c r="J16" s="212">
        <v>61</v>
      </c>
      <c r="K16" s="215">
        <f t="shared" si="0"/>
        <v>630</v>
      </c>
      <c r="L16" s="214">
        <f t="shared" si="1"/>
        <v>90</v>
      </c>
    </row>
    <row r="17" spans="1:12" x14ac:dyDescent="0.25">
      <c r="A17" s="209" t="s">
        <v>76</v>
      </c>
      <c r="B17" s="210"/>
      <c r="C17" s="211" t="s">
        <v>789</v>
      </c>
      <c r="D17" s="212">
        <v>61</v>
      </c>
      <c r="E17" s="212">
        <v>85</v>
      </c>
      <c r="F17" s="212">
        <v>91</v>
      </c>
      <c r="G17" s="212">
        <v>61</v>
      </c>
      <c r="H17" s="212">
        <v>61</v>
      </c>
      <c r="I17" s="212">
        <v>75</v>
      </c>
      <c r="J17" s="212">
        <v>37</v>
      </c>
      <c r="K17" s="215">
        <f t="shared" si="0"/>
        <v>471</v>
      </c>
      <c r="L17" s="214">
        <f t="shared" si="1"/>
        <v>67.285714285714292</v>
      </c>
    </row>
    <row r="18" spans="1:12" x14ac:dyDescent="0.25">
      <c r="A18" s="209" t="s">
        <v>80</v>
      </c>
      <c r="B18" s="210"/>
      <c r="C18" s="211" t="s">
        <v>790</v>
      </c>
      <c r="D18" s="212">
        <v>79</v>
      </c>
      <c r="E18" s="212">
        <v>96</v>
      </c>
      <c r="F18" s="212">
        <v>94</v>
      </c>
      <c r="G18" s="212">
        <v>93</v>
      </c>
      <c r="H18" s="212">
        <v>92</v>
      </c>
      <c r="I18" s="212">
        <v>91</v>
      </c>
      <c r="J18" s="212">
        <v>93</v>
      </c>
      <c r="K18" s="215">
        <f t="shared" si="0"/>
        <v>638</v>
      </c>
      <c r="L18" s="214">
        <f t="shared" si="1"/>
        <v>91.142857142857139</v>
      </c>
    </row>
    <row r="19" spans="1:12" x14ac:dyDescent="0.25">
      <c r="A19" s="209" t="s">
        <v>82</v>
      </c>
      <c r="B19" s="210"/>
      <c r="C19" s="211" t="s">
        <v>791</v>
      </c>
      <c r="D19" s="212">
        <v>72</v>
      </c>
      <c r="E19" s="212">
        <v>87</v>
      </c>
      <c r="F19" s="212">
        <v>91</v>
      </c>
      <c r="G19" s="212">
        <v>84</v>
      </c>
      <c r="H19" s="212">
        <v>86</v>
      </c>
      <c r="I19" s="212">
        <v>75</v>
      </c>
      <c r="J19" s="212">
        <v>67</v>
      </c>
      <c r="K19" s="215">
        <f t="shared" si="0"/>
        <v>562</v>
      </c>
      <c r="L19" s="214">
        <f t="shared" si="1"/>
        <v>80.285714285714292</v>
      </c>
    </row>
    <row r="20" spans="1:12" x14ac:dyDescent="0.25">
      <c r="A20" s="209" t="s">
        <v>84</v>
      </c>
      <c r="B20" s="210"/>
      <c r="C20" s="211" t="s">
        <v>792</v>
      </c>
      <c r="D20" s="212">
        <v>72</v>
      </c>
      <c r="E20" s="212">
        <v>87</v>
      </c>
      <c r="F20" s="212">
        <v>95</v>
      </c>
      <c r="G20" s="212">
        <v>93</v>
      </c>
      <c r="H20" s="212">
        <v>89</v>
      </c>
      <c r="I20" s="212">
        <v>82</v>
      </c>
      <c r="J20" s="212">
        <v>75</v>
      </c>
      <c r="K20" s="215">
        <f t="shared" si="0"/>
        <v>593</v>
      </c>
      <c r="L20" s="214">
        <f t="shared" si="1"/>
        <v>84.714285714285708</v>
      </c>
    </row>
    <row r="21" spans="1:12" x14ac:dyDescent="0.25">
      <c r="A21" s="209" t="s">
        <v>87</v>
      </c>
      <c r="B21" s="210"/>
      <c r="C21" s="211" t="s">
        <v>793</v>
      </c>
      <c r="D21" s="212">
        <v>93</v>
      </c>
      <c r="E21" s="212">
        <v>85</v>
      </c>
      <c r="F21" s="212">
        <v>94</v>
      </c>
      <c r="G21" s="212">
        <v>84</v>
      </c>
      <c r="H21" s="212">
        <v>61</v>
      </c>
      <c r="I21" s="212">
        <v>75</v>
      </c>
      <c r="J21" s="212">
        <v>75</v>
      </c>
      <c r="K21" s="215">
        <f t="shared" si="0"/>
        <v>567</v>
      </c>
      <c r="L21" s="214">
        <f t="shared" si="1"/>
        <v>81</v>
      </c>
    </row>
    <row r="22" spans="1:12" x14ac:dyDescent="0.25">
      <c r="A22" s="209" t="s">
        <v>90</v>
      </c>
      <c r="B22" s="210"/>
      <c r="C22" s="211" t="s">
        <v>794</v>
      </c>
      <c r="D22" s="212">
        <v>61</v>
      </c>
      <c r="E22" s="212">
        <v>82</v>
      </c>
      <c r="F22" s="212">
        <v>85</v>
      </c>
      <c r="G22" s="212">
        <v>61</v>
      </c>
      <c r="H22" s="212">
        <v>61</v>
      </c>
      <c r="I22" s="212">
        <v>75</v>
      </c>
      <c r="J22" s="212"/>
      <c r="K22" s="215">
        <f t="shared" si="0"/>
        <v>425</v>
      </c>
      <c r="L22" s="214">
        <f t="shared" si="1"/>
        <v>70.833333333333329</v>
      </c>
    </row>
    <row r="23" spans="1:12" ht="15.75" customHeight="1" x14ac:dyDescent="0.25">
      <c r="A23" s="209" t="s">
        <v>92</v>
      </c>
      <c r="B23" s="210"/>
      <c r="C23" s="211" t="s">
        <v>795</v>
      </c>
      <c r="D23" s="212">
        <v>100</v>
      </c>
      <c r="E23" s="212">
        <v>100</v>
      </c>
      <c r="F23" s="212">
        <v>95</v>
      </c>
      <c r="G23" s="212">
        <v>98</v>
      </c>
      <c r="H23" s="212">
        <v>100</v>
      </c>
      <c r="I23" s="212">
        <v>98</v>
      </c>
      <c r="J23" s="212">
        <v>100</v>
      </c>
      <c r="K23" s="215">
        <f t="shared" si="0"/>
        <v>691</v>
      </c>
      <c r="L23" s="214">
        <f t="shared" si="1"/>
        <v>98.714285714285708</v>
      </c>
    </row>
    <row r="24" spans="1:12" x14ac:dyDescent="0.25">
      <c r="A24" s="209" t="s">
        <v>64</v>
      </c>
      <c r="B24" s="210"/>
      <c r="C24" s="211" t="s">
        <v>796</v>
      </c>
      <c r="D24" s="212">
        <v>79</v>
      </c>
      <c r="E24" s="212">
        <v>100</v>
      </c>
      <c r="F24" s="212">
        <v>94</v>
      </c>
      <c r="G24" s="212">
        <v>93</v>
      </c>
      <c r="H24" s="212">
        <v>100</v>
      </c>
      <c r="I24" s="212">
        <v>91</v>
      </c>
      <c r="J24" s="212">
        <v>100</v>
      </c>
      <c r="K24" s="215">
        <f t="shared" si="0"/>
        <v>657</v>
      </c>
      <c r="L24" s="214">
        <f t="shared" si="1"/>
        <v>93.857142857142861</v>
      </c>
    </row>
    <row r="25" spans="1:12" x14ac:dyDescent="0.25">
      <c r="A25" s="209" t="s">
        <v>97</v>
      </c>
      <c r="B25" s="210"/>
      <c r="C25" s="211" t="s">
        <v>797</v>
      </c>
      <c r="D25" s="212">
        <v>86</v>
      </c>
      <c r="E25" s="212">
        <v>100</v>
      </c>
      <c r="F25" s="212">
        <v>94</v>
      </c>
      <c r="G25" s="212">
        <v>93</v>
      </c>
      <c r="H25" s="212">
        <v>100</v>
      </c>
      <c r="I25" s="212">
        <v>91</v>
      </c>
      <c r="J25" s="212">
        <v>97</v>
      </c>
      <c r="K25" s="215">
        <f t="shared" si="0"/>
        <v>661</v>
      </c>
      <c r="L25" s="214">
        <f t="shared" si="1"/>
        <v>94.428571428571431</v>
      </c>
    </row>
    <row r="26" spans="1:12" x14ac:dyDescent="0.25">
      <c r="A26" s="209" t="s">
        <v>99</v>
      </c>
      <c r="B26" s="210"/>
      <c r="C26" s="211" t="s">
        <v>798</v>
      </c>
      <c r="D26" s="212">
        <v>100</v>
      </c>
      <c r="E26" s="212">
        <v>100</v>
      </c>
      <c r="F26" s="212">
        <v>85</v>
      </c>
      <c r="G26" s="212">
        <v>91</v>
      </c>
      <c r="H26" s="212">
        <v>100</v>
      </c>
      <c r="I26" s="212">
        <v>98</v>
      </c>
      <c r="J26" s="212">
        <v>79</v>
      </c>
      <c r="K26" s="215">
        <f t="shared" si="0"/>
        <v>653</v>
      </c>
      <c r="L26" s="214">
        <f t="shared" si="1"/>
        <v>93.285714285714292</v>
      </c>
    </row>
    <row r="27" spans="1:12" x14ac:dyDescent="0.25">
      <c r="A27" s="209" t="s">
        <v>102</v>
      </c>
      <c r="B27" s="210"/>
      <c r="C27" s="211" t="s">
        <v>799</v>
      </c>
      <c r="D27" s="212">
        <v>93</v>
      </c>
      <c r="E27" s="212">
        <v>100</v>
      </c>
      <c r="F27" s="212">
        <v>94</v>
      </c>
      <c r="G27" s="212">
        <v>86</v>
      </c>
      <c r="H27" s="212">
        <v>100</v>
      </c>
      <c r="I27" s="212">
        <v>70</v>
      </c>
      <c r="J27" s="212">
        <v>82</v>
      </c>
      <c r="K27" s="215">
        <f t="shared" si="0"/>
        <v>625</v>
      </c>
      <c r="L27" s="214">
        <f t="shared" si="1"/>
        <v>89.285714285714292</v>
      </c>
    </row>
    <row r="28" spans="1:12" x14ac:dyDescent="0.25">
      <c r="A28" s="209" t="s">
        <v>104</v>
      </c>
      <c r="B28" s="210"/>
      <c r="C28" s="211" t="s">
        <v>800</v>
      </c>
      <c r="D28" s="212">
        <v>100</v>
      </c>
      <c r="E28" s="212">
        <v>96</v>
      </c>
      <c r="F28" s="212">
        <v>91</v>
      </c>
      <c r="G28" s="212">
        <v>94</v>
      </c>
      <c r="H28" s="212">
        <v>100</v>
      </c>
      <c r="I28" s="212">
        <v>91</v>
      </c>
      <c r="J28" s="212">
        <v>77</v>
      </c>
      <c r="K28" s="215">
        <f t="shared" si="0"/>
        <v>649</v>
      </c>
      <c r="L28" s="214">
        <f t="shared" si="1"/>
        <v>92.714285714285708</v>
      </c>
    </row>
    <row r="29" spans="1:12" x14ac:dyDescent="0.25">
      <c r="A29" s="209" t="s">
        <v>108</v>
      </c>
      <c r="B29" s="210"/>
      <c r="C29" s="211" t="s">
        <v>801</v>
      </c>
      <c r="D29" s="212">
        <v>100</v>
      </c>
      <c r="E29" s="212">
        <v>100</v>
      </c>
      <c r="F29" s="212">
        <v>91</v>
      </c>
      <c r="G29" s="212">
        <v>92</v>
      </c>
      <c r="H29" s="212">
        <v>100</v>
      </c>
      <c r="I29" s="212">
        <v>98</v>
      </c>
      <c r="J29" s="212">
        <v>100</v>
      </c>
      <c r="K29" s="215">
        <f t="shared" si="0"/>
        <v>681</v>
      </c>
      <c r="L29" s="214">
        <f t="shared" si="1"/>
        <v>97.285714285714292</v>
      </c>
    </row>
    <row r="30" spans="1:12" x14ac:dyDescent="0.25">
      <c r="A30" s="209" t="s">
        <v>111</v>
      </c>
      <c r="B30" s="210"/>
      <c r="C30" s="211" t="s">
        <v>802</v>
      </c>
      <c r="D30" s="212">
        <v>86</v>
      </c>
      <c r="E30" s="212">
        <v>96</v>
      </c>
      <c r="F30" s="212">
        <v>92</v>
      </c>
      <c r="G30" s="212">
        <v>93</v>
      </c>
      <c r="H30" s="212">
        <v>100</v>
      </c>
      <c r="I30" s="212">
        <v>85</v>
      </c>
      <c r="J30" s="212">
        <v>95</v>
      </c>
      <c r="K30" s="215">
        <f t="shared" si="0"/>
        <v>647</v>
      </c>
      <c r="L30" s="214">
        <f t="shared" si="1"/>
        <v>92.428571428571431</v>
      </c>
    </row>
    <row r="31" spans="1:12" x14ac:dyDescent="0.25">
      <c r="A31" s="209" t="s">
        <v>113</v>
      </c>
      <c r="B31" s="210"/>
      <c r="C31" s="211" t="s">
        <v>803</v>
      </c>
      <c r="D31" s="212">
        <v>86</v>
      </c>
      <c r="E31" s="212">
        <v>98</v>
      </c>
      <c r="F31" s="212">
        <v>92</v>
      </c>
      <c r="G31" s="212">
        <v>92</v>
      </c>
      <c r="H31" s="212">
        <v>100</v>
      </c>
      <c r="I31" s="212">
        <v>91</v>
      </c>
      <c r="J31" s="212">
        <v>92</v>
      </c>
      <c r="K31" s="215">
        <f t="shared" si="0"/>
        <v>651</v>
      </c>
      <c r="L31" s="214">
        <f t="shared" si="1"/>
        <v>93</v>
      </c>
    </row>
    <row r="32" spans="1:12" x14ac:dyDescent="0.25">
      <c r="A32" s="209" t="s">
        <v>115</v>
      </c>
      <c r="B32" s="210"/>
      <c r="C32" s="211" t="s">
        <v>804</v>
      </c>
      <c r="D32" s="212">
        <v>93</v>
      </c>
      <c r="E32" s="212">
        <v>100</v>
      </c>
      <c r="F32" s="212">
        <v>92</v>
      </c>
      <c r="G32" s="212">
        <v>98</v>
      </c>
      <c r="H32" s="212">
        <v>100</v>
      </c>
      <c r="I32" s="212">
        <v>98</v>
      </c>
      <c r="J32" s="212">
        <v>100</v>
      </c>
      <c r="K32" s="215">
        <f t="shared" si="0"/>
        <v>681</v>
      </c>
      <c r="L32" s="214">
        <f t="shared" si="1"/>
        <v>97.285714285714292</v>
      </c>
    </row>
    <row r="33" spans="1:12" x14ac:dyDescent="0.25">
      <c r="A33" s="209" t="s">
        <v>117</v>
      </c>
      <c r="B33" s="210"/>
      <c r="C33" s="211" t="s">
        <v>805</v>
      </c>
      <c r="D33" s="212">
        <v>79</v>
      </c>
      <c r="E33" s="212">
        <v>100</v>
      </c>
      <c r="F33" s="212">
        <v>91</v>
      </c>
      <c r="G33" s="212">
        <v>97</v>
      </c>
      <c r="H33" s="212">
        <v>100</v>
      </c>
      <c r="I33" s="212">
        <v>85</v>
      </c>
      <c r="J33" s="212">
        <v>92</v>
      </c>
      <c r="K33" s="215">
        <f t="shared" si="0"/>
        <v>644</v>
      </c>
      <c r="L33" s="214">
        <f t="shared" si="1"/>
        <v>92</v>
      </c>
    </row>
    <row r="34" spans="1:12" x14ac:dyDescent="0.25">
      <c r="A34" s="209" t="s">
        <v>119</v>
      </c>
      <c r="B34" s="210"/>
      <c r="C34" s="211" t="s">
        <v>806</v>
      </c>
      <c r="D34" s="212">
        <v>86</v>
      </c>
      <c r="E34" s="212">
        <v>81</v>
      </c>
      <c r="F34" s="212">
        <v>92</v>
      </c>
      <c r="G34" s="212">
        <v>73</v>
      </c>
      <c r="H34" s="212">
        <v>100</v>
      </c>
      <c r="I34" s="212">
        <v>75</v>
      </c>
      <c r="J34" s="212">
        <v>65</v>
      </c>
      <c r="K34" s="215">
        <f t="shared" si="0"/>
        <v>572</v>
      </c>
      <c r="L34" s="214">
        <f t="shared" si="1"/>
        <v>81.714285714285708</v>
      </c>
    </row>
    <row r="35" spans="1:12" x14ac:dyDescent="0.25">
      <c r="A35" s="209" t="s">
        <v>121</v>
      </c>
      <c r="B35" s="210"/>
      <c r="C35" s="211" t="s">
        <v>807</v>
      </c>
      <c r="D35" s="212">
        <v>65</v>
      </c>
      <c r="E35" s="212">
        <v>85</v>
      </c>
      <c r="F35" s="212">
        <v>92</v>
      </c>
      <c r="G35" s="212">
        <v>82</v>
      </c>
      <c r="H35" s="212">
        <v>85</v>
      </c>
      <c r="I35" s="212">
        <v>75</v>
      </c>
      <c r="J35" s="212">
        <v>61</v>
      </c>
      <c r="K35" s="215">
        <f t="shared" si="0"/>
        <v>545</v>
      </c>
      <c r="L35" s="214">
        <f t="shared" si="1"/>
        <v>77.857142857142861</v>
      </c>
    </row>
    <row r="36" spans="1:12" x14ac:dyDescent="0.25">
      <c r="A36" s="209" t="s">
        <v>123</v>
      </c>
      <c r="B36" s="210"/>
      <c r="C36" s="211" t="s">
        <v>808</v>
      </c>
      <c r="D36" s="212">
        <v>72</v>
      </c>
      <c r="E36" s="212">
        <v>77</v>
      </c>
      <c r="F36" s="212">
        <v>92</v>
      </c>
      <c r="G36" s="212">
        <v>61</v>
      </c>
      <c r="H36" s="212">
        <v>61</v>
      </c>
      <c r="I36" s="212">
        <v>75</v>
      </c>
      <c r="J36" s="212">
        <v>10</v>
      </c>
      <c r="K36" s="215">
        <f t="shared" si="0"/>
        <v>448</v>
      </c>
      <c r="L36" s="214">
        <f t="shared" si="1"/>
        <v>64</v>
      </c>
    </row>
    <row r="37" spans="1:12" x14ac:dyDescent="0.25">
      <c r="A37" s="209" t="s">
        <v>125</v>
      </c>
      <c r="B37" s="210"/>
      <c r="C37" s="211" t="s">
        <v>809</v>
      </c>
      <c r="D37" s="212">
        <v>72</v>
      </c>
      <c r="E37" s="212">
        <v>100</v>
      </c>
      <c r="F37" s="212">
        <v>92</v>
      </c>
      <c r="G37" s="212">
        <v>88</v>
      </c>
      <c r="H37" s="212">
        <v>100</v>
      </c>
      <c r="I37" s="212">
        <v>75</v>
      </c>
      <c r="J37" s="212">
        <v>6</v>
      </c>
      <c r="K37" s="215">
        <f t="shared" si="0"/>
        <v>533</v>
      </c>
      <c r="L37" s="214">
        <f t="shared" si="1"/>
        <v>76.142857142857139</v>
      </c>
    </row>
    <row r="38" spans="1:12" x14ac:dyDescent="0.25">
      <c r="A38" s="209" t="s">
        <v>127</v>
      </c>
      <c r="B38" s="210"/>
      <c r="C38" s="211" t="s">
        <v>810</v>
      </c>
      <c r="D38" s="212">
        <v>100</v>
      </c>
      <c r="E38" s="212">
        <v>85</v>
      </c>
      <c r="F38" s="212">
        <v>91</v>
      </c>
      <c r="G38" s="212">
        <v>82</v>
      </c>
      <c r="H38" s="212">
        <v>85</v>
      </c>
      <c r="I38" s="212">
        <v>91</v>
      </c>
      <c r="J38" s="212">
        <v>70</v>
      </c>
      <c r="K38" s="215">
        <f t="shared" si="0"/>
        <v>604</v>
      </c>
      <c r="L38" s="214">
        <f t="shared" si="1"/>
        <v>86.285714285714292</v>
      </c>
    </row>
    <row r="39" spans="1:12" x14ac:dyDescent="0.25">
      <c r="A39" s="209" t="s">
        <v>129</v>
      </c>
      <c r="B39" s="210"/>
      <c r="C39" s="211" t="s">
        <v>811</v>
      </c>
      <c r="D39" s="212">
        <v>100</v>
      </c>
      <c r="E39" s="212">
        <v>100</v>
      </c>
      <c r="F39" s="212">
        <v>91</v>
      </c>
      <c r="G39" s="212">
        <v>92</v>
      </c>
      <c r="H39" s="212">
        <v>100</v>
      </c>
      <c r="I39" s="212">
        <v>98</v>
      </c>
      <c r="J39" s="212">
        <v>100</v>
      </c>
      <c r="K39" s="215">
        <f t="shared" si="0"/>
        <v>681</v>
      </c>
      <c r="L39" s="214">
        <f t="shared" si="1"/>
        <v>97.285714285714292</v>
      </c>
    </row>
  </sheetData>
  <mergeCells count="14">
    <mergeCell ref="K7:K9"/>
    <mergeCell ref="L7:L9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F7"/>
    <mergeCell ref="G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3E3C-EAB1-47B8-B3A0-895F4063D7CB}">
  <dimension ref="A1:Q39"/>
  <sheetViews>
    <sheetView topLeftCell="A9" workbookViewId="0">
      <selection activeCell="B40" sqref="B40"/>
    </sheetView>
  </sheetViews>
  <sheetFormatPr defaultRowHeight="15" x14ac:dyDescent="0.25"/>
  <cols>
    <col min="2" max="2" width="16" customWidth="1"/>
    <col min="3" max="3" width="10.85546875" customWidth="1"/>
    <col min="9" max="9" width="0.140625" customWidth="1"/>
  </cols>
  <sheetData>
    <row r="1" spans="1:17" x14ac:dyDescent="0.25">
      <c r="A1" s="13"/>
      <c r="B1" s="14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  <c r="Q2" s="1"/>
    </row>
    <row r="3" spans="1:17" ht="15" customHeight="1" x14ac:dyDescent="0.25">
      <c r="A3" s="13"/>
      <c r="B3" s="270" t="s">
        <v>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13"/>
      <c r="N3" s="13"/>
      <c r="O3" s="13"/>
      <c r="P3" s="1"/>
      <c r="Q3" s="1"/>
    </row>
    <row r="4" spans="1:17" ht="15" customHeight="1" x14ac:dyDescent="0.25">
      <c r="A4" s="13"/>
      <c r="B4" s="270" t="s">
        <v>137</v>
      </c>
      <c r="C4" s="270"/>
      <c r="D4" s="270" t="s">
        <v>2</v>
      </c>
      <c r="E4" s="270"/>
      <c r="F4" s="270" t="s">
        <v>3</v>
      </c>
      <c r="G4" s="270"/>
      <c r="H4" s="270"/>
      <c r="I4" s="270"/>
      <c r="J4" s="270"/>
      <c r="K4" s="270"/>
      <c r="L4" s="270"/>
      <c r="M4" s="13"/>
      <c r="N4" s="13"/>
      <c r="O4" s="13"/>
      <c r="P4" s="1"/>
      <c r="Q4" s="1"/>
    </row>
    <row r="5" spans="1:17" ht="15" customHeight="1" x14ac:dyDescent="0.25">
      <c r="A5" s="13"/>
      <c r="B5" s="270" t="s">
        <v>4</v>
      </c>
      <c r="C5" s="270"/>
      <c r="D5" s="13"/>
      <c r="E5" s="13"/>
      <c r="F5" s="270" t="s">
        <v>138</v>
      </c>
      <c r="G5" s="270"/>
      <c r="H5" s="270"/>
      <c r="I5" s="270"/>
      <c r="J5" s="270"/>
      <c r="K5" s="270"/>
      <c r="L5" s="270"/>
      <c r="M5" s="13"/>
      <c r="N5" s="13"/>
      <c r="O5" s="13"/>
      <c r="P5" s="1"/>
      <c r="Q5" s="1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"/>
      <c r="Q6" s="1"/>
    </row>
    <row r="7" spans="1:17" ht="15" customHeight="1" x14ac:dyDescent="0.25">
      <c r="A7" s="262" t="s">
        <v>6</v>
      </c>
      <c r="B7" s="265" t="s">
        <v>19</v>
      </c>
      <c r="C7" s="265" t="s">
        <v>7</v>
      </c>
      <c r="D7" s="268" t="s">
        <v>8</v>
      </c>
      <c r="E7" s="268"/>
      <c r="F7" s="268"/>
      <c r="G7" s="268"/>
      <c r="H7" s="268"/>
      <c r="I7" s="268"/>
      <c r="J7" s="268"/>
      <c r="K7" s="268"/>
      <c r="L7" s="268"/>
      <c r="M7" s="268" t="s">
        <v>9</v>
      </c>
      <c r="N7" s="268"/>
      <c r="O7" s="268"/>
      <c r="P7" s="254" t="s">
        <v>10</v>
      </c>
      <c r="Q7" s="254" t="s">
        <v>11</v>
      </c>
    </row>
    <row r="8" spans="1:17" ht="92.25" customHeight="1" x14ac:dyDescent="0.25">
      <c r="A8" s="263"/>
      <c r="B8" s="266"/>
      <c r="C8" s="266"/>
      <c r="D8" s="15" t="s">
        <v>20</v>
      </c>
      <c r="E8" s="15" t="s">
        <v>21</v>
      </c>
      <c r="F8" s="15" t="s">
        <v>22</v>
      </c>
      <c r="G8" s="15" t="s">
        <v>23</v>
      </c>
      <c r="H8" s="15" t="s">
        <v>24</v>
      </c>
      <c r="I8" s="15" t="s">
        <v>25</v>
      </c>
      <c r="J8" s="15" t="s">
        <v>26</v>
      </c>
      <c r="K8" s="15" t="s">
        <v>27</v>
      </c>
      <c r="L8" s="15" t="s">
        <v>28</v>
      </c>
      <c r="M8" s="15" t="s">
        <v>14</v>
      </c>
      <c r="N8" s="15" t="s">
        <v>139</v>
      </c>
      <c r="O8" s="15" t="s">
        <v>15</v>
      </c>
      <c r="P8" s="255"/>
      <c r="Q8" s="255"/>
    </row>
    <row r="9" spans="1:17" ht="73.5" customHeight="1" x14ac:dyDescent="0.25">
      <c r="A9" s="264"/>
      <c r="B9" s="267"/>
      <c r="C9" s="267"/>
      <c r="D9" s="15" t="s">
        <v>140</v>
      </c>
      <c r="E9" s="15" t="s">
        <v>29</v>
      </c>
      <c r="F9" s="15" t="s">
        <v>141</v>
      </c>
      <c r="G9" s="15" t="s">
        <v>142</v>
      </c>
      <c r="H9" s="15" t="s">
        <v>143</v>
      </c>
      <c r="I9" s="15"/>
      <c r="J9" s="15" t="s">
        <v>33</v>
      </c>
      <c r="K9" s="15" t="s">
        <v>34</v>
      </c>
      <c r="L9" s="15" t="s">
        <v>35</v>
      </c>
      <c r="M9" s="15" t="s">
        <v>37</v>
      </c>
      <c r="N9" s="15" t="s">
        <v>144</v>
      </c>
      <c r="O9" s="15" t="s">
        <v>17</v>
      </c>
      <c r="P9" s="256"/>
      <c r="Q9" s="256"/>
    </row>
    <row r="10" spans="1:17" ht="15" customHeight="1" x14ac:dyDescent="0.25">
      <c r="A10" s="269" t="s">
        <v>11</v>
      </c>
      <c r="B10" s="269"/>
      <c r="C10" s="269"/>
      <c r="D10" s="16" t="s">
        <v>45</v>
      </c>
      <c r="E10" s="16" t="s">
        <v>78</v>
      </c>
      <c r="F10" s="16" t="s">
        <v>78</v>
      </c>
      <c r="G10" s="16" t="s">
        <v>74</v>
      </c>
      <c r="H10" s="16" t="s">
        <v>110</v>
      </c>
      <c r="I10" s="16"/>
      <c r="J10" s="16" t="s">
        <v>48</v>
      </c>
      <c r="K10" s="16" t="s">
        <v>49</v>
      </c>
      <c r="L10" s="16" t="s">
        <v>42</v>
      </c>
      <c r="M10" s="16" t="s">
        <v>75</v>
      </c>
      <c r="N10" s="16" t="s">
        <v>42</v>
      </c>
      <c r="O10" s="16" t="s">
        <v>42</v>
      </c>
      <c r="P10" s="5"/>
      <c r="Q10" s="5"/>
    </row>
    <row r="11" spans="1:17" x14ac:dyDescent="0.25">
      <c r="A11" s="17" t="s">
        <v>46</v>
      </c>
      <c r="B11" s="18"/>
      <c r="C11" s="19" t="s">
        <v>145</v>
      </c>
      <c r="D11" s="52">
        <v>67</v>
      </c>
      <c r="E11" s="52">
        <v>61</v>
      </c>
      <c r="F11" s="52">
        <v>61</v>
      </c>
      <c r="G11" s="52">
        <v>70</v>
      </c>
      <c r="H11" s="52">
        <v>65</v>
      </c>
      <c r="I11" s="52"/>
      <c r="J11" s="52">
        <v>61</v>
      </c>
      <c r="K11" s="52">
        <v>61</v>
      </c>
      <c r="L11" s="52">
        <v>70</v>
      </c>
      <c r="M11" s="52">
        <v>62</v>
      </c>
      <c r="N11" s="52">
        <v>75</v>
      </c>
      <c r="O11" s="52">
        <v>90</v>
      </c>
      <c r="P11" s="10">
        <f>SUM(D11:O11)</f>
        <v>743</v>
      </c>
      <c r="Q11" s="11">
        <f>AVERAGE(D11:O11)</f>
        <v>67.545454545454547</v>
      </c>
    </row>
    <row r="12" spans="1:17" x14ac:dyDescent="0.25">
      <c r="A12" s="17" t="s">
        <v>54</v>
      </c>
      <c r="B12" s="18"/>
      <c r="C12" s="19" t="s">
        <v>146</v>
      </c>
      <c r="D12" s="52">
        <v>100</v>
      </c>
      <c r="E12" s="52">
        <v>82</v>
      </c>
      <c r="F12" s="52">
        <v>64</v>
      </c>
      <c r="G12" s="52">
        <v>69</v>
      </c>
      <c r="H12" s="52">
        <v>71</v>
      </c>
      <c r="I12" s="52"/>
      <c r="J12" s="52">
        <v>72</v>
      </c>
      <c r="K12" s="52">
        <v>68</v>
      </c>
      <c r="L12" s="52">
        <v>92</v>
      </c>
      <c r="M12" s="52">
        <v>70</v>
      </c>
      <c r="N12" s="52">
        <v>100</v>
      </c>
      <c r="O12" s="52">
        <v>92</v>
      </c>
      <c r="P12" s="12">
        <f t="shared" ref="P12:P39" si="0">SUM(D12:O12)</f>
        <v>880</v>
      </c>
      <c r="Q12" s="11">
        <f t="shared" ref="Q12:Q39" si="1">AVERAGE(D12:O12)</f>
        <v>80</v>
      </c>
    </row>
    <row r="13" spans="1:17" x14ac:dyDescent="0.25">
      <c r="A13" s="17" t="s">
        <v>58</v>
      </c>
      <c r="B13" s="18"/>
      <c r="C13" s="19" t="s">
        <v>147</v>
      </c>
      <c r="D13" s="52">
        <v>100</v>
      </c>
      <c r="E13" s="52">
        <v>85</v>
      </c>
      <c r="F13" s="52">
        <v>91</v>
      </c>
      <c r="G13" s="52">
        <v>81</v>
      </c>
      <c r="H13" s="52">
        <v>92</v>
      </c>
      <c r="I13" s="52"/>
      <c r="J13" s="52">
        <v>74</v>
      </c>
      <c r="K13" s="52">
        <v>91</v>
      </c>
      <c r="L13" s="52">
        <v>92</v>
      </c>
      <c r="M13" s="52">
        <v>91</v>
      </c>
      <c r="N13" s="52">
        <v>100</v>
      </c>
      <c r="O13" s="52">
        <v>94</v>
      </c>
      <c r="P13" s="12">
        <f t="shared" si="0"/>
        <v>991</v>
      </c>
      <c r="Q13" s="11">
        <f t="shared" si="1"/>
        <v>90.090909090909093</v>
      </c>
    </row>
    <row r="14" spans="1:17" x14ac:dyDescent="0.25">
      <c r="A14" s="17" t="s">
        <v>62</v>
      </c>
      <c r="B14" s="18"/>
      <c r="C14" s="19" t="s">
        <v>148</v>
      </c>
      <c r="D14" s="52">
        <v>79</v>
      </c>
      <c r="E14" s="52">
        <v>63</v>
      </c>
      <c r="F14" s="52">
        <v>60</v>
      </c>
      <c r="G14" s="52">
        <v>61</v>
      </c>
      <c r="H14" s="52">
        <v>62</v>
      </c>
      <c r="I14" s="52"/>
      <c r="J14" s="52">
        <v>61</v>
      </c>
      <c r="K14" s="52">
        <v>61</v>
      </c>
      <c r="L14" s="52">
        <v>92</v>
      </c>
      <c r="M14" s="52">
        <v>75</v>
      </c>
      <c r="N14" s="52">
        <v>92</v>
      </c>
      <c r="O14" s="52">
        <v>94</v>
      </c>
      <c r="P14" s="12">
        <f t="shared" si="0"/>
        <v>800</v>
      </c>
      <c r="Q14" s="11">
        <f t="shared" si="1"/>
        <v>72.727272727272734</v>
      </c>
    </row>
    <row r="15" spans="1:17" x14ac:dyDescent="0.25">
      <c r="A15" s="17" t="s">
        <v>67</v>
      </c>
      <c r="B15" s="18"/>
      <c r="C15" s="19" t="s">
        <v>149</v>
      </c>
      <c r="D15" s="52">
        <v>71</v>
      </c>
      <c r="E15" s="52">
        <v>63</v>
      </c>
      <c r="F15" s="52">
        <v>60</v>
      </c>
      <c r="G15" s="52">
        <v>64</v>
      </c>
      <c r="H15" s="52">
        <v>75</v>
      </c>
      <c r="I15" s="52"/>
      <c r="J15" s="52">
        <v>61</v>
      </c>
      <c r="K15" s="52">
        <v>61</v>
      </c>
      <c r="L15" s="52">
        <v>70</v>
      </c>
      <c r="M15" s="52">
        <v>2</v>
      </c>
      <c r="N15" s="52">
        <v>78</v>
      </c>
      <c r="O15" s="52">
        <v>90</v>
      </c>
      <c r="P15" s="12">
        <f t="shared" si="0"/>
        <v>695</v>
      </c>
      <c r="Q15" s="11">
        <f t="shared" si="1"/>
        <v>63.18181818181818</v>
      </c>
    </row>
    <row r="16" spans="1:17" x14ac:dyDescent="0.25">
      <c r="A16" s="17" t="s">
        <v>71</v>
      </c>
      <c r="B16" s="18"/>
      <c r="C16" s="19" t="s">
        <v>150</v>
      </c>
      <c r="D16" s="52">
        <v>100</v>
      </c>
      <c r="E16" s="52">
        <v>80</v>
      </c>
      <c r="F16" s="52">
        <v>91</v>
      </c>
      <c r="G16" s="52">
        <v>79</v>
      </c>
      <c r="H16" s="52">
        <v>78</v>
      </c>
      <c r="I16" s="52"/>
      <c r="J16" s="52">
        <v>72</v>
      </c>
      <c r="K16" s="52">
        <v>62</v>
      </c>
      <c r="L16" s="52">
        <v>92</v>
      </c>
      <c r="M16" s="52">
        <v>81</v>
      </c>
      <c r="N16" s="52">
        <v>91</v>
      </c>
      <c r="O16" s="52">
        <v>92</v>
      </c>
      <c r="P16" s="12">
        <f t="shared" si="0"/>
        <v>918</v>
      </c>
      <c r="Q16" s="11">
        <f t="shared" si="1"/>
        <v>83.454545454545453</v>
      </c>
    </row>
    <row r="17" spans="1:17" x14ac:dyDescent="0.25">
      <c r="A17" s="17" t="s">
        <v>76</v>
      </c>
      <c r="B17" s="18"/>
      <c r="C17" s="19" t="s">
        <v>151</v>
      </c>
      <c r="D17" s="52">
        <v>97</v>
      </c>
      <c r="E17" s="52">
        <v>73</v>
      </c>
      <c r="F17" s="52">
        <v>63</v>
      </c>
      <c r="G17" s="52">
        <v>63</v>
      </c>
      <c r="H17" s="52">
        <v>69</v>
      </c>
      <c r="I17" s="52"/>
      <c r="J17" s="52">
        <v>69</v>
      </c>
      <c r="K17" s="52">
        <v>61</v>
      </c>
      <c r="L17" s="52">
        <v>92</v>
      </c>
      <c r="M17" s="52">
        <v>82</v>
      </c>
      <c r="N17" s="52">
        <v>91</v>
      </c>
      <c r="O17" s="52">
        <v>90</v>
      </c>
      <c r="P17" s="12">
        <f t="shared" si="0"/>
        <v>850</v>
      </c>
      <c r="Q17" s="11">
        <f t="shared" si="1"/>
        <v>77.272727272727266</v>
      </c>
    </row>
    <row r="18" spans="1:17" ht="16.5" customHeight="1" x14ac:dyDescent="0.25">
      <c r="A18" s="17" t="s">
        <v>80</v>
      </c>
      <c r="B18" s="18"/>
      <c r="C18" s="19" t="s">
        <v>152</v>
      </c>
      <c r="D18" s="52">
        <v>92</v>
      </c>
      <c r="E18" s="52">
        <v>70</v>
      </c>
      <c r="F18" s="52">
        <v>98</v>
      </c>
      <c r="G18" s="52">
        <v>61</v>
      </c>
      <c r="H18" s="52">
        <v>62</v>
      </c>
      <c r="I18" s="52"/>
      <c r="J18" s="52">
        <v>74</v>
      </c>
      <c r="K18" s="52">
        <v>61</v>
      </c>
      <c r="L18" s="52">
        <v>92</v>
      </c>
      <c r="M18" s="52">
        <v>92</v>
      </c>
      <c r="N18" s="52">
        <v>100</v>
      </c>
      <c r="O18" s="52">
        <v>92</v>
      </c>
      <c r="P18" s="12">
        <f t="shared" si="0"/>
        <v>894</v>
      </c>
      <c r="Q18" s="11">
        <f t="shared" si="1"/>
        <v>81.272727272727266</v>
      </c>
    </row>
    <row r="19" spans="1:17" x14ac:dyDescent="0.25">
      <c r="A19" s="17" t="s">
        <v>82</v>
      </c>
      <c r="B19" s="18"/>
      <c r="C19" s="19" t="s">
        <v>153</v>
      </c>
      <c r="D19" s="52">
        <v>85</v>
      </c>
      <c r="E19" s="52">
        <v>63</v>
      </c>
      <c r="F19" s="52">
        <v>60</v>
      </c>
      <c r="G19" s="52">
        <v>66</v>
      </c>
      <c r="H19" s="52">
        <v>63</v>
      </c>
      <c r="I19" s="52"/>
      <c r="J19" s="52">
        <v>61</v>
      </c>
      <c r="K19" s="52">
        <v>61</v>
      </c>
      <c r="L19" s="52">
        <v>92</v>
      </c>
      <c r="M19" s="52">
        <v>61</v>
      </c>
      <c r="N19" s="52">
        <v>83</v>
      </c>
      <c r="O19" s="52">
        <v>90</v>
      </c>
      <c r="P19" s="12">
        <f t="shared" si="0"/>
        <v>785</v>
      </c>
      <c r="Q19" s="11">
        <f t="shared" si="1"/>
        <v>71.36363636363636</v>
      </c>
    </row>
    <row r="20" spans="1:17" x14ac:dyDescent="0.25">
      <c r="A20" s="17" t="s">
        <v>84</v>
      </c>
      <c r="B20" s="18"/>
      <c r="C20" s="19" t="s">
        <v>154</v>
      </c>
      <c r="D20" s="52">
        <v>96</v>
      </c>
      <c r="E20" s="52">
        <v>63</v>
      </c>
      <c r="F20" s="52">
        <v>61</v>
      </c>
      <c r="G20" s="52">
        <v>63</v>
      </c>
      <c r="H20" s="52">
        <v>81</v>
      </c>
      <c r="I20" s="52"/>
      <c r="J20" s="52">
        <v>62</v>
      </c>
      <c r="K20" s="52">
        <v>61</v>
      </c>
      <c r="L20" s="52">
        <v>92</v>
      </c>
      <c r="M20" s="52">
        <v>76</v>
      </c>
      <c r="N20" s="52">
        <v>76</v>
      </c>
      <c r="O20" s="52">
        <v>90</v>
      </c>
      <c r="P20" s="12">
        <f t="shared" si="0"/>
        <v>821</v>
      </c>
      <c r="Q20" s="11">
        <f t="shared" si="1"/>
        <v>74.63636363636364</v>
      </c>
    </row>
    <row r="21" spans="1:17" x14ac:dyDescent="0.25">
      <c r="A21" s="17" t="s">
        <v>87</v>
      </c>
      <c r="B21" s="18"/>
      <c r="C21" s="19" t="s">
        <v>155</v>
      </c>
      <c r="D21" s="52">
        <v>88</v>
      </c>
      <c r="E21" s="52">
        <v>73</v>
      </c>
      <c r="F21" s="52">
        <v>61</v>
      </c>
      <c r="G21" s="52">
        <v>62</v>
      </c>
      <c r="H21" s="52">
        <v>28</v>
      </c>
      <c r="I21" s="52"/>
      <c r="J21" s="52">
        <v>61</v>
      </c>
      <c r="K21" s="52">
        <v>61</v>
      </c>
      <c r="L21" s="52">
        <v>92</v>
      </c>
      <c r="M21" s="52">
        <v>62</v>
      </c>
      <c r="N21" s="52">
        <v>85</v>
      </c>
      <c r="O21" s="52">
        <v>92</v>
      </c>
      <c r="P21" s="12">
        <f t="shared" si="0"/>
        <v>765</v>
      </c>
      <c r="Q21" s="11">
        <f t="shared" si="1"/>
        <v>69.545454545454547</v>
      </c>
    </row>
    <row r="22" spans="1:17" x14ac:dyDescent="0.25">
      <c r="A22" s="17" t="s">
        <v>90</v>
      </c>
      <c r="B22" s="18"/>
      <c r="C22" s="19" t="s">
        <v>156</v>
      </c>
      <c r="D22" s="52">
        <v>97</v>
      </c>
      <c r="E22" s="52">
        <v>88</v>
      </c>
      <c r="F22" s="52">
        <v>63</v>
      </c>
      <c r="G22" s="52">
        <v>76</v>
      </c>
      <c r="H22" s="52">
        <v>77</v>
      </c>
      <c r="I22" s="52"/>
      <c r="J22" s="52">
        <v>76</v>
      </c>
      <c r="K22" s="52">
        <v>68</v>
      </c>
      <c r="L22" s="52">
        <v>96</v>
      </c>
      <c r="M22" s="52">
        <v>93</v>
      </c>
      <c r="N22" s="52">
        <v>100</v>
      </c>
      <c r="O22" s="52">
        <v>92</v>
      </c>
      <c r="P22" s="12">
        <f t="shared" si="0"/>
        <v>926</v>
      </c>
      <c r="Q22" s="11">
        <f t="shared" si="1"/>
        <v>84.181818181818187</v>
      </c>
    </row>
    <row r="23" spans="1:17" x14ac:dyDescent="0.25">
      <c r="A23" s="17" t="s">
        <v>92</v>
      </c>
      <c r="B23" s="18"/>
      <c r="C23" s="19" t="s">
        <v>157</v>
      </c>
      <c r="D23" s="52">
        <v>100</v>
      </c>
      <c r="E23" s="52">
        <v>94</v>
      </c>
      <c r="F23" s="52">
        <v>89</v>
      </c>
      <c r="G23" s="52">
        <v>95</v>
      </c>
      <c r="H23" s="52">
        <v>90</v>
      </c>
      <c r="I23" s="52"/>
      <c r="J23" s="52">
        <v>75</v>
      </c>
      <c r="K23" s="52">
        <v>70</v>
      </c>
      <c r="L23" s="52">
        <v>96</v>
      </c>
      <c r="M23" s="52">
        <v>94</v>
      </c>
      <c r="N23" s="52">
        <v>100</v>
      </c>
      <c r="O23" s="52">
        <v>95</v>
      </c>
      <c r="P23" s="12">
        <f t="shared" si="0"/>
        <v>998</v>
      </c>
      <c r="Q23" s="11">
        <f t="shared" si="1"/>
        <v>90.727272727272734</v>
      </c>
    </row>
    <row r="24" spans="1:17" x14ac:dyDescent="0.25">
      <c r="A24" s="17" t="s">
        <v>64</v>
      </c>
      <c r="B24" s="18"/>
      <c r="C24" s="19" t="s">
        <v>158</v>
      </c>
      <c r="D24" s="52">
        <v>100</v>
      </c>
      <c r="E24" s="52">
        <v>81</v>
      </c>
      <c r="F24" s="52">
        <v>87</v>
      </c>
      <c r="G24" s="52">
        <v>71</v>
      </c>
      <c r="H24" s="52">
        <v>76</v>
      </c>
      <c r="I24" s="52"/>
      <c r="J24" s="52">
        <v>70</v>
      </c>
      <c r="K24" s="52">
        <v>73</v>
      </c>
      <c r="L24" s="52">
        <v>96</v>
      </c>
      <c r="M24" s="52">
        <v>75</v>
      </c>
      <c r="N24" s="52">
        <v>100</v>
      </c>
      <c r="O24" s="52">
        <v>94</v>
      </c>
      <c r="P24" s="12">
        <f t="shared" si="0"/>
        <v>923</v>
      </c>
      <c r="Q24" s="11">
        <f t="shared" si="1"/>
        <v>83.909090909090907</v>
      </c>
    </row>
    <row r="25" spans="1:17" x14ac:dyDescent="0.25">
      <c r="A25" s="17" t="s">
        <v>97</v>
      </c>
      <c r="B25" s="18"/>
      <c r="C25" s="19" t="s">
        <v>159</v>
      </c>
      <c r="D25" s="52">
        <v>68</v>
      </c>
      <c r="E25" s="52">
        <v>61</v>
      </c>
      <c r="F25" s="52">
        <v>67</v>
      </c>
      <c r="G25" s="52">
        <v>66</v>
      </c>
      <c r="H25" s="52">
        <v>72</v>
      </c>
      <c r="I25" s="52"/>
      <c r="J25" s="52">
        <v>65</v>
      </c>
      <c r="K25" s="52">
        <v>62</v>
      </c>
      <c r="L25" s="52">
        <v>92</v>
      </c>
      <c r="M25" s="52">
        <v>61</v>
      </c>
      <c r="N25" s="52">
        <v>75</v>
      </c>
      <c r="O25" s="52">
        <v>90</v>
      </c>
      <c r="P25" s="12">
        <f t="shared" si="0"/>
        <v>779</v>
      </c>
      <c r="Q25" s="11">
        <f t="shared" si="1"/>
        <v>70.818181818181813</v>
      </c>
    </row>
    <row r="26" spans="1:17" x14ac:dyDescent="0.25">
      <c r="A26" s="17" t="s">
        <v>99</v>
      </c>
      <c r="B26" s="18"/>
      <c r="C26" s="19" t="s">
        <v>160</v>
      </c>
      <c r="D26" s="52">
        <v>80</v>
      </c>
      <c r="E26" s="52">
        <v>75</v>
      </c>
      <c r="F26" s="52">
        <v>60</v>
      </c>
      <c r="G26" s="52">
        <v>95</v>
      </c>
      <c r="H26" s="52">
        <v>68</v>
      </c>
      <c r="I26" s="52"/>
      <c r="J26" s="52">
        <v>63</v>
      </c>
      <c r="K26" s="52">
        <v>61</v>
      </c>
      <c r="L26" s="52">
        <v>96</v>
      </c>
      <c r="M26" s="52">
        <v>83</v>
      </c>
      <c r="N26" s="52">
        <v>91</v>
      </c>
      <c r="O26" s="52">
        <v>93</v>
      </c>
      <c r="P26" s="12">
        <f t="shared" si="0"/>
        <v>865</v>
      </c>
      <c r="Q26" s="11">
        <f t="shared" si="1"/>
        <v>78.63636363636364</v>
      </c>
    </row>
    <row r="27" spans="1:17" x14ac:dyDescent="0.25">
      <c r="A27" s="17" t="s">
        <v>102</v>
      </c>
      <c r="B27" s="18"/>
      <c r="C27" s="19" t="s">
        <v>161</v>
      </c>
      <c r="D27" s="52">
        <v>92</v>
      </c>
      <c r="E27" s="52">
        <v>69</v>
      </c>
      <c r="F27" s="52">
        <v>76</v>
      </c>
      <c r="G27" s="52">
        <v>65</v>
      </c>
      <c r="H27" s="52">
        <v>61</v>
      </c>
      <c r="I27" s="52"/>
      <c r="J27" s="52">
        <v>73</v>
      </c>
      <c r="K27" s="52">
        <v>61</v>
      </c>
      <c r="L27" s="52">
        <v>92</v>
      </c>
      <c r="M27" s="52">
        <v>80</v>
      </c>
      <c r="N27" s="52">
        <v>79</v>
      </c>
      <c r="O27" s="52">
        <v>90</v>
      </c>
      <c r="P27" s="12">
        <f t="shared" si="0"/>
        <v>838</v>
      </c>
      <c r="Q27" s="11">
        <f t="shared" si="1"/>
        <v>76.181818181818187</v>
      </c>
    </row>
    <row r="28" spans="1:17" x14ac:dyDescent="0.25">
      <c r="A28" s="17" t="s">
        <v>104</v>
      </c>
      <c r="B28" s="18"/>
      <c r="C28" s="19" t="s">
        <v>162</v>
      </c>
      <c r="D28" s="52">
        <v>99</v>
      </c>
      <c r="E28" s="52">
        <v>76</v>
      </c>
      <c r="F28" s="52">
        <v>94</v>
      </c>
      <c r="G28" s="52">
        <v>81</v>
      </c>
      <c r="H28" s="52">
        <v>69</v>
      </c>
      <c r="I28" s="52"/>
      <c r="J28" s="52">
        <v>72</v>
      </c>
      <c r="K28" s="52">
        <v>62</v>
      </c>
      <c r="L28" s="52">
        <v>92</v>
      </c>
      <c r="M28" s="52">
        <v>94</v>
      </c>
      <c r="N28" s="52">
        <v>100</v>
      </c>
      <c r="O28" s="52">
        <v>92</v>
      </c>
      <c r="P28" s="12">
        <f t="shared" si="0"/>
        <v>931</v>
      </c>
      <c r="Q28" s="11">
        <f t="shared" si="1"/>
        <v>84.63636363636364</v>
      </c>
    </row>
    <row r="29" spans="1:17" x14ac:dyDescent="0.25">
      <c r="A29" s="17" t="s">
        <v>108</v>
      </c>
      <c r="B29" s="18"/>
      <c r="C29" s="19" t="s">
        <v>163</v>
      </c>
      <c r="D29" s="52">
        <v>91</v>
      </c>
      <c r="E29" s="52">
        <v>73</v>
      </c>
      <c r="F29" s="52">
        <v>75</v>
      </c>
      <c r="G29" s="52">
        <v>69</v>
      </c>
      <c r="H29" s="52">
        <v>95</v>
      </c>
      <c r="I29" s="52"/>
      <c r="J29" s="52">
        <v>61</v>
      </c>
      <c r="K29" s="52">
        <v>61</v>
      </c>
      <c r="L29" s="52">
        <v>92</v>
      </c>
      <c r="M29" s="52">
        <v>80</v>
      </c>
      <c r="N29" s="52">
        <v>100</v>
      </c>
      <c r="O29" s="52">
        <v>92</v>
      </c>
      <c r="P29" s="12">
        <f t="shared" si="0"/>
        <v>889</v>
      </c>
      <c r="Q29" s="11">
        <f t="shared" si="1"/>
        <v>80.818181818181813</v>
      </c>
    </row>
    <row r="30" spans="1:17" x14ac:dyDescent="0.25">
      <c r="A30" s="17" t="s">
        <v>111</v>
      </c>
      <c r="B30" s="18"/>
      <c r="C30" s="19" t="s">
        <v>164</v>
      </c>
      <c r="D30" s="52">
        <v>99</v>
      </c>
      <c r="E30" s="52">
        <v>89</v>
      </c>
      <c r="F30" s="52">
        <v>87</v>
      </c>
      <c r="G30" s="52">
        <v>85</v>
      </c>
      <c r="H30" s="52">
        <v>65</v>
      </c>
      <c r="I30" s="52"/>
      <c r="J30" s="52">
        <v>77</v>
      </c>
      <c r="K30" s="52">
        <v>75</v>
      </c>
      <c r="L30" s="52">
        <v>96</v>
      </c>
      <c r="M30" s="52">
        <v>95</v>
      </c>
      <c r="N30" s="52">
        <v>100</v>
      </c>
      <c r="O30" s="52">
        <v>95</v>
      </c>
      <c r="P30" s="12">
        <f t="shared" si="0"/>
        <v>963</v>
      </c>
      <c r="Q30" s="11">
        <f t="shared" si="1"/>
        <v>87.545454545454547</v>
      </c>
    </row>
    <row r="31" spans="1:17" x14ac:dyDescent="0.25">
      <c r="A31" s="17" t="s">
        <v>113</v>
      </c>
      <c r="B31" s="18"/>
      <c r="C31" s="19" t="s">
        <v>165</v>
      </c>
      <c r="D31" s="52">
        <v>95</v>
      </c>
      <c r="E31" s="52">
        <v>79</v>
      </c>
      <c r="F31" s="52">
        <v>94</v>
      </c>
      <c r="G31" s="52">
        <v>71</v>
      </c>
      <c r="H31" s="52">
        <v>75</v>
      </c>
      <c r="I31" s="52"/>
      <c r="J31" s="52">
        <v>64</v>
      </c>
      <c r="K31" s="52">
        <v>62</v>
      </c>
      <c r="L31" s="52">
        <v>92</v>
      </c>
      <c r="M31" s="52">
        <v>93</v>
      </c>
      <c r="N31" s="52">
        <v>100</v>
      </c>
      <c r="O31" s="52">
        <v>93</v>
      </c>
      <c r="P31" s="12">
        <f t="shared" si="0"/>
        <v>918</v>
      </c>
      <c r="Q31" s="11">
        <f t="shared" si="1"/>
        <v>83.454545454545453</v>
      </c>
    </row>
    <row r="32" spans="1:17" x14ac:dyDescent="0.25">
      <c r="A32" s="17" t="s">
        <v>115</v>
      </c>
      <c r="B32" s="18"/>
      <c r="C32" s="19" t="s">
        <v>166</v>
      </c>
      <c r="D32" s="52">
        <v>78</v>
      </c>
      <c r="E32" s="52">
        <v>82</v>
      </c>
      <c r="F32" s="52">
        <v>76</v>
      </c>
      <c r="G32" s="52">
        <v>71</v>
      </c>
      <c r="H32" s="52">
        <v>68</v>
      </c>
      <c r="I32" s="52"/>
      <c r="J32" s="52">
        <v>61</v>
      </c>
      <c r="K32" s="52">
        <v>65</v>
      </c>
      <c r="L32" s="52">
        <v>96</v>
      </c>
      <c r="M32" s="52">
        <v>70</v>
      </c>
      <c r="N32" s="52">
        <v>99</v>
      </c>
      <c r="O32" s="52">
        <v>92</v>
      </c>
      <c r="P32" s="12">
        <f t="shared" si="0"/>
        <v>858</v>
      </c>
      <c r="Q32" s="11">
        <f t="shared" si="1"/>
        <v>78</v>
      </c>
    </row>
    <row r="33" spans="1:17" x14ac:dyDescent="0.25">
      <c r="A33" s="17" t="s">
        <v>117</v>
      </c>
      <c r="B33" s="18"/>
      <c r="C33" s="19" t="s">
        <v>167</v>
      </c>
      <c r="D33" s="52">
        <v>96</v>
      </c>
      <c r="E33" s="52">
        <v>83</v>
      </c>
      <c r="F33" s="52">
        <v>91</v>
      </c>
      <c r="G33" s="52">
        <v>72</v>
      </c>
      <c r="H33" s="52">
        <v>74</v>
      </c>
      <c r="I33" s="52"/>
      <c r="J33" s="52">
        <v>63</v>
      </c>
      <c r="K33" s="52">
        <v>63</v>
      </c>
      <c r="L33" s="52">
        <v>92</v>
      </c>
      <c r="M33" s="52">
        <v>80</v>
      </c>
      <c r="N33" s="52">
        <v>100</v>
      </c>
      <c r="O33" s="52">
        <v>91</v>
      </c>
      <c r="P33" s="12">
        <f t="shared" si="0"/>
        <v>905</v>
      </c>
      <c r="Q33" s="11">
        <f t="shared" si="1"/>
        <v>82.272727272727266</v>
      </c>
    </row>
    <row r="34" spans="1:17" x14ac:dyDescent="0.25">
      <c r="A34" s="17" t="s">
        <v>119</v>
      </c>
      <c r="B34" s="18"/>
      <c r="C34" s="19" t="s">
        <v>168</v>
      </c>
      <c r="D34" s="52">
        <v>97</v>
      </c>
      <c r="E34" s="52">
        <v>91</v>
      </c>
      <c r="F34" s="52">
        <v>89</v>
      </c>
      <c r="G34" s="52">
        <v>93</v>
      </c>
      <c r="H34" s="52">
        <v>84</v>
      </c>
      <c r="I34" s="52"/>
      <c r="J34" s="52">
        <v>76</v>
      </c>
      <c r="K34" s="52">
        <v>95</v>
      </c>
      <c r="L34" s="52">
        <v>98</v>
      </c>
      <c r="M34" s="52">
        <v>91</v>
      </c>
      <c r="N34" s="52">
        <v>100</v>
      </c>
      <c r="O34" s="52">
        <v>90</v>
      </c>
      <c r="P34" s="12">
        <f t="shared" si="0"/>
        <v>1004</v>
      </c>
      <c r="Q34" s="11">
        <f t="shared" si="1"/>
        <v>91.272727272727266</v>
      </c>
    </row>
    <row r="35" spans="1:17" x14ac:dyDescent="0.25">
      <c r="A35" s="17" t="s">
        <v>121</v>
      </c>
      <c r="B35" s="18"/>
      <c r="C35" s="19" t="s">
        <v>169</v>
      </c>
      <c r="D35" s="52">
        <v>91</v>
      </c>
      <c r="E35" s="52">
        <v>73</v>
      </c>
      <c r="F35" s="52">
        <v>75</v>
      </c>
      <c r="G35" s="52">
        <v>67</v>
      </c>
      <c r="H35" s="52">
        <v>63</v>
      </c>
      <c r="I35" s="52"/>
      <c r="J35" s="52">
        <v>74</v>
      </c>
      <c r="K35" s="52">
        <v>65</v>
      </c>
      <c r="L35" s="52">
        <v>92</v>
      </c>
      <c r="M35" s="52">
        <v>82</v>
      </c>
      <c r="N35" s="52">
        <v>100</v>
      </c>
      <c r="O35" s="52">
        <v>90</v>
      </c>
      <c r="P35" s="12">
        <f t="shared" si="0"/>
        <v>872</v>
      </c>
      <c r="Q35" s="11">
        <f t="shared" si="1"/>
        <v>79.272727272727266</v>
      </c>
    </row>
    <row r="36" spans="1:17" x14ac:dyDescent="0.25">
      <c r="A36" s="17" t="s">
        <v>123</v>
      </c>
      <c r="B36" s="18"/>
      <c r="C36" s="19" t="s">
        <v>170</v>
      </c>
      <c r="D36" s="52">
        <v>99</v>
      </c>
      <c r="E36" s="52">
        <v>89</v>
      </c>
      <c r="F36" s="52">
        <v>91</v>
      </c>
      <c r="G36" s="52">
        <v>69</v>
      </c>
      <c r="H36" s="52">
        <v>74</v>
      </c>
      <c r="I36" s="52"/>
      <c r="J36" s="52">
        <v>70</v>
      </c>
      <c r="K36" s="52">
        <v>65</v>
      </c>
      <c r="L36" s="52">
        <v>92</v>
      </c>
      <c r="M36" s="52">
        <v>92</v>
      </c>
      <c r="N36" s="52">
        <v>100</v>
      </c>
      <c r="O36" s="52">
        <v>93</v>
      </c>
      <c r="P36" s="12">
        <f t="shared" si="0"/>
        <v>934</v>
      </c>
      <c r="Q36" s="11">
        <f t="shared" si="1"/>
        <v>84.909090909090907</v>
      </c>
    </row>
    <row r="37" spans="1:17" x14ac:dyDescent="0.25">
      <c r="A37" s="17" t="s">
        <v>125</v>
      </c>
      <c r="B37" s="18"/>
      <c r="C37" s="19" t="s">
        <v>171</v>
      </c>
      <c r="D37" s="52">
        <v>96</v>
      </c>
      <c r="E37" s="52">
        <v>67</v>
      </c>
      <c r="F37" s="52">
        <v>68</v>
      </c>
      <c r="G37" s="52">
        <v>66</v>
      </c>
      <c r="H37" s="52">
        <v>82</v>
      </c>
      <c r="I37" s="52"/>
      <c r="J37" s="52">
        <v>66</v>
      </c>
      <c r="K37" s="52">
        <v>62</v>
      </c>
      <c r="L37" s="52">
        <v>92</v>
      </c>
      <c r="M37" s="52">
        <v>82</v>
      </c>
      <c r="N37" s="52">
        <v>100</v>
      </c>
      <c r="O37" s="52">
        <v>95</v>
      </c>
      <c r="P37" s="12">
        <f t="shared" si="0"/>
        <v>876</v>
      </c>
      <c r="Q37" s="11">
        <f t="shared" si="1"/>
        <v>79.63636363636364</v>
      </c>
    </row>
    <row r="38" spans="1:17" x14ac:dyDescent="0.25">
      <c r="A38" s="17" t="s">
        <v>127</v>
      </c>
      <c r="B38" s="18"/>
      <c r="C38" s="19" t="s">
        <v>172</v>
      </c>
      <c r="D38" s="52">
        <v>91</v>
      </c>
      <c r="E38" s="52">
        <v>63</v>
      </c>
      <c r="F38" s="52">
        <v>68</v>
      </c>
      <c r="G38" s="52">
        <v>68</v>
      </c>
      <c r="H38" s="52">
        <v>61</v>
      </c>
      <c r="I38" s="52"/>
      <c r="J38" s="52">
        <v>65</v>
      </c>
      <c r="K38" s="52">
        <v>61</v>
      </c>
      <c r="L38" s="52">
        <v>92</v>
      </c>
      <c r="M38" s="52">
        <v>63</v>
      </c>
      <c r="N38" s="52">
        <v>81</v>
      </c>
      <c r="O38" s="52">
        <v>90</v>
      </c>
      <c r="P38" s="12">
        <f t="shared" si="0"/>
        <v>803</v>
      </c>
      <c r="Q38" s="11">
        <f t="shared" si="1"/>
        <v>73</v>
      </c>
    </row>
    <row r="39" spans="1:17" x14ac:dyDescent="0.25">
      <c r="A39" s="17" t="s">
        <v>129</v>
      </c>
      <c r="B39" s="18"/>
      <c r="C39" s="19" t="s">
        <v>173</v>
      </c>
      <c r="D39" s="52">
        <v>96</v>
      </c>
      <c r="E39" s="52">
        <v>77</v>
      </c>
      <c r="F39" s="52">
        <v>68</v>
      </c>
      <c r="G39" s="52">
        <v>97</v>
      </c>
      <c r="H39" s="52">
        <v>65</v>
      </c>
      <c r="I39" s="52"/>
      <c r="J39" s="52">
        <v>63</v>
      </c>
      <c r="K39" s="52">
        <v>75</v>
      </c>
      <c r="L39" s="52">
        <v>92</v>
      </c>
      <c r="M39" s="52">
        <v>68</v>
      </c>
      <c r="N39" s="52">
        <v>80</v>
      </c>
      <c r="O39" s="52">
        <v>85</v>
      </c>
      <c r="P39" s="12">
        <f t="shared" si="0"/>
        <v>866</v>
      </c>
      <c r="Q39" s="11">
        <f t="shared" si="1"/>
        <v>78.727272727272734</v>
      </c>
    </row>
  </sheetData>
  <mergeCells count="14">
    <mergeCell ref="Q7:Q9"/>
    <mergeCell ref="P7:P9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L7"/>
    <mergeCell ref="M7:O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7212-63FD-422E-A376-7CC1FCFE83A2}">
  <dimension ref="A1:K35"/>
  <sheetViews>
    <sheetView topLeftCell="A10" workbookViewId="0">
      <selection activeCell="C38" sqref="C38"/>
    </sheetView>
  </sheetViews>
  <sheetFormatPr defaultRowHeight="15" x14ac:dyDescent="0.25"/>
  <cols>
    <col min="2" max="2" width="16.7109375" customWidth="1"/>
    <col min="3" max="3" width="10.85546875" customWidth="1"/>
    <col min="5" max="5" width="8.28515625" customWidth="1"/>
    <col min="9" max="9" width="8.42578125" customWidth="1"/>
  </cols>
  <sheetData>
    <row r="1" spans="1:11" x14ac:dyDescent="0.25">
      <c r="A1" s="216"/>
      <c r="B1" s="217" t="s">
        <v>18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2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 customHeight="1" x14ac:dyDescent="0.25">
      <c r="A3" s="216"/>
      <c r="B3" s="480" t="s">
        <v>0</v>
      </c>
      <c r="C3" s="480"/>
      <c r="D3" s="480"/>
      <c r="E3" s="480"/>
      <c r="F3" s="480"/>
      <c r="G3" s="480"/>
      <c r="H3" s="480"/>
      <c r="I3" s="480"/>
      <c r="J3" s="480"/>
      <c r="K3" s="480"/>
    </row>
    <row r="4" spans="1:11" ht="15" customHeight="1" x14ac:dyDescent="0.25">
      <c r="A4" s="216"/>
      <c r="B4" s="480" t="s">
        <v>812</v>
      </c>
      <c r="C4" s="480"/>
      <c r="D4" s="480" t="s">
        <v>813</v>
      </c>
      <c r="E4" s="480"/>
      <c r="F4" s="480" t="s">
        <v>3</v>
      </c>
      <c r="G4" s="480"/>
      <c r="H4" s="480"/>
      <c r="I4" s="480"/>
      <c r="J4" s="480"/>
      <c r="K4" s="480"/>
    </row>
    <row r="5" spans="1:11" ht="15" customHeight="1" x14ac:dyDescent="0.25">
      <c r="A5" s="216"/>
      <c r="B5" s="480" t="s">
        <v>4</v>
      </c>
      <c r="C5" s="480"/>
      <c r="D5" s="216"/>
      <c r="E5" s="216"/>
      <c r="F5" s="480" t="s">
        <v>5</v>
      </c>
      <c r="G5" s="480"/>
      <c r="H5" s="480"/>
      <c r="I5" s="480"/>
      <c r="J5" s="480"/>
      <c r="K5" s="480"/>
    </row>
    <row r="6" spans="1:11" x14ac:dyDescent="0.2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1" ht="15" customHeight="1" x14ac:dyDescent="0.25">
      <c r="A7" s="481" t="s">
        <v>6</v>
      </c>
      <c r="B7" s="473" t="s">
        <v>19</v>
      </c>
      <c r="C7" s="473" t="s">
        <v>7</v>
      </c>
      <c r="D7" s="476" t="s">
        <v>8</v>
      </c>
      <c r="E7" s="476"/>
      <c r="F7" s="476"/>
      <c r="G7" s="476" t="s">
        <v>9</v>
      </c>
      <c r="H7" s="476"/>
      <c r="I7" s="476"/>
      <c r="J7" s="477" t="s">
        <v>10</v>
      </c>
      <c r="K7" s="477" t="s">
        <v>11</v>
      </c>
    </row>
    <row r="8" spans="1:11" ht="97.5" customHeight="1" x14ac:dyDescent="0.25">
      <c r="A8" s="482"/>
      <c r="B8" s="474"/>
      <c r="C8" s="474"/>
      <c r="D8" s="218" t="s">
        <v>814</v>
      </c>
      <c r="E8" s="218" t="s">
        <v>815</v>
      </c>
      <c r="F8" s="218" t="s">
        <v>552</v>
      </c>
      <c r="G8" s="218" t="s">
        <v>816</v>
      </c>
      <c r="H8" s="218" t="s">
        <v>817</v>
      </c>
      <c r="I8" s="218" t="s">
        <v>713</v>
      </c>
      <c r="J8" s="478"/>
      <c r="K8" s="478"/>
    </row>
    <row r="9" spans="1:11" ht="87" customHeight="1" x14ac:dyDescent="0.25">
      <c r="A9" s="483"/>
      <c r="B9" s="475"/>
      <c r="C9" s="475"/>
      <c r="D9" s="218" t="s">
        <v>259</v>
      </c>
      <c r="E9" s="218" t="s">
        <v>259</v>
      </c>
      <c r="F9" s="218" t="s">
        <v>818</v>
      </c>
      <c r="G9" s="218" t="s">
        <v>299</v>
      </c>
      <c r="H9" s="218" t="s">
        <v>17</v>
      </c>
      <c r="I9" s="218" t="s">
        <v>819</v>
      </c>
      <c r="J9" s="479"/>
      <c r="K9" s="479"/>
    </row>
    <row r="10" spans="1:11" ht="15" customHeight="1" x14ac:dyDescent="0.25">
      <c r="A10" s="472" t="s">
        <v>11</v>
      </c>
      <c r="B10" s="472"/>
      <c r="C10" s="472"/>
      <c r="D10" s="219" t="s">
        <v>43</v>
      </c>
      <c r="E10" s="219" t="s">
        <v>101</v>
      </c>
      <c r="F10" s="219" t="s">
        <v>94</v>
      </c>
      <c r="G10" s="219" t="s">
        <v>101</v>
      </c>
      <c r="H10" s="219" t="s">
        <v>42</v>
      </c>
      <c r="I10" s="219" t="s">
        <v>96</v>
      </c>
      <c r="J10" s="220"/>
      <c r="K10" s="220"/>
    </row>
    <row r="11" spans="1:11" x14ac:dyDescent="0.25">
      <c r="A11" s="221" t="s">
        <v>46</v>
      </c>
      <c r="B11" s="222"/>
      <c r="C11" s="223" t="s">
        <v>820</v>
      </c>
      <c r="D11" s="224">
        <v>91</v>
      </c>
      <c r="E11" s="224">
        <v>95</v>
      </c>
      <c r="F11" s="224">
        <v>96</v>
      </c>
      <c r="G11" s="224">
        <v>92</v>
      </c>
      <c r="H11" s="224">
        <v>92</v>
      </c>
      <c r="I11" s="224">
        <v>80</v>
      </c>
      <c r="J11" s="225">
        <f>SUM(D11:I11)</f>
        <v>546</v>
      </c>
      <c r="K11" s="226">
        <f>AVERAGE(D11:I11)</f>
        <v>91</v>
      </c>
    </row>
    <row r="12" spans="1:11" x14ac:dyDescent="0.25">
      <c r="A12" s="221" t="s">
        <v>54</v>
      </c>
      <c r="B12" s="222"/>
      <c r="C12" s="223" t="s">
        <v>821</v>
      </c>
      <c r="D12" s="224">
        <v>94</v>
      </c>
      <c r="E12" s="224">
        <v>100</v>
      </c>
      <c r="F12" s="224">
        <v>96</v>
      </c>
      <c r="G12" s="224">
        <v>92</v>
      </c>
      <c r="H12" s="224">
        <v>93</v>
      </c>
      <c r="I12" s="224">
        <v>91</v>
      </c>
      <c r="J12" s="227">
        <f t="shared" ref="J12:J35" si="0">SUM(D12:I12)</f>
        <v>566</v>
      </c>
      <c r="K12" s="226">
        <f t="shared" ref="K12:K35" si="1">AVERAGE(D12:I12)</f>
        <v>94.333333333333329</v>
      </c>
    </row>
    <row r="13" spans="1:11" x14ac:dyDescent="0.25">
      <c r="A13" s="221" t="s">
        <v>58</v>
      </c>
      <c r="B13" s="222"/>
      <c r="C13" s="223" t="s">
        <v>822</v>
      </c>
      <c r="D13" s="224">
        <v>84</v>
      </c>
      <c r="E13" s="224">
        <v>93</v>
      </c>
      <c r="F13" s="224">
        <v>96</v>
      </c>
      <c r="G13" s="224">
        <v>92</v>
      </c>
      <c r="H13" s="224">
        <v>91</v>
      </c>
      <c r="I13" s="224">
        <v>80</v>
      </c>
      <c r="J13" s="227">
        <f t="shared" si="0"/>
        <v>536</v>
      </c>
      <c r="K13" s="226">
        <f t="shared" si="1"/>
        <v>89.333333333333329</v>
      </c>
    </row>
    <row r="14" spans="1:11" ht="13.5" customHeight="1" x14ac:dyDescent="0.25">
      <c r="A14" s="221" t="s">
        <v>62</v>
      </c>
      <c r="B14" s="222"/>
      <c r="C14" s="223" t="s">
        <v>823</v>
      </c>
      <c r="D14" s="224">
        <v>100</v>
      </c>
      <c r="E14" s="224">
        <v>100</v>
      </c>
      <c r="F14" s="224">
        <v>96</v>
      </c>
      <c r="G14" s="224">
        <v>92</v>
      </c>
      <c r="H14" s="224">
        <v>93</v>
      </c>
      <c r="I14" s="224">
        <v>95</v>
      </c>
      <c r="J14" s="227">
        <f t="shared" si="0"/>
        <v>576</v>
      </c>
      <c r="K14" s="226">
        <f t="shared" si="1"/>
        <v>96</v>
      </c>
    </row>
    <row r="15" spans="1:11" x14ac:dyDescent="0.25">
      <c r="A15" s="221" t="s">
        <v>67</v>
      </c>
      <c r="B15" s="222"/>
      <c r="C15" s="223" t="s">
        <v>824</v>
      </c>
      <c r="D15" s="224">
        <v>95</v>
      </c>
      <c r="E15" s="224">
        <v>91</v>
      </c>
      <c r="F15" s="224">
        <v>96</v>
      </c>
      <c r="G15" s="224">
        <v>92</v>
      </c>
      <c r="H15" s="224">
        <v>92</v>
      </c>
      <c r="I15" s="224">
        <v>95</v>
      </c>
      <c r="J15" s="227">
        <f t="shared" si="0"/>
        <v>561</v>
      </c>
      <c r="K15" s="226">
        <f t="shared" si="1"/>
        <v>93.5</v>
      </c>
    </row>
    <row r="16" spans="1:11" x14ac:dyDescent="0.25">
      <c r="A16" s="221" t="s">
        <v>71</v>
      </c>
      <c r="B16" s="222"/>
      <c r="C16" s="223" t="s">
        <v>825</v>
      </c>
      <c r="D16" s="224">
        <v>76</v>
      </c>
      <c r="E16" s="224">
        <v>60</v>
      </c>
      <c r="F16" s="224">
        <v>96</v>
      </c>
      <c r="G16" s="224">
        <v>77</v>
      </c>
      <c r="H16" s="224">
        <v>90</v>
      </c>
      <c r="I16" s="224">
        <v>75</v>
      </c>
      <c r="J16" s="227">
        <f t="shared" si="0"/>
        <v>474</v>
      </c>
      <c r="K16" s="226">
        <f t="shared" si="1"/>
        <v>79</v>
      </c>
    </row>
    <row r="17" spans="1:11" x14ac:dyDescent="0.25">
      <c r="A17" s="221" t="s">
        <v>76</v>
      </c>
      <c r="B17" s="222"/>
      <c r="C17" s="223" t="s">
        <v>826</v>
      </c>
      <c r="D17" s="224">
        <v>87</v>
      </c>
      <c r="E17" s="224">
        <v>93</v>
      </c>
      <c r="F17" s="224">
        <v>96</v>
      </c>
      <c r="G17" s="224">
        <v>92</v>
      </c>
      <c r="H17" s="224">
        <v>91</v>
      </c>
      <c r="I17" s="224">
        <v>91</v>
      </c>
      <c r="J17" s="227">
        <f t="shared" si="0"/>
        <v>550</v>
      </c>
      <c r="K17" s="226">
        <f t="shared" si="1"/>
        <v>91.666666666666671</v>
      </c>
    </row>
    <row r="18" spans="1:11" x14ac:dyDescent="0.25">
      <c r="A18" s="221" t="s">
        <v>80</v>
      </c>
      <c r="B18" s="222"/>
      <c r="C18" s="223" t="s">
        <v>827</v>
      </c>
      <c r="D18" s="224">
        <v>87</v>
      </c>
      <c r="E18" s="224">
        <v>96</v>
      </c>
      <c r="F18" s="224">
        <v>96</v>
      </c>
      <c r="G18" s="224">
        <v>92</v>
      </c>
      <c r="H18" s="224">
        <v>94</v>
      </c>
      <c r="I18" s="224">
        <v>91</v>
      </c>
      <c r="J18" s="227">
        <f t="shared" si="0"/>
        <v>556</v>
      </c>
      <c r="K18" s="226">
        <f t="shared" si="1"/>
        <v>92.666666666666671</v>
      </c>
    </row>
    <row r="19" spans="1:11" ht="16.5" customHeight="1" x14ac:dyDescent="0.25">
      <c r="A19" s="221" t="s">
        <v>82</v>
      </c>
      <c r="B19" s="222"/>
      <c r="C19" s="223" t="s">
        <v>828</v>
      </c>
      <c r="D19" s="224">
        <v>71</v>
      </c>
      <c r="E19" s="224">
        <v>78</v>
      </c>
      <c r="F19" s="224">
        <v>96</v>
      </c>
      <c r="G19" s="224">
        <v>92</v>
      </c>
      <c r="H19" s="224">
        <v>91</v>
      </c>
      <c r="I19" s="224">
        <v>91</v>
      </c>
      <c r="J19" s="227">
        <f t="shared" si="0"/>
        <v>519</v>
      </c>
      <c r="K19" s="226">
        <f t="shared" si="1"/>
        <v>86.5</v>
      </c>
    </row>
    <row r="20" spans="1:11" x14ac:dyDescent="0.25">
      <c r="A20" s="221" t="s">
        <v>84</v>
      </c>
      <c r="B20" s="222"/>
      <c r="C20" s="223" t="s">
        <v>829</v>
      </c>
      <c r="D20" s="224">
        <v>53</v>
      </c>
      <c r="E20" s="224">
        <v>60</v>
      </c>
      <c r="F20" s="224">
        <v>96</v>
      </c>
      <c r="G20" s="224">
        <v>80</v>
      </c>
      <c r="H20" s="224">
        <v>90</v>
      </c>
      <c r="I20" s="224">
        <v>91</v>
      </c>
      <c r="J20" s="227">
        <f t="shared" si="0"/>
        <v>470</v>
      </c>
      <c r="K20" s="226">
        <f t="shared" si="1"/>
        <v>78.333333333333329</v>
      </c>
    </row>
    <row r="21" spans="1:11" x14ac:dyDescent="0.25">
      <c r="A21" s="221" t="s">
        <v>87</v>
      </c>
      <c r="B21" s="222"/>
      <c r="C21" s="223" t="s">
        <v>830</v>
      </c>
      <c r="D21" s="224">
        <v>76</v>
      </c>
      <c r="E21" s="224">
        <v>80</v>
      </c>
      <c r="F21" s="224">
        <v>96</v>
      </c>
      <c r="G21" s="224">
        <v>92</v>
      </c>
      <c r="H21" s="224">
        <v>93</v>
      </c>
      <c r="I21" s="224">
        <v>80</v>
      </c>
      <c r="J21" s="227">
        <f t="shared" si="0"/>
        <v>517</v>
      </c>
      <c r="K21" s="226">
        <f t="shared" si="1"/>
        <v>86.166666666666671</v>
      </c>
    </row>
    <row r="22" spans="1:11" x14ac:dyDescent="0.25">
      <c r="A22" s="221" t="s">
        <v>90</v>
      </c>
      <c r="B22" s="222"/>
      <c r="C22" s="223" t="s">
        <v>831</v>
      </c>
      <c r="D22" s="224">
        <v>100</v>
      </c>
      <c r="E22" s="224">
        <v>100</v>
      </c>
      <c r="F22" s="224">
        <v>96</v>
      </c>
      <c r="G22" s="224">
        <v>92</v>
      </c>
      <c r="H22" s="224">
        <v>96</v>
      </c>
      <c r="I22" s="224">
        <v>99</v>
      </c>
      <c r="J22" s="227">
        <f t="shared" si="0"/>
        <v>583</v>
      </c>
      <c r="K22" s="226">
        <f t="shared" si="1"/>
        <v>97.166666666666671</v>
      </c>
    </row>
    <row r="23" spans="1:11" ht="15.75" customHeight="1" x14ac:dyDescent="0.25">
      <c r="A23" s="221" t="s">
        <v>92</v>
      </c>
      <c r="B23" s="222"/>
      <c r="C23" s="223" t="s">
        <v>832</v>
      </c>
      <c r="D23" s="224">
        <v>75</v>
      </c>
      <c r="E23" s="224">
        <v>78</v>
      </c>
      <c r="F23" s="224">
        <v>96</v>
      </c>
      <c r="G23" s="224">
        <v>92</v>
      </c>
      <c r="H23" s="224">
        <v>91</v>
      </c>
      <c r="I23" s="224">
        <v>80</v>
      </c>
      <c r="J23" s="227">
        <f t="shared" si="0"/>
        <v>512</v>
      </c>
      <c r="K23" s="226">
        <f t="shared" si="1"/>
        <v>85.333333333333329</v>
      </c>
    </row>
    <row r="24" spans="1:11" x14ac:dyDescent="0.25">
      <c r="A24" s="221" t="s">
        <v>64</v>
      </c>
      <c r="B24" s="222"/>
      <c r="C24" s="223" t="s">
        <v>833</v>
      </c>
      <c r="D24" s="224">
        <v>94</v>
      </c>
      <c r="E24" s="224">
        <v>100</v>
      </c>
      <c r="F24" s="224">
        <v>96</v>
      </c>
      <c r="G24" s="224">
        <v>92</v>
      </c>
      <c r="H24" s="224">
        <v>92</v>
      </c>
      <c r="I24" s="224">
        <v>91</v>
      </c>
      <c r="J24" s="227">
        <f t="shared" si="0"/>
        <v>565</v>
      </c>
      <c r="K24" s="226">
        <f t="shared" si="1"/>
        <v>94.166666666666671</v>
      </c>
    </row>
    <row r="25" spans="1:11" x14ac:dyDescent="0.25">
      <c r="A25" s="221" t="s">
        <v>97</v>
      </c>
      <c r="B25" s="222"/>
      <c r="C25" s="223" t="s">
        <v>834</v>
      </c>
      <c r="D25" s="224">
        <v>100</v>
      </c>
      <c r="E25" s="224">
        <v>100</v>
      </c>
      <c r="F25" s="224">
        <v>96</v>
      </c>
      <c r="G25" s="224">
        <v>92</v>
      </c>
      <c r="H25" s="224">
        <v>95</v>
      </c>
      <c r="I25" s="224">
        <v>95</v>
      </c>
      <c r="J25" s="227">
        <f t="shared" si="0"/>
        <v>578</v>
      </c>
      <c r="K25" s="226">
        <f t="shared" si="1"/>
        <v>96.333333333333329</v>
      </c>
    </row>
    <row r="26" spans="1:11" x14ac:dyDescent="0.25">
      <c r="A26" s="221" t="s">
        <v>99</v>
      </c>
      <c r="B26" s="222"/>
      <c r="C26" s="223" t="s">
        <v>835</v>
      </c>
      <c r="D26" s="224">
        <v>87</v>
      </c>
      <c r="E26" s="224">
        <v>95</v>
      </c>
      <c r="F26" s="224">
        <v>96</v>
      </c>
      <c r="G26" s="224">
        <v>92</v>
      </c>
      <c r="H26" s="224">
        <v>92</v>
      </c>
      <c r="I26" s="224">
        <v>91</v>
      </c>
      <c r="J26" s="227">
        <f t="shared" si="0"/>
        <v>553</v>
      </c>
      <c r="K26" s="226">
        <f t="shared" si="1"/>
        <v>92.166666666666671</v>
      </c>
    </row>
    <row r="27" spans="1:11" x14ac:dyDescent="0.25">
      <c r="A27" s="221" t="s">
        <v>102</v>
      </c>
      <c r="B27" s="222"/>
      <c r="C27" s="223" t="s">
        <v>836</v>
      </c>
      <c r="D27" s="224">
        <v>80</v>
      </c>
      <c r="E27" s="224">
        <v>92</v>
      </c>
      <c r="F27" s="224">
        <v>96</v>
      </c>
      <c r="G27" s="224">
        <v>92</v>
      </c>
      <c r="H27" s="224">
        <v>91</v>
      </c>
      <c r="I27" s="224">
        <v>80</v>
      </c>
      <c r="J27" s="227">
        <f t="shared" si="0"/>
        <v>531</v>
      </c>
      <c r="K27" s="226">
        <f t="shared" si="1"/>
        <v>88.5</v>
      </c>
    </row>
    <row r="28" spans="1:11" x14ac:dyDescent="0.25">
      <c r="A28" s="221" t="s">
        <v>104</v>
      </c>
      <c r="B28" s="222"/>
      <c r="C28" s="223" t="s">
        <v>837</v>
      </c>
      <c r="D28" s="224">
        <v>60</v>
      </c>
      <c r="E28" s="224">
        <v>78</v>
      </c>
      <c r="F28" s="224">
        <v>96</v>
      </c>
      <c r="G28" s="224">
        <v>75</v>
      </c>
      <c r="H28" s="224">
        <v>90</v>
      </c>
      <c r="I28" s="224">
        <v>61</v>
      </c>
      <c r="J28" s="227">
        <f t="shared" si="0"/>
        <v>460</v>
      </c>
      <c r="K28" s="226">
        <f t="shared" si="1"/>
        <v>76.666666666666671</v>
      </c>
    </row>
    <row r="29" spans="1:11" x14ac:dyDescent="0.25">
      <c r="A29" s="221" t="s">
        <v>108</v>
      </c>
      <c r="B29" s="222"/>
      <c r="C29" s="223" t="s">
        <v>838</v>
      </c>
      <c r="D29" s="224">
        <v>84</v>
      </c>
      <c r="E29" s="224">
        <v>80</v>
      </c>
      <c r="F29" s="224">
        <v>96</v>
      </c>
      <c r="G29" s="224">
        <v>92</v>
      </c>
      <c r="H29" s="224">
        <v>92</v>
      </c>
      <c r="I29" s="224">
        <v>75</v>
      </c>
      <c r="J29" s="227">
        <f t="shared" si="0"/>
        <v>519</v>
      </c>
      <c r="K29" s="226">
        <f t="shared" si="1"/>
        <v>86.5</v>
      </c>
    </row>
    <row r="30" spans="1:11" x14ac:dyDescent="0.25">
      <c r="A30" s="221" t="s">
        <v>111</v>
      </c>
      <c r="B30" s="222"/>
      <c r="C30" s="223" t="s">
        <v>839</v>
      </c>
      <c r="D30" s="224">
        <v>99</v>
      </c>
      <c r="E30" s="224">
        <v>100</v>
      </c>
      <c r="F30" s="224">
        <v>96</v>
      </c>
      <c r="G30" s="224">
        <v>92</v>
      </c>
      <c r="H30" s="224">
        <v>95</v>
      </c>
      <c r="I30" s="224">
        <v>99</v>
      </c>
      <c r="J30" s="227">
        <f t="shared" si="0"/>
        <v>581</v>
      </c>
      <c r="K30" s="226">
        <f t="shared" si="1"/>
        <v>96.833333333333329</v>
      </c>
    </row>
    <row r="31" spans="1:11" x14ac:dyDescent="0.25">
      <c r="A31" s="221" t="s">
        <v>113</v>
      </c>
      <c r="B31" s="222"/>
      <c r="C31" s="223" t="s">
        <v>840</v>
      </c>
      <c r="D31" s="224">
        <v>98</v>
      </c>
      <c r="E31" s="224">
        <v>100</v>
      </c>
      <c r="F31" s="224">
        <v>96</v>
      </c>
      <c r="G31" s="224">
        <v>92</v>
      </c>
      <c r="H31" s="224">
        <v>92</v>
      </c>
      <c r="I31" s="224">
        <v>92</v>
      </c>
      <c r="J31" s="227">
        <f t="shared" si="0"/>
        <v>570</v>
      </c>
      <c r="K31" s="226">
        <f t="shared" si="1"/>
        <v>95</v>
      </c>
    </row>
    <row r="32" spans="1:11" x14ac:dyDescent="0.25">
      <c r="A32" s="221" t="s">
        <v>115</v>
      </c>
      <c r="B32" s="222"/>
      <c r="C32" s="223" t="s">
        <v>841</v>
      </c>
      <c r="D32" s="224">
        <v>81</v>
      </c>
      <c r="E32" s="224">
        <v>76</v>
      </c>
      <c r="F32" s="224">
        <v>96</v>
      </c>
      <c r="G32" s="224">
        <v>92</v>
      </c>
      <c r="H32" s="224">
        <v>90</v>
      </c>
      <c r="I32" s="224">
        <v>91</v>
      </c>
      <c r="J32" s="227">
        <f t="shared" si="0"/>
        <v>526</v>
      </c>
      <c r="K32" s="226">
        <f t="shared" si="1"/>
        <v>87.666666666666671</v>
      </c>
    </row>
    <row r="33" spans="1:11" x14ac:dyDescent="0.25">
      <c r="A33" s="221" t="s">
        <v>117</v>
      </c>
      <c r="B33" s="222"/>
      <c r="C33" s="223" t="s">
        <v>842</v>
      </c>
      <c r="D33" s="224">
        <v>81</v>
      </c>
      <c r="E33" s="224">
        <v>91</v>
      </c>
      <c r="F33" s="224">
        <v>96</v>
      </c>
      <c r="G33" s="224">
        <v>65</v>
      </c>
      <c r="H33" s="224">
        <v>91</v>
      </c>
      <c r="I33" s="224">
        <v>91</v>
      </c>
      <c r="J33" s="227">
        <f t="shared" si="0"/>
        <v>515</v>
      </c>
      <c r="K33" s="226">
        <f t="shared" si="1"/>
        <v>85.833333333333329</v>
      </c>
    </row>
    <row r="34" spans="1:11" x14ac:dyDescent="0.25">
      <c r="A34" s="221" t="s">
        <v>119</v>
      </c>
      <c r="B34" s="222"/>
      <c r="C34" s="223" t="s">
        <v>843</v>
      </c>
      <c r="D34" s="224">
        <v>65</v>
      </c>
      <c r="E34" s="224">
        <v>75</v>
      </c>
      <c r="F34" s="224">
        <v>96</v>
      </c>
      <c r="G34" s="224">
        <v>65</v>
      </c>
      <c r="H34" s="224">
        <v>90</v>
      </c>
      <c r="I34" s="224">
        <v>91</v>
      </c>
      <c r="J34" s="227">
        <f t="shared" si="0"/>
        <v>482</v>
      </c>
      <c r="K34" s="226">
        <f t="shared" si="1"/>
        <v>80.333333333333329</v>
      </c>
    </row>
    <row r="35" spans="1:11" x14ac:dyDescent="0.25">
      <c r="A35" s="221" t="s">
        <v>121</v>
      </c>
      <c r="B35" s="222"/>
      <c r="C35" s="223" t="s">
        <v>844</v>
      </c>
      <c r="D35" s="224">
        <v>96</v>
      </c>
      <c r="E35" s="224">
        <v>95</v>
      </c>
      <c r="F35" s="224">
        <v>96</v>
      </c>
      <c r="G35" s="224">
        <v>92</v>
      </c>
      <c r="H35" s="224">
        <v>91</v>
      </c>
      <c r="I35" s="224">
        <v>75</v>
      </c>
      <c r="J35" s="227">
        <f t="shared" si="0"/>
        <v>545</v>
      </c>
      <c r="K35" s="226">
        <f t="shared" si="1"/>
        <v>90.833333333333329</v>
      </c>
    </row>
  </sheetData>
  <mergeCells count="14">
    <mergeCell ref="J7:J9"/>
    <mergeCell ref="K7:K9"/>
    <mergeCell ref="B3:K3"/>
    <mergeCell ref="B4:C4"/>
    <mergeCell ref="D4:E4"/>
    <mergeCell ref="F4:K4"/>
    <mergeCell ref="B5:C5"/>
    <mergeCell ref="F5:K5"/>
    <mergeCell ref="A10:C10"/>
    <mergeCell ref="B7:B9"/>
    <mergeCell ref="C7:C9"/>
    <mergeCell ref="D7:F7"/>
    <mergeCell ref="G7:I7"/>
    <mergeCell ref="A7:A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2D9D-C4CA-4EF2-A7EB-14515C0F9DA3}">
  <dimension ref="A1:K31"/>
  <sheetViews>
    <sheetView topLeftCell="A7" workbookViewId="0">
      <selection activeCell="C32" sqref="C32"/>
    </sheetView>
  </sheetViews>
  <sheetFormatPr defaultRowHeight="15" x14ac:dyDescent="0.25"/>
  <cols>
    <col min="2" max="2" width="16.7109375" customWidth="1"/>
    <col min="3" max="3" width="10.85546875" customWidth="1"/>
    <col min="5" max="5" width="8.28515625" customWidth="1"/>
    <col min="9" max="9" width="8.42578125" customWidth="1"/>
  </cols>
  <sheetData>
    <row r="1" spans="1:11" x14ac:dyDescent="0.25">
      <c r="A1" s="228"/>
      <c r="B1" s="229" t="s">
        <v>18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1:11" x14ac:dyDescent="0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5" customHeight="1" x14ac:dyDescent="0.25">
      <c r="A3" s="228"/>
      <c r="B3" s="488" t="s">
        <v>0</v>
      </c>
      <c r="C3" s="488"/>
      <c r="D3" s="488"/>
      <c r="E3" s="488"/>
      <c r="F3" s="488"/>
      <c r="G3" s="488"/>
      <c r="H3" s="488"/>
      <c r="I3" s="488"/>
      <c r="J3" s="488"/>
      <c r="K3" s="488"/>
    </row>
    <row r="4" spans="1:11" ht="15" customHeight="1" x14ac:dyDescent="0.25">
      <c r="A4" s="228"/>
      <c r="B4" s="488" t="s">
        <v>845</v>
      </c>
      <c r="C4" s="488"/>
      <c r="D4" s="488" t="s">
        <v>813</v>
      </c>
      <c r="E4" s="488"/>
      <c r="F4" s="488" t="s">
        <v>3</v>
      </c>
      <c r="G4" s="488"/>
      <c r="H4" s="488"/>
      <c r="I4" s="488"/>
      <c r="J4" s="488"/>
      <c r="K4" s="488"/>
    </row>
    <row r="5" spans="1:11" ht="15" customHeight="1" x14ac:dyDescent="0.25">
      <c r="A5" s="228"/>
      <c r="B5" s="488" t="s">
        <v>4</v>
      </c>
      <c r="C5" s="488"/>
      <c r="D5" s="228"/>
      <c r="E5" s="228"/>
      <c r="F5" s="488" t="s">
        <v>138</v>
      </c>
      <c r="G5" s="488"/>
      <c r="H5" s="488"/>
      <c r="I5" s="488"/>
      <c r="J5" s="488"/>
      <c r="K5" s="488"/>
    </row>
    <row r="6" spans="1:11" x14ac:dyDescent="0.2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ht="15" customHeight="1" x14ac:dyDescent="0.25">
      <c r="A7" s="489" t="s">
        <v>6</v>
      </c>
      <c r="B7" s="492" t="s">
        <v>19</v>
      </c>
      <c r="C7" s="492" t="s">
        <v>7</v>
      </c>
      <c r="D7" s="495" t="s">
        <v>8</v>
      </c>
      <c r="E7" s="495"/>
      <c r="F7" s="495"/>
      <c r="G7" s="495" t="s">
        <v>9</v>
      </c>
      <c r="H7" s="495"/>
      <c r="I7" s="495"/>
      <c r="J7" s="484" t="s">
        <v>10</v>
      </c>
      <c r="K7" s="484" t="s">
        <v>11</v>
      </c>
    </row>
    <row r="8" spans="1:11" ht="97.5" customHeight="1" x14ac:dyDescent="0.25">
      <c r="A8" s="490"/>
      <c r="B8" s="493"/>
      <c r="C8" s="493"/>
      <c r="D8" s="230" t="s">
        <v>846</v>
      </c>
      <c r="E8" s="230" t="s">
        <v>847</v>
      </c>
      <c r="F8" s="230" t="s">
        <v>552</v>
      </c>
      <c r="G8" s="230" t="s">
        <v>848</v>
      </c>
      <c r="H8" s="230" t="s">
        <v>713</v>
      </c>
      <c r="I8" s="230" t="s">
        <v>849</v>
      </c>
      <c r="J8" s="485"/>
      <c r="K8" s="485"/>
    </row>
    <row r="9" spans="1:11" ht="87" customHeight="1" x14ac:dyDescent="0.25">
      <c r="A9" s="491"/>
      <c r="B9" s="494"/>
      <c r="C9" s="494"/>
      <c r="D9" s="230" t="s">
        <v>850</v>
      </c>
      <c r="E9" s="230" t="s">
        <v>851</v>
      </c>
      <c r="F9" s="230" t="s">
        <v>818</v>
      </c>
      <c r="G9" s="230" t="s">
        <v>259</v>
      </c>
      <c r="H9" s="230" t="s">
        <v>819</v>
      </c>
      <c r="I9" s="230" t="s">
        <v>259</v>
      </c>
      <c r="J9" s="486"/>
      <c r="K9" s="486"/>
    </row>
    <row r="10" spans="1:11" ht="15" customHeight="1" x14ac:dyDescent="0.25">
      <c r="A10" s="487" t="s">
        <v>11</v>
      </c>
      <c r="B10" s="487"/>
      <c r="C10" s="487"/>
      <c r="D10" s="231" t="s">
        <v>52</v>
      </c>
      <c r="E10" s="231" t="s">
        <v>89</v>
      </c>
      <c r="F10" s="231" t="s">
        <v>41</v>
      </c>
      <c r="G10" s="231" t="s">
        <v>53</v>
      </c>
      <c r="H10" s="231" t="s">
        <v>86</v>
      </c>
      <c r="I10" s="231" t="s">
        <v>101</v>
      </c>
      <c r="J10" s="232"/>
      <c r="K10" s="232"/>
    </row>
    <row r="11" spans="1:11" x14ac:dyDescent="0.25">
      <c r="A11" s="233" t="s">
        <v>46</v>
      </c>
      <c r="B11" s="234"/>
      <c r="C11" s="235" t="s">
        <v>852</v>
      </c>
      <c r="D11" s="231">
        <v>90</v>
      </c>
      <c r="E11" s="231">
        <v>100</v>
      </c>
      <c r="F11" s="231">
        <v>91</v>
      </c>
      <c r="G11" s="231">
        <v>77</v>
      </c>
      <c r="H11" s="231">
        <v>75</v>
      </c>
      <c r="I11" s="231">
        <v>77</v>
      </c>
      <c r="J11" s="236">
        <f>SUM(D11:I11)</f>
        <v>510</v>
      </c>
      <c r="K11" s="237">
        <f>AVERAGE(D11:I11)</f>
        <v>85</v>
      </c>
    </row>
    <row r="12" spans="1:11" x14ac:dyDescent="0.25">
      <c r="A12" s="233" t="s">
        <v>54</v>
      </c>
      <c r="B12" s="234"/>
      <c r="C12" s="235" t="s">
        <v>853</v>
      </c>
      <c r="D12" s="231">
        <v>85</v>
      </c>
      <c r="E12" s="231">
        <v>79</v>
      </c>
      <c r="F12" s="231">
        <v>91</v>
      </c>
      <c r="G12" s="231">
        <v>66</v>
      </c>
      <c r="H12" s="231">
        <v>75</v>
      </c>
      <c r="I12" s="231">
        <v>65</v>
      </c>
      <c r="J12" s="238">
        <f t="shared" ref="J12:J31" si="0">SUM(D12:I12)</f>
        <v>461</v>
      </c>
      <c r="K12" s="237">
        <f t="shared" ref="K12:K31" si="1">AVERAGE(D12:I12)</f>
        <v>76.833333333333329</v>
      </c>
    </row>
    <row r="13" spans="1:11" x14ac:dyDescent="0.25">
      <c r="A13" s="233" t="s">
        <v>58</v>
      </c>
      <c r="B13" s="234"/>
      <c r="C13" s="235" t="s">
        <v>854</v>
      </c>
      <c r="D13" s="231">
        <v>95</v>
      </c>
      <c r="E13" s="231">
        <v>91</v>
      </c>
      <c r="F13" s="231">
        <v>92</v>
      </c>
      <c r="G13" s="231">
        <v>77</v>
      </c>
      <c r="H13" s="231">
        <v>75</v>
      </c>
      <c r="I13" s="231">
        <v>91</v>
      </c>
      <c r="J13" s="238">
        <f t="shared" si="0"/>
        <v>521</v>
      </c>
      <c r="K13" s="237">
        <f t="shared" si="1"/>
        <v>86.833333333333329</v>
      </c>
    </row>
    <row r="14" spans="1:11" ht="13.5" customHeight="1" x14ac:dyDescent="0.25">
      <c r="A14" s="233" t="s">
        <v>62</v>
      </c>
      <c r="B14" s="234"/>
      <c r="C14" s="235" t="s">
        <v>855</v>
      </c>
      <c r="D14" s="231">
        <v>90</v>
      </c>
      <c r="E14" s="231">
        <v>88</v>
      </c>
      <c r="F14" s="231">
        <v>91</v>
      </c>
      <c r="G14" s="231">
        <v>64</v>
      </c>
      <c r="H14" s="231">
        <v>75</v>
      </c>
      <c r="I14" s="231">
        <v>77</v>
      </c>
      <c r="J14" s="238">
        <f t="shared" si="0"/>
        <v>485</v>
      </c>
      <c r="K14" s="237">
        <f t="shared" si="1"/>
        <v>80.833333333333329</v>
      </c>
    </row>
    <row r="15" spans="1:11" x14ac:dyDescent="0.25">
      <c r="A15" s="233" t="s">
        <v>67</v>
      </c>
      <c r="B15" s="234"/>
      <c r="C15" s="235" t="s">
        <v>856</v>
      </c>
      <c r="D15" s="231">
        <v>95</v>
      </c>
      <c r="E15" s="231">
        <v>100</v>
      </c>
      <c r="F15" s="231">
        <v>92</v>
      </c>
      <c r="G15" s="231">
        <v>92</v>
      </c>
      <c r="H15" s="231">
        <v>91</v>
      </c>
      <c r="I15" s="231">
        <v>93</v>
      </c>
      <c r="J15" s="238">
        <f t="shared" si="0"/>
        <v>563</v>
      </c>
      <c r="K15" s="237">
        <f t="shared" si="1"/>
        <v>93.833333333333329</v>
      </c>
    </row>
    <row r="16" spans="1:11" x14ac:dyDescent="0.25">
      <c r="A16" s="233" t="s">
        <v>71</v>
      </c>
      <c r="B16" s="234"/>
      <c r="C16" s="235" t="s">
        <v>857</v>
      </c>
      <c r="D16" s="231">
        <v>100</v>
      </c>
      <c r="E16" s="231">
        <v>97</v>
      </c>
      <c r="F16" s="231">
        <v>92</v>
      </c>
      <c r="G16" s="231">
        <v>95</v>
      </c>
      <c r="H16" s="231">
        <v>95</v>
      </c>
      <c r="I16" s="231">
        <v>100</v>
      </c>
      <c r="J16" s="238">
        <f t="shared" si="0"/>
        <v>579</v>
      </c>
      <c r="K16" s="237">
        <f t="shared" si="1"/>
        <v>96.5</v>
      </c>
    </row>
    <row r="17" spans="1:11" x14ac:dyDescent="0.25">
      <c r="A17" s="233" t="s">
        <v>76</v>
      </c>
      <c r="B17" s="234"/>
      <c r="C17" s="235" t="s">
        <v>858</v>
      </c>
      <c r="D17" s="231">
        <v>95</v>
      </c>
      <c r="E17" s="231">
        <v>89</v>
      </c>
      <c r="F17" s="231">
        <v>92</v>
      </c>
      <c r="G17" s="231">
        <v>80</v>
      </c>
      <c r="H17" s="231">
        <v>75</v>
      </c>
      <c r="I17" s="231">
        <v>78</v>
      </c>
      <c r="J17" s="238">
        <f t="shared" si="0"/>
        <v>509</v>
      </c>
      <c r="K17" s="237">
        <f t="shared" si="1"/>
        <v>84.833333333333329</v>
      </c>
    </row>
    <row r="18" spans="1:11" x14ac:dyDescent="0.25">
      <c r="A18" s="233" t="s">
        <v>80</v>
      </c>
      <c r="B18" s="234"/>
      <c r="C18" s="235" t="s">
        <v>859</v>
      </c>
      <c r="D18" s="231">
        <v>98</v>
      </c>
      <c r="E18" s="231">
        <v>98</v>
      </c>
      <c r="F18" s="231"/>
      <c r="G18" s="231">
        <v>92</v>
      </c>
      <c r="H18" s="231">
        <v>91</v>
      </c>
      <c r="I18" s="231">
        <v>92</v>
      </c>
      <c r="J18" s="238">
        <f t="shared" si="0"/>
        <v>471</v>
      </c>
      <c r="K18" s="237">
        <f t="shared" si="1"/>
        <v>94.2</v>
      </c>
    </row>
    <row r="19" spans="1:11" ht="16.5" customHeight="1" x14ac:dyDescent="0.25">
      <c r="A19" s="233" t="s">
        <v>82</v>
      </c>
      <c r="B19" s="234"/>
      <c r="C19" s="235" t="s">
        <v>860</v>
      </c>
      <c r="D19" s="231">
        <v>93</v>
      </c>
      <c r="E19" s="231">
        <v>88</v>
      </c>
      <c r="F19" s="231">
        <v>84</v>
      </c>
      <c r="G19" s="231">
        <v>77</v>
      </c>
      <c r="H19" s="231">
        <v>75</v>
      </c>
      <c r="I19" s="231">
        <v>93</v>
      </c>
      <c r="J19" s="238">
        <f t="shared" si="0"/>
        <v>510</v>
      </c>
      <c r="K19" s="237">
        <f t="shared" si="1"/>
        <v>85</v>
      </c>
    </row>
    <row r="20" spans="1:11" x14ac:dyDescent="0.25">
      <c r="A20" s="233" t="s">
        <v>84</v>
      </c>
      <c r="B20" s="234"/>
      <c r="C20" s="235" t="s">
        <v>861</v>
      </c>
      <c r="D20" s="231">
        <v>98</v>
      </c>
      <c r="E20" s="231">
        <v>98</v>
      </c>
      <c r="F20" s="231"/>
      <c r="G20" s="231">
        <v>75</v>
      </c>
      <c r="H20" s="231">
        <v>75</v>
      </c>
      <c r="I20" s="231">
        <v>80</v>
      </c>
      <c r="J20" s="238">
        <f t="shared" si="0"/>
        <v>426</v>
      </c>
      <c r="K20" s="237">
        <f t="shared" si="1"/>
        <v>85.2</v>
      </c>
    </row>
    <row r="21" spans="1:11" x14ac:dyDescent="0.25">
      <c r="A21" s="233" t="s">
        <v>87</v>
      </c>
      <c r="B21" s="234"/>
      <c r="C21" s="235" t="s">
        <v>862</v>
      </c>
      <c r="D21" s="231">
        <v>100</v>
      </c>
      <c r="E21" s="231">
        <v>100</v>
      </c>
      <c r="F21" s="231">
        <v>95</v>
      </c>
      <c r="G21" s="231">
        <v>92</v>
      </c>
      <c r="H21" s="231">
        <v>91</v>
      </c>
      <c r="I21" s="231">
        <v>94</v>
      </c>
      <c r="J21" s="238">
        <f t="shared" si="0"/>
        <v>572</v>
      </c>
      <c r="K21" s="237">
        <f t="shared" si="1"/>
        <v>95.333333333333329</v>
      </c>
    </row>
    <row r="22" spans="1:11" x14ac:dyDescent="0.25">
      <c r="A22" s="233" t="s">
        <v>90</v>
      </c>
      <c r="B22" s="234"/>
      <c r="C22" s="235" t="s">
        <v>863</v>
      </c>
      <c r="D22" s="231">
        <v>85</v>
      </c>
      <c r="E22" s="231">
        <v>91</v>
      </c>
      <c r="F22" s="231">
        <v>93</v>
      </c>
      <c r="G22" s="231">
        <v>93</v>
      </c>
      <c r="H22" s="231">
        <v>75</v>
      </c>
      <c r="I22" s="231">
        <v>80</v>
      </c>
      <c r="J22" s="238">
        <f t="shared" si="0"/>
        <v>517</v>
      </c>
      <c r="K22" s="237">
        <f t="shared" si="1"/>
        <v>86.166666666666671</v>
      </c>
    </row>
    <row r="23" spans="1:11" ht="15.75" customHeight="1" x14ac:dyDescent="0.25">
      <c r="A23" s="233" t="s">
        <v>92</v>
      </c>
      <c r="B23" s="234"/>
      <c r="C23" s="235" t="s">
        <v>864</v>
      </c>
      <c r="D23" s="231">
        <v>100</v>
      </c>
      <c r="E23" s="231">
        <v>98</v>
      </c>
      <c r="F23" s="231">
        <v>92</v>
      </c>
      <c r="G23" s="231">
        <v>91</v>
      </c>
      <c r="H23" s="231">
        <v>95</v>
      </c>
      <c r="I23" s="231">
        <v>100</v>
      </c>
      <c r="J23" s="238">
        <f t="shared" si="0"/>
        <v>576</v>
      </c>
      <c r="K23" s="237">
        <f t="shared" si="1"/>
        <v>96</v>
      </c>
    </row>
    <row r="24" spans="1:11" x14ac:dyDescent="0.25">
      <c r="A24" s="233" t="s">
        <v>64</v>
      </c>
      <c r="B24" s="234"/>
      <c r="C24" s="235" t="s">
        <v>865</v>
      </c>
      <c r="D24" s="231">
        <v>98</v>
      </c>
      <c r="E24" s="231">
        <v>98</v>
      </c>
      <c r="F24" s="231"/>
      <c r="G24" s="231">
        <v>75</v>
      </c>
      <c r="H24" s="231">
        <v>91</v>
      </c>
      <c r="I24" s="231">
        <v>92</v>
      </c>
      <c r="J24" s="238">
        <f t="shared" si="0"/>
        <v>454</v>
      </c>
      <c r="K24" s="237">
        <f t="shared" si="1"/>
        <v>90.8</v>
      </c>
    </row>
    <row r="25" spans="1:11" x14ac:dyDescent="0.25">
      <c r="A25" s="233" t="s">
        <v>97</v>
      </c>
      <c r="B25" s="234"/>
      <c r="C25" s="235" t="s">
        <v>866</v>
      </c>
      <c r="D25" s="231">
        <v>95</v>
      </c>
      <c r="E25" s="231">
        <v>98</v>
      </c>
      <c r="F25" s="231">
        <v>95</v>
      </c>
      <c r="G25" s="231">
        <v>91</v>
      </c>
      <c r="H25" s="231">
        <v>91</v>
      </c>
      <c r="I25" s="231">
        <v>100</v>
      </c>
      <c r="J25" s="238">
        <f t="shared" si="0"/>
        <v>570</v>
      </c>
      <c r="K25" s="237">
        <f t="shared" si="1"/>
        <v>95</v>
      </c>
    </row>
    <row r="26" spans="1:11" x14ac:dyDescent="0.25">
      <c r="A26" s="233" t="s">
        <v>99</v>
      </c>
      <c r="B26" s="234"/>
      <c r="C26" s="235" t="s">
        <v>867</v>
      </c>
      <c r="D26" s="231">
        <v>98</v>
      </c>
      <c r="E26" s="231">
        <v>98</v>
      </c>
      <c r="F26" s="231"/>
      <c r="G26" s="231">
        <v>75</v>
      </c>
      <c r="H26" s="231">
        <v>75</v>
      </c>
      <c r="I26" s="231">
        <v>93</v>
      </c>
      <c r="J26" s="238">
        <f t="shared" si="0"/>
        <v>439</v>
      </c>
      <c r="K26" s="237">
        <f t="shared" si="1"/>
        <v>87.8</v>
      </c>
    </row>
    <row r="27" spans="1:11" x14ac:dyDescent="0.25">
      <c r="A27" s="233" t="s">
        <v>102</v>
      </c>
      <c r="B27" s="234"/>
      <c r="C27" s="235" t="s">
        <v>868</v>
      </c>
      <c r="D27" s="231">
        <v>95</v>
      </c>
      <c r="E27" s="231">
        <v>89</v>
      </c>
      <c r="F27" s="231">
        <v>95</v>
      </c>
      <c r="G27" s="231">
        <v>75</v>
      </c>
      <c r="H27" s="231">
        <v>75</v>
      </c>
      <c r="I27" s="231">
        <v>93</v>
      </c>
      <c r="J27" s="238">
        <f t="shared" si="0"/>
        <v>522</v>
      </c>
      <c r="K27" s="237">
        <f t="shared" si="1"/>
        <v>87</v>
      </c>
    </row>
    <row r="28" spans="1:11" x14ac:dyDescent="0.25">
      <c r="A28" s="233" t="s">
        <v>104</v>
      </c>
      <c r="B28" s="234"/>
      <c r="C28" s="235" t="s">
        <v>869</v>
      </c>
      <c r="D28" s="231">
        <v>70</v>
      </c>
      <c r="E28" s="231"/>
      <c r="F28" s="231">
        <v>80</v>
      </c>
      <c r="G28" s="231">
        <v>61</v>
      </c>
      <c r="H28" s="231">
        <v>61</v>
      </c>
      <c r="I28" s="231">
        <v>78</v>
      </c>
      <c r="J28" s="238">
        <f t="shared" si="0"/>
        <v>350</v>
      </c>
      <c r="K28" s="237">
        <f t="shared" si="1"/>
        <v>70</v>
      </c>
    </row>
    <row r="29" spans="1:11" x14ac:dyDescent="0.25">
      <c r="A29" s="233" t="s">
        <v>108</v>
      </c>
      <c r="B29" s="234"/>
      <c r="C29" s="235" t="s">
        <v>870</v>
      </c>
      <c r="D29" s="231">
        <v>85</v>
      </c>
      <c r="E29" s="231">
        <v>84</v>
      </c>
      <c r="F29" s="231">
        <v>95</v>
      </c>
      <c r="G29" s="231">
        <v>75</v>
      </c>
      <c r="H29" s="231">
        <v>75</v>
      </c>
      <c r="I29" s="231">
        <v>100</v>
      </c>
      <c r="J29" s="238">
        <f t="shared" si="0"/>
        <v>514</v>
      </c>
      <c r="K29" s="237">
        <f t="shared" si="1"/>
        <v>85.666666666666671</v>
      </c>
    </row>
    <row r="30" spans="1:11" x14ac:dyDescent="0.25">
      <c r="A30" s="233" t="s">
        <v>111</v>
      </c>
      <c r="B30" s="234"/>
      <c r="C30" s="235" t="s">
        <v>871</v>
      </c>
      <c r="D30" s="231">
        <v>98</v>
      </c>
      <c r="E30" s="231">
        <v>98</v>
      </c>
      <c r="F30" s="231"/>
      <c r="G30" s="231">
        <v>75</v>
      </c>
      <c r="H30" s="231">
        <v>91</v>
      </c>
      <c r="I30" s="231">
        <v>92</v>
      </c>
      <c r="J30" s="238">
        <f t="shared" si="0"/>
        <v>454</v>
      </c>
      <c r="K30" s="237">
        <f t="shared" si="1"/>
        <v>90.8</v>
      </c>
    </row>
    <row r="31" spans="1:11" x14ac:dyDescent="0.25">
      <c r="A31" s="233" t="s">
        <v>113</v>
      </c>
      <c r="B31" s="234"/>
      <c r="C31" s="235" t="s">
        <v>872</v>
      </c>
      <c r="D31" s="231">
        <v>85</v>
      </c>
      <c r="E31" s="231">
        <v>90</v>
      </c>
      <c r="F31" s="231">
        <v>95</v>
      </c>
      <c r="G31" s="231">
        <v>83</v>
      </c>
      <c r="H31" s="231">
        <v>75</v>
      </c>
      <c r="I31" s="231">
        <v>79</v>
      </c>
      <c r="J31" s="238">
        <f t="shared" si="0"/>
        <v>507</v>
      </c>
      <c r="K31" s="237">
        <f t="shared" si="1"/>
        <v>84.5</v>
      </c>
    </row>
  </sheetData>
  <mergeCells count="14">
    <mergeCell ref="K7:K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F7"/>
    <mergeCell ref="G7:I7"/>
    <mergeCell ref="J7:J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1790-CF1A-4080-8A8C-3DE36230C663}">
  <dimension ref="A1:K30"/>
  <sheetViews>
    <sheetView topLeftCell="A7" workbookViewId="0">
      <selection activeCell="B31" sqref="B31"/>
    </sheetView>
  </sheetViews>
  <sheetFormatPr defaultRowHeight="15" x14ac:dyDescent="0.25"/>
  <cols>
    <col min="2" max="2" width="16.7109375" customWidth="1"/>
    <col min="3" max="3" width="10.85546875" customWidth="1"/>
    <col min="5" max="5" width="8.28515625" customWidth="1"/>
    <col min="9" max="9" width="8.42578125" customWidth="1"/>
  </cols>
  <sheetData>
    <row r="1" spans="1:11" x14ac:dyDescent="0.25">
      <c r="A1" s="239"/>
      <c r="B1" s="240" t="s">
        <v>18</v>
      </c>
      <c r="C1" s="239"/>
      <c r="D1" s="239"/>
      <c r="E1" s="239"/>
      <c r="F1" s="239"/>
      <c r="G1" s="239"/>
      <c r="H1" s="239"/>
      <c r="I1" s="239"/>
      <c r="J1" s="239"/>
      <c r="K1" s="239"/>
    </row>
    <row r="2" spans="1:1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" customHeight="1" x14ac:dyDescent="0.25">
      <c r="A3" s="239"/>
      <c r="B3" s="500" t="s">
        <v>0</v>
      </c>
      <c r="C3" s="500"/>
      <c r="D3" s="500"/>
      <c r="E3" s="500"/>
      <c r="F3" s="500"/>
      <c r="G3" s="500"/>
      <c r="H3" s="500"/>
      <c r="I3" s="500"/>
      <c r="J3" s="500"/>
      <c r="K3" s="500"/>
    </row>
    <row r="4" spans="1:11" ht="15" customHeight="1" x14ac:dyDescent="0.25">
      <c r="A4" s="239"/>
      <c r="B4" s="500" t="s">
        <v>873</v>
      </c>
      <c r="C4" s="500"/>
      <c r="D4" s="500" t="s">
        <v>813</v>
      </c>
      <c r="E4" s="500"/>
      <c r="F4" s="500" t="s">
        <v>3</v>
      </c>
      <c r="G4" s="500"/>
      <c r="H4" s="500"/>
      <c r="I4" s="500"/>
      <c r="J4" s="500"/>
      <c r="K4" s="500"/>
    </row>
    <row r="5" spans="1:11" ht="15" customHeight="1" x14ac:dyDescent="0.25">
      <c r="A5" s="239"/>
      <c r="B5" s="500" t="s">
        <v>4</v>
      </c>
      <c r="C5" s="500"/>
      <c r="D5" s="239"/>
      <c r="E5" s="239"/>
      <c r="F5" s="500" t="s">
        <v>874</v>
      </c>
      <c r="G5" s="500"/>
      <c r="H5" s="500"/>
      <c r="I5" s="500"/>
      <c r="J5" s="500"/>
      <c r="K5" s="500"/>
    </row>
    <row r="6" spans="1:11" x14ac:dyDescent="0.2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ht="15" customHeight="1" x14ac:dyDescent="0.25">
      <c r="A7" s="501" t="s">
        <v>6</v>
      </c>
      <c r="B7" s="504" t="s">
        <v>19</v>
      </c>
      <c r="C7" s="504" t="s">
        <v>7</v>
      </c>
      <c r="D7" s="507" t="s">
        <v>8</v>
      </c>
      <c r="E7" s="507"/>
      <c r="F7" s="507"/>
      <c r="G7" s="507" t="s">
        <v>9</v>
      </c>
      <c r="H7" s="507"/>
      <c r="I7" s="507"/>
      <c r="J7" s="496" t="s">
        <v>10</v>
      </c>
      <c r="K7" s="496" t="s">
        <v>11</v>
      </c>
    </row>
    <row r="8" spans="1:11" ht="97.5" customHeight="1" x14ac:dyDescent="0.25">
      <c r="A8" s="502"/>
      <c r="B8" s="505"/>
      <c r="C8" s="505"/>
      <c r="D8" s="241" t="s">
        <v>875</v>
      </c>
      <c r="E8" s="241" t="s">
        <v>876</v>
      </c>
      <c r="F8" s="241" t="s">
        <v>552</v>
      </c>
      <c r="G8" s="241" t="s">
        <v>848</v>
      </c>
      <c r="H8" s="241" t="s">
        <v>713</v>
      </c>
      <c r="I8" s="241" t="s">
        <v>849</v>
      </c>
      <c r="J8" s="497"/>
      <c r="K8" s="497"/>
    </row>
    <row r="9" spans="1:11" ht="87" customHeight="1" x14ac:dyDescent="0.25">
      <c r="A9" s="503"/>
      <c r="B9" s="506"/>
      <c r="C9" s="506"/>
      <c r="D9" s="241" t="s">
        <v>877</v>
      </c>
      <c r="E9" s="241" t="s">
        <v>878</v>
      </c>
      <c r="F9" s="241" t="s">
        <v>818</v>
      </c>
      <c r="G9" s="241" t="s">
        <v>259</v>
      </c>
      <c r="H9" s="241" t="s">
        <v>879</v>
      </c>
      <c r="I9" s="241" t="s">
        <v>259</v>
      </c>
      <c r="J9" s="498"/>
      <c r="K9" s="498"/>
    </row>
    <row r="10" spans="1:11" ht="15" customHeight="1" x14ac:dyDescent="0.25">
      <c r="A10" s="499" t="s">
        <v>11</v>
      </c>
      <c r="B10" s="499"/>
      <c r="C10" s="499"/>
      <c r="D10" s="242" t="s">
        <v>86</v>
      </c>
      <c r="E10" s="242" t="s">
        <v>43</v>
      </c>
      <c r="F10" s="242" t="s">
        <v>57</v>
      </c>
      <c r="G10" s="242" t="s">
        <v>53</v>
      </c>
      <c r="H10" s="242" t="s">
        <v>57</v>
      </c>
      <c r="I10" s="242" t="s">
        <v>43</v>
      </c>
      <c r="J10" s="243"/>
      <c r="K10" s="243"/>
    </row>
    <row r="11" spans="1:11" x14ac:dyDescent="0.25">
      <c r="A11" s="244" t="s">
        <v>46</v>
      </c>
      <c r="B11" s="245"/>
      <c r="C11" s="246" t="s">
        <v>880</v>
      </c>
      <c r="D11" s="242">
        <v>99</v>
      </c>
      <c r="E11" s="242">
        <v>95</v>
      </c>
      <c r="F11" s="242">
        <v>79</v>
      </c>
      <c r="G11" s="242">
        <v>95</v>
      </c>
      <c r="H11" s="242">
        <v>91</v>
      </c>
      <c r="I11" s="242">
        <v>91</v>
      </c>
      <c r="J11" s="247">
        <f>SUM(D11:I11)</f>
        <v>550</v>
      </c>
      <c r="K11" s="248">
        <f>AVERAGE(D11:I11)</f>
        <v>91.666666666666671</v>
      </c>
    </row>
    <row r="12" spans="1:11" x14ac:dyDescent="0.25">
      <c r="A12" s="244" t="s">
        <v>54</v>
      </c>
      <c r="B12" s="245"/>
      <c r="C12" s="246" t="s">
        <v>881</v>
      </c>
      <c r="D12" s="242">
        <v>51</v>
      </c>
      <c r="E12" s="242">
        <v>48</v>
      </c>
      <c r="F12" s="242">
        <v>79</v>
      </c>
      <c r="G12" s="242">
        <v>64</v>
      </c>
      <c r="H12" s="242">
        <v>75</v>
      </c>
      <c r="I12" s="242">
        <v>70</v>
      </c>
      <c r="J12" s="249">
        <f t="shared" ref="J12:J30" si="0">SUM(D12:I12)</f>
        <v>387</v>
      </c>
      <c r="K12" s="248">
        <f t="shared" ref="K12:K30" si="1">AVERAGE(D12:I12)</f>
        <v>64.5</v>
      </c>
    </row>
    <row r="13" spans="1:11" x14ac:dyDescent="0.25">
      <c r="A13" s="244" t="s">
        <v>58</v>
      </c>
      <c r="B13" s="245"/>
      <c r="C13" s="246" t="s">
        <v>882</v>
      </c>
      <c r="D13" s="242">
        <v>78</v>
      </c>
      <c r="E13" s="242">
        <v>76</v>
      </c>
      <c r="F13" s="242">
        <v>79</v>
      </c>
      <c r="G13" s="242">
        <v>76</v>
      </c>
      <c r="H13" s="242">
        <v>91</v>
      </c>
      <c r="I13" s="242">
        <v>75</v>
      </c>
      <c r="J13" s="249">
        <f t="shared" si="0"/>
        <v>475</v>
      </c>
      <c r="K13" s="248">
        <f t="shared" si="1"/>
        <v>79.166666666666671</v>
      </c>
    </row>
    <row r="14" spans="1:11" ht="13.5" customHeight="1" x14ac:dyDescent="0.25">
      <c r="A14" s="244" t="s">
        <v>62</v>
      </c>
      <c r="B14" s="245"/>
      <c r="C14" s="246" t="s">
        <v>883</v>
      </c>
      <c r="D14" s="242">
        <v>96</v>
      </c>
      <c r="E14" s="242">
        <v>76</v>
      </c>
      <c r="F14" s="242">
        <v>79</v>
      </c>
      <c r="G14" s="242">
        <v>61</v>
      </c>
      <c r="H14" s="242">
        <v>80</v>
      </c>
      <c r="I14" s="242">
        <v>95</v>
      </c>
      <c r="J14" s="249">
        <f t="shared" si="0"/>
        <v>487</v>
      </c>
      <c r="K14" s="248">
        <f t="shared" si="1"/>
        <v>81.166666666666671</v>
      </c>
    </row>
    <row r="15" spans="1:11" x14ac:dyDescent="0.25">
      <c r="A15" s="244" t="s">
        <v>67</v>
      </c>
      <c r="B15" s="245"/>
      <c r="C15" s="246" t="s">
        <v>884</v>
      </c>
      <c r="D15" s="242">
        <v>60</v>
      </c>
      <c r="E15" s="242">
        <v>78</v>
      </c>
      <c r="F15" s="242">
        <v>79</v>
      </c>
      <c r="G15" s="242">
        <v>75</v>
      </c>
      <c r="H15" s="242">
        <v>91</v>
      </c>
      <c r="I15" s="242">
        <v>77</v>
      </c>
      <c r="J15" s="249">
        <f t="shared" si="0"/>
        <v>460</v>
      </c>
      <c r="K15" s="248">
        <f t="shared" si="1"/>
        <v>76.666666666666671</v>
      </c>
    </row>
    <row r="16" spans="1:11" x14ac:dyDescent="0.25">
      <c r="A16" s="244" t="s">
        <v>71</v>
      </c>
      <c r="B16" s="245"/>
      <c r="C16" s="246" t="s">
        <v>885</v>
      </c>
      <c r="D16" s="242">
        <v>78</v>
      </c>
      <c r="E16" s="242">
        <v>76</v>
      </c>
      <c r="F16" s="242">
        <v>91</v>
      </c>
      <c r="G16" s="242">
        <v>66</v>
      </c>
      <c r="H16" s="242">
        <v>75</v>
      </c>
      <c r="I16" s="242">
        <v>71</v>
      </c>
      <c r="J16" s="249">
        <f t="shared" si="0"/>
        <v>457</v>
      </c>
      <c r="K16" s="248">
        <f t="shared" si="1"/>
        <v>76.166666666666671</v>
      </c>
    </row>
    <row r="17" spans="1:11" x14ac:dyDescent="0.25">
      <c r="A17" s="244" t="s">
        <v>76</v>
      </c>
      <c r="B17" s="245"/>
      <c r="C17" s="246" t="s">
        <v>886</v>
      </c>
      <c r="D17" s="242">
        <v>66</v>
      </c>
      <c r="E17" s="242">
        <v>91</v>
      </c>
      <c r="F17" s="242">
        <v>91</v>
      </c>
      <c r="G17" s="242">
        <v>91</v>
      </c>
      <c r="H17" s="242">
        <v>91</v>
      </c>
      <c r="I17" s="242">
        <v>95</v>
      </c>
      <c r="J17" s="249">
        <f t="shared" si="0"/>
        <v>525</v>
      </c>
      <c r="K17" s="248">
        <f t="shared" si="1"/>
        <v>87.5</v>
      </c>
    </row>
    <row r="18" spans="1:11" x14ac:dyDescent="0.25">
      <c r="A18" s="244" t="s">
        <v>80</v>
      </c>
      <c r="B18" s="245"/>
      <c r="C18" s="246" t="s">
        <v>887</v>
      </c>
      <c r="D18" s="242">
        <v>66</v>
      </c>
      <c r="E18" s="242">
        <v>83</v>
      </c>
      <c r="F18" s="242">
        <v>76</v>
      </c>
      <c r="G18" s="242">
        <v>77</v>
      </c>
      <c r="H18" s="242">
        <v>75</v>
      </c>
      <c r="I18" s="242">
        <v>70</v>
      </c>
      <c r="J18" s="249">
        <f t="shared" si="0"/>
        <v>447</v>
      </c>
      <c r="K18" s="248">
        <f t="shared" si="1"/>
        <v>74.5</v>
      </c>
    </row>
    <row r="19" spans="1:11" ht="16.5" customHeight="1" x14ac:dyDescent="0.25">
      <c r="A19" s="244" t="s">
        <v>82</v>
      </c>
      <c r="B19" s="245"/>
      <c r="C19" s="246" t="s">
        <v>888</v>
      </c>
      <c r="D19" s="242">
        <v>78</v>
      </c>
      <c r="E19" s="242">
        <v>83</v>
      </c>
      <c r="F19" s="242">
        <v>91</v>
      </c>
      <c r="G19" s="242">
        <v>61</v>
      </c>
      <c r="H19" s="242">
        <v>80</v>
      </c>
      <c r="I19" s="242">
        <v>81</v>
      </c>
      <c r="J19" s="249">
        <f t="shared" si="0"/>
        <v>474</v>
      </c>
      <c r="K19" s="248">
        <f t="shared" si="1"/>
        <v>79</v>
      </c>
    </row>
    <row r="20" spans="1:11" x14ac:dyDescent="0.25">
      <c r="A20" s="244" t="s">
        <v>84</v>
      </c>
      <c r="B20" s="245"/>
      <c r="C20" s="246" t="s">
        <v>889</v>
      </c>
      <c r="D20" s="242">
        <v>100</v>
      </c>
      <c r="E20" s="242">
        <v>97</v>
      </c>
      <c r="F20" s="242">
        <v>91</v>
      </c>
      <c r="G20" s="242">
        <v>94</v>
      </c>
      <c r="H20" s="242">
        <v>99</v>
      </c>
      <c r="I20" s="242">
        <v>100</v>
      </c>
      <c r="J20" s="249">
        <f t="shared" si="0"/>
        <v>581</v>
      </c>
      <c r="K20" s="248">
        <f t="shared" si="1"/>
        <v>96.833333333333329</v>
      </c>
    </row>
    <row r="21" spans="1:11" x14ac:dyDescent="0.25">
      <c r="A21" s="244" t="s">
        <v>87</v>
      </c>
      <c r="B21" s="245"/>
      <c r="C21" s="246" t="s">
        <v>890</v>
      </c>
      <c r="D21" s="242">
        <v>100</v>
      </c>
      <c r="E21" s="242">
        <v>98</v>
      </c>
      <c r="F21" s="242">
        <v>91</v>
      </c>
      <c r="G21" s="242">
        <v>96</v>
      </c>
      <c r="H21" s="242">
        <v>100</v>
      </c>
      <c r="I21" s="242">
        <v>100</v>
      </c>
      <c r="J21" s="249">
        <f t="shared" si="0"/>
        <v>585</v>
      </c>
      <c r="K21" s="248">
        <f t="shared" si="1"/>
        <v>97.5</v>
      </c>
    </row>
    <row r="22" spans="1:11" x14ac:dyDescent="0.25">
      <c r="A22" s="244" t="s">
        <v>90</v>
      </c>
      <c r="B22" s="245"/>
      <c r="C22" s="246" t="s">
        <v>891</v>
      </c>
      <c r="D22" s="242">
        <v>99</v>
      </c>
      <c r="E22" s="242">
        <v>88</v>
      </c>
      <c r="F22" s="242">
        <v>91</v>
      </c>
      <c r="G22" s="242">
        <v>78</v>
      </c>
      <c r="H22" s="242">
        <v>75</v>
      </c>
      <c r="I22" s="242">
        <v>76</v>
      </c>
      <c r="J22" s="249">
        <f t="shared" si="0"/>
        <v>507</v>
      </c>
      <c r="K22" s="248">
        <f t="shared" si="1"/>
        <v>84.5</v>
      </c>
    </row>
    <row r="23" spans="1:11" ht="15.75" customHeight="1" x14ac:dyDescent="0.25">
      <c r="A23" s="244" t="s">
        <v>92</v>
      </c>
      <c r="B23" s="245"/>
      <c r="C23" s="246" t="s">
        <v>892</v>
      </c>
      <c r="D23" s="242">
        <v>100</v>
      </c>
      <c r="E23" s="242">
        <v>97</v>
      </c>
      <c r="F23" s="242">
        <v>91</v>
      </c>
      <c r="G23" s="242">
        <v>95</v>
      </c>
      <c r="H23" s="242">
        <v>95</v>
      </c>
      <c r="I23" s="242">
        <v>100</v>
      </c>
      <c r="J23" s="249">
        <f t="shared" si="0"/>
        <v>578</v>
      </c>
      <c r="K23" s="248">
        <f t="shared" si="1"/>
        <v>96.333333333333329</v>
      </c>
    </row>
    <row r="24" spans="1:11" x14ac:dyDescent="0.25">
      <c r="A24" s="244" t="s">
        <v>64</v>
      </c>
      <c r="B24" s="245"/>
      <c r="C24" s="246" t="s">
        <v>893</v>
      </c>
      <c r="D24" s="242">
        <v>84</v>
      </c>
      <c r="E24" s="242">
        <v>91</v>
      </c>
      <c r="F24" s="242">
        <v>91</v>
      </c>
      <c r="G24" s="242">
        <v>91</v>
      </c>
      <c r="H24" s="242">
        <v>91</v>
      </c>
      <c r="I24" s="242">
        <v>93</v>
      </c>
      <c r="J24" s="249">
        <f t="shared" si="0"/>
        <v>541</v>
      </c>
      <c r="K24" s="248">
        <f t="shared" si="1"/>
        <v>90.166666666666671</v>
      </c>
    </row>
    <row r="25" spans="1:11" x14ac:dyDescent="0.25">
      <c r="A25" s="244" t="s">
        <v>97</v>
      </c>
      <c r="B25" s="245"/>
      <c r="C25" s="246" t="s">
        <v>894</v>
      </c>
      <c r="D25" s="242">
        <v>90</v>
      </c>
      <c r="E25" s="242">
        <v>89</v>
      </c>
      <c r="F25" s="242">
        <v>91</v>
      </c>
      <c r="G25" s="242">
        <v>81</v>
      </c>
      <c r="H25" s="242">
        <v>75</v>
      </c>
      <c r="I25" s="242">
        <v>77</v>
      </c>
      <c r="J25" s="249">
        <f t="shared" si="0"/>
        <v>503</v>
      </c>
      <c r="K25" s="248">
        <f t="shared" si="1"/>
        <v>83.833333333333329</v>
      </c>
    </row>
    <row r="26" spans="1:11" x14ac:dyDescent="0.25">
      <c r="A26" s="244" t="s">
        <v>99</v>
      </c>
      <c r="B26" s="245"/>
      <c r="C26" s="246" t="s">
        <v>895</v>
      </c>
      <c r="D26" s="242">
        <v>75</v>
      </c>
      <c r="E26" s="242">
        <v>76</v>
      </c>
      <c r="F26" s="242">
        <v>76</v>
      </c>
      <c r="G26" s="242">
        <v>62</v>
      </c>
      <c r="H26" s="242">
        <v>75</v>
      </c>
      <c r="I26" s="242">
        <v>70</v>
      </c>
      <c r="J26" s="249">
        <f t="shared" si="0"/>
        <v>434</v>
      </c>
      <c r="K26" s="248">
        <f t="shared" si="1"/>
        <v>72.333333333333329</v>
      </c>
    </row>
    <row r="27" spans="1:11" x14ac:dyDescent="0.25">
      <c r="A27" s="244" t="s">
        <v>102</v>
      </c>
      <c r="B27" s="245"/>
      <c r="C27" s="246" t="s">
        <v>896</v>
      </c>
      <c r="D27" s="242">
        <v>100</v>
      </c>
      <c r="E27" s="242">
        <v>98</v>
      </c>
      <c r="F27" s="242">
        <v>91</v>
      </c>
      <c r="G27" s="242">
        <v>94</v>
      </c>
      <c r="H27" s="242">
        <v>100</v>
      </c>
      <c r="I27" s="242">
        <v>100</v>
      </c>
      <c r="J27" s="249">
        <f t="shared" si="0"/>
        <v>583</v>
      </c>
      <c r="K27" s="248">
        <f t="shared" si="1"/>
        <v>97.166666666666671</v>
      </c>
    </row>
    <row r="28" spans="1:11" x14ac:dyDescent="0.25">
      <c r="A28" s="244" t="s">
        <v>104</v>
      </c>
      <c r="B28" s="245"/>
      <c r="C28" s="246" t="s">
        <v>897</v>
      </c>
      <c r="D28" s="242">
        <v>78</v>
      </c>
      <c r="E28" s="242">
        <v>91</v>
      </c>
      <c r="F28" s="242">
        <v>91</v>
      </c>
      <c r="G28" s="242">
        <v>82</v>
      </c>
      <c r="H28" s="242">
        <v>95</v>
      </c>
      <c r="I28" s="242">
        <v>96</v>
      </c>
      <c r="J28" s="249">
        <f t="shared" si="0"/>
        <v>533</v>
      </c>
      <c r="K28" s="248">
        <f t="shared" si="1"/>
        <v>88.833333333333329</v>
      </c>
    </row>
    <row r="29" spans="1:11" x14ac:dyDescent="0.25">
      <c r="A29" s="244" t="s">
        <v>108</v>
      </c>
      <c r="B29" s="245"/>
      <c r="C29" s="246" t="s">
        <v>898</v>
      </c>
      <c r="D29" s="242">
        <v>60</v>
      </c>
      <c r="E29" s="242">
        <v>82</v>
      </c>
      <c r="F29" s="242">
        <v>78</v>
      </c>
      <c r="G29" s="242">
        <v>77</v>
      </c>
      <c r="H29" s="242">
        <v>75</v>
      </c>
      <c r="I29" s="242">
        <v>75</v>
      </c>
      <c r="J29" s="249">
        <f t="shared" si="0"/>
        <v>447</v>
      </c>
      <c r="K29" s="248">
        <f t="shared" si="1"/>
        <v>74.5</v>
      </c>
    </row>
    <row r="30" spans="1:11" x14ac:dyDescent="0.25">
      <c r="A30" s="244" t="s">
        <v>111</v>
      </c>
      <c r="B30" s="245"/>
      <c r="C30" s="246" t="s">
        <v>899</v>
      </c>
      <c r="D30" s="242">
        <v>66</v>
      </c>
      <c r="E30" s="242">
        <v>79</v>
      </c>
      <c r="F30" s="242">
        <v>91</v>
      </c>
      <c r="G30" s="242">
        <v>84</v>
      </c>
      <c r="H30" s="242">
        <v>91</v>
      </c>
      <c r="I30" s="242">
        <v>91</v>
      </c>
      <c r="J30" s="249">
        <f t="shared" si="0"/>
        <v>502</v>
      </c>
      <c r="K30" s="248">
        <f t="shared" si="1"/>
        <v>83.666666666666671</v>
      </c>
    </row>
  </sheetData>
  <mergeCells count="14">
    <mergeCell ref="K7:K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F7"/>
    <mergeCell ref="G7:I7"/>
    <mergeCell ref="J7:J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08CE6-95D4-423D-9CBC-368E363FCAFD}">
  <dimension ref="A1:Q39"/>
  <sheetViews>
    <sheetView topLeftCell="A9" workbookViewId="0">
      <selection activeCell="C40" sqref="C40"/>
    </sheetView>
  </sheetViews>
  <sheetFormatPr defaultRowHeight="15" x14ac:dyDescent="0.25"/>
  <cols>
    <col min="2" max="2" width="16" customWidth="1"/>
    <col min="3" max="3" width="10.85546875" customWidth="1"/>
    <col min="9" max="9" width="0.140625" customWidth="1"/>
  </cols>
  <sheetData>
    <row r="1" spans="1:17" x14ac:dyDescent="0.25">
      <c r="A1" s="20"/>
      <c r="B1" s="21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  <c r="Q1" s="1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  <c r="Q2" s="1"/>
    </row>
    <row r="3" spans="1:17" ht="15" customHeight="1" x14ac:dyDescent="0.25">
      <c r="A3" s="20"/>
      <c r="B3" s="273" t="s">
        <v>0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0"/>
      <c r="N3" s="20"/>
      <c r="O3" s="20"/>
      <c r="P3" s="1"/>
      <c r="Q3" s="1"/>
    </row>
    <row r="4" spans="1:17" ht="15" customHeight="1" x14ac:dyDescent="0.25">
      <c r="A4" s="20"/>
      <c r="B4" s="273" t="s">
        <v>174</v>
      </c>
      <c r="C4" s="273"/>
      <c r="D4" s="273" t="s">
        <v>2</v>
      </c>
      <c r="E4" s="273"/>
      <c r="F4" s="273" t="s">
        <v>3</v>
      </c>
      <c r="G4" s="273"/>
      <c r="H4" s="273"/>
      <c r="I4" s="273"/>
      <c r="J4" s="273"/>
      <c r="K4" s="273"/>
      <c r="L4" s="273"/>
      <c r="M4" s="20"/>
      <c r="N4" s="20"/>
      <c r="O4" s="20"/>
      <c r="P4" s="1"/>
      <c r="Q4" s="1"/>
    </row>
    <row r="5" spans="1:17" ht="15" customHeight="1" x14ac:dyDescent="0.25">
      <c r="A5" s="20"/>
      <c r="B5" s="273" t="s">
        <v>4</v>
      </c>
      <c r="C5" s="273"/>
      <c r="D5" s="20"/>
      <c r="E5" s="20"/>
      <c r="F5" s="273" t="s">
        <v>138</v>
      </c>
      <c r="G5" s="273"/>
      <c r="H5" s="273"/>
      <c r="I5" s="273"/>
      <c r="J5" s="273"/>
      <c r="K5" s="273"/>
      <c r="L5" s="273"/>
      <c r="M5" s="20"/>
      <c r="N5" s="20"/>
      <c r="O5" s="20"/>
      <c r="P5" s="1"/>
      <c r="Q5" s="1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"/>
      <c r="Q6" s="1"/>
    </row>
    <row r="7" spans="1:17" ht="15" customHeight="1" x14ac:dyDescent="0.25">
      <c r="A7" s="274" t="s">
        <v>6</v>
      </c>
      <c r="B7" s="277" t="s">
        <v>19</v>
      </c>
      <c r="C7" s="277" t="s">
        <v>7</v>
      </c>
      <c r="D7" s="271" t="s">
        <v>8</v>
      </c>
      <c r="E7" s="271"/>
      <c r="F7" s="271"/>
      <c r="G7" s="271"/>
      <c r="H7" s="271"/>
      <c r="I7" s="271"/>
      <c r="J7" s="271"/>
      <c r="K7" s="271"/>
      <c r="L7" s="271"/>
      <c r="M7" s="271" t="s">
        <v>9</v>
      </c>
      <c r="N7" s="271"/>
      <c r="O7" s="271"/>
      <c r="P7" s="254" t="s">
        <v>10</v>
      </c>
      <c r="Q7" s="254" t="s">
        <v>11</v>
      </c>
    </row>
    <row r="8" spans="1:17" ht="92.25" customHeight="1" x14ac:dyDescent="0.25">
      <c r="A8" s="275"/>
      <c r="B8" s="278"/>
      <c r="C8" s="278"/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2" t="s">
        <v>26</v>
      </c>
      <c r="K8" s="22" t="s">
        <v>27</v>
      </c>
      <c r="L8" s="22" t="s">
        <v>28</v>
      </c>
      <c r="M8" s="22" t="s">
        <v>14</v>
      </c>
      <c r="N8" s="22" t="s">
        <v>139</v>
      </c>
      <c r="O8" s="22" t="s">
        <v>15</v>
      </c>
      <c r="P8" s="255"/>
      <c r="Q8" s="255"/>
    </row>
    <row r="9" spans="1:17" ht="73.5" customHeight="1" x14ac:dyDescent="0.25">
      <c r="A9" s="276"/>
      <c r="B9" s="279"/>
      <c r="C9" s="279"/>
      <c r="D9" s="22" t="s">
        <v>175</v>
      </c>
      <c r="E9" s="22" t="s">
        <v>29</v>
      </c>
      <c r="F9" s="22" t="s">
        <v>176</v>
      </c>
      <c r="G9" s="22" t="s">
        <v>177</v>
      </c>
      <c r="H9" s="22" t="s">
        <v>178</v>
      </c>
      <c r="I9" s="22"/>
      <c r="J9" s="22" t="s">
        <v>179</v>
      </c>
      <c r="K9" s="22" t="s">
        <v>34</v>
      </c>
      <c r="L9" s="22" t="s">
        <v>35</v>
      </c>
      <c r="M9" s="22" t="s">
        <v>37</v>
      </c>
      <c r="N9" s="22" t="s">
        <v>180</v>
      </c>
      <c r="O9" s="22" t="s">
        <v>17</v>
      </c>
      <c r="P9" s="256"/>
      <c r="Q9" s="256"/>
    </row>
    <row r="10" spans="1:17" ht="15" customHeight="1" x14ac:dyDescent="0.25">
      <c r="A10" s="272" t="s">
        <v>11</v>
      </c>
      <c r="B10" s="272"/>
      <c r="C10" s="272"/>
      <c r="D10" s="23" t="s">
        <v>106</v>
      </c>
      <c r="E10" s="23" t="s">
        <v>110</v>
      </c>
      <c r="F10" s="23" t="s">
        <v>56</v>
      </c>
      <c r="G10" s="23" t="s">
        <v>44</v>
      </c>
      <c r="H10" s="23" t="s">
        <v>48</v>
      </c>
      <c r="I10" s="23"/>
      <c r="J10" s="23" t="s">
        <v>40</v>
      </c>
      <c r="K10" s="23" t="s">
        <v>41</v>
      </c>
      <c r="L10" s="23" t="s">
        <v>89</v>
      </c>
      <c r="M10" s="23" t="s">
        <v>78</v>
      </c>
      <c r="N10" s="23" t="s">
        <v>86</v>
      </c>
      <c r="O10" s="23" t="s">
        <v>45</v>
      </c>
      <c r="P10" s="5"/>
      <c r="Q10" s="5"/>
    </row>
    <row r="11" spans="1:17" x14ac:dyDescent="0.25">
      <c r="A11" s="24" t="s">
        <v>46</v>
      </c>
      <c r="B11" s="25"/>
      <c r="C11" s="26" t="s">
        <v>181</v>
      </c>
      <c r="D11" s="51">
        <v>86</v>
      </c>
      <c r="E11" s="51">
        <v>70</v>
      </c>
      <c r="F11" s="51">
        <v>64</v>
      </c>
      <c r="G11" s="51">
        <v>68</v>
      </c>
      <c r="H11" s="51">
        <v>61</v>
      </c>
      <c r="I11" s="51"/>
      <c r="J11" s="51">
        <v>74</v>
      </c>
      <c r="K11" s="51">
        <v>65</v>
      </c>
      <c r="L11" s="51">
        <v>93</v>
      </c>
      <c r="M11" s="51">
        <v>61</v>
      </c>
      <c r="N11" s="51">
        <v>77</v>
      </c>
      <c r="O11" s="51">
        <v>90</v>
      </c>
      <c r="P11" s="10">
        <f>SUM(D11:O11)</f>
        <v>809</v>
      </c>
      <c r="Q11" s="11">
        <f>AVERAGE(D11:O11)</f>
        <v>73.545454545454547</v>
      </c>
    </row>
    <row r="12" spans="1:17" x14ac:dyDescent="0.25">
      <c r="A12" s="24" t="s">
        <v>54</v>
      </c>
      <c r="B12" s="25"/>
      <c r="C12" s="26" t="s">
        <v>182</v>
      </c>
      <c r="D12" s="51">
        <v>100</v>
      </c>
      <c r="E12" s="51">
        <v>78</v>
      </c>
      <c r="F12" s="51">
        <v>88</v>
      </c>
      <c r="G12" s="51">
        <v>79</v>
      </c>
      <c r="H12" s="51">
        <v>78</v>
      </c>
      <c r="I12" s="51"/>
      <c r="J12" s="51">
        <v>76</v>
      </c>
      <c r="K12" s="51">
        <v>70</v>
      </c>
      <c r="L12" s="51">
        <v>80</v>
      </c>
      <c r="M12" s="51">
        <v>80</v>
      </c>
      <c r="N12" s="51">
        <v>91</v>
      </c>
      <c r="O12" s="51">
        <v>91</v>
      </c>
      <c r="P12" s="12">
        <f t="shared" ref="P12:P39" si="0">SUM(D12:O12)</f>
        <v>911</v>
      </c>
      <c r="Q12" s="11">
        <f t="shared" ref="Q12:Q39" si="1">AVERAGE(D12:O12)</f>
        <v>82.818181818181813</v>
      </c>
    </row>
    <row r="13" spans="1:17" x14ac:dyDescent="0.25">
      <c r="A13" s="24" t="s">
        <v>58</v>
      </c>
      <c r="B13" s="25"/>
      <c r="C13" s="26" t="s">
        <v>183</v>
      </c>
      <c r="D13" s="51">
        <v>99</v>
      </c>
      <c r="E13" s="51">
        <v>80</v>
      </c>
      <c r="F13" s="51">
        <v>86</v>
      </c>
      <c r="G13" s="51">
        <v>70</v>
      </c>
      <c r="H13" s="51">
        <v>62</v>
      </c>
      <c r="I13" s="51"/>
      <c r="J13" s="51">
        <v>61</v>
      </c>
      <c r="K13" s="51">
        <v>80</v>
      </c>
      <c r="L13" s="51">
        <v>88</v>
      </c>
      <c r="M13" s="51">
        <v>91</v>
      </c>
      <c r="N13" s="51">
        <v>92</v>
      </c>
      <c r="O13" s="51">
        <v>91</v>
      </c>
      <c r="P13" s="12">
        <f t="shared" si="0"/>
        <v>900</v>
      </c>
      <c r="Q13" s="11">
        <f t="shared" si="1"/>
        <v>81.818181818181813</v>
      </c>
    </row>
    <row r="14" spans="1:17" x14ac:dyDescent="0.25">
      <c r="A14" s="24" t="s">
        <v>62</v>
      </c>
      <c r="B14" s="25"/>
      <c r="C14" s="26" t="s">
        <v>184</v>
      </c>
      <c r="D14" s="51">
        <v>100</v>
      </c>
      <c r="E14" s="51">
        <v>68</v>
      </c>
      <c r="F14" s="51">
        <v>76</v>
      </c>
      <c r="G14" s="51">
        <v>70</v>
      </c>
      <c r="H14" s="51">
        <v>71</v>
      </c>
      <c r="I14" s="51"/>
      <c r="J14" s="51">
        <v>76</v>
      </c>
      <c r="K14" s="51">
        <v>62</v>
      </c>
      <c r="L14" s="51">
        <v>90</v>
      </c>
      <c r="M14" s="51">
        <v>91</v>
      </c>
      <c r="N14" s="51">
        <v>78</v>
      </c>
      <c r="O14" s="51">
        <v>90</v>
      </c>
      <c r="P14" s="12">
        <f t="shared" si="0"/>
        <v>872</v>
      </c>
      <c r="Q14" s="11">
        <f t="shared" si="1"/>
        <v>79.272727272727266</v>
      </c>
    </row>
    <row r="15" spans="1:17" x14ac:dyDescent="0.25">
      <c r="A15" s="24" t="s">
        <v>67</v>
      </c>
      <c r="B15" s="25"/>
      <c r="C15" s="26" t="s">
        <v>185</v>
      </c>
      <c r="D15" s="51">
        <v>95</v>
      </c>
      <c r="E15" s="51">
        <v>81</v>
      </c>
      <c r="F15" s="51">
        <v>88</v>
      </c>
      <c r="G15" s="51">
        <v>82</v>
      </c>
      <c r="H15" s="51">
        <v>78</v>
      </c>
      <c r="I15" s="51"/>
      <c r="J15" s="51">
        <v>76</v>
      </c>
      <c r="K15" s="51">
        <v>77</v>
      </c>
      <c r="L15" s="51">
        <v>92</v>
      </c>
      <c r="M15" s="51">
        <v>80</v>
      </c>
      <c r="N15" s="51">
        <v>91</v>
      </c>
      <c r="O15" s="51">
        <v>91</v>
      </c>
      <c r="P15" s="12">
        <f t="shared" si="0"/>
        <v>931</v>
      </c>
      <c r="Q15" s="11">
        <f t="shared" si="1"/>
        <v>84.63636363636364</v>
      </c>
    </row>
    <row r="16" spans="1:17" x14ac:dyDescent="0.25">
      <c r="A16" s="24" t="s">
        <v>71</v>
      </c>
      <c r="B16" s="25"/>
      <c r="C16" s="26" t="s">
        <v>186</v>
      </c>
      <c r="D16" s="51">
        <v>85</v>
      </c>
      <c r="E16" s="51">
        <v>70</v>
      </c>
      <c r="F16" s="51">
        <v>66</v>
      </c>
      <c r="G16" s="51">
        <v>100</v>
      </c>
      <c r="H16" s="51">
        <v>75</v>
      </c>
      <c r="I16" s="51"/>
      <c r="J16" s="51">
        <v>61</v>
      </c>
      <c r="K16" s="51">
        <v>62</v>
      </c>
      <c r="L16" s="51">
        <v>92</v>
      </c>
      <c r="M16" s="51">
        <v>61</v>
      </c>
      <c r="N16" s="51">
        <v>75</v>
      </c>
      <c r="O16" s="51">
        <v>90</v>
      </c>
      <c r="P16" s="12">
        <f t="shared" si="0"/>
        <v>837</v>
      </c>
      <c r="Q16" s="11">
        <f t="shared" si="1"/>
        <v>76.090909090909093</v>
      </c>
    </row>
    <row r="17" spans="1:17" x14ac:dyDescent="0.25">
      <c r="A17" s="24" t="s">
        <v>76</v>
      </c>
      <c r="B17" s="25"/>
      <c r="C17" s="26" t="s">
        <v>187</v>
      </c>
      <c r="D17" s="51">
        <v>100</v>
      </c>
      <c r="E17" s="51">
        <v>80</v>
      </c>
      <c r="F17" s="51">
        <v>70</v>
      </c>
      <c r="G17" s="51">
        <v>81</v>
      </c>
      <c r="H17" s="51">
        <v>61</v>
      </c>
      <c r="I17" s="51"/>
      <c r="J17" s="51">
        <v>76</v>
      </c>
      <c r="K17" s="51">
        <v>91</v>
      </c>
      <c r="L17" s="51">
        <v>88</v>
      </c>
      <c r="M17" s="51">
        <v>92</v>
      </c>
      <c r="N17" s="51">
        <v>94</v>
      </c>
      <c r="O17" s="51">
        <v>94</v>
      </c>
      <c r="P17" s="12">
        <f t="shared" si="0"/>
        <v>927</v>
      </c>
      <c r="Q17" s="11">
        <f t="shared" si="1"/>
        <v>84.272727272727266</v>
      </c>
    </row>
    <row r="18" spans="1:17" ht="16.5" customHeight="1" x14ac:dyDescent="0.25">
      <c r="A18" s="24" t="s">
        <v>80</v>
      </c>
      <c r="B18" s="25"/>
      <c r="C18" s="26" t="s">
        <v>188</v>
      </c>
      <c r="D18" s="51">
        <v>78</v>
      </c>
      <c r="E18" s="51">
        <v>64</v>
      </c>
      <c r="F18" s="51">
        <v>64</v>
      </c>
      <c r="G18" s="51">
        <v>63</v>
      </c>
      <c r="H18" s="51">
        <v>92</v>
      </c>
      <c r="I18" s="51"/>
      <c r="J18" s="51">
        <v>63</v>
      </c>
      <c r="K18" s="51">
        <v>65</v>
      </c>
      <c r="L18" s="51">
        <v>86</v>
      </c>
      <c r="M18" s="51">
        <v>78</v>
      </c>
      <c r="N18" s="51">
        <v>75</v>
      </c>
      <c r="O18" s="51">
        <v>91</v>
      </c>
      <c r="P18" s="12">
        <f t="shared" si="0"/>
        <v>819</v>
      </c>
      <c r="Q18" s="11">
        <f t="shared" si="1"/>
        <v>74.454545454545453</v>
      </c>
    </row>
    <row r="19" spans="1:17" x14ac:dyDescent="0.25">
      <c r="A19" s="24" t="s">
        <v>82</v>
      </c>
      <c r="B19" s="25"/>
      <c r="C19" s="26" t="s">
        <v>189</v>
      </c>
      <c r="D19" s="51">
        <v>72</v>
      </c>
      <c r="E19" s="51">
        <v>75</v>
      </c>
      <c r="F19" s="51">
        <v>66</v>
      </c>
      <c r="G19" s="51">
        <v>67</v>
      </c>
      <c r="H19" s="51">
        <v>61</v>
      </c>
      <c r="I19" s="51"/>
      <c r="J19" s="51">
        <v>62</v>
      </c>
      <c r="K19" s="51">
        <v>75</v>
      </c>
      <c r="L19" s="51">
        <v>86</v>
      </c>
      <c r="M19" s="51">
        <v>77</v>
      </c>
      <c r="N19" s="51">
        <v>75</v>
      </c>
      <c r="O19" s="51">
        <v>91</v>
      </c>
      <c r="P19" s="12">
        <f t="shared" si="0"/>
        <v>807</v>
      </c>
      <c r="Q19" s="11">
        <f t="shared" si="1"/>
        <v>73.36363636363636</v>
      </c>
    </row>
    <row r="20" spans="1:17" x14ac:dyDescent="0.25">
      <c r="A20" s="24" t="s">
        <v>84</v>
      </c>
      <c r="B20" s="25"/>
      <c r="C20" s="26" t="s">
        <v>190</v>
      </c>
      <c r="D20" s="51">
        <v>75</v>
      </c>
      <c r="E20" s="51">
        <v>61</v>
      </c>
      <c r="F20" s="51">
        <v>62</v>
      </c>
      <c r="G20" s="51">
        <v>61</v>
      </c>
      <c r="H20" s="51">
        <v>64</v>
      </c>
      <c r="I20" s="51"/>
      <c r="J20" s="51">
        <v>62</v>
      </c>
      <c r="K20" s="51">
        <v>65</v>
      </c>
      <c r="L20" s="51">
        <v>87</v>
      </c>
      <c r="M20" s="51">
        <v>75</v>
      </c>
      <c r="N20" s="51">
        <v>77</v>
      </c>
      <c r="O20" s="51">
        <v>95</v>
      </c>
      <c r="P20" s="12">
        <f t="shared" si="0"/>
        <v>784</v>
      </c>
      <c r="Q20" s="11">
        <f t="shared" si="1"/>
        <v>71.272727272727266</v>
      </c>
    </row>
    <row r="21" spans="1:17" x14ac:dyDescent="0.25">
      <c r="A21" s="24" t="s">
        <v>87</v>
      </c>
      <c r="B21" s="25"/>
      <c r="C21" s="26" t="s">
        <v>191</v>
      </c>
      <c r="D21" s="51">
        <v>70</v>
      </c>
      <c r="E21" s="51">
        <v>65</v>
      </c>
      <c r="F21" s="51">
        <v>64</v>
      </c>
      <c r="G21" s="51">
        <v>66</v>
      </c>
      <c r="H21" s="51">
        <v>78</v>
      </c>
      <c r="I21" s="51"/>
      <c r="J21" s="51">
        <v>76</v>
      </c>
      <c r="K21" s="51">
        <v>62</v>
      </c>
      <c r="L21" s="51">
        <v>88</v>
      </c>
      <c r="M21" s="51">
        <v>62</v>
      </c>
      <c r="N21" s="51">
        <v>75</v>
      </c>
      <c r="O21" s="51">
        <v>93</v>
      </c>
      <c r="P21" s="12">
        <f t="shared" si="0"/>
        <v>799</v>
      </c>
      <c r="Q21" s="11">
        <f t="shared" si="1"/>
        <v>72.63636363636364</v>
      </c>
    </row>
    <row r="22" spans="1:17" x14ac:dyDescent="0.25">
      <c r="A22" s="24" t="s">
        <v>90</v>
      </c>
      <c r="B22" s="25"/>
      <c r="C22" s="26" t="s">
        <v>192</v>
      </c>
      <c r="D22" s="51">
        <v>81</v>
      </c>
      <c r="E22" s="51">
        <v>72</v>
      </c>
      <c r="F22" s="51">
        <v>69</v>
      </c>
      <c r="G22" s="51">
        <v>67</v>
      </c>
      <c r="H22" s="51">
        <v>82</v>
      </c>
      <c r="I22" s="51"/>
      <c r="J22" s="51">
        <v>61</v>
      </c>
      <c r="K22" s="51">
        <v>70</v>
      </c>
      <c r="L22" s="51">
        <v>88</v>
      </c>
      <c r="M22" s="51">
        <v>66</v>
      </c>
      <c r="N22" s="51">
        <v>66</v>
      </c>
      <c r="O22" s="51">
        <v>91</v>
      </c>
      <c r="P22" s="12">
        <f t="shared" si="0"/>
        <v>813</v>
      </c>
      <c r="Q22" s="11">
        <f t="shared" si="1"/>
        <v>73.909090909090907</v>
      </c>
    </row>
    <row r="23" spans="1:17" x14ac:dyDescent="0.25">
      <c r="A23" s="24" t="s">
        <v>92</v>
      </c>
      <c r="B23" s="25"/>
      <c r="C23" s="26" t="s">
        <v>193</v>
      </c>
      <c r="D23" s="51">
        <v>100</v>
      </c>
      <c r="E23" s="51">
        <v>64</v>
      </c>
      <c r="F23" s="51">
        <v>92</v>
      </c>
      <c r="G23" s="51">
        <v>92</v>
      </c>
      <c r="H23" s="51">
        <v>78</v>
      </c>
      <c r="I23" s="51"/>
      <c r="J23" s="51">
        <v>76</v>
      </c>
      <c r="K23" s="51">
        <v>62</v>
      </c>
      <c r="L23" s="51">
        <v>89</v>
      </c>
      <c r="M23" s="51">
        <v>94</v>
      </c>
      <c r="N23" s="51">
        <v>76</v>
      </c>
      <c r="O23" s="51">
        <v>93</v>
      </c>
      <c r="P23" s="12">
        <f t="shared" si="0"/>
        <v>916</v>
      </c>
      <c r="Q23" s="11">
        <f t="shared" si="1"/>
        <v>83.272727272727266</v>
      </c>
    </row>
    <row r="24" spans="1:17" x14ac:dyDescent="0.25">
      <c r="A24" s="24" t="s">
        <v>64</v>
      </c>
      <c r="B24" s="25"/>
      <c r="C24" s="26" t="s">
        <v>194</v>
      </c>
      <c r="D24" s="51">
        <v>35</v>
      </c>
      <c r="E24" s="51">
        <v>70</v>
      </c>
      <c r="F24" s="51">
        <v>62</v>
      </c>
      <c r="G24" s="51">
        <v>73</v>
      </c>
      <c r="H24" s="51">
        <v>62</v>
      </c>
      <c r="I24" s="51"/>
      <c r="J24" s="51">
        <v>61</v>
      </c>
      <c r="K24" s="51">
        <v>65</v>
      </c>
      <c r="L24" s="51">
        <v>89</v>
      </c>
      <c r="M24" s="51">
        <v>85</v>
      </c>
      <c r="N24" s="51">
        <v>91</v>
      </c>
      <c r="O24" s="51">
        <v>93</v>
      </c>
      <c r="P24" s="12">
        <f t="shared" si="0"/>
        <v>786</v>
      </c>
      <c r="Q24" s="11">
        <f t="shared" si="1"/>
        <v>71.454545454545453</v>
      </c>
    </row>
    <row r="25" spans="1:17" x14ac:dyDescent="0.25">
      <c r="A25" s="24" t="s">
        <v>97</v>
      </c>
      <c r="B25" s="25"/>
      <c r="C25" s="26" t="s">
        <v>195</v>
      </c>
      <c r="D25" s="51">
        <v>100</v>
      </c>
      <c r="E25" s="51">
        <v>84</v>
      </c>
      <c r="F25" s="51">
        <v>76</v>
      </c>
      <c r="G25" s="51">
        <v>73</v>
      </c>
      <c r="H25" s="51">
        <v>61</v>
      </c>
      <c r="I25" s="51"/>
      <c r="J25" s="51">
        <v>61</v>
      </c>
      <c r="K25" s="51">
        <v>75</v>
      </c>
      <c r="L25" s="51">
        <v>92</v>
      </c>
      <c r="M25" s="51">
        <v>80</v>
      </c>
      <c r="N25" s="51">
        <v>92</v>
      </c>
      <c r="O25" s="51">
        <v>90</v>
      </c>
      <c r="P25" s="12">
        <f t="shared" si="0"/>
        <v>884</v>
      </c>
      <c r="Q25" s="11">
        <f t="shared" si="1"/>
        <v>80.36363636363636</v>
      </c>
    </row>
    <row r="26" spans="1:17" x14ac:dyDescent="0.25">
      <c r="A26" s="24" t="s">
        <v>99</v>
      </c>
      <c r="B26" s="25"/>
      <c r="C26" s="26" t="s">
        <v>196</v>
      </c>
      <c r="D26" s="51">
        <v>26</v>
      </c>
      <c r="E26" s="51">
        <v>61</v>
      </c>
      <c r="F26" s="51">
        <v>62</v>
      </c>
      <c r="G26" s="51">
        <v>61</v>
      </c>
      <c r="H26" s="51">
        <v>14</v>
      </c>
      <c r="I26" s="51"/>
      <c r="J26" s="51">
        <v>61</v>
      </c>
      <c r="K26" s="51">
        <v>61</v>
      </c>
      <c r="L26" s="51">
        <v>66</v>
      </c>
      <c r="M26" s="51">
        <v>20</v>
      </c>
      <c r="N26" s="51">
        <v>60</v>
      </c>
      <c r="O26" s="51">
        <v>74</v>
      </c>
      <c r="P26" s="12">
        <f t="shared" si="0"/>
        <v>566</v>
      </c>
      <c r="Q26" s="11">
        <f t="shared" si="1"/>
        <v>51.454545454545453</v>
      </c>
    </row>
    <row r="27" spans="1:17" x14ac:dyDescent="0.25">
      <c r="A27" s="24" t="s">
        <v>102</v>
      </c>
      <c r="B27" s="25"/>
      <c r="C27" s="26" t="s">
        <v>197</v>
      </c>
      <c r="D27" s="51">
        <v>99</v>
      </c>
      <c r="E27" s="51">
        <v>63</v>
      </c>
      <c r="F27" s="51">
        <v>78</v>
      </c>
      <c r="G27" s="51">
        <v>100</v>
      </c>
      <c r="H27" s="51">
        <v>61</v>
      </c>
      <c r="I27" s="51"/>
      <c r="J27" s="51">
        <v>76</v>
      </c>
      <c r="K27" s="51">
        <v>62</v>
      </c>
      <c r="L27" s="51">
        <v>87</v>
      </c>
      <c r="M27" s="51">
        <v>80</v>
      </c>
      <c r="N27" s="51">
        <v>94</v>
      </c>
      <c r="O27" s="51">
        <v>90</v>
      </c>
      <c r="P27" s="12">
        <f t="shared" si="0"/>
        <v>890</v>
      </c>
      <c r="Q27" s="11">
        <f t="shared" si="1"/>
        <v>80.909090909090907</v>
      </c>
    </row>
    <row r="28" spans="1:17" x14ac:dyDescent="0.25">
      <c r="A28" s="24" t="s">
        <v>104</v>
      </c>
      <c r="B28" s="25"/>
      <c r="C28" s="26" t="s">
        <v>198</v>
      </c>
      <c r="D28" s="51">
        <v>97</v>
      </c>
      <c r="E28" s="51">
        <v>91</v>
      </c>
      <c r="F28" s="51">
        <v>67</v>
      </c>
      <c r="G28" s="51">
        <v>100</v>
      </c>
      <c r="H28" s="51">
        <v>100</v>
      </c>
      <c r="I28" s="51"/>
      <c r="J28" s="51">
        <v>62</v>
      </c>
      <c r="K28" s="51">
        <v>100</v>
      </c>
      <c r="L28" s="51">
        <v>92</v>
      </c>
      <c r="M28" s="51">
        <v>92</v>
      </c>
      <c r="N28" s="51">
        <v>100</v>
      </c>
      <c r="O28" s="51">
        <v>95</v>
      </c>
      <c r="P28" s="12">
        <f t="shared" si="0"/>
        <v>996</v>
      </c>
      <c r="Q28" s="11">
        <f t="shared" si="1"/>
        <v>90.545454545454547</v>
      </c>
    </row>
    <row r="29" spans="1:17" x14ac:dyDescent="0.25">
      <c r="A29" s="24" t="s">
        <v>108</v>
      </c>
      <c r="B29" s="25"/>
      <c r="C29" s="26" t="s">
        <v>199</v>
      </c>
      <c r="D29" s="51">
        <v>61</v>
      </c>
      <c r="E29" s="51">
        <v>72</v>
      </c>
      <c r="F29" s="51">
        <v>64</v>
      </c>
      <c r="G29" s="51">
        <v>80</v>
      </c>
      <c r="H29" s="51">
        <v>74</v>
      </c>
      <c r="I29" s="51"/>
      <c r="J29" s="51">
        <v>63</v>
      </c>
      <c r="K29" s="51">
        <v>75</v>
      </c>
      <c r="L29" s="51">
        <v>94</v>
      </c>
      <c r="M29" s="51">
        <v>64</v>
      </c>
      <c r="N29" s="51">
        <v>91</v>
      </c>
      <c r="O29" s="51">
        <v>93</v>
      </c>
      <c r="P29" s="12">
        <f t="shared" si="0"/>
        <v>831</v>
      </c>
      <c r="Q29" s="11">
        <f t="shared" si="1"/>
        <v>75.545454545454547</v>
      </c>
    </row>
    <row r="30" spans="1:17" x14ac:dyDescent="0.25">
      <c r="A30" s="24" t="s">
        <v>111</v>
      </c>
      <c r="B30" s="25"/>
      <c r="C30" s="26" t="s">
        <v>200</v>
      </c>
      <c r="D30" s="51">
        <v>82</v>
      </c>
      <c r="E30" s="51">
        <v>64</v>
      </c>
      <c r="F30" s="51">
        <v>76</v>
      </c>
      <c r="G30" s="51">
        <v>65</v>
      </c>
      <c r="H30" s="51">
        <v>32</v>
      </c>
      <c r="I30" s="51"/>
      <c r="J30" s="51">
        <v>61</v>
      </c>
      <c r="K30" s="51">
        <v>62</v>
      </c>
      <c r="L30" s="51">
        <v>88</v>
      </c>
      <c r="M30" s="51">
        <v>65</v>
      </c>
      <c r="N30" s="51">
        <v>75</v>
      </c>
      <c r="O30" s="51">
        <v>85</v>
      </c>
      <c r="P30" s="12">
        <f t="shared" si="0"/>
        <v>755</v>
      </c>
      <c r="Q30" s="11">
        <f t="shared" si="1"/>
        <v>68.63636363636364</v>
      </c>
    </row>
    <row r="31" spans="1:17" x14ac:dyDescent="0.25">
      <c r="A31" s="24" t="s">
        <v>113</v>
      </c>
      <c r="B31" s="25"/>
      <c r="C31" s="26" t="s">
        <v>201</v>
      </c>
      <c r="D31" s="51">
        <v>100</v>
      </c>
      <c r="E31" s="51">
        <v>71</v>
      </c>
      <c r="F31" s="51">
        <v>95</v>
      </c>
      <c r="G31" s="51">
        <v>80</v>
      </c>
      <c r="H31" s="51">
        <v>83</v>
      </c>
      <c r="I31" s="51"/>
      <c r="J31" s="51">
        <v>76</v>
      </c>
      <c r="K31" s="51">
        <v>65</v>
      </c>
      <c r="L31" s="51">
        <v>93</v>
      </c>
      <c r="M31" s="51">
        <v>92</v>
      </c>
      <c r="N31" s="51">
        <v>76</v>
      </c>
      <c r="O31" s="51">
        <v>93</v>
      </c>
      <c r="P31" s="12">
        <f t="shared" si="0"/>
        <v>924</v>
      </c>
      <c r="Q31" s="11">
        <f t="shared" si="1"/>
        <v>84</v>
      </c>
    </row>
    <row r="32" spans="1:17" x14ac:dyDescent="0.25">
      <c r="A32" s="24" t="s">
        <v>115</v>
      </c>
      <c r="B32" s="25"/>
      <c r="C32" s="26" t="s">
        <v>202</v>
      </c>
      <c r="D32" s="51">
        <v>68</v>
      </c>
      <c r="E32" s="51">
        <v>63</v>
      </c>
      <c r="F32" s="51">
        <v>64</v>
      </c>
      <c r="G32" s="51">
        <v>65</v>
      </c>
      <c r="H32" s="51">
        <v>65</v>
      </c>
      <c r="I32" s="51"/>
      <c r="J32" s="51">
        <v>62</v>
      </c>
      <c r="K32" s="51">
        <v>62</v>
      </c>
      <c r="L32" s="51">
        <v>93</v>
      </c>
      <c r="M32" s="51">
        <v>63</v>
      </c>
      <c r="N32" s="51">
        <v>75</v>
      </c>
      <c r="O32" s="51">
        <v>92</v>
      </c>
      <c r="P32" s="12">
        <f t="shared" si="0"/>
        <v>772</v>
      </c>
      <c r="Q32" s="11">
        <f t="shared" si="1"/>
        <v>70.181818181818187</v>
      </c>
    </row>
    <row r="33" spans="1:17" x14ac:dyDescent="0.25">
      <c r="A33" s="24" t="s">
        <v>117</v>
      </c>
      <c r="B33" s="25"/>
      <c r="C33" s="26" t="s">
        <v>203</v>
      </c>
      <c r="D33" s="51">
        <v>100</v>
      </c>
      <c r="E33" s="51">
        <v>91</v>
      </c>
      <c r="F33" s="51">
        <v>95</v>
      </c>
      <c r="G33" s="51">
        <v>100</v>
      </c>
      <c r="H33" s="51">
        <v>100</v>
      </c>
      <c r="I33" s="51"/>
      <c r="J33" s="51">
        <v>76</v>
      </c>
      <c r="K33" s="51">
        <v>100</v>
      </c>
      <c r="L33" s="51">
        <v>93</v>
      </c>
      <c r="M33" s="51">
        <v>91</v>
      </c>
      <c r="N33" s="51">
        <v>100</v>
      </c>
      <c r="O33" s="51">
        <v>92</v>
      </c>
      <c r="P33" s="12">
        <f t="shared" si="0"/>
        <v>1038</v>
      </c>
      <c r="Q33" s="11">
        <f t="shared" si="1"/>
        <v>94.36363636363636</v>
      </c>
    </row>
    <row r="34" spans="1:17" x14ac:dyDescent="0.25">
      <c r="A34" s="24" t="s">
        <v>119</v>
      </c>
      <c r="B34" s="25"/>
      <c r="C34" s="26" t="s">
        <v>204</v>
      </c>
      <c r="D34" s="51">
        <v>26</v>
      </c>
      <c r="E34" s="51">
        <v>61</v>
      </c>
      <c r="F34" s="51">
        <v>72</v>
      </c>
      <c r="G34" s="51">
        <v>64</v>
      </c>
      <c r="H34" s="51">
        <v>61</v>
      </c>
      <c r="I34" s="51"/>
      <c r="J34" s="51">
        <v>61</v>
      </c>
      <c r="K34" s="51">
        <v>70</v>
      </c>
      <c r="L34" s="51">
        <v>93</v>
      </c>
      <c r="M34" s="51">
        <v>62</v>
      </c>
      <c r="N34" s="51">
        <v>63</v>
      </c>
      <c r="O34" s="51">
        <v>91</v>
      </c>
      <c r="P34" s="12">
        <f t="shared" si="0"/>
        <v>724</v>
      </c>
      <c r="Q34" s="11">
        <f t="shared" si="1"/>
        <v>65.818181818181813</v>
      </c>
    </row>
    <row r="35" spans="1:17" x14ac:dyDescent="0.25">
      <c r="A35" s="24" t="s">
        <v>121</v>
      </c>
      <c r="B35" s="25"/>
      <c r="C35" s="26" t="s">
        <v>205</v>
      </c>
      <c r="D35" s="51">
        <v>100</v>
      </c>
      <c r="E35" s="51">
        <v>75</v>
      </c>
      <c r="F35" s="51">
        <v>80</v>
      </c>
      <c r="G35" s="51">
        <v>85</v>
      </c>
      <c r="H35" s="51">
        <v>74</v>
      </c>
      <c r="I35" s="51"/>
      <c r="J35" s="51">
        <v>74</v>
      </c>
      <c r="K35" s="51">
        <v>65</v>
      </c>
      <c r="L35" s="51">
        <v>93</v>
      </c>
      <c r="M35" s="51">
        <v>91</v>
      </c>
      <c r="N35" s="51">
        <v>91</v>
      </c>
      <c r="O35" s="51">
        <v>91</v>
      </c>
      <c r="P35" s="12">
        <f t="shared" si="0"/>
        <v>919</v>
      </c>
      <c r="Q35" s="11">
        <f t="shared" si="1"/>
        <v>83.545454545454547</v>
      </c>
    </row>
    <row r="36" spans="1:17" x14ac:dyDescent="0.25">
      <c r="A36" s="24" t="s">
        <v>123</v>
      </c>
      <c r="B36" s="25"/>
      <c r="C36" s="26" t="s">
        <v>206</v>
      </c>
      <c r="D36" s="51">
        <v>96</v>
      </c>
      <c r="E36" s="51">
        <v>66</v>
      </c>
      <c r="F36" s="51">
        <v>64</v>
      </c>
      <c r="G36" s="51">
        <v>63</v>
      </c>
      <c r="H36" s="51">
        <v>69</v>
      </c>
      <c r="I36" s="51"/>
      <c r="J36" s="51">
        <v>62</v>
      </c>
      <c r="K36" s="51">
        <v>62</v>
      </c>
      <c r="L36" s="51">
        <v>88</v>
      </c>
      <c r="M36" s="51">
        <v>63</v>
      </c>
      <c r="N36" s="51">
        <v>80</v>
      </c>
      <c r="O36" s="51">
        <v>90</v>
      </c>
      <c r="P36" s="12">
        <f t="shared" si="0"/>
        <v>803</v>
      </c>
      <c r="Q36" s="11">
        <f t="shared" si="1"/>
        <v>73</v>
      </c>
    </row>
    <row r="37" spans="1:17" x14ac:dyDescent="0.25">
      <c r="A37" s="24" t="s">
        <v>125</v>
      </c>
      <c r="B37" s="25"/>
      <c r="C37" s="26" t="s">
        <v>207</v>
      </c>
      <c r="D37" s="51">
        <v>64</v>
      </c>
      <c r="E37" s="51">
        <v>61</v>
      </c>
      <c r="F37" s="51">
        <v>64</v>
      </c>
      <c r="G37" s="51">
        <v>64</v>
      </c>
      <c r="H37" s="51">
        <v>62</v>
      </c>
      <c r="I37" s="51"/>
      <c r="J37" s="51">
        <v>61</v>
      </c>
      <c r="K37" s="51">
        <v>62</v>
      </c>
      <c r="L37" s="51">
        <v>93</v>
      </c>
      <c r="M37" s="51">
        <v>63</v>
      </c>
      <c r="N37" s="51">
        <v>75</v>
      </c>
      <c r="O37" s="51">
        <v>90</v>
      </c>
      <c r="P37" s="12">
        <f t="shared" si="0"/>
        <v>759</v>
      </c>
      <c r="Q37" s="11">
        <f t="shared" si="1"/>
        <v>69</v>
      </c>
    </row>
    <row r="38" spans="1:17" x14ac:dyDescent="0.25">
      <c r="A38" s="24" t="s">
        <v>127</v>
      </c>
      <c r="B38" s="25"/>
      <c r="C38" s="26" t="s">
        <v>208</v>
      </c>
      <c r="D38" s="51">
        <v>93</v>
      </c>
      <c r="E38" s="51">
        <v>62</v>
      </c>
      <c r="F38" s="51">
        <v>63</v>
      </c>
      <c r="G38" s="51">
        <v>66</v>
      </c>
      <c r="H38" s="51">
        <v>30</v>
      </c>
      <c r="I38" s="51"/>
      <c r="J38" s="51">
        <v>62</v>
      </c>
      <c r="K38" s="51">
        <v>65</v>
      </c>
      <c r="L38" s="51">
        <v>93</v>
      </c>
      <c r="M38" s="51">
        <v>67</v>
      </c>
      <c r="N38" s="51">
        <v>60</v>
      </c>
      <c r="O38" s="51">
        <v>85</v>
      </c>
      <c r="P38" s="12">
        <f t="shared" si="0"/>
        <v>746</v>
      </c>
      <c r="Q38" s="11">
        <f t="shared" si="1"/>
        <v>67.818181818181813</v>
      </c>
    </row>
    <row r="39" spans="1:17" x14ac:dyDescent="0.25">
      <c r="A39" s="24" t="s">
        <v>129</v>
      </c>
      <c r="B39" s="25"/>
      <c r="C39" s="26" t="s">
        <v>209</v>
      </c>
      <c r="D39" s="51">
        <v>100</v>
      </c>
      <c r="E39" s="51">
        <v>75</v>
      </c>
      <c r="F39" s="51">
        <v>52</v>
      </c>
      <c r="G39" s="51">
        <v>88</v>
      </c>
      <c r="H39" s="51">
        <v>82</v>
      </c>
      <c r="I39" s="51"/>
      <c r="J39" s="51">
        <v>62</v>
      </c>
      <c r="K39" s="51">
        <v>80</v>
      </c>
      <c r="L39" s="51">
        <v>93</v>
      </c>
      <c r="M39" s="51">
        <v>78</v>
      </c>
      <c r="N39" s="51">
        <v>91</v>
      </c>
      <c r="O39" s="51">
        <v>93</v>
      </c>
      <c r="P39" s="12">
        <f t="shared" si="0"/>
        <v>894</v>
      </c>
      <c r="Q39" s="11">
        <f t="shared" si="1"/>
        <v>81.272727272727266</v>
      </c>
    </row>
  </sheetData>
  <mergeCells count="14">
    <mergeCell ref="Q7:Q9"/>
    <mergeCell ref="P7:P9"/>
    <mergeCell ref="D7:L7"/>
    <mergeCell ref="M7:O7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228C7-E001-4CFE-9DA0-E9A3DA100860}">
  <dimension ref="A1:R35"/>
  <sheetViews>
    <sheetView topLeftCell="A10" workbookViewId="0">
      <selection activeCell="C43" sqref="C43"/>
    </sheetView>
  </sheetViews>
  <sheetFormatPr defaultRowHeight="15" x14ac:dyDescent="0.25"/>
  <cols>
    <col min="2" max="2" width="16" customWidth="1"/>
    <col min="3" max="3" width="10.85546875" customWidth="1"/>
    <col min="6" max="6" width="9" customWidth="1"/>
    <col min="7" max="7" width="0.28515625" hidden="1" customWidth="1"/>
    <col min="8" max="8" width="9" customWidth="1"/>
    <col min="9" max="9" width="0.28515625" hidden="1" customWidth="1"/>
  </cols>
  <sheetData>
    <row r="1" spans="1:18" x14ac:dyDescent="0.25">
      <c r="A1" s="27"/>
      <c r="B1" s="28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" customHeight="1" x14ac:dyDescent="0.25">
      <c r="A3" s="27"/>
      <c r="B3" s="284" t="s">
        <v>0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7"/>
      <c r="N3" s="27"/>
      <c r="O3" s="27"/>
      <c r="P3" s="27"/>
      <c r="Q3" s="27"/>
      <c r="R3" s="27"/>
    </row>
    <row r="4" spans="1:18" ht="15" customHeight="1" x14ac:dyDescent="0.25">
      <c r="A4" s="27"/>
      <c r="B4" s="284" t="s">
        <v>210</v>
      </c>
      <c r="C4" s="284"/>
      <c r="D4" s="284" t="s">
        <v>2</v>
      </c>
      <c r="E4" s="284"/>
      <c r="F4" s="284" t="s">
        <v>211</v>
      </c>
      <c r="G4" s="284"/>
      <c r="H4" s="284"/>
      <c r="I4" s="284"/>
      <c r="J4" s="284"/>
      <c r="K4" s="284"/>
      <c r="L4" s="284"/>
      <c r="M4" s="27"/>
      <c r="N4" s="27"/>
      <c r="O4" s="27"/>
      <c r="P4" s="27"/>
      <c r="Q4" s="27"/>
      <c r="R4" s="27"/>
    </row>
    <row r="5" spans="1:18" ht="15" customHeight="1" x14ac:dyDescent="0.25">
      <c r="A5" s="27"/>
      <c r="B5" s="284" t="s">
        <v>4</v>
      </c>
      <c r="C5" s="284"/>
      <c r="D5" s="27"/>
      <c r="E5" s="27"/>
      <c r="F5" s="284" t="s">
        <v>212</v>
      </c>
      <c r="G5" s="284"/>
      <c r="H5" s="284"/>
      <c r="I5" s="284"/>
      <c r="J5" s="284"/>
      <c r="K5" s="284"/>
      <c r="L5" s="284"/>
      <c r="M5" s="27"/>
      <c r="N5" s="27"/>
      <c r="O5" s="27"/>
      <c r="P5" s="27"/>
      <c r="Q5" s="27"/>
      <c r="R5" s="27"/>
    </row>
    <row r="6" spans="1:18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5" customHeight="1" x14ac:dyDescent="0.25">
      <c r="A7" s="285" t="s">
        <v>6</v>
      </c>
      <c r="B7" s="288" t="s">
        <v>19</v>
      </c>
      <c r="C7" s="288" t="s">
        <v>7</v>
      </c>
      <c r="D7" s="291" t="s">
        <v>8</v>
      </c>
      <c r="E7" s="291"/>
      <c r="F7" s="291"/>
      <c r="G7" s="291"/>
      <c r="H7" s="291"/>
      <c r="I7" s="291"/>
      <c r="J7" s="291"/>
      <c r="K7" s="291"/>
      <c r="L7" s="291"/>
      <c r="M7" s="291"/>
      <c r="N7" s="291" t="s">
        <v>9</v>
      </c>
      <c r="O7" s="291"/>
      <c r="P7" s="291"/>
      <c r="Q7" s="280" t="s">
        <v>10</v>
      </c>
      <c r="R7" s="280" t="s">
        <v>11</v>
      </c>
    </row>
    <row r="8" spans="1:18" ht="92.25" customHeight="1" x14ac:dyDescent="0.25">
      <c r="A8" s="286"/>
      <c r="B8" s="289"/>
      <c r="C8" s="289"/>
      <c r="D8" s="29" t="s">
        <v>20</v>
      </c>
      <c r="E8" s="29" t="s">
        <v>21</v>
      </c>
      <c r="F8" s="29" t="s">
        <v>213</v>
      </c>
      <c r="G8" s="29" t="s">
        <v>23</v>
      </c>
      <c r="H8" s="29" t="s">
        <v>24</v>
      </c>
      <c r="I8" s="29" t="s">
        <v>25</v>
      </c>
      <c r="J8" s="29" t="s">
        <v>214</v>
      </c>
      <c r="K8" s="29" t="s">
        <v>215</v>
      </c>
      <c r="L8" s="29" t="s">
        <v>27</v>
      </c>
      <c r="M8" s="29" t="s">
        <v>28</v>
      </c>
      <c r="N8" s="29" t="s">
        <v>216</v>
      </c>
      <c r="O8" s="29" t="s">
        <v>217</v>
      </c>
      <c r="P8" s="29" t="s">
        <v>218</v>
      </c>
      <c r="Q8" s="281"/>
      <c r="R8" s="281"/>
    </row>
    <row r="9" spans="1:18" ht="73.5" customHeight="1" x14ac:dyDescent="0.25">
      <c r="A9" s="287"/>
      <c r="B9" s="290"/>
      <c r="C9" s="290"/>
      <c r="D9" s="29" t="s">
        <v>16</v>
      </c>
      <c r="E9" s="29" t="s">
        <v>29</v>
      </c>
      <c r="F9" s="29" t="s">
        <v>219</v>
      </c>
      <c r="G9" s="29" t="s">
        <v>220</v>
      </c>
      <c r="H9" s="29" t="s">
        <v>221</v>
      </c>
      <c r="I9" s="29"/>
      <c r="J9" s="29" t="s">
        <v>222</v>
      </c>
      <c r="K9" s="29" t="s">
        <v>223</v>
      </c>
      <c r="L9" s="29" t="s">
        <v>224</v>
      </c>
      <c r="M9" s="29" t="s">
        <v>225</v>
      </c>
      <c r="N9" s="29" t="s">
        <v>226</v>
      </c>
      <c r="O9" s="29" t="s">
        <v>227</v>
      </c>
      <c r="P9" s="29" t="s">
        <v>228</v>
      </c>
      <c r="Q9" s="282"/>
      <c r="R9" s="282"/>
    </row>
    <row r="10" spans="1:18" ht="15" customHeight="1" x14ac:dyDescent="0.25">
      <c r="A10" s="283" t="s">
        <v>11</v>
      </c>
      <c r="B10" s="283"/>
      <c r="C10" s="283"/>
      <c r="D10" s="30" t="s">
        <v>48</v>
      </c>
      <c r="E10" s="30" t="s">
        <v>51</v>
      </c>
      <c r="F10" s="30" t="s">
        <v>40</v>
      </c>
      <c r="G10" s="30" t="s">
        <v>71</v>
      </c>
      <c r="H10" s="30" t="s">
        <v>48</v>
      </c>
      <c r="I10" s="30"/>
      <c r="J10" s="30" t="s">
        <v>79</v>
      </c>
      <c r="K10" s="30" t="s">
        <v>106</v>
      </c>
      <c r="L10" s="30" t="s">
        <v>65</v>
      </c>
      <c r="M10" s="30" t="s">
        <v>96</v>
      </c>
      <c r="N10" s="30" t="s">
        <v>75</v>
      </c>
      <c r="O10" s="30" t="s">
        <v>96</v>
      </c>
      <c r="P10" s="30" t="s">
        <v>69</v>
      </c>
      <c r="Q10" s="31"/>
      <c r="R10" s="31"/>
    </row>
    <row r="11" spans="1:18" x14ac:dyDescent="0.25">
      <c r="A11" s="32" t="s">
        <v>46</v>
      </c>
      <c r="B11" s="33"/>
      <c r="C11" s="34" t="s">
        <v>229</v>
      </c>
      <c r="D11" s="35">
        <v>64</v>
      </c>
      <c r="E11" s="35">
        <v>61</v>
      </c>
      <c r="F11" s="35">
        <v>61</v>
      </c>
      <c r="G11" s="35"/>
      <c r="H11" s="35">
        <v>83</v>
      </c>
      <c r="I11" s="35"/>
      <c r="J11" s="35">
        <v>60</v>
      </c>
      <c r="K11" s="35">
        <v>85</v>
      </c>
      <c r="L11" s="35">
        <v>62</v>
      </c>
      <c r="M11" s="35">
        <v>92</v>
      </c>
      <c r="N11" s="35">
        <v>85</v>
      </c>
      <c r="O11" s="35">
        <v>91</v>
      </c>
      <c r="P11" s="35">
        <v>80</v>
      </c>
      <c r="Q11" s="36">
        <f>SUM(D11:P11)</f>
        <v>824</v>
      </c>
      <c r="R11" s="37">
        <f>AVERAGE(D11:P11)</f>
        <v>74.909090909090907</v>
      </c>
    </row>
    <row r="12" spans="1:18" x14ac:dyDescent="0.25">
      <c r="A12" s="32" t="s">
        <v>54</v>
      </c>
      <c r="B12" s="33"/>
      <c r="C12" s="34" t="s">
        <v>230</v>
      </c>
      <c r="D12" s="35">
        <v>81</v>
      </c>
      <c r="E12" s="35">
        <v>87</v>
      </c>
      <c r="F12" s="35">
        <v>81</v>
      </c>
      <c r="G12" s="35"/>
      <c r="H12" s="35">
        <v>85</v>
      </c>
      <c r="I12" s="35"/>
      <c r="J12" s="35">
        <v>73</v>
      </c>
      <c r="K12" s="35">
        <v>85</v>
      </c>
      <c r="L12" s="35">
        <v>65</v>
      </c>
      <c r="M12" s="35">
        <v>93</v>
      </c>
      <c r="N12" s="35">
        <v>80</v>
      </c>
      <c r="O12" s="35">
        <v>98</v>
      </c>
      <c r="P12" s="35">
        <v>91</v>
      </c>
      <c r="Q12" s="38">
        <f t="shared" ref="Q12:Q35" si="0">SUM(D12:P12)</f>
        <v>919</v>
      </c>
      <c r="R12" s="37">
        <f t="shared" ref="R12:R35" si="1">AVERAGE(D12:P12)</f>
        <v>83.545454545454547</v>
      </c>
    </row>
    <row r="13" spans="1:18" x14ac:dyDescent="0.25">
      <c r="A13" s="32" t="s">
        <v>58</v>
      </c>
      <c r="B13" s="33"/>
      <c r="C13" s="34" t="s">
        <v>231</v>
      </c>
      <c r="D13" s="35">
        <v>85</v>
      </c>
      <c r="E13" s="35">
        <v>69</v>
      </c>
      <c r="F13" s="35">
        <v>75</v>
      </c>
      <c r="G13" s="35"/>
      <c r="H13" s="35">
        <v>76</v>
      </c>
      <c r="I13" s="35"/>
      <c r="J13" s="35">
        <v>65</v>
      </c>
      <c r="K13" s="35">
        <v>85</v>
      </c>
      <c r="L13" s="35">
        <v>75</v>
      </c>
      <c r="M13" s="35">
        <v>93</v>
      </c>
      <c r="N13" s="35">
        <v>91</v>
      </c>
      <c r="O13" s="35">
        <v>98</v>
      </c>
      <c r="P13" s="35">
        <v>91</v>
      </c>
      <c r="Q13" s="38">
        <f t="shared" si="0"/>
        <v>903</v>
      </c>
      <c r="R13" s="37">
        <f t="shared" si="1"/>
        <v>82.090909090909093</v>
      </c>
    </row>
    <row r="14" spans="1:18" x14ac:dyDescent="0.25">
      <c r="A14" s="32" t="s">
        <v>62</v>
      </c>
      <c r="B14" s="33"/>
      <c r="C14" s="34" t="s">
        <v>232</v>
      </c>
      <c r="D14" s="35">
        <v>82</v>
      </c>
      <c r="E14" s="35">
        <v>66</v>
      </c>
      <c r="F14" s="35">
        <v>71</v>
      </c>
      <c r="G14" s="35"/>
      <c r="H14" s="35">
        <v>80</v>
      </c>
      <c r="I14" s="35"/>
      <c r="J14" s="35">
        <v>62</v>
      </c>
      <c r="K14" s="35">
        <v>80</v>
      </c>
      <c r="L14" s="35">
        <v>65</v>
      </c>
      <c r="M14" s="35">
        <v>94</v>
      </c>
      <c r="N14" s="35">
        <v>91</v>
      </c>
      <c r="O14" s="35">
        <v>91</v>
      </c>
      <c r="P14" s="35">
        <v>91</v>
      </c>
      <c r="Q14" s="38">
        <f t="shared" si="0"/>
        <v>873</v>
      </c>
      <c r="R14" s="37">
        <f t="shared" si="1"/>
        <v>79.36363636363636</v>
      </c>
    </row>
    <row r="15" spans="1:18" x14ac:dyDescent="0.25">
      <c r="A15" s="32" t="s">
        <v>67</v>
      </c>
      <c r="B15" s="33"/>
      <c r="C15" s="34" t="s">
        <v>233</v>
      </c>
      <c r="D15" s="35">
        <v>95</v>
      </c>
      <c r="E15" s="35">
        <v>61</v>
      </c>
      <c r="F15" s="35">
        <v>61</v>
      </c>
      <c r="G15" s="35">
        <v>70</v>
      </c>
      <c r="H15" s="35">
        <v>64</v>
      </c>
      <c r="I15" s="35"/>
      <c r="J15" s="35">
        <v>60</v>
      </c>
      <c r="K15" s="35">
        <v>80</v>
      </c>
      <c r="L15" s="35">
        <v>61</v>
      </c>
      <c r="M15" s="35">
        <v>64</v>
      </c>
      <c r="N15" s="35">
        <v>62</v>
      </c>
      <c r="O15" s="35">
        <v>75</v>
      </c>
      <c r="P15" s="35">
        <v>91</v>
      </c>
      <c r="Q15" s="38">
        <f t="shared" si="0"/>
        <v>844</v>
      </c>
      <c r="R15" s="37">
        <f t="shared" si="1"/>
        <v>70.333333333333329</v>
      </c>
    </row>
    <row r="16" spans="1:18" x14ac:dyDescent="0.25">
      <c r="A16" s="32" t="s">
        <v>71</v>
      </c>
      <c r="B16" s="33"/>
      <c r="C16" s="34" t="s">
        <v>234</v>
      </c>
      <c r="D16" s="35">
        <v>65</v>
      </c>
      <c r="E16" s="35">
        <v>61</v>
      </c>
      <c r="F16" s="35">
        <v>68</v>
      </c>
      <c r="G16" s="35"/>
      <c r="H16" s="35">
        <v>83</v>
      </c>
      <c r="I16" s="35"/>
      <c r="J16" s="35">
        <v>63</v>
      </c>
      <c r="K16" s="35">
        <v>85</v>
      </c>
      <c r="L16" s="35">
        <v>61</v>
      </c>
      <c r="M16" s="35">
        <v>88</v>
      </c>
      <c r="N16" s="35">
        <v>91</v>
      </c>
      <c r="O16" s="35">
        <v>91</v>
      </c>
      <c r="P16" s="35">
        <v>91</v>
      </c>
      <c r="Q16" s="38">
        <f t="shared" si="0"/>
        <v>847</v>
      </c>
      <c r="R16" s="37">
        <f t="shared" si="1"/>
        <v>77</v>
      </c>
    </row>
    <row r="17" spans="1:18" x14ac:dyDescent="0.25">
      <c r="A17" s="32" t="s">
        <v>76</v>
      </c>
      <c r="B17" s="33"/>
      <c r="C17" s="34" t="s">
        <v>235</v>
      </c>
      <c r="D17" s="35">
        <v>78</v>
      </c>
      <c r="E17" s="35">
        <v>61</v>
      </c>
      <c r="F17" s="35">
        <v>62</v>
      </c>
      <c r="G17" s="35"/>
      <c r="H17" s="35">
        <v>61</v>
      </c>
      <c r="I17" s="35"/>
      <c r="J17" s="35">
        <v>65</v>
      </c>
      <c r="K17" s="35">
        <v>85</v>
      </c>
      <c r="L17" s="35">
        <v>65</v>
      </c>
      <c r="M17" s="35">
        <v>94</v>
      </c>
      <c r="N17" s="35">
        <v>91</v>
      </c>
      <c r="O17" s="35">
        <v>91</v>
      </c>
      <c r="P17" s="35">
        <v>91</v>
      </c>
      <c r="Q17" s="38">
        <f t="shared" si="0"/>
        <v>844</v>
      </c>
      <c r="R17" s="37">
        <f t="shared" si="1"/>
        <v>76.727272727272734</v>
      </c>
    </row>
    <row r="18" spans="1:18" ht="16.5" customHeight="1" x14ac:dyDescent="0.25">
      <c r="A18" s="32" t="s">
        <v>80</v>
      </c>
      <c r="B18" s="33"/>
      <c r="C18" s="34" t="s">
        <v>236</v>
      </c>
      <c r="D18" s="35">
        <v>77</v>
      </c>
      <c r="E18" s="35">
        <v>75</v>
      </c>
      <c r="F18" s="35">
        <v>85</v>
      </c>
      <c r="G18" s="35"/>
      <c r="H18" s="35">
        <v>63</v>
      </c>
      <c r="I18" s="35"/>
      <c r="J18" s="35">
        <v>64</v>
      </c>
      <c r="K18" s="35">
        <v>85</v>
      </c>
      <c r="L18" s="35">
        <v>62</v>
      </c>
      <c r="M18" s="35">
        <v>94</v>
      </c>
      <c r="N18" s="35">
        <v>91</v>
      </c>
      <c r="O18" s="35">
        <v>98</v>
      </c>
      <c r="P18" s="35">
        <v>91</v>
      </c>
      <c r="Q18" s="38">
        <f t="shared" si="0"/>
        <v>885</v>
      </c>
      <c r="R18" s="37">
        <f t="shared" si="1"/>
        <v>80.454545454545453</v>
      </c>
    </row>
    <row r="19" spans="1:18" x14ac:dyDescent="0.25">
      <c r="A19" s="32" t="s">
        <v>82</v>
      </c>
      <c r="B19" s="33"/>
      <c r="C19" s="34" t="s">
        <v>237</v>
      </c>
      <c r="D19" s="35">
        <v>60</v>
      </c>
      <c r="E19" s="35">
        <v>61</v>
      </c>
      <c r="F19" s="35">
        <v>62</v>
      </c>
      <c r="G19" s="35"/>
      <c r="H19" s="35">
        <v>34</v>
      </c>
      <c r="I19" s="35"/>
      <c r="J19" s="35">
        <v>65</v>
      </c>
      <c r="K19" s="35">
        <v>83</v>
      </c>
      <c r="L19" s="35">
        <v>61</v>
      </c>
      <c r="M19" s="35">
        <v>94</v>
      </c>
      <c r="N19" s="35">
        <v>74</v>
      </c>
      <c r="O19" s="35">
        <v>75</v>
      </c>
      <c r="P19" s="35">
        <v>80</v>
      </c>
      <c r="Q19" s="38">
        <f t="shared" si="0"/>
        <v>749</v>
      </c>
      <c r="R19" s="37">
        <f t="shared" si="1"/>
        <v>68.090909090909093</v>
      </c>
    </row>
    <row r="20" spans="1:18" x14ac:dyDescent="0.25">
      <c r="A20" s="32" t="s">
        <v>84</v>
      </c>
      <c r="B20" s="33"/>
      <c r="C20" s="34" t="s">
        <v>238</v>
      </c>
      <c r="D20" s="35">
        <v>69</v>
      </c>
      <c r="E20" s="35">
        <v>63</v>
      </c>
      <c r="F20" s="35">
        <v>61</v>
      </c>
      <c r="G20" s="35"/>
      <c r="H20" s="35">
        <v>78</v>
      </c>
      <c r="I20" s="35"/>
      <c r="J20" s="35">
        <v>68</v>
      </c>
      <c r="K20" s="35">
        <v>80</v>
      </c>
      <c r="L20" s="35">
        <v>62</v>
      </c>
      <c r="M20" s="35">
        <v>92</v>
      </c>
      <c r="N20" s="35">
        <v>76</v>
      </c>
      <c r="O20" s="35">
        <v>95</v>
      </c>
      <c r="P20" s="35">
        <v>91</v>
      </c>
      <c r="Q20" s="38">
        <f t="shared" si="0"/>
        <v>835</v>
      </c>
      <c r="R20" s="37">
        <f t="shared" si="1"/>
        <v>75.909090909090907</v>
      </c>
    </row>
    <row r="21" spans="1:18" x14ac:dyDescent="0.25">
      <c r="A21" s="32" t="s">
        <v>87</v>
      </c>
      <c r="B21" s="33"/>
      <c r="C21" s="34" t="s">
        <v>239</v>
      </c>
      <c r="D21" s="35">
        <v>60</v>
      </c>
      <c r="E21" s="35">
        <v>66</v>
      </c>
      <c r="F21" s="35">
        <v>62</v>
      </c>
      <c r="G21" s="35"/>
      <c r="H21" s="35">
        <v>61</v>
      </c>
      <c r="I21" s="35"/>
      <c r="J21" s="35">
        <v>61</v>
      </c>
      <c r="K21" s="35">
        <v>80</v>
      </c>
      <c r="L21" s="35">
        <v>62</v>
      </c>
      <c r="M21" s="35">
        <v>92</v>
      </c>
      <c r="N21" s="35">
        <v>62</v>
      </c>
      <c r="O21" s="35">
        <v>81</v>
      </c>
      <c r="P21" s="35">
        <v>80</v>
      </c>
      <c r="Q21" s="38">
        <f t="shared" si="0"/>
        <v>767</v>
      </c>
      <c r="R21" s="37">
        <f t="shared" si="1"/>
        <v>69.727272727272734</v>
      </c>
    </row>
    <row r="22" spans="1:18" x14ac:dyDescent="0.25">
      <c r="A22" s="32" t="s">
        <v>90</v>
      </c>
      <c r="B22" s="33"/>
      <c r="C22" s="34" t="s">
        <v>240</v>
      </c>
      <c r="D22" s="35">
        <v>72</v>
      </c>
      <c r="E22" s="35">
        <v>62</v>
      </c>
      <c r="F22" s="35">
        <v>64</v>
      </c>
      <c r="G22" s="35"/>
      <c r="H22" s="35">
        <v>76</v>
      </c>
      <c r="I22" s="35"/>
      <c r="J22" s="35">
        <v>62</v>
      </c>
      <c r="K22" s="35">
        <v>80</v>
      </c>
      <c r="L22" s="35">
        <v>65</v>
      </c>
      <c r="M22" s="35">
        <v>92</v>
      </c>
      <c r="N22" s="35">
        <v>68</v>
      </c>
      <c r="O22" s="35">
        <v>75</v>
      </c>
      <c r="P22" s="35">
        <v>80</v>
      </c>
      <c r="Q22" s="38">
        <f t="shared" si="0"/>
        <v>796</v>
      </c>
      <c r="R22" s="37">
        <f t="shared" si="1"/>
        <v>72.36363636363636</v>
      </c>
    </row>
    <row r="23" spans="1:18" x14ac:dyDescent="0.25">
      <c r="A23" s="32" t="s">
        <v>92</v>
      </c>
      <c r="B23" s="33"/>
      <c r="C23" s="34" t="s">
        <v>241</v>
      </c>
      <c r="D23" s="35">
        <v>88</v>
      </c>
      <c r="E23" s="35">
        <v>73</v>
      </c>
      <c r="F23" s="35">
        <v>86</v>
      </c>
      <c r="G23" s="35"/>
      <c r="H23" s="35">
        <v>95</v>
      </c>
      <c r="I23" s="35"/>
      <c r="J23" s="35">
        <v>66</v>
      </c>
      <c r="K23" s="35">
        <v>85</v>
      </c>
      <c r="L23" s="35">
        <v>75</v>
      </c>
      <c r="M23" s="35">
        <v>92</v>
      </c>
      <c r="N23" s="35">
        <v>76</v>
      </c>
      <c r="O23" s="35">
        <v>91</v>
      </c>
      <c r="P23" s="35">
        <v>91</v>
      </c>
      <c r="Q23" s="38">
        <f t="shared" si="0"/>
        <v>918</v>
      </c>
      <c r="R23" s="37">
        <f t="shared" si="1"/>
        <v>83.454545454545453</v>
      </c>
    </row>
    <row r="24" spans="1:18" x14ac:dyDescent="0.25">
      <c r="A24" s="32" t="s">
        <v>64</v>
      </c>
      <c r="B24" s="33"/>
      <c r="C24" s="34" t="s">
        <v>242</v>
      </c>
      <c r="D24" s="35">
        <v>86</v>
      </c>
      <c r="E24" s="35">
        <v>61</v>
      </c>
      <c r="F24" s="35">
        <v>67</v>
      </c>
      <c r="G24" s="35"/>
      <c r="H24" s="35">
        <v>70</v>
      </c>
      <c r="I24" s="35"/>
      <c r="J24" s="35">
        <v>60</v>
      </c>
      <c r="K24" s="35">
        <v>85</v>
      </c>
      <c r="L24" s="35">
        <v>63</v>
      </c>
      <c r="M24" s="35">
        <v>94</v>
      </c>
      <c r="N24" s="35">
        <v>91</v>
      </c>
      <c r="O24" s="35">
        <v>98</v>
      </c>
      <c r="P24" s="35">
        <v>91</v>
      </c>
      <c r="Q24" s="38">
        <f t="shared" si="0"/>
        <v>866</v>
      </c>
      <c r="R24" s="37">
        <f t="shared" si="1"/>
        <v>78.727272727272734</v>
      </c>
    </row>
    <row r="25" spans="1:18" x14ac:dyDescent="0.25">
      <c r="A25" s="32" t="s">
        <v>97</v>
      </c>
      <c r="B25" s="33"/>
      <c r="C25" s="34" t="s">
        <v>243</v>
      </c>
      <c r="D25" s="35">
        <v>72</v>
      </c>
      <c r="E25" s="35">
        <v>61</v>
      </c>
      <c r="F25" s="35">
        <v>62</v>
      </c>
      <c r="G25" s="35"/>
      <c r="H25" s="35">
        <v>61</v>
      </c>
      <c r="I25" s="35"/>
      <c r="J25" s="35">
        <v>60</v>
      </c>
      <c r="K25" s="35">
        <v>80</v>
      </c>
      <c r="L25" s="35">
        <v>62</v>
      </c>
      <c r="M25" s="35">
        <v>80</v>
      </c>
      <c r="N25" s="35">
        <v>76</v>
      </c>
      <c r="O25" s="35">
        <v>81</v>
      </c>
      <c r="P25" s="35">
        <v>80</v>
      </c>
      <c r="Q25" s="38">
        <f t="shared" si="0"/>
        <v>775</v>
      </c>
      <c r="R25" s="37">
        <f t="shared" si="1"/>
        <v>70.454545454545453</v>
      </c>
    </row>
    <row r="26" spans="1:18" x14ac:dyDescent="0.25">
      <c r="A26" s="32" t="s">
        <v>99</v>
      </c>
      <c r="B26" s="33"/>
      <c r="C26" s="34" t="s">
        <v>244</v>
      </c>
      <c r="D26" s="35">
        <v>60</v>
      </c>
      <c r="E26" s="35">
        <v>61</v>
      </c>
      <c r="F26" s="35">
        <v>62</v>
      </c>
      <c r="G26" s="35"/>
      <c r="H26" s="35">
        <v>61</v>
      </c>
      <c r="I26" s="35"/>
      <c r="J26" s="35">
        <v>60</v>
      </c>
      <c r="K26" s="35">
        <v>80</v>
      </c>
      <c r="L26" s="35">
        <v>61</v>
      </c>
      <c r="M26" s="35">
        <v>93</v>
      </c>
      <c r="N26" s="35">
        <v>80</v>
      </c>
      <c r="O26" s="35">
        <v>85</v>
      </c>
      <c r="P26" s="35">
        <v>80</v>
      </c>
      <c r="Q26" s="38">
        <f t="shared" si="0"/>
        <v>783</v>
      </c>
      <c r="R26" s="37">
        <f t="shared" si="1"/>
        <v>71.181818181818187</v>
      </c>
    </row>
    <row r="27" spans="1:18" x14ac:dyDescent="0.25">
      <c r="A27" s="32" t="s">
        <v>102</v>
      </c>
      <c r="B27" s="33"/>
      <c r="C27" s="34" t="s">
        <v>245</v>
      </c>
      <c r="D27" s="35">
        <v>60</v>
      </c>
      <c r="E27" s="35">
        <v>70</v>
      </c>
      <c r="F27" s="35">
        <v>65</v>
      </c>
      <c r="G27" s="35"/>
      <c r="H27" s="35">
        <v>100</v>
      </c>
      <c r="I27" s="35"/>
      <c r="J27" s="35">
        <v>61</v>
      </c>
      <c r="K27" s="35">
        <v>85</v>
      </c>
      <c r="L27" s="35">
        <v>75</v>
      </c>
      <c r="M27" s="35">
        <v>93</v>
      </c>
      <c r="N27" s="35">
        <v>91</v>
      </c>
      <c r="O27" s="35">
        <v>91</v>
      </c>
      <c r="P27" s="35">
        <v>91</v>
      </c>
      <c r="Q27" s="38">
        <f t="shared" si="0"/>
        <v>882</v>
      </c>
      <c r="R27" s="37">
        <f t="shared" si="1"/>
        <v>80.181818181818187</v>
      </c>
    </row>
    <row r="28" spans="1:18" x14ac:dyDescent="0.25">
      <c r="A28" s="32" t="s">
        <v>104</v>
      </c>
      <c r="B28" s="33"/>
      <c r="C28" s="34" t="s">
        <v>246</v>
      </c>
      <c r="D28" s="35">
        <v>60</v>
      </c>
      <c r="E28" s="35">
        <v>63</v>
      </c>
      <c r="F28" s="35">
        <v>62</v>
      </c>
      <c r="G28" s="35"/>
      <c r="H28" s="35">
        <v>61</v>
      </c>
      <c r="I28" s="35"/>
      <c r="J28" s="35">
        <v>61</v>
      </c>
      <c r="K28" s="35">
        <v>80</v>
      </c>
      <c r="L28" s="35">
        <v>61</v>
      </c>
      <c r="M28" s="35">
        <v>79</v>
      </c>
      <c r="N28" s="35">
        <v>62</v>
      </c>
      <c r="O28" s="35">
        <v>75</v>
      </c>
      <c r="P28" s="35">
        <v>65</v>
      </c>
      <c r="Q28" s="38">
        <f t="shared" si="0"/>
        <v>729</v>
      </c>
      <c r="R28" s="37">
        <f t="shared" si="1"/>
        <v>66.272727272727266</v>
      </c>
    </row>
    <row r="29" spans="1:18" x14ac:dyDescent="0.25">
      <c r="A29" s="32" t="s">
        <v>108</v>
      </c>
      <c r="B29" s="33"/>
      <c r="C29" s="34" t="s">
        <v>247</v>
      </c>
      <c r="D29" s="35">
        <v>60</v>
      </c>
      <c r="E29" s="35">
        <v>61</v>
      </c>
      <c r="F29" s="35">
        <v>61</v>
      </c>
      <c r="G29" s="35"/>
      <c r="H29" s="35">
        <v>61</v>
      </c>
      <c r="I29" s="35"/>
      <c r="J29" s="35">
        <v>62</v>
      </c>
      <c r="K29" s="35">
        <v>85</v>
      </c>
      <c r="L29" s="35">
        <v>61</v>
      </c>
      <c r="M29" s="35">
        <v>79</v>
      </c>
      <c r="N29" s="35">
        <v>62</v>
      </c>
      <c r="O29" s="35">
        <v>75</v>
      </c>
      <c r="P29" s="35">
        <v>65</v>
      </c>
      <c r="Q29" s="38">
        <f t="shared" si="0"/>
        <v>732</v>
      </c>
      <c r="R29" s="37">
        <f t="shared" si="1"/>
        <v>66.545454545454547</v>
      </c>
    </row>
    <row r="30" spans="1:18" x14ac:dyDescent="0.25">
      <c r="A30" s="32" t="s">
        <v>111</v>
      </c>
      <c r="B30" s="33"/>
      <c r="C30" s="34" t="s">
        <v>248</v>
      </c>
      <c r="D30" s="35">
        <v>85</v>
      </c>
      <c r="E30" s="35">
        <v>68</v>
      </c>
      <c r="F30" s="35">
        <v>68</v>
      </c>
      <c r="G30" s="35"/>
      <c r="H30" s="35">
        <v>61</v>
      </c>
      <c r="I30" s="35"/>
      <c r="J30" s="35">
        <v>67</v>
      </c>
      <c r="K30" s="35">
        <v>85</v>
      </c>
      <c r="L30" s="35">
        <v>67</v>
      </c>
      <c r="M30" s="35">
        <v>98</v>
      </c>
      <c r="N30" s="35">
        <v>91</v>
      </c>
      <c r="O30" s="35">
        <v>93</v>
      </c>
      <c r="P30" s="35">
        <v>91</v>
      </c>
      <c r="Q30" s="38">
        <f t="shared" si="0"/>
        <v>874</v>
      </c>
      <c r="R30" s="37">
        <f t="shared" si="1"/>
        <v>79.454545454545453</v>
      </c>
    </row>
    <row r="31" spans="1:18" x14ac:dyDescent="0.25">
      <c r="A31" s="32" t="s">
        <v>113</v>
      </c>
      <c r="B31" s="33"/>
      <c r="C31" s="34" t="s">
        <v>249</v>
      </c>
      <c r="D31" s="35">
        <v>6</v>
      </c>
      <c r="E31" s="35">
        <v>13</v>
      </c>
      <c r="F31" s="35">
        <v>61</v>
      </c>
      <c r="G31" s="35"/>
      <c r="H31" s="35">
        <v>66</v>
      </c>
      <c r="I31" s="35"/>
      <c r="J31" s="35">
        <v>14</v>
      </c>
      <c r="K31" s="35">
        <v>80</v>
      </c>
      <c r="L31" s="35">
        <v>30</v>
      </c>
      <c r="M31" s="35">
        <v>64</v>
      </c>
      <c r="N31" s="35">
        <v>40</v>
      </c>
      <c r="O31" s="35">
        <v>93</v>
      </c>
      <c r="P31" s="35">
        <v>65</v>
      </c>
      <c r="Q31" s="38">
        <f t="shared" si="0"/>
        <v>532</v>
      </c>
      <c r="R31" s="37">
        <f t="shared" si="1"/>
        <v>48.363636363636367</v>
      </c>
    </row>
    <row r="32" spans="1:18" x14ac:dyDescent="0.25">
      <c r="A32" s="32" t="s">
        <v>115</v>
      </c>
      <c r="B32" s="33"/>
      <c r="C32" s="34" t="s">
        <v>250</v>
      </c>
      <c r="D32" s="35">
        <v>60</v>
      </c>
      <c r="E32" s="35">
        <v>61</v>
      </c>
      <c r="F32" s="35">
        <v>61</v>
      </c>
      <c r="G32" s="35"/>
      <c r="H32" s="35">
        <v>61</v>
      </c>
      <c r="I32" s="35"/>
      <c r="J32" s="35">
        <v>60</v>
      </c>
      <c r="K32" s="35">
        <v>80</v>
      </c>
      <c r="L32" s="35">
        <v>61</v>
      </c>
      <c r="M32" s="35">
        <v>78</v>
      </c>
      <c r="N32" s="35">
        <v>62</v>
      </c>
      <c r="O32" s="35">
        <v>78</v>
      </c>
      <c r="P32" s="35">
        <v>65</v>
      </c>
      <c r="Q32" s="38">
        <f t="shared" si="0"/>
        <v>727</v>
      </c>
      <c r="R32" s="37">
        <f t="shared" si="1"/>
        <v>66.090909090909093</v>
      </c>
    </row>
    <row r="33" spans="1:18" x14ac:dyDescent="0.25">
      <c r="A33" s="32" t="s">
        <v>117</v>
      </c>
      <c r="B33" s="33"/>
      <c r="C33" s="34" t="s">
        <v>251</v>
      </c>
      <c r="D33" s="35">
        <v>14</v>
      </c>
      <c r="E33" s="35">
        <v>10</v>
      </c>
      <c r="F33" s="35">
        <v>61</v>
      </c>
      <c r="G33" s="35">
        <v>70</v>
      </c>
      <c r="H33" s="35"/>
      <c r="I33" s="35"/>
      <c r="J33" s="35">
        <v>7</v>
      </c>
      <c r="K33" s="35">
        <v>70</v>
      </c>
      <c r="L33" s="35">
        <v>65</v>
      </c>
      <c r="M33" s="35">
        <v>66</v>
      </c>
      <c r="N33" s="35">
        <v>62</v>
      </c>
      <c r="O33" s="35">
        <v>75</v>
      </c>
      <c r="P33" s="35">
        <v>65</v>
      </c>
      <c r="Q33" s="38">
        <f t="shared" si="0"/>
        <v>565</v>
      </c>
      <c r="R33" s="37">
        <f t="shared" si="1"/>
        <v>51.363636363636367</v>
      </c>
    </row>
    <row r="34" spans="1:18" x14ac:dyDescent="0.25">
      <c r="A34" s="32" t="s">
        <v>119</v>
      </c>
      <c r="B34" s="33"/>
      <c r="C34" s="34" t="s">
        <v>252</v>
      </c>
      <c r="D34" s="35">
        <v>95</v>
      </c>
      <c r="E34" s="35">
        <v>83</v>
      </c>
      <c r="F34" s="35">
        <v>75</v>
      </c>
      <c r="G34" s="35"/>
      <c r="H34" s="35">
        <v>86</v>
      </c>
      <c r="I34" s="35"/>
      <c r="J34" s="35">
        <v>61</v>
      </c>
      <c r="K34" s="35">
        <v>80</v>
      </c>
      <c r="L34" s="35">
        <v>63</v>
      </c>
      <c r="M34" s="35">
        <v>94</v>
      </c>
      <c r="N34" s="35">
        <v>91</v>
      </c>
      <c r="O34" s="35">
        <v>95</v>
      </c>
      <c r="P34" s="35">
        <v>91</v>
      </c>
      <c r="Q34" s="38">
        <f t="shared" si="0"/>
        <v>914</v>
      </c>
      <c r="R34" s="37">
        <f t="shared" si="1"/>
        <v>83.090909090909093</v>
      </c>
    </row>
    <row r="35" spans="1:18" x14ac:dyDescent="0.25">
      <c r="A35" s="32" t="s">
        <v>121</v>
      </c>
      <c r="B35" s="33"/>
      <c r="C35" s="34" t="s">
        <v>253</v>
      </c>
      <c r="D35" s="35">
        <v>74</v>
      </c>
      <c r="E35" s="35">
        <v>64</v>
      </c>
      <c r="F35" s="35">
        <v>61</v>
      </c>
      <c r="G35" s="35"/>
      <c r="H35" s="35">
        <v>61</v>
      </c>
      <c r="I35" s="35"/>
      <c r="J35" s="35">
        <v>61</v>
      </c>
      <c r="K35" s="35">
        <v>85</v>
      </c>
      <c r="L35" s="35">
        <v>62</v>
      </c>
      <c r="M35" s="35">
        <v>93</v>
      </c>
      <c r="N35" s="35">
        <v>76</v>
      </c>
      <c r="O35" s="35">
        <v>81</v>
      </c>
      <c r="P35" s="35">
        <v>91</v>
      </c>
      <c r="Q35" s="38">
        <f t="shared" si="0"/>
        <v>809</v>
      </c>
      <c r="R35" s="37">
        <f t="shared" si="1"/>
        <v>73.545454545454547</v>
      </c>
    </row>
  </sheetData>
  <mergeCells count="14">
    <mergeCell ref="Q7:Q9"/>
    <mergeCell ref="R7:R9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M7"/>
    <mergeCell ref="N7:P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04A6E-FAC5-4651-A2CC-D14B4BA4CE63}">
  <dimension ref="A1:Q28"/>
  <sheetViews>
    <sheetView topLeftCell="A6" workbookViewId="0">
      <selection activeCell="D31" sqref="D31"/>
    </sheetView>
  </sheetViews>
  <sheetFormatPr defaultRowHeight="15" x14ac:dyDescent="0.25"/>
  <cols>
    <col min="2" max="2" width="18.5703125" customWidth="1"/>
    <col min="3" max="3" width="10.85546875" customWidth="1"/>
    <col min="6" max="6" width="9" customWidth="1"/>
    <col min="7" max="7" width="0.28515625" hidden="1" customWidth="1"/>
    <col min="8" max="8" width="9" customWidth="1"/>
    <col min="9" max="9" width="0.28515625" hidden="1" customWidth="1"/>
    <col min="10" max="10" width="9.140625" hidden="1" customWidth="1"/>
  </cols>
  <sheetData>
    <row r="1" spans="1:17" x14ac:dyDescent="0.25">
      <c r="A1" s="39"/>
      <c r="B1" s="40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customHeight="1" x14ac:dyDescent="0.25">
      <c r="A3" s="39"/>
      <c r="B3" s="300" t="s">
        <v>0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9"/>
      <c r="N3" s="39"/>
      <c r="O3" s="39"/>
      <c r="P3" s="39"/>
      <c r="Q3" s="39"/>
    </row>
    <row r="4" spans="1:17" ht="15" customHeight="1" x14ac:dyDescent="0.25">
      <c r="A4" s="39"/>
      <c r="B4" s="300" t="s">
        <v>254</v>
      </c>
      <c r="C4" s="300"/>
      <c r="D4" s="300" t="s">
        <v>2</v>
      </c>
      <c r="E4" s="300"/>
      <c r="F4" s="300" t="s">
        <v>255</v>
      </c>
      <c r="G4" s="300"/>
      <c r="H4" s="300"/>
      <c r="I4" s="300"/>
      <c r="J4" s="300"/>
      <c r="K4" s="300"/>
      <c r="L4" s="300"/>
      <c r="M4" s="39"/>
      <c r="N4" s="39"/>
      <c r="O4" s="39"/>
      <c r="P4" s="39"/>
      <c r="Q4" s="39"/>
    </row>
    <row r="5" spans="1:17" ht="15" customHeight="1" x14ac:dyDescent="0.25">
      <c r="A5" s="39"/>
      <c r="B5" s="300" t="s">
        <v>4</v>
      </c>
      <c r="C5" s="300"/>
      <c r="D5" s="39"/>
      <c r="E5" s="39"/>
      <c r="F5" s="300" t="s">
        <v>256</v>
      </c>
      <c r="G5" s="300"/>
      <c r="H5" s="300"/>
      <c r="I5" s="300"/>
      <c r="J5" s="300"/>
      <c r="K5" s="300"/>
      <c r="L5" s="300"/>
      <c r="M5" s="39"/>
      <c r="N5" s="39"/>
      <c r="O5" s="39"/>
      <c r="P5" s="39"/>
      <c r="Q5" s="39"/>
    </row>
    <row r="6" spans="1:17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 customHeight="1" x14ac:dyDescent="0.25">
      <c r="A7" s="301" t="s">
        <v>6</v>
      </c>
      <c r="B7" s="292" t="s">
        <v>19</v>
      </c>
      <c r="C7" s="292" t="s">
        <v>7</v>
      </c>
      <c r="D7" s="295" t="s">
        <v>8</v>
      </c>
      <c r="E7" s="295"/>
      <c r="F7" s="295"/>
      <c r="G7" s="295"/>
      <c r="H7" s="295"/>
      <c r="I7" s="295"/>
      <c r="J7" s="295"/>
      <c r="K7" s="295"/>
      <c r="L7" s="295"/>
      <c r="M7" s="295" t="s">
        <v>9</v>
      </c>
      <c r="N7" s="295"/>
      <c r="O7" s="295"/>
      <c r="P7" s="296" t="s">
        <v>10</v>
      </c>
      <c r="Q7" s="296" t="s">
        <v>11</v>
      </c>
    </row>
    <row r="8" spans="1:17" ht="92.25" customHeight="1" x14ac:dyDescent="0.25">
      <c r="A8" s="302"/>
      <c r="B8" s="293"/>
      <c r="C8" s="293"/>
      <c r="D8" s="41" t="s">
        <v>263</v>
      </c>
      <c r="E8" s="41" t="s">
        <v>20</v>
      </c>
      <c r="F8" s="41" t="s">
        <v>21</v>
      </c>
      <c r="G8" s="41" t="s">
        <v>23</v>
      </c>
      <c r="H8" s="41" t="s">
        <v>264</v>
      </c>
      <c r="I8" s="41" t="s">
        <v>24</v>
      </c>
      <c r="J8" s="41" t="s">
        <v>25</v>
      </c>
      <c r="K8" s="41" t="s">
        <v>27</v>
      </c>
      <c r="L8" s="41" t="s">
        <v>28</v>
      </c>
      <c r="M8" s="41" t="s">
        <v>13</v>
      </c>
      <c r="N8" s="41" t="s">
        <v>14</v>
      </c>
      <c r="O8" s="41" t="s">
        <v>218</v>
      </c>
      <c r="P8" s="297"/>
      <c r="Q8" s="297"/>
    </row>
    <row r="9" spans="1:17" ht="73.5" customHeight="1" x14ac:dyDescent="0.25">
      <c r="A9" s="303"/>
      <c r="B9" s="294"/>
      <c r="C9" s="294"/>
      <c r="D9" s="41" t="s">
        <v>257</v>
      </c>
      <c r="E9" s="41" t="s">
        <v>258</v>
      </c>
      <c r="F9" s="41" t="s">
        <v>29</v>
      </c>
      <c r="G9" s="41" t="s">
        <v>259</v>
      </c>
      <c r="H9" s="41" t="s">
        <v>17</v>
      </c>
      <c r="I9" s="41" t="s">
        <v>265</v>
      </c>
      <c r="J9" s="41"/>
      <c r="K9" s="41" t="s">
        <v>266</v>
      </c>
      <c r="L9" s="41" t="s">
        <v>35</v>
      </c>
      <c r="M9" s="41" t="s">
        <v>260</v>
      </c>
      <c r="N9" s="41" t="s">
        <v>261</v>
      </c>
      <c r="O9" s="41" t="s">
        <v>262</v>
      </c>
      <c r="P9" s="298"/>
      <c r="Q9" s="298"/>
    </row>
    <row r="10" spans="1:17" ht="15" customHeight="1" x14ac:dyDescent="0.25">
      <c r="A10" s="299" t="s">
        <v>11</v>
      </c>
      <c r="B10" s="299"/>
      <c r="C10" s="299"/>
      <c r="D10" s="42" t="s">
        <v>86</v>
      </c>
      <c r="E10" s="42" t="s">
        <v>56</v>
      </c>
      <c r="F10" s="42" t="s">
        <v>48</v>
      </c>
      <c r="G10" s="42" t="s">
        <v>69</v>
      </c>
      <c r="H10" s="42" t="s">
        <v>66</v>
      </c>
      <c r="I10" s="42" t="s">
        <v>38</v>
      </c>
      <c r="J10" s="42"/>
      <c r="K10" s="42" t="s">
        <v>50</v>
      </c>
      <c r="L10" s="42" t="s">
        <v>45</v>
      </c>
      <c r="M10" s="42" t="s">
        <v>60</v>
      </c>
      <c r="N10" s="42" t="s">
        <v>110</v>
      </c>
      <c r="O10" s="42" t="s">
        <v>73</v>
      </c>
      <c r="P10" s="43"/>
      <c r="Q10" s="43"/>
    </row>
    <row r="11" spans="1:17" ht="18" customHeight="1" x14ac:dyDescent="0.25">
      <c r="A11" s="44" t="s">
        <v>46</v>
      </c>
      <c r="B11" s="45"/>
      <c r="C11" s="46" t="s">
        <v>267</v>
      </c>
      <c r="D11" s="47">
        <v>92</v>
      </c>
      <c r="E11" s="47">
        <v>72</v>
      </c>
      <c r="F11" s="47">
        <v>79</v>
      </c>
      <c r="G11" s="47">
        <v>78</v>
      </c>
      <c r="H11" s="47">
        <v>91</v>
      </c>
      <c r="I11" s="47">
        <v>71</v>
      </c>
      <c r="J11" s="47"/>
      <c r="K11" s="47">
        <v>75</v>
      </c>
      <c r="L11" s="47">
        <v>93</v>
      </c>
      <c r="M11" s="47">
        <v>80</v>
      </c>
      <c r="N11" s="47">
        <v>76</v>
      </c>
      <c r="O11" s="47">
        <v>91</v>
      </c>
      <c r="P11" s="48">
        <f>SUM(D11:O11)</f>
        <v>898</v>
      </c>
      <c r="Q11" s="49">
        <f>AVERAGE(D11:O11)</f>
        <v>81.63636363636364</v>
      </c>
    </row>
    <row r="12" spans="1:17" x14ac:dyDescent="0.25">
      <c r="A12" s="44" t="s">
        <v>54</v>
      </c>
      <c r="B12" s="45"/>
      <c r="C12" s="46" t="s">
        <v>268</v>
      </c>
      <c r="D12" s="47">
        <v>68</v>
      </c>
      <c r="E12" s="47">
        <v>61</v>
      </c>
      <c r="F12" s="47">
        <v>66</v>
      </c>
      <c r="G12" s="47">
        <v>85</v>
      </c>
      <c r="H12" s="47">
        <v>88</v>
      </c>
      <c r="I12" s="47">
        <v>61</v>
      </c>
      <c r="J12" s="47"/>
      <c r="K12" s="47">
        <v>65</v>
      </c>
      <c r="L12" s="47">
        <v>93</v>
      </c>
      <c r="M12" s="47">
        <v>82</v>
      </c>
      <c r="N12" s="47">
        <v>61</v>
      </c>
      <c r="O12" s="47">
        <v>91</v>
      </c>
      <c r="P12" s="50">
        <f t="shared" ref="P12:P28" si="0">SUM(D12:O12)</f>
        <v>821</v>
      </c>
      <c r="Q12" s="49">
        <f t="shared" ref="Q12:Q28" si="1">AVERAGE(D12:O12)</f>
        <v>74.63636363636364</v>
      </c>
    </row>
    <row r="13" spans="1:17" x14ac:dyDescent="0.25">
      <c r="A13" s="44" t="s">
        <v>58</v>
      </c>
      <c r="B13" s="45"/>
      <c r="C13" s="46" t="s">
        <v>269</v>
      </c>
      <c r="D13" s="47">
        <v>65</v>
      </c>
      <c r="E13" s="47">
        <v>95</v>
      </c>
      <c r="F13" s="47">
        <v>61</v>
      </c>
      <c r="G13" s="47">
        <v>70</v>
      </c>
      <c r="H13" s="47">
        <v>91</v>
      </c>
      <c r="I13" s="47">
        <v>77</v>
      </c>
      <c r="J13" s="47"/>
      <c r="K13" s="47">
        <v>61</v>
      </c>
      <c r="L13" s="47">
        <v>75</v>
      </c>
      <c r="M13" s="47">
        <v>62</v>
      </c>
      <c r="N13" s="47">
        <v>61</v>
      </c>
      <c r="O13" s="47">
        <v>76</v>
      </c>
      <c r="P13" s="50">
        <f t="shared" si="0"/>
        <v>794</v>
      </c>
      <c r="Q13" s="49">
        <f t="shared" si="1"/>
        <v>72.181818181818187</v>
      </c>
    </row>
    <row r="14" spans="1:17" x14ac:dyDescent="0.25">
      <c r="A14" s="44" t="s">
        <v>62</v>
      </c>
      <c r="B14" s="45"/>
      <c r="C14" s="46" t="s">
        <v>270</v>
      </c>
      <c r="D14" s="47">
        <v>84</v>
      </c>
      <c r="E14" s="47">
        <v>61</v>
      </c>
      <c r="F14" s="47">
        <v>66</v>
      </c>
      <c r="G14" s="47">
        <v>90</v>
      </c>
      <c r="H14" s="47">
        <v>91</v>
      </c>
      <c r="I14" s="47">
        <v>67</v>
      </c>
      <c r="J14" s="47"/>
      <c r="K14" s="47">
        <v>61</v>
      </c>
      <c r="L14" s="47">
        <v>98</v>
      </c>
      <c r="M14" s="47">
        <v>82</v>
      </c>
      <c r="N14" s="47">
        <v>68</v>
      </c>
      <c r="O14" s="47">
        <v>66</v>
      </c>
      <c r="P14" s="50">
        <f t="shared" si="0"/>
        <v>834</v>
      </c>
      <c r="Q14" s="49">
        <f t="shared" si="1"/>
        <v>75.818181818181813</v>
      </c>
    </row>
    <row r="15" spans="1:17" x14ac:dyDescent="0.25">
      <c r="A15" s="44" t="s">
        <v>67</v>
      </c>
      <c r="B15" s="45"/>
      <c r="C15" s="46" t="s">
        <v>271</v>
      </c>
      <c r="D15" s="47">
        <v>79</v>
      </c>
      <c r="E15" s="47">
        <v>61</v>
      </c>
      <c r="F15" s="47">
        <v>67</v>
      </c>
      <c r="G15" s="47">
        <v>88</v>
      </c>
      <c r="H15" s="47">
        <v>91</v>
      </c>
      <c r="I15" s="47">
        <v>61</v>
      </c>
      <c r="J15" s="47"/>
      <c r="K15" s="47">
        <v>95</v>
      </c>
      <c r="L15" s="47">
        <v>95</v>
      </c>
      <c r="M15" s="47">
        <v>80</v>
      </c>
      <c r="N15" s="47">
        <v>92</v>
      </c>
      <c r="O15" s="47">
        <v>76</v>
      </c>
      <c r="P15" s="50">
        <f t="shared" si="0"/>
        <v>885</v>
      </c>
      <c r="Q15" s="49">
        <f t="shared" si="1"/>
        <v>80.454545454545453</v>
      </c>
    </row>
    <row r="16" spans="1:17" x14ac:dyDescent="0.25">
      <c r="A16" s="44" t="s">
        <v>71</v>
      </c>
      <c r="B16" s="45"/>
      <c r="C16" s="46" t="s">
        <v>272</v>
      </c>
      <c r="D16" s="47">
        <v>98</v>
      </c>
      <c r="E16" s="47">
        <v>68</v>
      </c>
      <c r="F16" s="47">
        <v>70</v>
      </c>
      <c r="G16" s="47">
        <v>92</v>
      </c>
      <c r="H16" s="47">
        <v>93</v>
      </c>
      <c r="I16" s="47">
        <v>62</v>
      </c>
      <c r="J16" s="47"/>
      <c r="K16" s="47">
        <v>82</v>
      </c>
      <c r="L16" s="47">
        <v>93</v>
      </c>
      <c r="M16" s="47">
        <v>80</v>
      </c>
      <c r="N16" s="47">
        <v>80</v>
      </c>
      <c r="O16" s="47">
        <v>91</v>
      </c>
      <c r="P16" s="50">
        <f t="shared" si="0"/>
        <v>909</v>
      </c>
      <c r="Q16" s="49">
        <f t="shared" si="1"/>
        <v>82.63636363636364</v>
      </c>
    </row>
    <row r="17" spans="1:17" x14ac:dyDescent="0.25">
      <c r="A17" s="44" t="s">
        <v>76</v>
      </c>
      <c r="B17" s="45"/>
      <c r="C17" s="46" t="s">
        <v>273</v>
      </c>
      <c r="D17" s="47">
        <v>93</v>
      </c>
      <c r="E17" s="47">
        <v>61</v>
      </c>
      <c r="F17" s="47">
        <v>68</v>
      </c>
      <c r="G17" s="47">
        <v>90</v>
      </c>
      <c r="H17" s="47">
        <v>93</v>
      </c>
      <c r="I17" s="47">
        <v>69</v>
      </c>
      <c r="J17" s="47"/>
      <c r="K17" s="47">
        <v>75</v>
      </c>
      <c r="L17" s="47">
        <v>98</v>
      </c>
      <c r="M17" s="47">
        <v>95</v>
      </c>
      <c r="N17" s="47">
        <v>95</v>
      </c>
      <c r="O17" s="47">
        <v>76</v>
      </c>
      <c r="P17" s="50">
        <f t="shared" si="0"/>
        <v>913</v>
      </c>
      <c r="Q17" s="49">
        <f t="shared" si="1"/>
        <v>83</v>
      </c>
    </row>
    <row r="18" spans="1:17" ht="16.5" customHeight="1" x14ac:dyDescent="0.25">
      <c r="A18" s="44" t="s">
        <v>80</v>
      </c>
      <c r="B18" s="45"/>
      <c r="C18" s="46" t="s">
        <v>274</v>
      </c>
      <c r="D18" s="47">
        <v>62</v>
      </c>
      <c r="E18" s="47">
        <v>95</v>
      </c>
      <c r="F18" s="47">
        <v>61</v>
      </c>
      <c r="G18" s="47">
        <v>70</v>
      </c>
      <c r="H18" s="47">
        <v>91</v>
      </c>
      <c r="I18" s="47">
        <v>64</v>
      </c>
      <c r="J18" s="47"/>
      <c r="K18" s="47">
        <v>61</v>
      </c>
      <c r="L18" s="47">
        <v>75</v>
      </c>
      <c r="M18" s="47">
        <v>90</v>
      </c>
      <c r="N18" s="47">
        <v>61</v>
      </c>
      <c r="O18" s="47">
        <v>76</v>
      </c>
      <c r="P18" s="50">
        <f t="shared" si="0"/>
        <v>806</v>
      </c>
      <c r="Q18" s="49">
        <f t="shared" si="1"/>
        <v>73.272727272727266</v>
      </c>
    </row>
    <row r="19" spans="1:17" x14ac:dyDescent="0.25">
      <c r="A19" s="44" t="s">
        <v>82</v>
      </c>
      <c r="B19" s="45"/>
      <c r="C19" s="46" t="s">
        <v>275</v>
      </c>
      <c r="D19" s="47">
        <v>85</v>
      </c>
      <c r="E19" s="47">
        <v>62</v>
      </c>
      <c r="F19" s="47">
        <v>68</v>
      </c>
      <c r="G19" s="47">
        <v>78</v>
      </c>
      <c r="H19" s="47">
        <v>91</v>
      </c>
      <c r="I19" s="47">
        <v>61</v>
      </c>
      <c r="J19" s="47"/>
      <c r="K19" s="47">
        <v>91</v>
      </c>
      <c r="L19" s="47">
        <v>96</v>
      </c>
      <c r="M19" s="47">
        <v>78</v>
      </c>
      <c r="N19" s="47">
        <v>75</v>
      </c>
      <c r="O19" s="47">
        <v>91</v>
      </c>
      <c r="P19" s="50">
        <f t="shared" si="0"/>
        <v>876</v>
      </c>
      <c r="Q19" s="49">
        <f t="shared" si="1"/>
        <v>79.63636363636364</v>
      </c>
    </row>
    <row r="20" spans="1:17" x14ac:dyDescent="0.25">
      <c r="A20" s="44" t="s">
        <v>84</v>
      </c>
      <c r="B20" s="45"/>
      <c r="C20" s="46" t="s">
        <v>276</v>
      </c>
      <c r="D20" s="47">
        <v>76</v>
      </c>
      <c r="E20" s="47">
        <v>68</v>
      </c>
      <c r="F20" s="47">
        <v>63</v>
      </c>
      <c r="G20" s="47">
        <v>75</v>
      </c>
      <c r="H20" s="47">
        <v>91</v>
      </c>
      <c r="I20" s="47">
        <v>61</v>
      </c>
      <c r="J20" s="47"/>
      <c r="K20" s="47">
        <v>65</v>
      </c>
      <c r="L20" s="47">
        <v>94</v>
      </c>
      <c r="M20" s="47">
        <v>80</v>
      </c>
      <c r="N20" s="47">
        <v>76</v>
      </c>
      <c r="O20" s="47">
        <v>91</v>
      </c>
      <c r="P20" s="50">
        <f t="shared" si="0"/>
        <v>840</v>
      </c>
      <c r="Q20" s="49">
        <f t="shared" si="1"/>
        <v>76.36363636363636</v>
      </c>
    </row>
    <row r="21" spans="1:17" x14ac:dyDescent="0.25">
      <c r="A21" s="44" t="s">
        <v>87</v>
      </c>
      <c r="B21" s="45"/>
      <c r="C21" s="46" t="s">
        <v>277</v>
      </c>
      <c r="D21" s="47">
        <v>81</v>
      </c>
      <c r="E21" s="47">
        <v>68</v>
      </c>
      <c r="F21" s="47">
        <v>61</v>
      </c>
      <c r="G21" s="47">
        <v>80</v>
      </c>
      <c r="H21" s="47">
        <v>93</v>
      </c>
      <c r="I21" s="47">
        <v>61</v>
      </c>
      <c r="J21" s="47"/>
      <c r="K21" s="47">
        <v>65</v>
      </c>
      <c r="L21" s="47">
        <v>93</v>
      </c>
      <c r="M21" s="47">
        <v>82</v>
      </c>
      <c r="N21" s="47">
        <v>65</v>
      </c>
      <c r="O21" s="47">
        <v>72</v>
      </c>
      <c r="P21" s="50">
        <f t="shared" si="0"/>
        <v>821</v>
      </c>
      <c r="Q21" s="49">
        <f t="shared" si="1"/>
        <v>74.63636363636364</v>
      </c>
    </row>
    <row r="22" spans="1:17" ht="15.75" customHeight="1" x14ac:dyDescent="0.25">
      <c r="A22" s="44" t="s">
        <v>90</v>
      </c>
      <c r="B22" s="45"/>
      <c r="C22" s="46" t="s">
        <v>278</v>
      </c>
      <c r="D22" s="47">
        <v>95</v>
      </c>
      <c r="E22" s="47">
        <v>66</v>
      </c>
      <c r="F22" s="47">
        <v>61</v>
      </c>
      <c r="G22" s="47">
        <v>82</v>
      </c>
      <c r="H22" s="47">
        <v>93</v>
      </c>
      <c r="I22" s="47">
        <v>65</v>
      </c>
      <c r="J22" s="47"/>
      <c r="K22" s="47">
        <v>70</v>
      </c>
      <c r="L22" s="47">
        <v>93</v>
      </c>
      <c r="M22" s="47">
        <v>80</v>
      </c>
      <c r="N22" s="47">
        <v>65</v>
      </c>
      <c r="O22" s="47">
        <v>91</v>
      </c>
      <c r="P22" s="50">
        <f t="shared" si="0"/>
        <v>861</v>
      </c>
      <c r="Q22" s="49">
        <f t="shared" si="1"/>
        <v>78.272727272727266</v>
      </c>
    </row>
    <row r="23" spans="1:17" x14ac:dyDescent="0.25">
      <c r="A23" s="44" t="s">
        <v>92</v>
      </c>
      <c r="B23" s="45"/>
      <c r="C23" s="46" t="s">
        <v>279</v>
      </c>
      <c r="D23" s="47">
        <v>92</v>
      </c>
      <c r="E23" s="47">
        <v>68</v>
      </c>
      <c r="F23" s="47">
        <v>75</v>
      </c>
      <c r="G23" s="47">
        <v>88</v>
      </c>
      <c r="H23" s="47">
        <v>93</v>
      </c>
      <c r="I23" s="47">
        <v>62</v>
      </c>
      <c r="J23" s="47"/>
      <c r="K23" s="47">
        <v>80</v>
      </c>
      <c r="L23" s="47">
        <v>93</v>
      </c>
      <c r="M23" s="47">
        <v>89</v>
      </c>
      <c r="N23" s="47">
        <v>61</v>
      </c>
      <c r="O23" s="47">
        <v>91</v>
      </c>
      <c r="P23" s="50">
        <f t="shared" si="0"/>
        <v>892</v>
      </c>
      <c r="Q23" s="49">
        <f t="shared" si="1"/>
        <v>81.090909090909093</v>
      </c>
    </row>
    <row r="24" spans="1:17" x14ac:dyDescent="0.25">
      <c r="A24" s="44" t="s">
        <v>64</v>
      </c>
      <c r="B24" s="45"/>
      <c r="C24" s="46" t="s">
        <v>280</v>
      </c>
      <c r="D24" s="47">
        <v>79</v>
      </c>
      <c r="E24" s="47">
        <v>61</v>
      </c>
      <c r="F24" s="47">
        <v>72</v>
      </c>
      <c r="G24" s="47">
        <v>88</v>
      </c>
      <c r="H24" s="47">
        <v>93</v>
      </c>
      <c r="I24" s="47">
        <v>61</v>
      </c>
      <c r="J24" s="47"/>
      <c r="K24" s="47">
        <v>75</v>
      </c>
      <c r="L24" s="47">
        <v>93</v>
      </c>
      <c r="M24" s="47">
        <v>80</v>
      </c>
      <c r="N24" s="47">
        <v>61</v>
      </c>
      <c r="O24" s="47">
        <v>91</v>
      </c>
      <c r="P24" s="50">
        <f t="shared" si="0"/>
        <v>854</v>
      </c>
      <c r="Q24" s="49">
        <f t="shared" si="1"/>
        <v>77.63636363636364</v>
      </c>
    </row>
    <row r="25" spans="1:17" x14ac:dyDescent="0.25">
      <c r="A25" s="44" t="s">
        <v>97</v>
      </c>
      <c r="B25" s="45"/>
      <c r="C25" s="46" t="s">
        <v>281</v>
      </c>
      <c r="D25" s="47">
        <v>99</v>
      </c>
      <c r="E25" s="47">
        <v>80</v>
      </c>
      <c r="F25" s="47">
        <v>95</v>
      </c>
      <c r="G25" s="47">
        <v>92</v>
      </c>
      <c r="H25" s="47">
        <v>69</v>
      </c>
      <c r="I25" s="47">
        <v>61</v>
      </c>
      <c r="J25" s="47"/>
      <c r="K25" s="47">
        <v>100</v>
      </c>
      <c r="L25" s="47">
        <v>98</v>
      </c>
      <c r="M25" s="47">
        <v>95</v>
      </c>
      <c r="N25" s="47">
        <v>96</v>
      </c>
      <c r="O25" s="47">
        <v>91</v>
      </c>
      <c r="P25" s="50">
        <f t="shared" si="0"/>
        <v>976</v>
      </c>
      <c r="Q25" s="49">
        <f t="shared" si="1"/>
        <v>88.727272727272734</v>
      </c>
    </row>
    <row r="26" spans="1:17" x14ac:dyDescent="0.25">
      <c r="A26" s="44" t="s">
        <v>99</v>
      </c>
      <c r="B26" s="45"/>
      <c r="C26" s="46" t="s">
        <v>282</v>
      </c>
      <c r="D26" s="47">
        <v>99</v>
      </c>
      <c r="E26" s="47">
        <v>76</v>
      </c>
      <c r="F26" s="47">
        <v>70</v>
      </c>
      <c r="G26" s="47">
        <v>85</v>
      </c>
      <c r="H26" s="47">
        <v>96</v>
      </c>
      <c r="I26" s="47">
        <v>75</v>
      </c>
      <c r="J26" s="47"/>
      <c r="K26" s="47">
        <v>75</v>
      </c>
      <c r="L26" s="47">
        <v>93</v>
      </c>
      <c r="M26" s="47">
        <v>95</v>
      </c>
      <c r="N26" s="47">
        <v>95</v>
      </c>
      <c r="O26" s="47">
        <v>91</v>
      </c>
      <c r="P26" s="50">
        <f t="shared" si="0"/>
        <v>950</v>
      </c>
      <c r="Q26" s="49">
        <f t="shared" si="1"/>
        <v>86.36363636363636</v>
      </c>
    </row>
    <row r="27" spans="1:17" x14ac:dyDescent="0.25">
      <c r="A27" s="44" t="s">
        <v>102</v>
      </c>
      <c r="B27" s="45"/>
      <c r="C27" s="46" t="s">
        <v>283</v>
      </c>
      <c r="D27" s="47">
        <v>21</v>
      </c>
      <c r="E27" s="47">
        <v>80</v>
      </c>
      <c r="F27" s="47">
        <v>61</v>
      </c>
      <c r="G27" s="47">
        <v>70</v>
      </c>
      <c r="H27" s="47">
        <v>73</v>
      </c>
      <c r="I27" s="47">
        <v>64</v>
      </c>
      <c r="J27" s="47"/>
      <c r="K27" s="47">
        <v>61</v>
      </c>
      <c r="L27" s="47">
        <v>66</v>
      </c>
      <c r="M27" s="47">
        <v>10</v>
      </c>
      <c r="N27" s="47">
        <v>5</v>
      </c>
      <c r="O27" s="47">
        <v>76</v>
      </c>
      <c r="P27" s="50">
        <f t="shared" si="0"/>
        <v>587</v>
      </c>
      <c r="Q27" s="49">
        <f t="shared" si="1"/>
        <v>53.363636363636367</v>
      </c>
    </row>
    <row r="28" spans="1:17" x14ac:dyDescent="0.25">
      <c r="A28" s="44" t="s">
        <v>104</v>
      </c>
      <c r="B28" s="45"/>
      <c r="C28" s="46" t="s">
        <v>284</v>
      </c>
      <c r="D28" s="47">
        <v>89</v>
      </c>
      <c r="E28" s="47">
        <v>100</v>
      </c>
      <c r="F28" s="47">
        <v>65</v>
      </c>
      <c r="G28" s="47">
        <v>89</v>
      </c>
      <c r="H28" s="47">
        <v>91</v>
      </c>
      <c r="I28" s="47">
        <v>61</v>
      </c>
      <c r="J28" s="47"/>
      <c r="K28" s="47">
        <v>75</v>
      </c>
      <c r="L28" s="47">
        <v>96</v>
      </c>
      <c r="M28" s="47">
        <v>80</v>
      </c>
      <c r="N28" s="47">
        <v>78</v>
      </c>
      <c r="O28" s="47">
        <v>91</v>
      </c>
      <c r="P28" s="50">
        <f t="shared" si="0"/>
        <v>915</v>
      </c>
      <c r="Q28" s="49">
        <f t="shared" si="1"/>
        <v>83.181818181818187</v>
      </c>
    </row>
  </sheetData>
  <mergeCells count="14"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L7"/>
    <mergeCell ref="M7:O7"/>
    <mergeCell ref="P7:P9"/>
    <mergeCell ref="Q7:Q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3535-3338-4421-A942-F18B4806B23F}">
  <dimension ref="A1:R39"/>
  <sheetViews>
    <sheetView topLeftCell="A9" workbookViewId="0">
      <selection activeCell="B41" sqref="B41"/>
    </sheetView>
  </sheetViews>
  <sheetFormatPr defaultRowHeight="15" x14ac:dyDescent="0.25"/>
  <cols>
    <col min="2" max="2" width="16" customWidth="1"/>
    <col min="3" max="3" width="10.85546875" customWidth="1"/>
    <col min="9" max="9" width="8.42578125" customWidth="1"/>
  </cols>
  <sheetData>
    <row r="1" spans="1:18" x14ac:dyDescent="0.25">
      <c r="A1" s="53"/>
      <c r="B1" s="54" t="s">
        <v>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" customHeight="1" x14ac:dyDescent="0.25">
      <c r="A3" s="53"/>
      <c r="B3" s="312" t="s">
        <v>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53"/>
      <c r="N3" s="53"/>
      <c r="O3" s="53"/>
      <c r="P3" s="53"/>
      <c r="Q3" s="53"/>
      <c r="R3" s="53"/>
    </row>
    <row r="4" spans="1:18" ht="15" customHeight="1" x14ac:dyDescent="0.25">
      <c r="A4" s="53"/>
      <c r="B4" s="312" t="s">
        <v>285</v>
      </c>
      <c r="C4" s="312"/>
      <c r="D4" s="312" t="s">
        <v>286</v>
      </c>
      <c r="E4" s="312"/>
      <c r="F4" s="312" t="s">
        <v>3</v>
      </c>
      <c r="G4" s="312"/>
      <c r="H4" s="312"/>
      <c r="I4" s="312"/>
      <c r="J4" s="312"/>
      <c r="K4" s="312"/>
      <c r="L4" s="312"/>
      <c r="M4" s="53"/>
      <c r="N4" s="53"/>
      <c r="O4" s="53"/>
      <c r="P4" s="53"/>
      <c r="Q4" s="53"/>
      <c r="R4" s="53"/>
    </row>
    <row r="5" spans="1:18" ht="15" customHeight="1" x14ac:dyDescent="0.25">
      <c r="A5" s="53"/>
      <c r="B5" s="312" t="s">
        <v>4</v>
      </c>
      <c r="C5" s="312"/>
      <c r="D5" s="53"/>
      <c r="E5" s="53"/>
      <c r="F5" s="312" t="s">
        <v>5</v>
      </c>
      <c r="G5" s="312"/>
      <c r="H5" s="312"/>
      <c r="I5" s="312"/>
      <c r="J5" s="312"/>
      <c r="K5" s="312"/>
      <c r="L5" s="312"/>
      <c r="M5" s="53"/>
      <c r="N5" s="53"/>
      <c r="O5" s="53"/>
      <c r="P5" s="53"/>
      <c r="Q5" s="53"/>
      <c r="R5" s="53"/>
    </row>
    <row r="6" spans="1:18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 x14ac:dyDescent="0.25">
      <c r="A7" s="313" t="s">
        <v>6</v>
      </c>
      <c r="B7" s="304" t="s">
        <v>19</v>
      </c>
      <c r="C7" s="304" t="s">
        <v>7</v>
      </c>
      <c r="D7" s="307" t="s">
        <v>8</v>
      </c>
      <c r="E7" s="307"/>
      <c r="F7" s="307"/>
      <c r="G7" s="307"/>
      <c r="H7" s="307"/>
      <c r="I7" s="307"/>
      <c r="J7" s="307"/>
      <c r="K7" s="307"/>
      <c r="L7" s="307"/>
      <c r="M7" s="307"/>
      <c r="N7" s="307" t="s">
        <v>9</v>
      </c>
      <c r="O7" s="307"/>
      <c r="P7" s="307"/>
      <c r="Q7" s="308" t="s">
        <v>10</v>
      </c>
      <c r="R7" s="308" t="s">
        <v>11</v>
      </c>
    </row>
    <row r="8" spans="1:18" ht="92.25" customHeight="1" x14ac:dyDescent="0.25">
      <c r="A8" s="314"/>
      <c r="B8" s="305"/>
      <c r="C8" s="305"/>
      <c r="D8" s="55" t="s">
        <v>287</v>
      </c>
      <c r="E8" s="55" t="s">
        <v>288</v>
      </c>
      <c r="F8" s="55" t="s">
        <v>289</v>
      </c>
      <c r="G8" s="55" t="s">
        <v>290</v>
      </c>
      <c r="H8" s="55" t="s">
        <v>291</v>
      </c>
      <c r="I8" s="55" t="s">
        <v>292</v>
      </c>
      <c r="J8" s="55" t="s">
        <v>24</v>
      </c>
      <c r="K8" s="55" t="s">
        <v>293</v>
      </c>
      <c r="L8" s="55" t="s">
        <v>294</v>
      </c>
      <c r="M8" s="55" t="s">
        <v>295</v>
      </c>
      <c r="N8" s="55" t="s">
        <v>296</v>
      </c>
      <c r="O8" s="55" t="s">
        <v>297</v>
      </c>
      <c r="P8" s="55" t="s">
        <v>12</v>
      </c>
      <c r="Q8" s="309"/>
      <c r="R8" s="309"/>
    </row>
    <row r="9" spans="1:18" ht="73.5" customHeight="1" x14ac:dyDescent="0.25">
      <c r="A9" s="315"/>
      <c r="B9" s="306"/>
      <c r="C9" s="306"/>
      <c r="D9" s="55" t="s">
        <v>298</v>
      </c>
      <c r="E9" s="55" t="s">
        <v>299</v>
      </c>
      <c r="F9" s="55" t="s">
        <v>300</v>
      </c>
      <c r="G9" s="55" t="s">
        <v>301</v>
      </c>
      <c r="H9" s="55" t="s">
        <v>302</v>
      </c>
      <c r="I9" s="55" t="s">
        <v>303</v>
      </c>
      <c r="J9" s="55" t="s">
        <v>304</v>
      </c>
      <c r="K9" s="55" t="s">
        <v>305</v>
      </c>
      <c r="L9" s="55" t="s">
        <v>306</v>
      </c>
      <c r="M9" s="55" t="s">
        <v>307</v>
      </c>
      <c r="N9" s="55" t="s">
        <v>308</v>
      </c>
      <c r="O9" s="55" t="s">
        <v>309</v>
      </c>
      <c r="P9" s="55" t="s">
        <v>310</v>
      </c>
      <c r="Q9" s="310"/>
      <c r="R9" s="310"/>
    </row>
    <row r="10" spans="1:18" ht="15" customHeight="1" x14ac:dyDescent="0.25">
      <c r="A10" s="311" t="s">
        <v>11</v>
      </c>
      <c r="B10" s="311"/>
      <c r="C10" s="311"/>
      <c r="D10" s="56" t="s">
        <v>74</v>
      </c>
      <c r="E10" s="56" t="s">
        <v>106</v>
      </c>
      <c r="F10" s="56" t="s">
        <v>66</v>
      </c>
      <c r="G10" s="56" t="s">
        <v>45</v>
      </c>
      <c r="H10" s="56" t="s">
        <v>73</v>
      </c>
      <c r="I10" s="56" t="s">
        <v>70</v>
      </c>
      <c r="J10" s="56" t="s">
        <v>39</v>
      </c>
      <c r="K10" s="56" t="s">
        <v>45</v>
      </c>
      <c r="L10" s="56" t="s">
        <v>39</v>
      </c>
      <c r="M10" s="56" t="s">
        <v>48</v>
      </c>
      <c r="N10" s="56" t="s">
        <v>89</v>
      </c>
      <c r="O10" s="56" t="s">
        <v>57</v>
      </c>
      <c r="P10" s="56" t="s">
        <v>96</v>
      </c>
      <c r="Q10" s="57"/>
      <c r="R10" s="57"/>
    </row>
    <row r="11" spans="1:18" x14ac:dyDescent="0.25">
      <c r="A11" s="58" t="s">
        <v>46</v>
      </c>
      <c r="B11" s="59"/>
      <c r="C11" s="60" t="s">
        <v>311</v>
      </c>
      <c r="D11" s="61">
        <v>78</v>
      </c>
      <c r="E11" s="61">
        <v>75</v>
      </c>
      <c r="F11" s="61">
        <v>100</v>
      </c>
      <c r="G11" s="61">
        <v>91</v>
      </c>
      <c r="H11" s="61">
        <v>94</v>
      </c>
      <c r="I11" s="61">
        <v>95</v>
      </c>
      <c r="J11" s="61">
        <v>72</v>
      </c>
      <c r="K11" s="61">
        <v>91</v>
      </c>
      <c r="L11" s="61">
        <v>70</v>
      </c>
      <c r="M11" s="61">
        <v>93</v>
      </c>
      <c r="N11" s="61">
        <v>91</v>
      </c>
      <c r="O11" s="61">
        <v>91</v>
      </c>
      <c r="P11" s="61">
        <v>100</v>
      </c>
      <c r="Q11" s="62">
        <f>SUM(D11:P11)</f>
        <v>1141</v>
      </c>
      <c r="R11" s="63">
        <f>AVERAGE(D11:P11)</f>
        <v>87.769230769230774</v>
      </c>
    </row>
    <row r="12" spans="1:18" x14ac:dyDescent="0.25">
      <c r="A12" s="58" t="s">
        <v>54</v>
      </c>
      <c r="B12" s="59"/>
      <c r="C12" s="60" t="s">
        <v>312</v>
      </c>
      <c r="D12" s="61">
        <v>79</v>
      </c>
      <c r="E12" s="61">
        <v>75</v>
      </c>
      <c r="F12" s="61">
        <v>88</v>
      </c>
      <c r="G12" s="61">
        <v>91</v>
      </c>
      <c r="H12" s="61">
        <v>94</v>
      </c>
      <c r="I12" s="61">
        <v>96</v>
      </c>
      <c r="J12" s="61">
        <v>69</v>
      </c>
      <c r="K12" s="61">
        <v>91</v>
      </c>
      <c r="L12" s="61">
        <v>70</v>
      </c>
      <c r="M12" s="61">
        <v>61</v>
      </c>
      <c r="N12" s="61">
        <v>89</v>
      </c>
      <c r="O12" s="61">
        <v>80</v>
      </c>
      <c r="P12" s="61">
        <v>88</v>
      </c>
      <c r="Q12" s="62">
        <f t="shared" ref="Q12:Q39" si="0">SUM(D12:P12)</f>
        <v>1071</v>
      </c>
      <c r="R12" s="63">
        <f t="shared" ref="R12:R39" si="1">AVERAGE(D12:P12)</f>
        <v>82.384615384615387</v>
      </c>
    </row>
    <row r="13" spans="1:18" x14ac:dyDescent="0.25">
      <c r="A13" s="58" t="s">
        <v>58</v>
      </c>
      <c r="B13" s="59"/>
      <c r="C13" s="60" t="s">
        <v>313</v>
      </c>
      <c r="D13" s="61">
        <v>87</v>
      </c>
      <c r="E13" s="61">
        <v>65</v>
      </c>
      <c r="F13" s="61">
        <v>100</v>
      </c>
      <c r="G13" s="61">
        <v>91</v>
      </c>
      <c r="H13" s="61">
        <v>65</v>
      </c>
      <c r="I13" s="61">
        <v>92</v>
      </c>
      <c r="J13" s="61">
        <v>21</v>
      </c>
      <c r="K13" s="61">
        <v>91</v>
      </c>
      <c r="L13" s="61">
        <v>65</v>
      </c>
      <c r="M13" s="61">
        <v>61</v>
      </c>
      <c r="N13" s="61">
        <v>63</v>
      </c>
      <c r="O13" s="61">
        <v>76</v>
      </c>
      <c r="P13" s="61">
        <v>64</v>
      </c>
      <c r="Q13" s="62">
        <f t="shared" si="0"/>
        <v>941</v>
      </c>
      <c r="R13" s="63">
        <f t="shared" si="1"/>
        <v>72.384615384615387</v>
      </c>
    </row>
    <row r="14" spans="1:18" x14ac:dyDescent="0.25">
      <c r="A14" s="58" t="s">
        <v>62</v>
      </c>
      <c r="B14" s="59"/>
      <c r="C14" s="60" t="s">
        <v>314</v>
      </c>
      <c r="D14" s="61">
        <v>87</v>
      </c>
      <c r="E14" s="61">
        <v>92</v>
      </c>
      <c r="F14" s="61">
        <v>92</v>
      </c>
      <c r="G14" s="61">
        <v>91</v>
      </c>
      <c r="H14" s="61">
        <v>95</v>
      </c>
      <c r="I14" s="61">
        <v>95</v>
      </c>
      <c r="J14" s="61">
        <v>62</v>
      </c>
      <c r="K14" s="61">
        <v>91</v>
      </c>
      <c r="L14" s="61">
        <v>70</v>
      </c>
      <c r="M14" s="61">
        <v>74</v>
      </c>
      <c r="N14" s="61">
        <v>98</v>
      </c>
      <c r="O14" s="61">
        <v>91</v>
      </c>
      <c r="P14" s="61">
        <v>100</v>
      </c>
      <c r="Q14" s="62">
        <f t="shared" si="0"/>
        <v>1138</v>
      </c>
      <c r="R14" s="63">
        <f t="shared" si="1"/>
        <v>87.538461538461533</v>
      </c>
    </row>
    <row r="15" spans="1:18" x14ac:dyDescent="0.25">
      <c r="A15" s="58" t="s">
        <v>67</v>
      </c>
      <c r="B15" s="59"/>
      <c r="C15" s="60" t="s">
        <v>315</v>
      </c>
      <c r="D15" s="61">
        <v>93</v>
      </c>
      <c r="E15" s="61">
        <v>92</v>
      </c>
      <c r="F15" s="61">
        <v>100</v>
      </c>
      <c r="G15" s="61">
        <v>91</v>
      </c>
      <c r="H15" s="61">
        <v>95</v>
      </c>
      <c r="I15" s="61">
        <v>95</v>
      </c>
      <c r="J15" s="61">
        <v>100</v>
      </c>
      <c r="K15" s="61">
        <v>91</v>
      </c>
      <c r="L15" s="61">
        <v>70</v>
      </c>
      <c r="M15" s="61">
        <v>73</v>
      </c>
      <c r="N15" s="61">
        <v>98</v>
      </c>
      <c r="O15" s="61">
        <v>91</v>
      </c>
      <c r="P15" s="61">
        <v>100</v>
      </c>
      <c r="Q15" s="62">
        <f t="shared" si="0"/>
        <v>1189</v>
      </c>
      <c r="R15" s="63">
        <f t="shared" si="1"/>
        <v>91.461538461538467</v>
      </c>
    </row>
    <row r="16" spans="1:18" x14ac:dyDescent="0.25">
      <c r="A16" s="58" t="s">
        <v>71</v>
      </c>
      <c r="B16" s="59"/>
      <c r="C16" s="60" t="s">
        <v>316</v>
      </c>
      <c r="D16" s="61">
        <v>65</v>
      </c>
      <c r="E16" s="61">
        <v>75</v>
      </c>
      <c r="F16" s="61">
        <v>75</v>
      </c>
      <c r="G16" s="61">
        <v>91</v>
      </c>
      <c r="H16" s="61">
        <v>66</v>
      </c>
      <c r="I16" s="61">
        <v>93</v>
      </c>
      <c r="J16" s="61">
        <v>61</v>
      </c>
      <c r="K16" s="61">
        <v>91</v>
      </c>
      <c r="L16" s="61">
        <v>70</v>
      </c>
      <c r="M16" s="61">
        <v>61</v>
      </c>
      <c r="N16" s="61">
        <v>89</v>
      </c>
      <c r="O16" s="61">
        <v>76</v>
      </c>
      <c r="P16" s="61">
        <v>84</v>
      </c>
      <c r="Q16" s="62">
        <f t="shared" si="0"/>
        <v>997</v>
      </c>
      <c r="R16" s="63">
        <f t="shared" si="1"/>
        <v>76.692307692307693</v>
      </c>
    </row>
    <row r="17" spans="1:18" x14ac:dyDescent="0.25">
      <c r="A17" s="58" t="s">
        <v>76</v>
      </c>
      <c r="B17" s="59"/>
      <c r="C17" s="60" t="s">
        <v>317</v>
      </c>
      <c r="D17" s="61">
        <v>62</v>
      </c>
      <c r="E17" s="61">
        <v>75</v>
      </c>
      <c r="F17" s="61">
        <v>100</v>
      </c>
      <c r="G17" s="61">
        <v>91</v>
      </c>
      <c r="H17" s="61">
        <v>92</v>
      </c>
      <c r="I17" s="61">
        <v>93</v>
      </c>
      <c r="J17" s="61">
        <v>96</v>
      </c>
      <c r="K17" s="61">
        <v>91</v>
      </c>
      <c r="L17" s="61">
        <v>70</v>
      </c>
      <c r="M17" s="61">
        <v>61</v>
      </c>
      <c r="N17" s="61">
        <v>89</v>
      </c>
      <c r="O17" s="61">
        <v>76</v>
      </c>
      <c r="P17" s="61">
        <v>99</v>
      </c>
      <c r="Q17" s="62">
        <f t="shared" si="0"/>
        <v>1095</v>
      </c>
      <c r="R17" s="63">
        <f t="shared" si="1"/>
        <v>84.230769230769226</v>
      </c>
    </row>
    <row r="18" spans="1:18" ht="16.5" customHeight="1" x14ac:dyDescent="0.25">
      <c r="A18" s="58" t="s">
        <v>80</v>
      </c>
      <c r="B18" s="59"/>
      <c r="C18" s="60" t="s">
        <v>318</v>
      </c>
      <c r="D18" s="61">
        <v>64</v>
      </c>
      <c r="E18" s="61">
        <v>75</v>
      </c>
      <c r="F18" s="61">
        <v>91</v>
      </c>
      <c r="G18" s="61">
        <v>91</v>
      </c>
      <c r="H18" s="61">
        <v>76</v>
      </c>
      <c r="I18" s="61">
        <v>95</v>
      </c>
      <c r="J18" s="61">
        <v>66</v>
      </c>
      <c r="K18" s="61">
        <v>91</v>
      </c>
      <c r="L18" s="61">
        <v>70</v>
      </c>
      <c r="M18" s="61">
        <v>61</v>
      </c>
      <c r="N18" s="61">
        <v>76</v>
      </c>
      <c r="O18" s="61">
        <v>76</v>
      </c>
      <c r="P18" s="61">
        <v>100</v>
      </c>
      <c r="Q18" s="62">
        <f t="shared" si="0"/>
        <v>1032</v>
      </c>
      <c r="R18" s="63">
        <f t="shared" si="1"/>
        <v>79.384615384615387</v>
      </c>
    </row>
    <row r="19" spans="1:18" x14ac:dyDescent="0.25">
      <c r="A19" s="58" t="s">
        <v>82</v>
      </c>
      <c r="B19" s="59"/>
      <c r="C19" s="60" t="s">
        <v>319</v>
      </c>
      <c r="D19" s="61">
        <v>61</v>
      </c>
      <c r="E19" s="61">
        <v>65</v>
      </c>
      <c r="F19" s="61">
        <v>100</v>
      </c>
      <c r="G19" s="61">
        <v>91</v>
      </c>
      <c r="H19" s="61">
        <v>93</v>
      </c>
      <c r="I19" s="61">
        <v>93</v>
      </c>
      <c r="J19" s="61">
        <v>61</v>
      </c>
      <c r="K19" s="61">
        <v>91</v>
      </c>
      <c r="L19" s="61">
        <v>70</v>
      </c>
      <c r="M19" s="61">
        <v>61</v>
      </c>
      <c r="N19" s="61">
        <v>76</v>
      </c>
      <c r="O19" s="61">
        <v>91</v>
      </c>
      <c r="P19" s="61">
        <v>78</v>
      </c>
      <c r="Q19" s="62">
        <f t="shared" si="0"/>
        <v>1031</v>
      </c>
      <c r="R19" s="63">
        <f t="shared" si="1"/>
        <v>79.307692307692307</v>
      </c>
    </row>
    <row r="20" spans="1:18" x14ac:dyDescent="0.25">
      <c r="A20" s="58" t="s">
        <v>84</v>
      </c>
      <c r="B20" s="59"/>
      <c r="C20" s="60" t="s">
        <v>320</v>
      </c>
      <c r="D20" s="61">
        <v>88</v>
      </c>
      <c r="E20" s="61">
        <v>92</v>
      </c>
      <c r="F20" s="61">
        <v>91</v>
      </c>
      <c r="G20" s="61">
        <v>91</v>
      </c>
      <c r="H20" s="61">
        <v>93</v>
      </c>
      <c r="I20" s="61">
        <v>94</v>
      </c>
      <c r="J20" s="61">
        <v>61</v>
      </c>
      <c r="K20" s="61">
        <v>91</v>
      </c>
      <c r="L20" s="61">
        <v>70</v>
      </c>
      <c r="M20" s="61">
        <v>83</v>
      </c>
      <c r="N20" s="61">
        <v>93</v>
      </c>
      <c r="O20" s="61">
        <v>91</v>
      </c>
      <c r="P20" s="61">
        <v>94</v>
      </c>
      <c r="Q20" s="62">
        <f t="shared" si="0"/>
        <v>1132</v>
      </c>
      <c r="R20" s="63">
        <f t="shared" si="1"/>
        <v>87.07692307692308</v>
      </c>
    </row>
    <row r="21" spans="1:18" x14ac:dyDescent="0.25">
      <c r="A21" s="58" t="s">
        <v>87</v>
      </c>
      <c r="B21" s="59"/>
      <c r="C21" s="60" t="s">
        <v>321</v>
      </c>
      <c r="D21" s="61">
        <v>37</v>
      </c>
      <c r="E21" s="61">
        <v>65</v>
      </c>
      <c r="F21" s="61">
        <v>61</v>
      </c>
      <c r="G21" s="61">
        <v>91</v>
      </c>
      <c r="H21" s="61">
        <v>61</v>
      </c>
      <c r="I21" s="61">
        <v>80</v>
      </c>
      <c r="J21" s="61">
        <v>61</v>
      </c>
      <c r="K21" s="61">
        <v>91</v>
      </c>
      <c r="L21" s="61">
        <v>65</v>
      </c>
      <c r="M21" s="61">
        <v>61</v>
      </c>
      <c r="N21" s="61">
        <v>69</v>
      </c>
      <c r="O21" s="61">
        <v>80</v>
      </c>
      <c r="P21" s="61">
        <v>44</v>
      </c>
      <c r="Q21" s="62">
        <f t="shared" si="0"/>
        <v>866</v>
      </c>
      <c r="R21" s="63">
        <f t="shared" si="1"/>
        <v>66.615384615384613</v>
      </c>
    </row>
    <row r="22" spans="1:18" x14ac:dyDescent="0.25">
      <c r="A22" s="58" t="s">
        <v>90</v>
      </c>
      <c r="B22" s="59"/>
      <c r="C22" s="60" t="s">
        <v>322</v>
      </c>
      <c r="D22" s="61">
        <v>95</v>
      </c>
      <c r="E22" s="61">
        <v>92</v>
      </c>
      <c r="F22" s="61">
        <v>100</v>
      </c>
      <c r="G22" s="61">
        <v>91</v>
      </c>
      <c r="H22" s="61">
        <v>95</v>
      </c>
      <c r="I22" s="61">
        <v>95</v>
      </c>
      <c r="J22" s="61">
        <v>63</v>
      </c>
      <c r="K22" s="61">
        <v>91</v>
      </c>
      <c r="L22" s="61">
        <v>70</v>
      </c>
      <c r="M22" s="61">
        <v>79</v>
      </c>
      <c r="N22" s="61">
        <v>93</v>
      </c>
      <c r="O22" s="61">
        <v>91</v>
      </c>
      <c r="P22" s="61">
        <v>100</v>
      </c>
      <c r="Q22" s="62">
        <f t="shared" si="0"/>
        <v>1155</v>
      </c>
      <c r="R22" s="63">
        <f t="shared" si="1"/>
        <v>88.84615384615384</v>
      </c>
    </row>
    <row r="23" spans="1:18" x14ac:dyDescent="0.25">
      <c r="A23" s="58" t="s">
        <v>92</v>
      </c>
      <c r="B23" s="59"/>
      <c r="C23" s="60" t="s">
        <v>323</v>
      </c>
      <c r="D23" s="61">
        <v>62</v>
      </c>
      <c r="E23" s="61">
        <v>92</v>
      </c>
      <c r="F23" s="61">
        <v>91</v>
      </c>
      <c r="G23" s="61">
        <v>91</v>
      </c>
      <c r="H23" s="61">
        <v>95</v>
      </c>
      <c r="I23" s="61">
        <v>95</v>
      </c>
      <c r="J23" s="61">
        <v>63</v>
      </c>
      <c r="K23" s="61">
        <v>91</v>
      </c>
      <c r="L23" s="61">
        <v>70</v>
      </c>
      <c r="M23" s="61">
        <v>67</v>
      </c>
      <c r="N23" s="61">
        <v>94</v>
      </c>
      <c r="O23" s="61">
        <v>91</v>
      </c>
      <c r="P23" s="61">
        <v>100</v>
      </c>
      <c r="Q23" s="62">
        <f t="shared" si="0"/>
        <v>1102</v>
      </c>
      <c r="R23" s="63">
        <f t="shared" si="1"/>
        <v>84.769230769230774</v>
      </c>
    </row>
    <row r="24" spans="1:18" x14ac:dyDescent="0.25">
      <c r="A24" s="58" t="s">
        <v>64</v>
      </c>
      <c r="B24" s="59"/>
      <c r="C24" s="60" t="s">
        <v>324</v>
      </c>
      <c r="D24" s="61">
        <v>62</v>
      </c>
      <c r="E24" s="61">
        <v>75</v>
      </c>
      <c r="F24" s="61">
        <v>75</v>
      </c>
      <c r="G24" s="61">
        <v>91</v>
      </c>
      <c r="H24" s="61">
        <v>75</v>
      </c>
      <c r="I24" s="61">
        <v>93</v>
      </c>
      <c r="J24" s="61">
        <v>100</v>
      </c>
      <c r="K24" s="61">
        <v>91</v>
      </c>
      <c r="L24" s="61">
        <v>69</v>
      </c>
      <c r="M24" s="61">
        <v>61</v>
      </c>
      <c r="N24" s="61">
        <v>99</v>
      </c>
      <c r="O24" s="61">
        <v>96</v>
      </c>
      <c r="P24" s="61">
        <v>77</v>
      </c>
      <c r="Q24" s="62">
        <f t="shared" si="0"/>
        <v>1064</v>
      </c>
      <c r="R24" s="63">
        <f t="shared" si="1"/>
        <v>81.84615384615384</v>
      </c>
    </row>
    <row r="25" spans="1:18" x14ac:dyDescent="0.25">
      <c r="A25" s="58" t="s">
        <v>97</v>
      </c>
      <c r="B25" s="59"/>
      <c r="C25" s="60" t="s">
        <v>325</v>
      </c>
      <c r="D25" s="61">
        <v>79</v>
      </c>
      <c r="E25" s="61">
        <v>94</v>
      </c>
      <c r="F25" s="61">
        <v>100</v>
      </c>
      <c r="G25" s="61">
        <v>91</v>
      </c>
      <c r="H25" s="61">
        <v>91</v>
      </c>
      <c r="I25" s="61">
        <v>94</v>
      </c>
      <c r="J25" s="61">
        <v>75</v>
      </c>
      <c r="K25" s="61">
        <v>91</v>
      </c>
      <c r="L25" s="61">
        <v>69</v>
      </c>
      <c r="M25" s="61">
        <v>61</v>
      </c>
      <c r="N25" s="61">
        <v>99</v>
      </c>
      <c r="O25" s="61">
        <v>91</v>
      </c>
      <c r="P25" s="61">
        <v>99</v>
      </c>
      <c r="Q25" s="62">
        <f t="shared" si="0"/>
        <v>1134</v>
      </c>
      <c r="R25" s="63">
        <f t="shared" si="1"/>
        <v>87.230769230769226</v>
      </c>
    </row>
    <row r="26" spans="1:18" x14ac:dyDescent="0.25">
      <c r="A26" s="58" t="s">
        <v>99</v>
      </c>
      <c r="B26" s="59"/>
      <c r="C26" s="60" t="s">
        <v>326</v>
      </c>
      <c r="D26" s="61">
        <v>79</v>
      </c>
      <c r="E26" s="61">
        <v>98</v>
      </c>
      <c r="F26" s="61">
        <v>91</v>
      </c>
      <c r="G26" s="61">
        <v>91</v>
      </c>
      <c r="H26" s="61">
        <v>91</v>
      </c>
      <c r="I26" s="61">
        <v>92</v>
      </c>
      <c r="J26" s="61">
        <v>65</v>
      </c>
      <c r="K26" s="61">
        <v>91</v>
      </c>
      <c r="L26" s="61">
        <v>69</v>
      </c>
      <c r="M26" s="61">
        <v>72</v>
      </c>
      <c r="N26" s="61">
        <v>100</v>
      </c>
      <c r="O26" s="61">
        <v>91</v>
      </c>
      <c r="P26" s="61">
        <v>97</v>
      </c>
      <c r="Q26" s="62">
        <f t="shared" si="0"/>
        <v>1127</v>
      </c>
      <c r="R26" s="63">
        <f t="shared" si="1"/>
        <v>86.692307692307693</v>
      </c>
    </row>
    <row r="27" spans="1:18" x14ac:dyDescent="0.25">
      <c r="A27" s="58" t="s">
        <v>102</v>
      </c>
      <c r="B27" s="59"/>
      <c r="C27" s="60" t="s">
        <v>327</v>
      </c>
      <c r="D27" s="61">
        <v>46</v>
      </c>
      <c r="E27" s="61">
        <v>78</v>
      </c>
      <c r="F27" s="61">
        <v>65</v>
      </c>
      <c r="G27" s="61">
        <v>91</v>
      </c>
      <c r="H27" s="61">
        <v>75</v>
      </c>
      <c r="I27" s="61">
        <v>93</v>
      </c>
      <c r="J27" s="61">
        <v>61</v>
      </c>
      <c r="K27" s="61">
        <v>91</v>
      </c>
      <c r="L27" s="61">
        <v>69</v>
      </c>
      <c r="M27" s="61">
        <v>61</v>
      </c>
      <c r="N27" s="61">
        <v>64</v>
      </c>
      <c r="O27" s="61">
        <v>83</v>
      </c>
      <c r="P27" s="61">
        <v>66</v>
      </c>
      <c r="Q27" s="62">
        <f t="shared" si="0"/>
        <v>943</v>
      </c>
      <c r="R27" s="63">
        <f t="shared" si="1"/>
        <v>72.538461538461533</v>
      </c>
    </row>
    <row r="28" spans="1:18" x14ac:dyDescent="0.25">
      <c r="A28" s="58" t="s">
        <v>104</v>
      </c>
      <c r="B28" s="59"/>
      <c r="C28" s="60" t="s">
        <v>328</v>
      </c>
      <c r="D28" s="61">
        <v>14</v>
      </c>
      <c r="E28" s="61">
        <v>75</v>
      </c>
      <c r="F28" s="61">
        <v>100</v>
      </c>
      <c r="G28" s="61">
        <v>91</v>
      </c>
      <c r="H28" s="61">
        <v>64</v>
      </c>
      <c r="I28" s="61">
        <v>93</v>
      </c>
      <c r="J28" s="61">
        <v>42</v>
      </c>
      <c r="K28" s="61">
        <v>91</v>
      </c>
      <c r="L28" s="61">
        <v>65</v>
      </c>
      <c r="M28" s="61">
        <v>76</v>
      </c>
      <c r="N28" s="61">
        <v>88</v>
      </c>
      <c r="O28" s="61">
        <v>80</v>
      </c>
      <c r="P28" s="61">
        <v>22</v>
      </c>
      <c r="Q28" s="62">
        <f t="shared" si="0"/>
        <v>901</v>
      </c>
      <c r="R28" s="63">
        <f t="shared" si="1"/>
        <v>69.307692307692307</v>
      </c>
    </row>
    <row r="29" spans="1:18" x14ac:dyDescent="0.25">
      <c r="A29" s="58" t="s">
        <v>108</v>
      </c>
      <c r="B29" s="59"/>
      <c r="C29" s="60" t="s">
        <v>329</v>
      </c>
      <c r="D29" s="61">
        <v>73</v>
      </c>
      <c r="E29" s="61">
        <v>75</v>
      </c>
      <c r="F29" s="61">
        <v>88</v>
      </c>
      <c r="G29" s="61">
        <v>91</v>
      </c>
      <c r="H29" s="61">
        <v>77</v>
      </c>
      <c r="I29" s="61">
        <v>93</v>
      </c>
      <c r="J29" s="61">
        <v>75</v>
      </c>
      <c r="K29" s="61">
        <v>91</v>
      </c>
      <c r="L29" s="61">
        <v>69</v>
      </c>
      <c r="M29" s="61">
        <v>71</v>
      </c>
      <c r="N29" s="61">
        <v>88</v>
      </c>
      <c r="O29" s="61">
        <v>91</v>
      </c>
      <c r="P29" s="61">
        <v>92</v>
      </c>
      <c r="Q29" s="62">
        <f t="shared" si="0"/>
        <v>1074</v>
      </c>
      <c r="R29" s="63">
        <f t="shared" si="1"/>
        <v>82.615384615384613</v>
      </c>
    </row>
    <row r="30" spans="1:18" x14ac:dyDescent="0.25">
      <c r="A30" s="58" t="s">
        <v>111</v>
      </c>
      <c r="B30" s="59"/>
      <c r="C30" s="60" t="s">
        <v>330</v>
      </c>
      <c r="D30" s="61">
        <v>73</v>
      </c>
      <c r="E30" s="61">
        <v>96</v>
      </c>
      <c r="F30" s="61">
        <v>100</v>
      </c>
      <c r="G30" s="61">
        <v>91</v>
      </c>
      <c r="H30" s="61">
        <v>91</v>
      </c>
      <c r="I30" s="61">
        <v>96</v>
      </c>
      <c r="J30" s="61">
        <v>61</v>
      </c>
      <c r="K30" s="61">
        <v>91</v>
      </c>
      <c r="L30" s="61">
        <v>69</v>
      </c>
      <c r="M30" s="61">
        <v>62</v>
      </c>
      <c r="N30" s="61">
        <v>92</v>
      </c>
      <c r="O30" s="61">
        <v>91</v>
      </c>
      <c r="P30" s="61">
        <v>91</v>
      </c>
      <c r="Q30" s="62">
        <f t="shared" si="0"/>
        <v>1104</v>
      </c>
      <c r="R30" s="63">
        <f t="shared" si="1"/>
        <v>84.92307692307692</v>
      </c>
    </row>
    <row r="31" spans="1:18" x14ac:dyDescent="0.25">
      <c r="A31" s="58" t="s">
        <v>113</v>
      </c>
      <c r="B31" s="59"/>
      <c r="C31" s="60" t="s">
        <v>331</v>
      </c>
      <c r="D31" s="61">
        <v>74</v>
      </c>
      <c r="E31" s="61">
        <v>75</v>
      </c>
      <c r="F31" s="61">
        <v>75</v>
      </c>
      <c r="G31" s="61">
        <v>91</v>
      </c>
      <c r="H31" s="61">
        <v>78</v>
      </c>
      <c r="I31" s="61">
        <v>93</v>
      </c>
      <c r="J31" s="61">
        <v>70</v>
      </c>
      <c r="K31" s="61">
        <v>91</v>
      </c>
      <c r="L31" s="61">
        <v>70</v>
      </c>
      <c r="M31" s="61">
        <v>63</v>
      </c>
      <c r="N31" s="61">
        <v>92</v>
      </c>
      <c r="O31" s="61">
        <v>88</v>
      </c>
      <c r="P31" s="61">
        <v>91</v>
      </c>
      <c r="Q31" s="62">
        <f t="shared" si="0"/>
        <v>1051</v>
      </c>
      <c r="R31" s="63">
        <f t="shared" si="1"/>
        <v>80.84615384615384</v>
      </c>
    </row>
    <row r="32" spans="1:18" x14ac:dyDescent="0.25">
      <c r="A32" s="58" t="s">
        <v>115</v>
      </c>
      <c r="B32" s="59"/>
      <c r="C32" s="60" t="s">
        <v>332</v>
      </c>
      <c r="D32" s="61">
        <v>64</v>
      </c>
      <c r="E32" s="61">
        <v>65</v>
      </c>
      <c r="F32" s="61">
        <v>75</v>
      </c>
      <c r="G32" s="61">
        <v>91</v>
      </c>
      <c r="H32" s="61">
        <v>75</v>
      </c>
      <c r="I32" s="61">
        <v>93</v>
      </c>
      <c r="J32" s="61">
        <v>88</v>
      </c>
      <c r="K32" s="61">
        <v>91</v>
      </c>
      <c r="L32" s="61">
        <v>65</v>
      </c>
      <c r="M32" s="61">
        <v>61</v>
      </c>
      <c r="N32" s="61">
        <v>63</v>
      </c>
      <c r="O32" s="61">
        <v>76</v>
      </c>
      <c r="P32" s="61">
        <v>62</v>
      </c>
      <c r="Q32" s="62">
        <f t="shared" si="0"/>
        <v>969</v>
      </c>
      <c r="R32" s="63">
        <f t="shared" si="1"/>
        <v>74.538461538461533</v>
      </c>
    </row>
    <row r="33" spans="1:18" x14ac:dyDescent="0.25">
      <c r="A33" s="58" t="s">
        <v>117</v>
      </c>
      <c r="B33" s="59"/>
      <c r="C33" s="60" t="s">
        <v>333</v>
      </c>
      <c r="D33" s="61">
        <v>71</v>
      </c>
      <c r="E33" s="61">
        <v>75</v>
      </c>
      <c r="F33" s="61">
        <v>75</v>
      </c>
      <c r="G33" s="61">
        <v>91</v>
      </c>
      <c r="H33" s="61">
        <v>75</v>
      </c>
      <c r="I33" s="61">
        <v>94</v>
      </c>
      <c r="J33" s="61">
        <v>62</v>
      </c>
      <c r="K33" s="61">
        <v>91</v>
      </c>
      <c r="L33" s="61">
        <v>68</v>
      </c>
      <c r="M33" s="61">
        <v>61</v>
      </c>
      <c r="N33" s="61">
        <v>93</v>
      </c>
      <c r="O33" s="61">
        <v>80</v>
      </c>
      <c r="P33" s="61">
        <v>99</v>
      </c>
      <c r="Q33" s="62">
        <f t="shared" si="0"/>
        <v>1035</v>
      </c>
      <c r="R33" s="63">
        <f t="shared" si="1"/>
        <v>79.615384615384613</v>
      </c>
    </row>
    <row r="34" spans="1:18" x14ac:dyDescent="0.25">
      <c r="A34" s="58" t="s">
        <v>119</v>
      </c>
      <c r="B34" s="59"/>
      <c r="C34" s="60" t="s">
        <v>334</v>
      </c>
      <c r="D34" s="61">
        <v>71</v>
      </c>
      <c r="E34" s="61">
        <v>75</v>
      </c>
      <c r="F34" s="61">
        <v>88</v>
      </c>
      <c r="G34" s="61">
        <v>91</v>
      </c>
      <c r="H34" s="61">
        <v>91</v>
      </c>
      <c r="I34" s="61">
        <v>94</v>
      </c>
      <c r="J34" s="61">
        <v>62</v>
      </c>
      <c r="K34" s="61">
        <v>91</v>
      </c>
      <c r="L34" s="61">
        <v>69</v>
      </c>
      <c r="M34" s="61">
        <v>68</v>
      </c>
      <c r="N34" s="61">
        <v>88</v>
      </c>
      <c r="O34" s="61">
        <v>82</v>
      </c>
      <c r="P34" s="61">
        <v>85</v>
      </c>
      <c r="Q34" s="62">
        <f t="shared" si="0"/>
        <v>1055</v>
      </c>
      <c r="R34" s="63">
        <f t="shared" si="1"/>
        <v>81.15384615384616</v>
      </c>
    </row>
    <row r="35" spans="1:18" x14ac:dyDescent="0.25">
      <c r="A35" s="58" t="s">
        <v>121</v>
      </c>
      <c r="B35" s="59"/>
      <c r="C35" s="60" t="s">
        <v>335</v>
      </c>
      <c r="D35" s="61">
        <v>98</v>
      </c>
      <c r="E35" s="61">
        <v>92</v>
      </c>
      <c r="F35" s="61">
        <v>100</v>
      </c>
      <c r="G35" s="61">
        <v>91</v>
      </c>
      <c r="H35" s="61">
        <v>91</v>
      </c>
      <c r="I35" s="61">
        <v>96</v>
      </c>
      <c r="J35" s="61">
        <v>100</v>
      </c>
      <c r="K35" s="61">
        <v>91</v>
      </c>
      <c r="L35" s="61">
        <v>70</v>
      </c>
      <c r="M35" s="61">
        <v>84</v>
      </c>
      <c r="N35" s="61">
        <v>98</v>
      </c>
      <c r="O35" s="61">
        <v>91</v>
      </c>
      <c r="P35" s="61">
        <v>100</v>
      </c>
      <c r="Q35" s="62">
        <f t="shared" si="0"/>
        <v>1202</v>
      </c>
      <c r="R35" s="63">
        <f t="shared" si="1"/>
        <v>92.461538461538467</v>
      </c>
    </row>
    <row r="36" spans="1:18" x14ac:dyDescent="0.25">
      <c r="A36" s="58" t="s">
        <v>123</v>
      </c>
      <c r="B36" s="59"/>
      <c r="C36" s="60" t="s">
        <v>336</v>
      </c>
      <c r="D36" s="61">
        <v>98</v>
      </c>
      <c r="E36" s="61">
        <v>92</v>
      </c>
      <c r="F36" s="61">
        <v>100</v>
      </c>
      <c r="G36" s="61">
        <v>91</v>
      </c>
      <c r="H36" s="61">
        <v>91</v>
      </c>
      <c r="I36" s="61">
        <v>96</v>
      </c>
      <c r="J36" s="61">
        <v>62</v>
      </c>
      <c r="K36" s="61">
        <v>91</v>
      </c>
      <c r="L36" s="61">
        <v>70</v>
      </c>
      <c r="M36" s="61">
        <v>69</v>
      </c>
      <c r="N36" s="61">
        <v>99</v>
      </c>
      <c r="O36" s="61">
        <v>91</v>
      </c>
      <c r="P36" s="61">
        <v>100</v>
      </c>
      <c r="Q36" s="62">
        <f t="shared" si="0"/>
        <v>1150</v>
      </c>
      <c r="R36" s="63">
        <f t="shared" si="1"/>
        <v>88.461538461538467</v>
      </c>
    </row>
    <row r="37" spans="1:18" x14ac:dyDescent="0.25">
      <c r="A37" s="58" t="s">
        <v>125</v>
      </c>
      <c r="B37" s="59"/>
      <c r="C37" s="60" t="s">
        <v>337</v>
      </c>
      <c r="D37" s="61">
        <v>91</v>
      </c>
      <c r="E37" s="61">
        <v>92</v>
      </c>
      <c r="F37" s="61">
        <v>100</v>
      </c>
      <c r="G37" s="61">
        <v>91</v>
      </c>
      <c r="H37" s="61">
        <v>95</v>
      </c>
      <c r="I37" s="61">
        <v>96</v>
      </c>
      <c r="J37" s="61">
        <v>70</v>
      </c>
      <c r="K37" s="61">
        <v>91</v>
      </c>
      <c r="L37" s="61">
        <v>70</v>
      </c>
      <c r="M37" s="61">
        <v>68</v>
      </c>
      <c r="N37" s="61">
        <v>97</v>
      </c>
      <c r="O37" s="61">
        <v>91</v>
      </c>
      <c r="P37" s="61">
        <v>95</v>
      </c>
      <c r="Q37" s="62">
        <f t="shared" si="0"/>
        <v>1147</v>
      </c>
      <c r="R37" s="63">
        <f t="shared" si="1"/>
        <v>88.230769230769226</v>
      </c>
    </row>
    <row r="38" spans="1:18" x14ac:dyDescent="0.25">
      <c r="A38" s="58" t="s">
        <v>127</v>
      </c>
      <c r="B38" s="59"/>
      <c r="C38" s="60" t="s">
        <v>338</v>
      </c>
      <c r="D38" s="61">
        <v>72</v>
      </c>
      <c r="E38" s="61">
        <v>92</v>
      </c>
      <c r="F38" s="61">
        <v>94</v>
      </c>
      <c r="G38" s="61">
        <v>91</v>
      </c>
      <c r="H38" s="61">
        <v>79</v>
      </c>
      <c r="I38" s="61">
        <v>95</v>
      </c>
      <c r="J38" s="61">
        <v>61</v>
      </c>
      <c r="K38" s="61">
        <v>91</v>
      </c>
      <c r="L38" s="61">
        <v>70</v>
      </c>
      <c r="M38" s="61">
        <v>69</v>
      </c>
      <c r="N38" s="61">
        <v>96</v>
      </c>
      <c r="O38" s="61">
        <v>80</v>
      </c>
      <c r="P38" s="61">
        <v>100</v>
      </c>
      <c r="Q38" s="62">
        <f t="shared" si="0"/>
        <v>1090</v>
      </c>
      <c r="R38" s="63">
        <f t="shared" si="1"/>
        <v>83.84615384615384</v>
      </c>
    </row>
    <row r="39" spans="1:18" x14ac:dyDescent="0.25">
      <c r="A39" s="58" t="s">
        <v>129</v>
      </c>
      <c r="B39" s="59"/>
      <c r="C39" s="60" t="s">
        <v>339</v>
      </c>
      <c r="D39" s="61">
        <v>92</v>
      </c>
      <c r="E39" s="61">
        <v>92</v>
      </c>
      <c r="F39" s="61">
        <v>100</v>
      </c>
      <c r="G39" s="61">
        <v>91</v>
      </c>
      <c r="H39" s="61">
        <v>95</v>
      </c>
      <c r="I39" s="61">
        <v>93</v>
      </c>
      <c r="J39" s="61">
        <v>78</v>
      </c>
      <c r="K39" s="61">
        <v>91</v>
      </c>
      <c r="L39" s="61">
        <v>70</v>
      </c>
      <c r="M39" s="61">
        <v>72</v>
      </c>
      <c r="N39" s="61">
        <v>99</v>
      </c>
      <c r="O39" s="61">
        <v>91</v>
      </c>
      <c r="P39" s="61">
        <v>100</v>
      </c>
      <c r="Q39" s="62">
        <f t="shared" si="0"/>
        <v>1164</v>
      </c>
      <c r="R39" s="63">
        <f t="shared" si="1"/>
        <v>89.538461538461533</v>
      </c>
    </row>
  </sheetData>
  <mergeCells count="14"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M7"/>
    <mergeCell ref="N7:P7"/>
    <mergeCell ref="Q7:Q9"/>
    <mergeCell ref="R7:R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72E6-3022-47ED-8320-76A38BF53EDD}">
  <dimension ref="A1:Q41"/>
  <sheetViews>
    <sheetView topLeftCell="A10" workbookViewId="0">
      <selection activeCell="H45" sqref="H45"/>
    </sheetView>
  </sheetViews>
  <sheetFormatPr defaultRowHeight="15" x14ac:dyDescent="0.25"/>
  <cols>
    <col min="2" max="2" width="16" customWidth="1"/>
    <col min="3" max="3" width="10.85546875" customWidth="1"/>
    <col min="9" max="9" width="8.42578125" customWidth="1"/>
  </cols>
  <sheetData>
    <row r="1" spans="1:17" x14ac:dyDescent="0.25">
      <c r="A1" s="64"/>
      <c r="B1" s="65" t="s">
        <v>18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" customHeight="1" x14ac:dyDescent="0.25">
      <c r="A3" s="64"/>
      <c r="B3" s="324" t="s">
        <v>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64"/>
      <c r="N3" s="64"/>
      <c r="O3" s="64"/>
      <c r="P3" s="64"/>
      <c r="Q3" s="64"/>
    </row>
    <row r="4" spans="1:17" ht="15" customHeight="1" x14ac:dyDescent="0.25">
      <c r="A4" s="64"/>
      <c r="B4" s="324" t="s">
        <v>340</v>
      </c>
      <c r="C4" s="324"/>
      <c r="D4" s="324" t="s">
        <v>286</v>
      </c>
      <c r="E4" s="324"/>
      <c r="F4" s="324" t="s">
        <v>3</v>
      </c>
      <c r="G4" s="324"/>
      <c r="H4" s="324"/>
      <c r="I4" s="324"/>
      <c r="J4" s="324"/>
      <c r="K4" s="324"/>
      <c r="L4" s="324"/>
      <c r="M4" s="64"/>
      <c r="N4" s="64"/>
      <c r="O4" s="64"/>
      <c r="P4" s="64"/>
      <c r="Q4" s="64"/>
    </row>
    <row r="5" spans="1:17" ht="15" customHeight="1" x14ac:dyDescent="0.25">
      <c r="A5" s="64"/>
      <c r="B5" s="324" t="s">
        <v>4</v>
      </c>
      <c r="C5" s="324"/>
      <c r="D5" s="64"/>
      <c r="E5" s="64"/>
      <c r="F5" s="324" t="s">
        <v>138</v>
      </c>
      <c r="G5" s="324"/>
      <c r="H5" s="324"/>
      <c r="I5" s="324"/>
      <c r="J5" s="324"/>
      <c r="K5" s="324"/>
      <c r="L5" s="324"/>
      <c r="M5" s="64"/>
      <c r="N5" s="64"/>
      <c r="O5" s="64"/>
      <c r="P5" s="64"/>
      <c r="Q5" s="64"/>
    </row>
    <row r="6" spans="1:17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5" customHeight="1" x14ac:dyDescent="0.25">
      <c r="A7" s="325" t="s">
        <v>6</v>
      </c>
      <c r="B7" s="316" t="s">
        <v>19</v>
      </c>
      <c r="C7" s="316" t="s">
        <v>7</v>
      </c>
      <c r="D7" s="319" t="s">
        <v>8</v>
      </c>
      <c r="E7" s="319"/>
      <c r="F7" s="319"/>
      <c r="G7" s="319"/>
      <c r="H7" s="319"/>
      <c r="I7" s="319"/>
      <c r="J7" s="319"/>
      <c r="K7" s="319"/>
      <c r="L7" s="319"/>
      <c r="M7" s="319" t="s">
        <v>9</v>
      </c>
      <c r="N7" s="319"/>
      <c r="O7" s="319"/>
      <c r="P7" s="320" t="s">
        <v>10</v>
      </c>
      <c r="Q7" s="320" t="s">
        <v>11</v>
      </c>
    </row>
    <row r="8" spans="1:17" ht="92.25" customHeight="1" x14ac:dyDescent="0.25">
      <c r="A8" s="326"/>
      <c r="B8" s="317"/>
      <c r="C8" s="317"/>
      <c r="D8" s="66" t="s">
        <v>287</v>
      </c>
      <c r="E8" s="66" t="s">
        <v>289</v>
      </c>
      <c r="F8" s="66" t="s">
        <v>291</v>
      </c>
      <c r="G8" s="66" t="s">
        <v>341</v>
      </c>
      <c r="H8" s="66" t="s">
        <v>292</v>
      </c>
      <c r="I8" s="66" t="s">
        <v>342</v>
      </c>
      <c r="J8" s="66" t="s">
        <v>293</v>
      </c>
      <c r="K8" s="66" t="s">
        <v>343</v>
      </c>
      <c r="L8" s="66" t="s">
        <v>295</v>
      </c>
      <c r="M8" s="66" t="s">
        <v>296</v>
      </c>
      <c r="N8" s="66" t="s">
        <v>297</v>
      </c>
      <c r="O8" s="66" t="s">
        <v>12</v>
      </c>
      <c r="P8" s="321"/>
      <c r="Q8" s="321"/>
    </row>
    <row r="9" spans="1:17" ht="73.5" customHeight="1" x14ac:dyDescent="0.25">
      <c r="A9" s="327"/>
      <c r="B9" s="318"/>
      <c r="C9" s="318"/>
      <c r="D9" s="66" t="s">
        <v>344</v>
      </c>
      <c r="E9" s="66" t="s">
        <v>345</v>
      </c>
      <c r="F9" s="66" t="s">
        <v>346</v>
      </c>
      <c r="G9" s="66" t="s">
        <v>347</v>
      </c>
      <c r="H9" s="66" t="s">
        <v>303</v>
      </c>
      <c r="I9" s="66" t="s">
        <v>348</v>
      </c>
      <c r="J9" s="66" t="s">
        <v>305</v>
      </c>
      <c r="K9" s="66" t="s">
        <v>349</v>
      </c>
      <c r="L9" s="66" t="s">
        <v>307</v>
      </c>
      <c r="M9" s="66" t="s">
        <v>350</v>
      </c>
      <c r="N9" s="66" t="s">
        <v>309</v>
      </c>
      <c r="O9" s="66" t="s">
        <v>310</v>
      </c>
      <c r="P9" s="322"/>
      <c r="Q9" s="322"/>
    </row>
    <row r="10" spans="1:17" ht="15" customHeight="1" x14ac:dyDescent="0.25">
      <c r="A10" s="323" t="s">
        <v>11</v>
      </c>
      <c r="B10" s="323"/>
      <c r="C10" s="323"/>
      <c r="D10" s="67" t="s">
        <v>39</v>
      </c>
      <c r="E10" s="67" t="s">
        <v>96</v>
      </c>
      <c r="F10" s="67" t="s">
        <v>101</v>
      </c>
      <c r="G10" s="67" t="s">
        <v>69</v>
      </c>
      <c r="H10" s="67" t="s">
        <v>52</v>
      </c>
      <c r="I10" s="67" t="s">
        <v>86</v>
      </c>
      <c r="J10" s="67" t="s">
        <v>40</v>
      </c>
      <c r="K10" s="67" t="s">
        <v>86</v>
      </c>
      <c r="L10" s="67" t="s">
        <v>56</v>
      </c>
      <c r="M10" s="67" t="s">
        <v>89</v>
      </c>
      <c r="N10" s="67" t="s">
        <v>73</v>
      </c>
      <c r="O10" s="67" t="s">
        <v>43</v>
      </c>
      <c r="P10" s="68"/>
      <c r="Q10" s="68"/>
    </row>
    <row r="11" spans="1:17" x14ac:dyDescent="0.25">
      <c r="A11" s="69" t="s">
        <v>46</v>
      </c>
      <c r="B11" s="70"/>
      <c r="C11" s="71" t="s">
        <v>351</v>
      </c>
      <c r="D11" s="72">
        <v>76</v>
      </c>
      <c r="E11" s="72">
        <v>93</v>
      </c>
      <c r="F11" s="72">
        <v>93</v>
      </c>
      <c r="G11" s="72">
        <v>95</v>
      </c>
      <c r="H11" s="72">
        <v>92</v>
      </c>
      <c r="I11" s="72">
        <v>76</v>
      </c>
      <c r="J11" s="72">
        <v>66</v>
      </c>
      <c r="K11" s="72">
        <v>95</v>
      </c>
      <c r="L11" s="72">
        <v>89</v>
      </c>
      <c r="M11" s="72">
        <v>93</v>
      </c>
      <c r="N11" s="72">
        <v>91</v>
      </c>
      <c r="O11" s="72">
        <v>95</v>
      </c>
      <c r="P11" s="73">
        <f>SUM(D11:O11)</f>
        <v>1054</v>
      </c>
      <c r="Q11" s="74">
        <f>AVERAGE(D11:O11)</f>
        <v>87.833333333333329</v>
      </c>
    </row>
    <row r="12" spans="1:17" x14ac:dyDescent="0.25">
      <c r="A12" s="69" t="s">
        <v>54</v>
      </c>
      <c r="B12" s="70"/>
      <c r="C12" s="71" t="s">
        <v>352</v>
      </c>
      <c r="D12" s="72">
        <v>71</v>
      </c>
      <c r="E12" s="72">
        <v>92</v>
      </c>
      <c r="F12" s="72">
        <v>91</v>
      </c>
      <c r="G12" s="72">
        <v>100</v>
      </c>
      <c r="H12" s="72">
        <v>94</v>
      </c>
      <c r="I12" s="72">
        <v>82</v>
      </c>
      <c r="J12" s="72">
        <v>66</v>
      </c>
      <c r="K12" s="72">
        <v>100</v>
      </c>
      <c r="L12" s="72">
        <v>65</v>
      </c>
      <c r="M12" s="72">
        <v>91</v>
      </c>
      <c r="N12" s="72">
        <v>86</v>
      </c>
      <c r="O12" s="72">
        <v>95</v>
      </c>
      <c r="P12" s="73">
        <f t="shared" ref="P12:P41" si="0">SUM(D12:O12)</f>
        <v>1033</v>
      </c>
      <c r="Q12" s="74">
        <f t="shared" ref="Q12:Q41" si="1">AVERAGE(D12:O12)</f>
        <v>86.083333333333329</v>
      </c>
    </row>
    <row r="13" spans="1:17" x14ac:dyDescent="0.25">
      <c r="A13" s="69" t="s">
        <v>58</v>
      </c>
      <c r="B13" s="70"/>
      <c r="C13" s="71" t="s">
        <v>353</v>
      </c>
      <c r="D13" s="72">
        <v>71</v>
      </c>
      <c r="E13" s="72">
        <v>87</v>
      </c>
      <c r="F13" s="72">
        <v>93</v>
      </c>
      <c r="G13" s="72">
        <v>96</v>
      </c>
      <c r="H13" s="72">
        <v>92</v>
      </c>
      <c r="I13" s="72">
        <v>88</v>
      </c>
      <c r="J13" s="72">
        <v>66</v>
      </c>
      <c r="K13" s="72">
        <v>96</v>
      </c>
      <c r="L13" s="72">
        <v>88</v>
      </c>
      <c r="M13" s="72">
        <v>88</v>
      </c>
      <c r="N13" s="72">
        <v>91</v>
      </c>
      <c r="O13" s="72">
        <v>100</v>
      </c>
      <c r="P13" s="73">
        <f t="shared" si="0"/>
        <v>1056</v>
      </c>
      <c r="Q13" s="74">
        <f t="shared" si="1"/>
        <v>88</v>
      </c>
    </row>
    <row r="14" spans="1:17" x14ac:dyDescent="0.25">
      <c r="A14" s="69" t="s">
        <v>62</v>
      </c>
      <c r="B14" s="70"/>
      <c r="C14" s="71" t="s">
        <v>354</v>
      </c>
      <c r="D14" s="72">
        <v>71</v>
      </c>
      <c r="E14" s="72">
        <v>85</v>
      </c>
      <c r="F14" s="72">
        <v>93</v>
      </c>
      <c r="G14" s="72">
        <v>97</v>
      </c>
      <c r="H14" s="72">
        <v>92</v>
      </c>
      <c r="I14" s="72">
        <v>92</v>
      </c>
      <c r="J14" s="72">
        <v>66</v>
      </c>
      <c r="K14" s="72">
        <v>97</v>
      </c>
      <c r="L14" s="72">
        <v>87</v>
      </c>
      <c r="M14" s="72">
        <v>88</v>
      </c>
      <c r="N14" s="72">
        <v>85</v>
      </c>
      <c r="O14" s="72">
        <v>96</v>
      </c>
      <c r="P14" s="73">
        <f t="shared" si="0"/>
        <v>1049</v>
      </c>
      <c r="Q14" s="74">
        <f t="shared" si="1"/>
        <v>87.416666666666671</v>
      </c>
    </row>
    <row r="15" spans="1:17" x14ac:dyDescent="0.25">
      <c r="A15" s="69" t="s">
        <v>67</v>
      </c>
      <c r="B15" s="70"/>
      <c r="C15" s="71" t="s">
        <v>355</v>
      </c>
      <c r="D15" s="72">
        <v>71</v>
      </c>
      <c r="E15" s="72">
        <v>93</v>
      </c>
      <c r="F15" s="72">
        <v>94</v>
      </c>
      <c r="G15" s="72">
        <v>80</v>
      </c>
      <c r="H15" s="72">
        <v>95</v>
      </c>
      <c r="I15" s="72">
        <v>70</v>
      </c>
      <c r="J15" s="72">
        <v>70</v>
      </c>
      <c r="K15" s="72">
        <v>73</v>
      </c>
      <c r="L15" s="72">
        <v>61</v>
      </c>
      <c r="M15" s="72">
        <v>91</v>
      </c>
      <c r="N15" s="72">
        <v>91</v>
      </c>
      <c r="O15" s="72">
        <v>94</v>
      </c>
      <c r="P15" s="73">
        <f t="shared" si="0"/>
        <v>983</v>
      </c>
      <c r="Q15" s="74">
        <f t="shared" si="1"/>
        <v>81.916666666666671</v>
      </c>
    </row>
    <row r="16" spans="1:17" x14ac:dyDescent="0.25">
      <c r="A16" s="69" t="s">
        <v>71</v>
      </c>
      <c r="B16" s="70"/>
      <c r="C16" s="71" t="s">
        <v>356</v>
      </c>
      <c r="D16" s="72">
        <v>88</v>
      </c>
      <c r="E16" s="72">
        <v>98</v>
      </c>
      <c r="F16" s="72">
        <v>95</v>
      </c>
      <c r="G16" s="72">
        <v>83</v>
      </c>
      <c r="H16" s="72">
        <v>95</v>
      </c>
      <c r="I16" s="72">
        <v>88</v>
      </c>
      <c r="J16" s="72">
        <v>70</v>
      </c>
      <c r="K16" s="72">
        <v>83</v>
      </c>
      <c r="L16" s="72">
        <v>64</v>
      </c>
      <c r="M16" s="72">
        <v>92</v>
      </c>
      <c r="N16" s="72">
        <v>90</v>
      </c>
      <c r="O16" s="72">
        <v>94</v>
      </c>
      <c r="P16" s="73">
        <f t="shared" si="0"/>
        <v>1040</v>
      </c>
      <c r="Q16" s="74">
        <f t="shared" si="1"/>
        <v>86.666666666666671</v>
      </c>
    </row>
    <row r="17" spans="1:17" x14ac:dyDescent="0.25">
      <c r="A17" s="69" t="s">
        <v>76</v>
      </c>
      <c r="B17" s="70"/>
      <c r="C17" s="71" t="s">
        <v>357</v>
      </c>
      <c r="D17" s="72">
        <v>61</v>
      </c>
      <c r="E17" s="72">
        <v>76</v>
      </c>
      <c r="F17" s="72">
        <v>91</v>
      </c>
      <c r="G17" s="72">
        <v>61</v>
      </c>
      <c r="H17" s="72">
        <v>92</v>
      </c>
      <c r="I17" s="72">
        <v>75</v>
      </c>
      <c r="J17" s="72">
        <v>70</v>
      </c>
      <c r="K17" s="72">
        <v>73</v>
      </c>
      <c r="L17" s="72">
        <v>61</v>
      </c>
      <c r="M17" s="72">
        <v>88</v>
      </c>
      <c r="N17" s="72">
        <v>80</v>
      </c>
      <c r="O17" s="72">
        <v>84</v>
      </c>
      <c r="P17" s="73">
        <f t="shared" si="0"/>
        <v>912</v>
      </c>
      <c r="Q17" s="74">
        <f t="shared" si="1"/>
        <v>76</v>
      </c>
    </row>
    <row r="18" spans="1:17" ht="16.5" customHeight="1" x14ac:dyDescent="0.25">
      <c r="A18" s="69" t="s">
        <v>80</v>
      </c>
      <c r="B18" s="70"/>
      <c r="C18" s="71" t="s">
        <v>358</v>
      </c>
      <c r="D18" s="72">
        <v>71</v>
      </c>
      <c r="E18" s="72">
        <v>91</v>
      </c>
      <c r="F18" s="72">
        <v>92</v>
      </c>
      <c r="G18" s="72">
        <v>82</v>
      </c>
      <c r="H18" s="72">
        <v>95</v>
      </c>
      <c r="I18" s="72">
        <v>65</v>
      </c>
      <c r="J18" s="72">
        <v>66</v>
      </c>
      <c r="K18" s="72">
        <v>82</v>
      </c>
      <c r="L18" s="72">
        <v>61</v>
      </c>
      <c r="M18" s="72">
        <v>87</v>
      </c>
      <c r="N18" s="72">
        <v>80</v>
      </c>
      <c r="O18" s="72">
        <v>99</v>
      </c>
      <c r="P18" s="73">
        <f t="shared" si="0"/>
        <v>971</v>
      </c>
      <c r="Q18" s="74">
        <f t="shared" si="1"/>
        <v>80.916666666666671</v>
      </c>
    </row>
    <row r="19" spans="1:17" x14ac:dyDescent="0.25">
      <c r="A19" s="69" t="s">
        <v>82</v>
      </c>
      <c r="B19" s="70"/>
      <c r="C19" s="71" t="s">
        <v>359</v>
      </c>
      <c r="D19" s="72">
        <v>84</v>
      </c>
      <c r="E19" s="72">
        <v>92</v>
      </c>
      <c r="F19" s="72">
        <v>94</v>
      </c>
      <c r="G19" s="72">
        <v>93</v>
      </c>
      <c r="H19" s="72">
        <v>95</v>
      </c>
      <c r="I19" s="72">
        <v>65</v>
      </c>
      <c r="J19" s="72">
        <v>68</v>
      </c>
      <c r="K19" s="72">
        <v>93</v>
      </c>
      <c r="L19" s="72">
        <v>61</v>
      </c>
      <c r="M19" s="72">
        <v>93</v>
      </c>
      <c r="N19" s="72">
        <v>85</v>
      </c>
      <c r="O19" s="72">
        <v>100</v>
      </c>
      <c r="P19" s="73">
        <f t="shared" si="0"/>
        <v>1023</v>
      </c>
      <c r="Q19" s="74">
        <f t="shared" si="1"/>
        <v>85.25</v>
      </c>
    </row>
    <row r="20" spans="1:17" x14ac:dyDescent="0.25">
      <c r="A20" s="69" t="s">
        <v>84</v>
      </c>
      <c r="B20" s="70"/>
      <c r="C20" s="71" t="s">
        <v>360</v>
      </c>
      <c r="D20" s="72">
        <v>76</v>
      </c>
      <c r="E20" s="72">
        <v>95</v>
      </c>
      <c r="F20" s="72">
        <v>93</v>
      </c>
      <c r="G20" s="72">
        <v>97</v>
      </c>
      <c r="H20" s="72">
        <v>92</v>
      </c>
      <c r="I20" s="72">
        <v>88</v>
      </c>
      <c r="J20" s="72">
        <v>66</v>
      </c>
      <c r="K20" s="72">
        <v>97</v>
      </c>
      <c r="L20" s="72">
        <v>86</v>
      </c>
      <c r="M20" s="72">
        <v>94</v>
      </c>
      <c r="N20" s="72">
        <v>85</v>
      </c>
      <c r="O20" s="72">
        <v>87</v>
      </c>
      <c r="P20" s="73">
        <f t="shared" si="0"/>
        <v>1056</v>
      </c>
      <c r="Q20" s="74">
        <f t="shared" si="1"/>
        <v>88</v>
      </c>
    </row>
    <row r="21" spans="1:17" x14ac:dyDescent="0.25">
      <c r="A21" s="69" t="s">
        <v>87</v>
      </c>
      <c r="B21" s="70"/>
      <c r="C21" s="71" t="s">
        <v>361</v>
      </c>
      <c r="D21" s="72">
        <v>71</v>
      </c>
      <c r="E21" s="72">
        <v>94</v>
      </c>
      <c r="F21" s="72">
        <v>96</v>
      </c>
      <c r="G21" s="72">
        <v>91</v>
      </c>
      <c r="H21" s="72">
        <v>98</v>
      </c>
      <c r="I21" s="72">
        <v>70</v>
      </c>
      <c r="J21" s="72">
        <v>66</v>
      </c>
      <c r="K21" s="72">
        <v>61</v>
      </c>
      <c r="L21" s="72">
        <v>66</v>
      </c>
      <c r="M21" s="72">
        <v>84</v>
      </c>
      <c r="N21" s="72">
        <v>91</v>
      </c>
      <c r="O21" s="72">
        <v>81</v>
      </c>
      <c r="P21" s="73">
        <f t="shared" si="0"/>
        <v>969</v>
      </c>
      <c r="Q21" s="74">
        <f t="shared" si="1"/>
        <v>80.75</v>
      </c>
    </row>
    <row r="22" spans="1:17" x14ac:dyDescent="0.25">
      <c r="A22" s="69" t="s">
        <v>90</v>
      </c>
      <c r="B22" s="70"/>
      <c r="C22" s="71" t="s">
        <v>362</v>
      </c>
      <c r="D22" s="72">
        <v>76</v>
      </c>
      <c r="E22" s="72">
        <v>92</v>
      </c>
      <c r="F22" s="72">
        <v>93</v>
      </c>
      <c r="G22" s="72">
        <v>97</v>
      </c>
      <c r="H22" s="72">
        <v>92</v>
      </c>
      <c r="I22" s="72">
        <v>88</v>
      </c>
      <c r="J22" s="72">
        <v>66</v>
      </c>
      <c r="K22" s="72">
        <v>97</v>
      </c>
      <c r="L22" s="72">
        <v>90</v>
      </c>
      <c r="M22" s="72">
        <v>97</v>
      </c>
      <c r="N22" s="72">
        <v>91</v>
      </c>
      <c r="O22" s="72">
        <v>96</v>
      </c>
      <c r="P22" s="73">
        <f t="shared" si="0"/>
        <v>1075</v>
      </c>
      <c r="Q22" s="74">
        <f t="shared" si="1"/>
        <v>89.583333333333329</v>
      </c>
    </row>
    <row r="23" spans="1:17" x14ac:dyDescent="0.25">
      <c r="A23" s="69" t="s">
        <v>92</v>
      </c>
      <c r="B23" s="70"/>
      <c r="C23" s="71" t="s">
        <v>363</v>
      </c>
      <c r="D23" s="72">
        <v>61</v>
      </c>
      <c r="E23" s="72">
        <v>92</v>
      </c>
      <c r="F23" s="72">
        <v>78</v>
      </c>
      <c r="G23" s="72">
        <v>75</v>
      </c>
      <c r="H23" s="72">
        <v>94</v>
      </c>
      <c r="I23" s="72">
        <v>69</v>
      </c>
      <c r="J23" s="72">
        <v>68</v>
      </c>
      <c r="K23" s="72">
        <v>70</v>
      </c>
      <c r="L23" s="72">
        <v>61</v>
      </c>
      <c r="M23" s="72">
        <v>94</v>
      </c>
      <c r="N23" s="72">
        <v>91</v>
      </c>
      <c r="O23" s="72">
        <v>89</v>
      </c>
      <c r="P23" s="73">
        <f t="shared" si="0"/>
        <v>942</v>
      </c>
      <c r="Q23" s="74">
        <f t="shared" si="1"/>
        <v>78.5</v>
      </c>
    </row>
    <row r="24" spans="1:17" x14ac:dyDescent="0.25">
      <c r="A24" s="69" t="s">
        <v>64</v>
      </c>
      <c r="B24" s="70"/>
      <c r="C24" s="71" t="s">
        <v>364</v>
      </c>
      <c r="D24" s="72">
        <v>71</v>
      </c>
      <c r="E24" s="72">
        <v>76</v>
      </c>
      <c r="F24" s="72">
        <v>91</v>
      </c>
      <c r="G24" s="72">
        <v>76</v>
      </c>
      <c r="H24" s="72">
        <v>95</v>
      </c>
      <c r="I24" s="72">
        <v>69</v>
      </c>
      <c r="J24" s="72">
        <v>68</v>
      </c>
      <c r="K24" s="72">
        <v>61</v>
      </c>
      <c r="L24" s="72">
        <v>61</v>
      </c>
      <c r="M24" s="72">
        <v>86</v>
      </c>
      <c r="N24" s="72">
        <v>78</v>
      </c>
      <c r="O24" s="72">
        <v>82</v>
      </c>
      <c r="P24" s="73">
        <f t="shared" si="0"/>
        <v>914</v>
      </c>
      <c r="Q24" s="74">
        <f t="shared" si="1"/>
        <v>76.166666666666671</v>
      </c>
    </row>
    <row r="25" spans="1:17" x14ac:dyDescent="0.25">
      <c r="A25" s="69" t="s">
        <v>97</v>
      </c>
      <c r="B25" s="70"/>
      <c r="C25" s="71" t="s">
        <v>365</v>
      </c>
      <c r="D25" s="72">
        <v>76</v>
      </c>
      <c r="E25" s="72">
        <v>92</v>
      </c>
      <c r="F25" s="72">
        <v>93</v>
      </c>
      <c r="G25" s="72">
        <v>97</v>
      </c>
      <c r="H25" s="72">
        <v>92</v>
      </c>
      <c r="I25" s="72">
        <v>86</v>
      </c>
      <c r="J25" s="72">
        <v>66</v>
      </c>
      <c r="K25" s="72">
        <v>97</v>
      </c>
      <c r="L25" s="72">
        <v>89</v>
      </c>
      <c r="M25" s="72">
        <v>88</v>
      </c>
      <c r="N25" s="72">
        <v>85</v>
      </c>
      <c r="O25" s="72">
        <v>100</v>
      </c>
      <c r="P25" s="73">
        <f t="shared" si="0"/>
        <v>1061</v>
      </c>
      <c r="Q25" s="74">
        <f t="shared" si="1"/>
        <v>88.416666666666671</v>
      </c>
    </row>
    <row r="26" spans="1:17" x14ac:dyDescent="0.25">
      <c r="A26" s="69" t="s">
        <v>99</v>
      </c>
      <c r="B26" s="70"/>
      <c r="C26" s="71" t="s">
        <v>366</v>
      </c>
      <c r="D26" s="72">
        <v>23</v>
      </c>
      <c r="E26" s="72">
        <v>76</v>
      </c>
      <c r="F26" s="72">
        <v>75</v>
      </c>
      <c r="G26" s="72">
        <v>35</v>
      </c>
      <c r="H26" s="72">
        <v>93</v>
      </c>
      <c r="I26" s="72">
        <v>70</v>
      </c>
      <c r="J26" s="72">
        <v>66</v>
      </c>
      <c r="K26" s="72">
        <v>40</v>
      </c>
      <c r="L26" s="72">
        <v>61</v>
      </c>
      <c r="M26" s="72">
        <v>70</v>
      </c>
      <c r="N26" s="72">
        <v>70</v>
      </c>
      <c r="O26" s="72">
        <v>16</v>
      </c>
      <c r="P26" s="73">
        <f t="shared" si="0"/>
        <v>695</v>
      </c>
      <c r="Q26" s="74">
        <f t="shared" si="1"/>
        <v>57.916666666666664</v>
      </c>
    </row>
    <row r="27" spans="1:17" x14ac:dyDescent="0.25">
      <c r="A27" s="69" t="s">
        <v>102</v>
      </c>
      <c r="B27" s="70"/>
      <c r="C27" s="71" t="s">
        <v>367</v>
      </c>
      <c r="D27" s="72">
        <v>74</v>
      </c>
      <c r="E27" s="72">
        <v>94</v>
      </c>
      <c r="F27" s="72">
        <v>96</v>
      </c>
      <c r="G27" s="72">
        <v>100</v>
      </c>
      <c r="H27" s="72">
        <v>97</v>
      </c>
      <c r="I27" s="72">
        <v>92</v>
      </c>
      <c r="J27" s="72">
        <v>68</v>
      </c>
      <c r="K27" s="72">
        <v>100</v>
      </c>
      <c r="L27" s="72">
        <v>72</v>
      </c>
      <c r="M27" s="72">
        <v>99</v>
      </c>
      <c r="N27" s="72">
        <v>91</v>
      </c>
      <c r="O27" s="72">
        <v>100</v>
      </c>
      <c r="P27" s="73">
        <f t="shared" si="0"/>
        <v>1083</v>
      </c>
      <c r="Q27" s="74">
        <f t="shared" si="1"/>
        <v>90.25</v>
      </c>
    </row>
    <row r="28" spans="1:17" x14ac:dyDescent="0.25">
      <c r="A28" s="69" t="s">
        <v>104</v>
      </c>
      <c r="B28" s="70"/>
      <c r="C28" s="71" t="s">
        <v>368</v>
      </c>
      <c r="D28" s="72">
        <v>76</v>
      </c>
      <c r="E28" s="72">
        <v>94</v>
      </c>
      <c r="F28" s="72">
        <v>94</v>
      </c>
      <c r="G28" s="72">
        <v>92</v>
      </c>
      <c r="H28" s="72">
        <v>95</v>
      </c>
      <c r="I28" s="72">
        <v>79</v>
      </c>
      <c r="J28" s="72">
        <v>68</v>
      </c>
      <c r="K28" s="72">
        <v>92</v>
      </c>
      <c r="L28" s="72">
        <v>61</v>
      </c>
      <c r="M28" s="72">
        <v>95</v>
      </c>
      <c r="N28" s="72">
        <v>86</v>
      </c>
      <c r="O28" s="72">
        <v>100</v>
      </c>
      <c r="P28" s="73">
        <f t="shared" si="0"/>
        <v>1032</v>
      </c>
      <c r="Q28" s="74">
        <f t="shared" si="1"/>
        <v>86</v>
      </c>
    </row>
    <row r="29" spans="1:17" x14ac:dyDescent="0.25">
      <c r="A29" s="69" t="s">
        <v>108</v>
      </c>
      <c r="B29" s="70"/>
      <c r="C29" s="71" t="s">
        <v>369</v>
      </c>
      <c r="D29" s="72">
        <v>22</v>
      </c>
      <c r="E29" s="72">
        <v>64</v>
      </c>
      <c r="F29" s="72">
        <v>66</v>
      </c>
      <c r="G29" s="72">
        <v>25</v>
      </c>
      <c r="H29" s="72">
        <v>78</v>
      </c>
      <c r="I29" s="72">
        <v>69</v>
      </c>
      <c r="J29" s="72">
        <v>68</v>
      </c>
      <c r="K29" s="72">
        <v>15</v>
      </c>
      <c r="L29" s="72">
        <v>61</v>
      </c>
      <c r="M29" s="72">
        <v>63</v>
      </c>
      <c r="N29" s="72">
        <v>30</v>
      </c>
      <c r="O29" s="72">
        <v>16</v>
      </c>
      <c r="P29" s="73">
        <f t="shared" si="0"/>
        <v>577</v>
      </c>
      <c r="Q29" s="74">
        <f t="shared" si="1"/>
        <v>48.083333333333336</v>
      </c>
    </row>
    <row r="30" spans="1:17" x14ac:dyDescent="0.25">
      <c r="A30" s="69" t="s">
        <v>111</v>
      </c>
      <c r="B30" s="70"/>
      <c r="C30" s="71" t="s">
        <v>370</v>
      </c>
      <c r="D30" s="72">
        <v>76</v>
      </c>
      <c r="E30" s="72">
        <v>86</v>
      </c>
      <c r="F30" s="72">
        <v>93</v>
      </c>
      <c r="G30" s="72">
        <v>97</v>
      </c>
      <c r="H30" s="72">
        <v>92</v>
      </c>
      <c r="I30" s="72">
        <v>88</v>
      </c>
      <c r="J30" s="72">
        <v>66</v>
      </c>
      <c r="K30" s="72">
        <v>97</v>
      </c>
      <c r="L30" s="72">
        <v>86</v>
      </c>
      <c r="M30" s="72">
        <v>99</v>
      </c>
      <c r="N30" s="72">
        <v>85</v>
      </c>
      <c r="O30" s="72">
        <v>92</v>
      </c>
      <c r="P30" s="73">
        <f t="shared" si="0"/>
        <v>1057</v>
      </c>
      <c r="Q30" s="74">
        <f t="shared" si="1"/>
        <v>88.083333333333329</v>
      </c>
    </row>
    <row r="31" spans="1:17" x14ac:dyDescent="0.25">
      <c r="A31" s="69" t="s">
        <v>113</v>
      </c>
      <c r="B31" s="70"/>
      <c r="C31" s="71" t="s">
        <v>371</v>
      </c>
      <c r="D31" s="72">
        <v>99</v>
      </c>
      <c r="E31" s="72">
        <v>98</v>
      </c>
      <c r="F31" s="72">
        <v>99</v>
      </c>
      <c r="G31" s="72">
        <v>100</v>
      </c>
      <c r="H31" s="72">
        <v>98</v>
      </c>
      <c r="I31" s="72">
        <v>100</v>
      </c>
      <c r="J31" s="72">
        <v>70</v>
      </c>
      <c r="K31" s="72">
        <v>100</v>
      </c>
      <c r="L31" s="72">
        <v>84</v>
      </c>
      <c r="M31" s="72">
        <v>99</v>
      </c>
      <c r="N31" s="72">
        <v>91</v>
      </c>
      <c r="O31" s="72">
        <v>100</v>
      </c>
      <c r="P31" s="73">
        <f t="shared" si="0"/>
        <v>1138</v>
      </c>
      <c r="Q31" s="74">
        <f t="shared" si="1"/>
        <v>94.833333333333329</v>
      </c>
    </row>
    <row r="32" spans="1:17" x14ac:dyDescent="0.25">
      <c r="A32" s="69" t="s">
        <v>115</v>
      </c>
      <c r="B32" s="70"/>
      <c r="C32" s="71" t="s">
        <v>372</v>
      </c>
      <c r="D32" s="72">
        <v>94</v>
      </c>
      <c r="E32" s="72">
        <v>98</v>
      </c>
      <c r="F32" s="72">
        <v>97</v>
      </c>
      <c r="G32" s="72">
        <v>88</v>
      </c>
      <c r="H32" s="72">
        <v>98</v>
      </c>
      <c r="I32" s="72">
        <v>91</v>
      </c>
      <c r="J32" s="72">
        <v>68</v>
      </c>
      <c r="K32" s="72">
        <v>88</v>
      </c>
      <c r="L32" s="72">
        <v>62</v>
      </c>
      <c r="M32" s="72">
        <v>88</v>
      </c>
      <c r="N32" s="72">
        <v>90</v>
      </c>
      <c r="O32" s="72">
        <v>100</v>
      </c>
      <c r="P32" s="73">
        <f t="shared" si="0"/>
        <v>1062</v>
      </c>
      <c r="Q32" s="74">
        <f t="shared" si="1"/>
        <v>88.5</v>
      </c>
    </row>
    <row r="33" spans="1:17" x14ac:dyDescent="0.25">
      <c r="A33" s="69" t="s">
        <v>117</v>
      </c>
      <c r="B33" s="70"/>
      <c r="C33" s="71" t="s">
        <v>373</v>
      </c>
      <c r="D33" s="72">
        <v>90</v>
      </c>
      <c r="E33" s="72">
        <v>97</v>
      </c>
      <c r="F33" s="72">
        <v>98</v>
      </c>
      <c r="G33" s="72">
        <v>100</v>
      </c>
      <c r="H33" s="72">
        <v>98</v>
      </c>
      <c r="I33" s="72">
        <v>91</v>
      </c>
      <c r="J33" s="72">
        <v>68</v>
      </c>
      <c r="K33" s="72">
        <v>97</v>
      </c>
      <c r="L33" s="72">
        <v>61</v>
      </c>
      <c r="M33" s="72">
        <v>94</v>
      </c>
      <c r="N33" s="72">
        <v>91</v>
      </c>
      <c r="O33" s="72">
        <v>100</v>
      </c>
      <c r="P33" s="73">
        <f t="shared" si="0"/>
        <v>1085</v>
      </c>
      <c r="Q33" s="74">
        <f t="shared" si="1"/>
        <v>90.416666666666671</v>
      </c>
    </row>
    <row r="34" spans="1:17" x14ac:dyDescent="0.25">
      <c r="A34" s="69" t="s">
        <v>119</v>
      </c>
      <c r="B34" s="70"/>
      <c r="C34" s="71" t="s">
        <v>374</v>
      </c>
      <c r="D34" s="72">
        <v>76</v>
      </c>
      <c r="E34" s="72">
        <v>82</v>
      </c>
      <c r="F34" s="72">
        <v>80</v>
      </c>
      <c r="G34" s="72">
        <v>97</v>
      </c>
      <c r="H34" s="72">
        <v>92</v>
      </c>
      <c r="I34" s="72">
        <v>88</v>
      </c>
      <c r="J34" s="72">
        <v>66</v>
      </c>
      <c r="K34" s="72">
        <v>97</v>
      </c>
      <c r="L34" s="72">
        <v>88</v>
      </c>
      <c r="M34" s="72">
        <v>97</v>
      </c>
      <c r="N34" s="72">
        <v>85</v>
      </c>
      <c r="O34" s="72">
        <v>95</v>
      </c>
      <c r="P34" s="73">
        <f t="shared" si="0"/>
        <v>1043</v>
      </c>
      <c r="Q34" s="74">
        <f t="shared" si="1"/>
        <v>86.916666666666671</v>
      </c>
    </row>
    <row r="35" spans="1:17" x14ac:dyDescent="0.25">
      <c r="A35" s="69" t="s">
        <v>121</v>
      </c>
      <c r="B35" s="70"/>
      <c r="C35" s="71" t="s">
        <v>375</v>
      </c>
      <c r="D35" s="72">
        <v>71</v>
      </c>
      <c r="E35" s="72">
        <v>76</v>
      </c>
      <c r="F35" s="72">
        <v>92</v>
      </c>
      <c r="G35" s="72">
        <v>75</v>
      </c>
      <c r="H35" s="72">
        <v>98</v>
      </c>
      <c r="I35" s="72">
        <v>70</v>
      </c>
      <c r="J35" s="72">
        <v>66</v>
      </c>
      <c r="K35" s="72">
        <v>61</v>
      </c>
      <c r="L35" s="72">
        <v>61</v>
      </c>
      <c r="M35" s="72">
        <v>86</v>
      </c>
      <c r="N35" s="72">
        <v>80</v>
      </c>
      <c r="O35" s="72">
        <v>61</v>
      </c>
      <c r="P35" s="73">
        <f t="shared" si="0"/>
        <v>897</v>
      </c>
      <c r="Q35" s="74">
        <f t="shared" si="1"/>
        <v>74.75</v>
      </c>
    </row>
    <row r="36" spans="1:17" x14ac:dyDescent="0.25">
      <c r="A36" s="69" t="s">
        <v>123</v>
      </c>
      <c r="B36" s="70"/>
      <c r="C36" s="71" t="s">
        <v>376</v>
      </c>
      <c r="D36" s="72">
        <v>76</v>
      </c>
      <c r="E36" s="72">
        <v>82</v>
      </c>
      <c r="F36" s="72">
        <v>92</v>
      </c>
      <c r="G36" s="72">
        <v>98</v>
      </c>
      <c r="H36" s="72">
        <v>92</v>
      </c>
      <c r="I36" s="72">
        <v>88</v>
      </c>
      <c r="J36" s="72">
        <v>66</v>
      </c>
      <c r="K36" s="72">
        <v>98</v>
      </c>
      <c r="L36" s="72">
        <v>83</v>
      </c>
      <c r="M36" s="72">
        <v>96</v>
      </c>
      <c r="N36" s="72">
        <v>91</v>
      </c>
      <c r="O36" s="72">
        <v>80</v>
      </c>
      <c r="P36" s="73">
        <f t="shared" si="0"/>
        <v>1042</v>
      </c>
      <c r="Q36" s="74">
        <f t="shared" si="1"/>
        <v>86.833333333333329</v>
      </c>
    </row>
    <row r="37" spans="1:17" x14ac:dyDescent="0.25">
      <c r="A37" s="69" t="s">
        <v>125</v>
      </c>
      <c r="B37" s="70"/>
      <c r="C37" s="71" t="s">
        <v>377</v>
      </c>
      <c r="D37" s="72">
        <v>61</v>
      </c>
      <c r="E37" s="72">
        <v>78</v>
      </c>
      <c r="F37" s="72">
        <v>91</v>
      </c>
      <c r="G37" s="72">
        <v>63</v>
      </c>
      <c r="H37" s="72">
        <v>94</v>
      </c>
      <c r="I37" s="72">
        <v>72</v>
      </c>
      <c r="J37" s="72">
        <v>68</v>
      </c>
      <c r="K37" s="72">
        <v>65</v>
      </c>
      <c r="L37" s="72">
        <v>61</v>
      </c>
      <c r="M37" s="72">
        <v>88</v>
      </c>
      <c r="N37" s="72">
        <v>80</v>
      </c>
      <c r="O37" s="72">
        <v>85</v>
      </c>
      <c r="P37" s="73">
        <f t="shared" si="0"/>
        <v>906</v>
      </c>
      <c r="Q37" s="74">
        <f t="shared" si="1"/>
        <v>75.5</v>
      </c>
    </row>
    <row r="38" spans="1:17" x14ac:dyDescent="0.25">
      <c r="A38" s="69" t="s">
        <v>127</v>
      </c>
      <c r="B38" s="70"/>
      <c r="C38" s="71" t="s">
        <v>378</v>
      </c>
      <c r="D38" s="72">
        <v>76</v>
      </c>
      <c r="E38" s="72">
        <v>97</v>
      </c>
      <c r="F38" s="72">
        <v>95</v>
      </c>
      <c r="G38" s="72">
        <v>97</v>
      </c>
      <c r="H38" s="72">
        <v>92</v>
      </c>
      <c r="I38" s="72">
        <v>96</v>
      </c>
      <c r="J38" s="72">
        <v>66</v>
      </c>
      <c r="K38" s="72">
        <v>97</v>
      </c>
      <c r="L38" s="72">
        <v>85</v>
      </c>
      <c r="M38" s="72">
        <v>93</v>
      </c>
      <c r="N38" s="72">
        <v>91</v>
      </c>
      <c r="O38" s="72">
        <v>100</v>
      </c>
      <c r="P38" s="73">
        <f t="shared" si="0"/>
        <v>1085</v>
      </c>
      <c r="Q38" s="74">
        <f t="shared" si="1"/>
        <v>90.416666666666671</v>
      </c>
    </row>
    <row r="39" spans="1:17" x14ac:dyDescent="0.25">
      <c r="A39" s="69" t="s">
        <v>129</v>
      </c>
      <c r="B39" s="70"/>
      <c r="C39" s="71" t="s">
        <v>379</v>
      </c>
      <c r="D39" s="72">
        <v>76</v>
      </c>
      <c r="E39" s="72">
        <v>93</v>
      </c>
      <c r="F39" s="72">
        <v>91</v>
      </c>
      <c r="G39" s="72">
        <v>98</v>
      </c>
      <c r="H39" s="72">
        <v>92</v>
      </c>
      <c r="I39" s="72">
        <v>88</v>
      </c>
      <c r="J39" s="72">
        <v>66</v>
      </c>
      <c r="K39" s="72">
        <v>98</v>
      </c>
      <c r="L39" s="72">
        <v>87</v>
      </c>
      <c r="M39" s="72">
        <v>94</v>
      </c>
      <c r="N39" s="72">
        <v>91</v>
      </c>
      <c r="O39" s="72">
        <v>100</v>
      </c>
      <c r="P39" s="73">
        <f t="shared" si="0"/>
        <v>1074</v>
      </c>
      <c r="Q39" s="74">
        <f t="shared" si="1"/>
        <v>89.5</v>
      </c>
    </row>
    <row r="40" spans="1:17" x14ac:dyDescent="0.25">
      <c r="A40" s="69" t="s">
        <v>131</v>
      </c>
      <c r="B40" s="70"/>
      <c r="C40" s="71" t="s">
        <v>380</v>
      </c>
      <c r="D40" s="72">
        <v>61</v>
      </c>
      <c r="E40" s="72">
        <v>82</v>
      </c>
      <c r="F40" s="72">
        <v>91</v>
      </c>
      <c r="G40" s="72">
        <v>61</v>
      </c>
      <c r="H40" s="72">
        <v>95</v>
      </c>
      <c r="I40" s="72">
        <v>86</v>
      </c>
      <c r="J40" s="72">
        <v>68</v>
      </c>
      <c r="K40" s="72">
        <v>65</v>
      </c>
      <c r="L40" s="72">
        <v>61</v>
      </c>
      <c r="M40" s="72">
        <v>85</v>
      </c>
      <c r="N40" s="72">
        <v>80</v>
      </c>
      <c r="O40" s="72">
        <v>98</v>
      </c>
      <c r="P40" s="73">
        <f t="shared" si="0"/>
        <v>933</v>
      </c>
      <c r="Q40" s="74">
        <f t="shared" si="1"/>
        <v>77.75</v>
      </c>
    </row>
    <row r="41" spans="1:17" x14ac:dyDescent="0.25">
      <c r="A41" s="69" t="s">
        <v>133</v>
      </c>
      <c r="B41" s="70"/>
      <c r="C41" s="71" t="s">
        <v>381</v>
      </c>
      <c r="D41" s="72">
        <v>8</v>
      </c>
      <c r="E41" s="72">
        <v>62</v>
      </c>
      <c r="F41" s="72">
        <v>13</v>
      </c>
      <c r="G41" s="72">
        <v>25</v>
      </c>
      <c r="H41" s="72">
        <v>76</v>
      </c>
      <c r="I41" s="72">
        <v>65</v>
      </c>
      <c r="J41" s="72">
        <v>66</v>
      </c>
      <c r="K41" s="72">
        <v>24</v>
      </c>
      <c r="L41" s="72">
        <v>61</v>
      </c>
      <c r="M41" s="72">
        <v>61</v>
      </c>
      <c r="N41" s="72">
        <v>80</v>
      </c>
      <c r="O41" s="72"/>
      <c r="P41" s="73">
        <f t="shared" si="0"/>
        <v>541</v>
      </c>
      <c r="Q41" s="74">
        <f t="shared" si="1"/>
        <v>49.18181818181818</v>
      </c>
    </row>
  </sheetData>
  <mergeCells count="14"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L7"/>
    <mergeCell ref="M7:O7"/>
    <mergeCell ref="P7:P9"/>
    <mergeCell ref="Q7:Q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FEB9-8D23-4F9F-8B24-3340D5871C53}">
  <dimension ref="A1:R33"/>
  <sheetViews>
    <sheetView topLeftCell="A10" workbookViewId="0">
      <selection activeCell="E39" sqref="E39"/>
    </sheetView>
  </sheetViews>
  <sheetFormatPr defaultRowHeight="15" x14ac:dyDescent="0.25"/>
  <cols>
    <col min="2" max="2" width="16" customWidth="1"/>
    <col min="3" max="3" width="10.85546875" customWidth="1"/>
    <col min="8" max="8" width="0.140625" customWidth="1"/>
    <col min="9" max="9" width="8.42578125" hidden="1" customWidth="1"/>
  </cols>
  <sheetData>
    <row r="1" spans="1:18" x14ac:dyDescent="0.25">
      <c r="A1" s="75"/>
      <c r="B1" s="76" t="s">
        <v>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5" customHeight="1" x14ac:dyDescent="0.25">
      <c r="A3" s="75"/>
      <c r="B3" s="332" t="s">
        <v>0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75"/>
      <c r="N3" s="75"/>
      <c r="O3" s="75"/>
      <c r="P3" s="75"/>
      <c r="Q3" s="75"/>
      <c r="R3" s="75"/>
    </row>
    <row r="4" spans="1:18" ht="15" customHeight="1" x14ac:dyDescent="0.25">
      <c r="A4" s="75"/>
      <c r="B4" s="332" t="s">
        <v>382</v>
      </c>
      <c r="C4" s="332"/>
      <c r="D4" s="332" t="s">
        <v>286</v>
      </c>
      <c r="E4" s="332"/>
      <c r="F4" s="332" t="s">
        <v>383</v>
      </c>
      <c r="G4" s="332"/>
      <c r="H4" s="332"/>
      <c r="I4" s="332"/>
      <c r="J4" s="332"/>
      <c r="K4" s="332"/>
      <c r="L4" s="332"/>
      <c r="M4" s="75"/>
      <c r="N4" s="75"/>
      <c r="O4" s="75"/>
      <c r="P4" s="75"/>
      <c r="Q4" s="75"/>
      <c r="R4" s="75"/>
    </row>
    <row r="5" spans="1:18" ht="15" customHeight="1" x14ac:dyDescent="0.25">
      <c r="A5" s="75"/>
      <c r="B5" s="332" t="s">
        <v>4</v>
      </c>
      <c r="C5" s="332"/>
      <c r="D5" s="75"/>
      <c r="E5" s="75"/>
      <c r="F5" s="332" t="s">
        <v>256</v>
      </c>
      <c r="G5" s="332"/>
      <c r="H5" s="332"/>
      <c r="I5" s="332"/>
      <c r="J5" s="332"/>
      <c r="K5" s="332"/>
      <c r="L5" s="332"/>
      <c r="M5" s="75"/>
      <c r="N5" s="75"/>
      <c r="O5" s="75"/>
      <c r="P5" s="75"/>
      <c r="Q5" s="75"/>
      <c r="R5" s="75"/>
    </row>
    <row r="6" spans="1:18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5" customHeight="1" x14ac:dyDescent="0.25">
      <c r="A7" s="333" t="s">
        <v>6</v>
      </c>
      <c r="B7" s="336" t="s">
        <v>19</v>
      </c>
      <c r="C7" s="336" t="s">
        <v>7</v>
      </c>
      <c r="D7" s="339" t="s">
        <v>8</v>
      </c>
      <c r="E7" s="339"/>
      <c r="F7" s="339"/>
      <c r="G7" s="339"/>
      <c r="H7" s="339"/>
      <c r="I7" s="339"/>
      <c r="J7" s="339"/>
      <c r="K7" s="339"/>
      <c r="L7" s="339"/>
      <c r="M7" s="339"/>
      <c r="N7" s="339" t="s">
        <v>9</v>
      </c>
      <c r="O7" s="339"/>
      <c r="P7" s="339"/>
      <c r="Q7" s="328" t="s">
        <v>10</v>
      </c>
      <c r="R7" s="328" t="s">
        <v>11</v>
      </c>
    </row>
    <row r="8" spans="1:18" ht="92.25" customHeight="1" x14ac:dyDescent="0.25">
      <c r="A8" s="334"/>
      <c r="B8" s="337"/>
      <c r="C8" s="337"/>
      <c r="D8" s="77" t="s">
        <v>287</v>
      </c>
      <c r="E8" s="77" t="s">
        <v>289</v>
      </c>
      <c r="F8" s="77" t="s">
        <v>291</v>
      </c>
      <c r="G8" s="77" t="s">
        <v>292</v>
      </c>
      <c r="H8" s="77" t="s">
        <v>384</v>
      </c>
      <c r="I8" s="77" t="s">
        <v>385</v>
      </c>
      <c r="J8" s="77" t="s">
        <v>342</v>
      </c>
      <c r="K8" s="77" t="s">
        <v>293</v>
      </c>
      <c r="L8" s="77" t="s">
        <v>386</v>
      </c>
      <c r="M8" s="77" t="s">
        <v>295</v>
      </c>
      <c r="N8" s="77" t="s">
        <v>387</v>
      </c>
      <c r="O8" s="77" t="s">
        <v>297</v>
      </c>
      <c r="P8" s="77" t="s">
        <v>12</v>
      </c>
      <c r="Q8" s="329"/>
      <c r="R8" s="329"/>
    </row>
    <row r="9" spans="1:18" ht="73.5" customHeight="1" x14ac:dyDescent="0.25">
      <c r="A9" s="335"/>
      <c r="B9" s="338"/>
      <c r="C9" s="338"/>
      <c r="D9" s="77" t="s">
        <v>388</v>
      </c>
      <c r="E9" s="77" t="s">
        <v>389</v>
      </c>
      <c r="F9" s="77" t="s">
        <v>390</v>
      </c>
      <c r="G9" s="77" t="s">
        <v>303</v>
      </c>
      <c r="H9" s="77"/>
      <c r="I9" s="77"/>
      <c r="J9" s="77" t="s">
        <v>391</v>
      </c>
      <c r="K9" s="77" t="s">
        <v>305</v>
      </c>
      <c r="L9" s="77" t="s">
        <v>392</v>
      </c>
      <c r="M9" s="77" t="s">
        <v>307</v>
      </c>
      <c r="N9" s="77" t="s">
        <v>299</v>
      </c>
      <c r="O9" s="77" t="s">
        <v>393</v>
      </c>
      <c r="P9" s="77" t="s">
        <v>310</v>
      </c>
      <c r="Q9" s="330"/>
      <c r="R9" s="330"/>
    </row>
    <row r="10" spans="1:18" ht="15" customHeight="1" x14ac:dyDescent="0.25">
      <c r="A10" s="331" t="s">
        <v>11</v>
      </c>
      <c r="B10" s="331"/>
      <c r="C10" s="331"/>
      <c r="D10" s="78" t="s">
        <v>60</v>
      </c>
      <c r="E10" s="78" t="s">
        <v>86</v>
      </c>
      <c r="F10" s="78" t="s">
        <v>73</v>
      </c>
      <c r="G10" s="78" t="s">
        <v>42</v>
      </c>
      <c r="H10" s="78"/>
      <c r="I10" s="78"/>
      <c r="J10" s="78" t="s">
        <v>73</v>
      </c>
      <c r="K10" s="78" t="s">
        <v>41</v>
      </c>
      <c r="L10" s="78" t="s">
        <v>48</v>
      </c>
      <c r="M10" s="78" t="s">
        <v>51</v>
      </c>
      <c r="N10" s="78" t="s">
        <v>60</v>
      </c>
      <c r="O10" s="78" t="s">
        <v>69</v>
      </c>
      <c r="P10" s="78" t="s">
        <v>106</v>
      </c>
      <c r="Q10" s="79"/>
      <c r="R10" s="79"/>
    </row>
    <row r="11" spans="1:18" x14ac:dyDescent="0.25">
      <c r="A11" s="80" t="s">
        <v>46</v>
      </c>
      <c r="B11" s="81"/>
      <c r="C11" s="82" t="s">
        <v>394</v>
      </c>
      <c r="D11" s="83">
        <v>88</v>
      </c>
      <c r="E11" s="83">
        <v>91</v>
      </c>
      <c r="F11" s="83">
        <v>96</v>
      </c>
      <c r="G11" s="83">
        <v>93</v>
      </c>
      <c r="H11" s="83"/>
      <c r="I11" s="83"/>
      <c r="J11" s="83">
        <v>88</v>
      </c>
      <c r="K11" s="83">
        <v>70</v>
      </c>
      <c r="L11" s="83">
        <v>68</v>
      </c>
      <c r="M11" s="83">
        <v>73</v>
      </c>
      <c r="N11" s="83">
        <v>80</v>
      </c>
      <c r="O11" s="83">
        <v>91</v>
      </c>
      <c r="P11" s="83">
        <v>93</v>
      </c>
      <c r="Q11" s="84">
        <f>SUM(D11:P11)</f>
        <v>931</v>
      </c>
      <c r="R11" s="85">
        <f>AVERAGE(D11:P11)</f>
        <v>84.63636363636364</v>
      </c>
    </row>
    <row r="12" spans="1:18" x14ac:dyDescent="0.25">
      <c r="A12" s="80" t="s">
        <v>54</v>
      </c>
      <c r="B12" s="81"/>
      <c r="C12" s="82" t="s">
        <v>395</v>
      </c>
      <c r="D12" s="83">
        <v>83</v>
      </c>
      <c r="E12" s="83">
        <v>91</v>
      </c>
      <c r="F12" s="83">
        <v>93</v>
      </c>
      <c r="G12" s="83">
        <v>94</v>
      </c>
      <c r="H12" s="83"/>
      <c r="I12" s="83"/>
      <c r="J12" s="83">
        <v>81</v>
      </c>
      <c r="K12" s="83">
        <v>70</v>
      </c>
      <c r="L12" s="83">
        <v>77</v>
      </c>
      <c r="M12" s="83">
        <v>61</v>
      </c>
      <c r="N12" s="83">
        <v>91</v>
      </c>
      <c r="O12" s="83">
        <v>95</v>
      </c>
      <c r="P12" s="83">
        <v>91</v>
      </c>
      <c r="Q12" s="86">
        <f t="shared" ref="Q12:Q33" si="0">SUM(D12:P12)</f>
        <v>927</v>
      </c>
      <c r="R12" s="85">
        <f t="shared" ref="R12:R33" si="1">AVERAGE(D12:P12)</f>
        <v>84.272727272727266</v>
      </c>
    </row>
    <row r="13" spans="1:18" x14ac:dyDescent="0.25">
      <c r="A13" s="80" t="s">
        <v>58</v>
      </c>
      <c r="B13" s="81"/>
      <c r="C13" s="82" t="s">
        <v>396</v>
      </c>
      <c r="D13" s="83">
        <v>85</v>
      </c>
      <c r="E13" s="83">
        <v>88</v>
      </c>
      <c r="F13" s="83">
        <v>80</v>
      </c>
      <c r="G13" s="83">
        <v>92</v>
      </c>
      <c r="H13" s="83"/>
      <c r="I13" s="83"/>
      <c r="J13" s="83">
        <v>83</v>
      </c>
      <c r="K13" s="83">
        <v>70</v>
      </c>
      <c r="L13" s="83">
        <v>80</v>
      </c>
      <c r="M13" s="83">
        <v>61</v>
      </c>
      <c r="N13" s="83">
        <v>85</v>
      </c>
      <c r="O13" s="83">
        <v>82</v>
      </c>
      <c r="P13" s="83">
        <v>78</v>
      </c>
      <c r="Q13" s="86">
        <f t="shared" si="0"/>
        <v>884</v>
      </c>
      <c r="R13" s="85">
        <f t="shared" si="1"/>
        <v>80.36363636363636</v>
      </c>
    </row>
    <row r="14" spans="1:18" x14ac:dyDescent="0.25">
      <c r="A14" s="80" t="s">
        <v>62</v>
      </c>
      <c r="B14" s="81"/>
      <c r="C14" s="82" t="s">
        <v>397</v>
      </c>
      <c r="D14" s="83">
        <v>84</v>
      </c>
      <c r="E14" s="83">
        <v>83</v>
      </c>
      <c r="F14" s="83">
        <v>78</v>
      </c>
      <c r="G14" s="83">
        <v>95</v>
      </c>
      <c r="H14" s="83"/>
      <c r="I14" s="83"/>
      <c r="J14" s="83">
        <v>81</v>
      </c>
      <c r="K14" s="83">
        <v>70</v>
      </c>
      <c r="L14" s="83">
        <v>76</v>
      </c>
      <c r="M14" s="83">
        <v>61</v>
      </c>
      <c r="N14" s="83">
        <v>85</v>
      </c>
      <c r="O14" s="83">
        <v>91</v>
      </c>
      <c r="P14" s="83">
        <v>83</v>
      </c>
      <c r="Q14" s="86">
        <f t="shared" si="0"/>
        <v>887</v>
      </c>
      <c r="R14" s="85">
        <f t="shared" si="1"/>
        <v>80.63636363636364</v>
      </c>
    </row>
    <row r="15" spans="1:18" x14ac:dyDescent="0.25">
      <c r="A15" s="80" t="s">
        <v>67</v>
      </c>
      <c r="B15" s="81"/>
      <c r="C15" s="82" t="s">
        <v>398</v>
      </c>
      <c r="D15" s="83">
        <v>84</v>
      </c>
      <c r="E15" s="83">
        <v>91</v>
      </c>
      <c r="F15" s="83">
        <v>94</v>
      </c>
      <c r="G15" s="83">
        <v>93</v>
      </c>
      <c r="H15" s="83"/>
      <c r="I15" s="83"/>
      <c r="J15" s="83">
        <v>91</v>
      </c>
      <c r="K15" s="83">
        <v>70</v>
      </c>
      <c r="L15" s="83">
        <v>75</v>
      </c>
      <c r="M15" s="83">
        <v>64</v>
      </c>
      <c r="N15" s="83">
        <v>91</v>
      </c>
      <c r="O15" s="83">
        <v>92</v>
      </c>
      <c r="P15" s="83">
        <v>93</v>
      </c>
      <c r="Q15" s="86">
        <f t="shared" si="0"/>
        <v>938</v>
      </c>
      <c r="R15" s="85">
        <f t="shared" si="1"/>
        <v>85.272727272727266</v>
      </c>
    </row>
    <row r="16" spans="1:18" x14ac:dyDescent="0.25">
      <c r="A16" s="80" t="s">
        <v>71</v>
      </c>
      <c r="B16" s="81"/>
      <c r="C16" s="82" t="s">
        <v>399</v>
      </c>
      <c r="D16" s="83">
        <v>74</v>
      </c>
      <c r="E16" s="83">
        <v>87</v>
      </c>
      <c r="F16" s="83">
        <v>91</v>
      </c>
      <c r="G16" s="83">
        <v>94</v>
      </c>
      <c r="H16" s="83"/>
      <c r="I16" s="83"/>
      <c r="J16" s="83">
        <v>82</v>
      </c>
      <c r="K16" s="83">
        <v>70</v>
      </c>
      <c r="L16" s="83">
        <v>75</v>
      </c>
      <c r="M16" s="83">
        <v>62</v>
      </c>
      <c r="N16" s="83">
        <v>91</v>
      </c>
      <c r="O16" s="83">
        <v>76</v>
      </c>
      <c r="P16" s="83">
        <v>95</v>
      </c>
      <c r="Q16" s="86">
        <f t="shared" si="0"/>
        <v>897</v>
      </c>
      <c r="R16" s="85">
        <f t="shared" si="1"/>
        <v>81.545454545454547</v>
      </c>
    </row>
    <row r="17" spans="1:18" x14ac:dyDescent="0.25">
      <c r="A17" s="80" t="s">
        <v>76</v>
      </c>
      <c r="B17" s="81"/>
      <c r="C17" s="82" t="s">
        <v>400</v>
      </c>
      <c r="D17" s="83">
        <v>84</v>
      </c>
      <c r="E17" s="83">
        <v>86</v>
      </c>
      <c r="F17" s="83">
        <v>75</v>
      </c>
      <c r="G17" s="83">
        <v>93</v>
      </c>
      <c r="H17" s="83"/>
      <c r="I17" s="83"/>
      <c r="J17" s="83">
        <v>85</v>
      </c>
      <c r="K17" s="83">
        <v>70</v>
      </c>
      <c r="L17" s="83">
        <v>93</v>
      </c>
      <c r="M17" s="83">
        <v>61</v>
      </c>
      <c r="N17" s="83">
        <v>77</v>
      </c>
      <c r="O17" s="83">
        <v>88</v>
      </c>
      <c r="P17" s="83">
        <v>79</v>
      </c>
      <c r="Q17" s="86">
        <f t="shared" si="0"/>
        <v>891</v>
      </c>
      <c r="R17" s="85">
        <f t="shared" si="1"/>
        <v>81</v>
      </c>
    </row>
    <row r="18" spans="1:18" ht="16.5" customHeight="1" x14ac:dyDescent="0.25">
      <c r="A18" s="80" t="s">
        <v>80</v>
      </c>
      <c r="B18" s="81"/>
      <c r="C18" s="82" t="s">
        <v>401</v>
      </c>
      <c r="D18" s="83">
        <v>79</v>
      </c>
      <c r="E18" s="83">
        <v>78</v>
      </c>
      <c r="F18" s="83">
        <v>94</v>
      </c>
      <c r="G18" s="83">
        <v>91</v>
      </c>
      <c r="H18" s="83"/>
      <c r="I18" s="83"/>
      <c r="J18" s="83">
        <v>86</v>
      </c>
      <c r="K18" s="83">
        <v>70</v>
      </c>
      <c r="L18" s="83">
        <v>76</v>
      </c>
      <c r="M18" s="83">
        <v>61</v>
      </c>
      <c r="N18" s="83">
        <v>91</v>
      </c>
      <c r="O18" s="83">
        <v>79</v>
      </c>
      <c r="P18" s="83">
        <v>96</v>
      </c>
      <c r="Q18" s="86">
        <f t="shared" si="0"/>
        <v>901</v>
      </c>
      <c r="R18" s="85">
        <f t="shared" si="1"/>
        <v>81.909090909090907</v>
      </c>
    </row>
    <row r="19" spans="1:18" x14ac:dyDescent="0.25">
      <c r="A19" s="80" t="s">
        <v>82</v>
      </c>
      <c r="B19" s="81"/>
      <c r="C19" s="82" t="s">
        <v>402</v>
      </c>
      <c r="D19" s="83">
        <v>80</v>
      </c>
      <c r="E19" s="83">
        <v>91</v>
      </c>
      <c r="F19" s="83">
        <v>92</v>
      </c>
      <c r="G19" s="83">
        <v>98</v>
      </c>
      <c r="H19" s="83"/>
      <c r="I19" s="83"/>
      <c r="J19" s="83">
        <v>80</v>
      </c>
      <c r="K19" s="83">
        <v>70</v>
      </c>
      <c r="L19" s="83">
        <v>100</v>
      </c>
      <c r="M19" s="83">
        <v>62</v>
      </c>
      <c r="N19" s="83">
        <v>75</v>
      </c>
      <c r="O19" s="83">
        <v>83</v>
      </c>
      <c r="P19" s="83">
        <v>96</v>
      </c>
      <c r="Q19" s="86">
        <f t="shared" si="0"/>
        <v>927</v>
      </c>
      <c r="R19" s="85">
        <f t="shared" si="1"/>
        <v>84.272727272727266</v>
      </c>
    </row>
    <row r="20" spans="1:18" x14ac:dyDescent="0.25">
      <c r="A20" s="80" t="s">
        <v>84</v>
      </c>
      <c r="B20" s="81"/>
      <c r="C20" s="82" t="s">
        <v>403</v>
      </c>
      <c r="D20" s="83">
        <v>66</v>
      </c>
      <c r="E20" s="83">
        <v>30</v>
      </c>
      <c r="F20" s="83">
        <v>61</v>
      </c>
      <c r="G20" s="83">
        <v>70</v>
      </c>
      <c r="H20" s="83"/>
      <c r="I20" s="83"/>
      <c r="J20" s="83">
        <v>75</v>
      </c>
      <c r="K20" s="83">
        <v>70</v>
      </c>
      <c r="L20" s="83">
        <v>6</v>
      </c>
      <c r="M20" s="83">
        <v>23</v>
      </c>
      <c r="N20" s="83">
        <v>61</v>
      </c>
      <c r="O20" s="83">
        <v>61</v>
      </c>
      <c r="P20" s="83">
        <v>16</v>
      </c>
      <c r="Q20" s="86">
        <f t="shared" si="0"/>
        <v>539</v>
      </c>
      <c r="R20" s="85">
        <f t="shared" si="1"/>
        <v>49</v>
      </c>
    </row>
    <row r="21" spans="1:18" x14ac:dyDescent="0.25">
      <c r="A21" s="80" t="s">
        <v>87</v>
      </c>
      <c r="B21" s="81"/>
      <c r="C21" s="82" t="s">
        <v>404</v>
      </c>
      <c r="D21" s="83">
        <v>80</v>
      </c>
      <c r="E21" s="83">
        <v>92</v>
      </c>
      <c r="F21" s="83">
        <v>62</v>
      </c>
      <c r="G21" s="83">
        <v>97</v>
      </c>
      <c r="H21" s="83"/>
      <c r="I21" s="83"/>
      <c r="J21" s="83">
        <v>91</v>
      </c>
      <c r="K21" s="83">
        <v>70</v>
      </c>
      <c r="L21" s="83">
        <v>64</v>
      </c>
      <c r="M21" s="83">
        <v>63</v>
      </c>
      <c r="N21" s="83">
        <v>75</v>
      </c>
      <c r="O21" s="83">
        <v>77</v>
      </c>
      <c r="P21" s="83">
        <v>80</v>
      </c>
      <c r="Q21" s="86">
        <f t="shared" si="0"/>
        <v>851</v>
      </c>
      <c r="R21" s="85">
        <f t="shared" si="1"/>
        <v>77.36363636363636</v>
      </c>
    </row>
    <row r="22" spans="1:18" x14ac:dyDescent="0.25">
      <c r="A22" s="80" t="s">
        <v>90</v>
      </c>
      <c r="B22" s="81"/>
      <c r="C22" s="82" t="s">
        <v>405</v>
      </c>
      <c r="D22" s="83">
        <v>80</v>
      </c>
      <c r="E22" s="83">
        <v>93</v>
      </c>
      <c r="F22" s="83">
        <v>97</v>
      </c>
      <c r="G22" s="83">
        <v>98</v>
      </c>
      <c r="H22" s="83"/>
      <c r="I22" s="83"/>
      <c r="J22" s="83">
        <v>96</v>
      </c>
      <c r="K22" s="83">
        <v>68</v>
      </c>
      <c r="L22" s="83">
        <v>77</v>
      </c>
      <c r="M22" s="83">
        <v>64</v>
      </c>
      <c r="N22" s="83">
        <v>81</v>
      </c>
      <c r="O22" s="83">
        <v>78</v>
      </c>
      <c r="P22" s="83">
        <v>100</v>
      </c>
      <c r="Q22" s="86">
        <f t="shared" si="0"/>
        <v>932</v>
      </c>
      <c r="R22" s="85">
        <f t="shared" si="1"/>
        <v>84.727272727272734</v>
      </c>
    </row>
    <row r="23" spans="1:18" x14ac:dyDescent="0.25">
      <c r="A23" s="80" t="s">
        <v>92</v>
      </c>
      <c r="B23" s="81"/>
      <c r="C23" s="82" t="s">
        <v>406</v>
      </c>
      <c r="D23" s="83">
        <v>80</v>
      </c>
      <c r="E23" s="83">
        <v>91</v>
      </c>
      <c r="F23" s="83">
        <v>92</v>
      </c>
      <c r="G23" s="83">
        <v>94</v>
      </c>
      <c r="H23" s="83"/>
      <c r="I23" s="83"/>
      <c r="J23" s="83">
        <v>69</v>
      </c>
      <c r="K23" s="83">
        <v>70</v>
      </c>
      <c r="L23" s="83">
        <v>65</v>
      </c>
      <c r="M23" s="83">
        <v>62</v>
      </c>
      <c r="N23" s="83">
        <v>91</v>
      </c>
      <c r="O23" s="83">
        <v>92</v>
      </c>
      <c r="P23" s="83">
        <v>94</v>
      </c>
      <c r="Q23" s="86">
        <f t="shared" si="0"/>
        <v>900</v>
      </c>
      <c r="R23" s="85">
        <f t="shared" si="1"/>
        <v>81.818181818181813</v>
      </c>
    </row>
    <row r="24" spans="1:18" x14ac:dyDescent="0.25">
      <c r="A24" s="80" t="s">
        <v>64</v>
      </c>
      <c r="B24" s="81"/>
      <c r="C24" s="82" t="s">
        <v>407</v>
      </c>
      <c r="D24" s="83">
        <v>80</v>
      </c>
      <c r="E24" s="83">
        <v>59</v>
      </c>
      <c r="F24" s="83">
        <v>94</v>
      </c>
      <c r="G24" s="83">
        <v>94</v>
      </c>
      <c r="H24" s="83"/>
      <c r="I24" s="83"/>
      <c r="J24" s="83">
        <v>91</v>
      </c>
      <c r="K24" s="83">
        <v>70</v>
      </c>
      <c r="L24" s="83">
        <v>60</v>
      </c>
      <c r="M24" s="83">
        <v>62</v>
      </c>
      <c r="N24" s="83">
        <v>75</v>
      </c>
      <c r="O24" s="83">
        <v>77</v>
      </c>
      <c r="P24" s="83">
        <v>88</v>
      </c>
      <c r="Q24" s="86">
        <f t="shared" si="0"/>
        <v>850</v>
      </c>
      <c r="R24" s="85">
        <f t="shared" si="1"/>
        <v>77.272727272727266</v>
      </c>
    </row>
    <row r="25" spans="1:18" x14ac:dyDescent="0.25">
      <c r="A25" s="80" t="s">
        <v>97</v>
      </c>
      <c r="B25" s="81"/>
      <c r="C25" s="82" t="s">
        <v>408</v>
      </c>
      <c r="D25" s="83">
        <v>74</v>
      </c>
      <c r="E25" s="83">
        <v>16</v>
      </c>
      <c r="F25" s="83">
        <v>75</v>
      </c>
      <c r="G25" s="83">
        <v>68</v>
      </c>
      <c r="H25" s="83"/>
      <c r="I25" s="83"/>
      <c r="J25" s="83">
        <v>84</v>
      </c>
      <c r="K25" s="83">
        <v>68</v>
      </c>
      <c r="L25" s="83">
        <v>68</v>
      </c>
      <c r="M25" s="83">
        <v>61</v>
      </c>
      <c r="N25" s="83">
        <v>14</v>
      </c>
      <c r="O25" s="83">
        <v>68</v>
      </c>
      <c r="P25" s="83">
        <v>19</v>
      </c>
      <c r="Q25" s="86">
        <f t="shared" si="0"/>
        <v>615</v>
      </c>
      <c r="R25" s="85">
        <f t="shared" si="1"/>
        <v>55.909090909090907</v>
      </c>
    </row>
    <row r="26" spans="1:18" x14ac:dyDescent="0.25">
      <c r="A26" s="80" t="s">
        <v>99</v>
      </c>
      <c r="B26" s="81"/>
      <c r="C26" s="82" t="s">
        <v>409</v>
      </c>
      <c r="D26" s="83">
        <v>88</v>
      </c>
      <c r="E26" s="83">
        <v>92</v>
      </c>
      <c r="F26" s="83">
        <v>95</v>
      </c>
      <c r="G26" s="83">
        <v>98</v>
      </c>
      <c r="H26" s="83"/>
      <c r="I26" s="83"/>
      <c r="J26" s="83">
        <v>94</v>
      </c>
      <c r="K26" s="83">
        <v>70</v>
      </c>
      <c r="L26" s="83">
        <v>70</v>
      </c>
      <c r="M26" s="83">
        <v>78</v>
      </c>
      <c r="N26" s="83">
        <v>92</v>
      </c>
      <c r="O26" s="83">
        <v>100</v>
      </c>
      <c r="P26" s="83">
        <v>96</v>
      </c>
      <c r="Q26" s="86">
        <f t="shared" si="0"/>
        <v>973</v>
      </c>
      <c r="R26" s="85">
        <f t="shared" si="1"/>
        <v>88.454545454545453</v>
      </c>
    </row>
    <row r="27" spans="1:18" x14ac:dyDescent="0.25">
      <c r="A27" s="80" t="s">
        <v>102</v>
      </c>
      <c r="B27" s="81"/>
      <c r="C27" s="82" t="s">
        <v>410</v>
      </c>
      <c r="D27" s="83">
        <v>71</v>
      </c>
      <c r="E27" s="83">
        <v>75</v>
      </c>
      <c r="F27" s="83">
        <v>63</v>
      </c>
      <c r="G27" s="83">
        <v>94</v>
      </c>
      <c r="H27" s="83"/>
      <c r="I27" s="83"/>
      <c r="J27" s="83">
        <v>66</v>
      </c>
      <c r="K27" s="83">
        <v>70</v>
      </c>
      <c r="L27" s="83">
        <v>12</v>
      </c>
      <c r="M27" s="83">
        <v>61</v>
      </c>
      <c r="N27" s="83">
        <v>68</v>
      </c>
      <c r="O27" s="83">
        <v>80</v>
      </c>
      <c r="P27" s="83">
        <v>65</v>
      </c>
      <c r="Q27" s="86">
        <f t="shared" si="0"/>
        <v>725</v>
      </c>
      <c r="R27" s="85">
        <f t="shared" si="1"/>
        <v>65.909090909090907</v>
      </c>
    </row>
    <row r="28" spans="1:18" x14ac:dyDescent="0.25">
      <c r="A28" s="80" t="s">
        <v>104</v>
      </c>
      <c r="B28" s="81"/>
      <c r="C28" s="82" t="s">
        <v>411</v>
      </c>
      <c r="D28" s="83">
        <v>71</v>
      </c>
      <c r="E28" s="83">
        <v>76</v>
      </c>
      <c r="F28" s="83">
        <v>77</v>
      </c>
      <c r="G28" s="83">
        <v>93</v>
      </c>
      <c r="H28" s="83"/>
      <c r="I28" s="83"/>
      <c r="J28" s="83">
        <v>91</v>
      </c>
      <c r="K28" s="83">
        <v>68</v>
      </c>
      <c r="L28" s="83">
        <v>64</v>
      </c>
      <c r="M28" s="83">
        <v>61</v>
      </c>
      <c r="N28" s="83">
        <v>75</v>
      </c>
      <c r="O28" s="83">
        <v>70</v>
      </c>
      <c r="P28" s="83">
        <v>80</v>
      </c>
      <c r="Q28" s="86">
        <f t="shared" si="0"/>
        <v>826</v>
      </c>
      <c r="R28" s="85">
        <f t="shared" si="1"/>
        <v>75.090909090909093</v>
      </c>
    </row>
    <row r="29" spans="1:18" x14ac:dyDescent="0.25">
      <c r="A29" s="80" t="s">
        <v>108</v>
      </c>
      <c r="B29" s="81"/>
      <c r="C29" s="82" t="s">
        <v>412</v>
      </c>
      <c r="D29" s="83">
        <v>80</v>
      </c>
      <c r="E29" s="83">
        <v>92</v>
      </c>
      <c r="F29" s="83">
        <v>91</v>
      </c>
      <c r="G29" s="83">
        <v>95</v>
      </c>
      <c r="H29" s="83"/>
      <c r="I29" s="83"/>
      <c r="J29" s="83">
        <v>84</v>
      </c>
      <c r="K29" s="83">
        <v>70</v>
      </c>
      <c r="L29" s="83">
        <v>73</v>
      </c>
      <c r="M29" s="83">
        <v>67</v>
      </c>
      <c r="N29" s="83">
        <v>91</v>
      </c>
      <c r="O29" s="83">
        <v>91</v>
      </c>
      <c r="P29" s="83">
        <v>93</v>
      </c>
      <c r="Q29" s="86">
        <f t="shared" si="0"/>
        <v>927</v>
      </c>
      <c r="R29" s="85">
        <f t="shared" si="1"/>
        <v>84.272727272727266</v>
      </c>
    </row>
    <row r="30" spans="1:18" x14ac:dyDescent="0.25">
      <c r="A30" s="80" t="s">
        <v>111</v>
      </c>
      <c r="B30" s="81"/>
      <c r="C30" s="82" t="s">
        <v>413</v>
      </c>
      <c r="D30" s="83">
        <v>71</v>
      </c>
      <c r="E30" s="83">
        <v>92</v>
      </c>
      <c r="F30" s="83">
        <v>77</v>
      </c>
      <c r="G30" s="83">
        <v>94</v>
      </c>
      <c r="H30" s="83"/>
      <c r="I30" s="83"/>
      <c r="J30" s="83">
        <v>84</v>
      </c>
      <c r="K30" s="83">
        <v>70</v>
      </c>
      <c r="L30" s="83">
        <v>69</v>
      </c>
      <c r="M30" s="83">
        <v>61</v>
      </c>
      <c r="N30" s="83">
        <v>85</v>
      </c>
      <c r="O30" s="83">
        <v>91</v>
      </c>
      <c r="P30" s="83">
        <v>78</v>
      </c>
      <c r="Q30" s="86">
        <f t="shared" si="0"/>
        <v>872</v>
      </c>
      <c r="R30" s="85">
        <f t="shared" si="1"/>
        <v>79.272727272727266</v>
      </c>
    </row>
    <row r="31" spans="1:18" x14ac:dyDescent="0.25">
      <c r="A31" s="80" t="s">
        <v>113</v>
      </c>
      <c r="B31" s="81"/>
      <c r="C31" s="82" t="s">
        <v>414</v>
      </c>
      <c r="D31" s="83">
        <v>77</v>
      </c>
      <c r="E31" s="83">
        <v>78</v>
      </c>
      <c r="F31" s="83">
        <v>78</v>
      </c>
      <c r="G31" s="83">
        <v>94</v>
      </c>
      <c r="H31" s="83"/>
      <c r="I31" s="83"/>
      <c r="J31" s="83">
        <v>83</v>
      </c>
      <c r="K31" s="83">
        <v>70</v>
      </c>
      <c r="L31" s="83">
        <v>60</v>
      </c>
      <c r="M31" s="83">
        <v>61</v>
      </c>
      <c r="N31" s="83">
        <v>68</v>
      </c>
      <c r="O31" s="83">
        <v>81</v>
      </c>
      <c r="P31" s="83">
        <v>80</v>
      </c>
      <c r="Q31" s="86">
        <f t="shared" si="0"/>
        <v>830</v>
      </c>
      <c r="R31" s="85">
        <f t="shared" si="1"/>
        <v>75.454545454545453</v>
      </c>
    </row>
    <row r="32" spans="1:18" x14ac:dyDescent="0.25">
      <c r="A32" s="80" t="s">
        <v>115</v>
      </c>
      <c r="B32" s="81"/>
      <c r="C32" s="82" t="s">
        <v>415</v>
      </c>
      <c r="D32" s="83">
        <v>83</v>
      </c>
      <c r="E32" s="83">
        <v>91</v>
      </c>
      <c r="F32" s="83">
        <v>93</v>
      </c>
      <c r="G32" s="83">
        <v>93</v>
      </c>
      <c r="H32" s="83"/>
      <c r="I32" s="83"/>
      <c r="J32" s="83">
        <v>83</v>
      </c>
      <c r="K32" s="83">
        <v>70</v>
      </c>
      <c r="L32" s="83">
        <v>88</v>
      </c>
      <c r="M32" s="83">
        <v>68</v>
      </c>
      <c r="N32" s="83">
        <v>91</v>
      </c>
      <c r="O32" s="83">
        <v>93</v>
      </c>
      <c r="P32" s="83">
        <v>95</v>
      </c>
      <c r="Q32" s="86">
        <f t="shared" si="0"/>
        <v>948</v>
      </c>
      <c r="R32" s="85">
        <f t="shared" si="1"/>
        <v>86.181818181818187</v>
      </c>
    </row>
    <row r="33" spans="1:18" x14ac:dyDescent="0.25">
      <c r="A33" s="80" t="s">
        <v>117</v>
      </c>
      <c r="B33" s="81"/>
      <c r="C33" s="82" t="s">
        <v>416</v>
      </c>
      <c r="D33" s="83">
        <v>77</v>
      </c>
      <c r="E33" s="83">
        <v>91</v>
      </c>
      <c r="F33" s="83">
        <v>91</v>
      </c>
      <c r="G33" s="83">
        <v>94</v>
      </c>
      <c r="H33" s="83"/>
      <c r="I33" s="83"/>
      <c r="J33" s="83">
        <v>84</v>
      </c>
      <c r="K33" s="83">
        <v>70</v>
      </c>
      <c r="L33" s="83">
        <v>68</v>
      </c>
      <c r="M33" s="83">
        <v>65</v>
      </c>
      <c r="N33" s="83">
        <v>78</v>
      </c>
      <c r="O33" s="83">
        <v>77</v>
      </c>
      <c r="P33" s="83">
        <v>91</v>
      </c>
      <c r="Q33" s="86">
        <f t="shared" si="0"/>
        <v>886</v>
      </c>
      <c r="R33" s="85">
        <f t="shared" si="1"/>
        <v>80.545454545454547</v>
      </c>
    </row>
  </sheetData>
  <mergeCells count="14">
    <mergeCell ref="Q7:Q9"/>
    <mergeCell ref="R7:R9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M7"/>
    <mergeCell ref="N7:P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6F51-ECC0-49C9-9FF2-FFD7A09CBF13}">
  <dimension ref="A1:Q39"/>
  <sheetViews>
    <sheetView topLeftCell="A9" workbookViewId="0">
      <selection activeCell="J41" sqref="J41"/>
    </sheetView>
  </sheetViews>
  <sheetFormatPr defaultRowHeight="15" x14ac:dyDescent="0.25"/>
  <cols>
    <col min="2" max="2" width="16" customWidth="1"/>
    <col min="3" max="3" width="10.85546875" customWidth="1"/>
    <col min="9" max="9" width="8.42578125" customWidth="1"/>
  </cols>
  <sheetData>
    <row r="1" spans="1:17" x14ac:dyDescent="0.25">
      <c r="A1" s="87"/>
      <c r="B1" s="88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5" customHeight="1" x14ac:dyDescent="0.25">
      <c r="A3" s="87"/>
      <c r="B3" s="348" t="s">
        <v>0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87"/>
      <c r="N3" s="87"/>
      <c r="O3" s="87"/>
      <c r="P3" s="87"/>
      <c r="Q3" s="87"/>
    </row>
    <row r="4" spans="1:17" ht="15" customHeight="1" x14ac:dyDescent="0.25">
      <c r="A4" s="87"/>
      <c r="B4" s="348" t="s">
        <v>417</v>
      </c>
      <c r="C4" s="348"/>
      <c r="D4" s="348" t="s">
        <v>286</v>
      </c>
      <c r="E4" s="348"/>
      <c r="F4" s="348" t="s">
        <v>211</v>
      </c>
      <c r="G4" s="348"/>
      <c r="H4" s="348"/>
      <c r="I4" s="348"/>
      <c r="J4" s="348"/>
      <c r="K4" s="348"/>
      <c r="L4" s="348"/>
      <c r="M4" s="87"/>
      <c r="N4" s="87"/>
      <c r="O4" s="87"/>
      <c r="P4" s="87"/>
      <c r="Q4" s="87"/>
    </row>
    <row r="5" spans="1:17" ht="15" customHeight="1" x14ac:dyDescent="0.25">
      <c r="A5" s="87"/>
      <c r="B5" s="348" t="s">
        <v>4</v>
      </c>
      <c r="C5" s="348"/>
      <c r="D5" s="87"/>
      <c r="E5" s="87"/>
      <c r="F5" s="348" t="s">
        <v>212</v>
      </c>
      <c r="G5" s="348"/>
      <c r="H5" s="348"/>
      <c r="I5" s="348"/>
      <c r="J5" s="348"/>
      <c r="K5" s="348"/>
      <c r="L5" s="348"/>
      <c r="M5" s="87"/>
      <c r="N5" s="87"/>
      <c r="O5" s="87"/>
      <c r="P5" s="87"/>
      <c r="Q5" s="87"/>
    </row>
    <row r="6" spans="1:17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5" customHeight="1" x14ac:dyDescent="0.25">
      <c r="A7" s="349" t="s">
        <v>6</v>
      </c>
      <c r="B7" s="340" t="s">
        <v>19</v>
      </c>
      <c r="C7" s="340" t="s">
        <v>7</v>
      </c>
      <c r="D7" s="343" t="s">
        <v>8</v>
      </c>
      <c r="E7" s="343"/>
      <c r="F7" s="343"/>
      <c r="G7" s="343"/>
      <c r="H7" s="343"/>
      <c r="I7" s="343"/>
      <c r="J7" s="343"/>
      <c r="K7" s="343"/>
      <c r="L7" s="343"/>
      <c r="M7" s="343" t="s">
        <v>9</v>
      </c>
      <c r="N7" s="343"/>
      <c r="O7" s="343"/>
      <c r="P7" s="344" t="s">
        <v>10</v>
      </c>
      <c r="Q7" s="344" t="s">
        <v>11</v>
      </c>
    </row>
    <row r="8" spans="1:17" ht="92.25" customHeight="1" x14ac:dyDescent="0.25">
      <c r="A8" s="350"/>
      <c r="B8" s="341"/>
      <c r="C8" s="341"/>
      <c r="D8" s="89" t="s">
        <v>287</v>
      </c>
      <c r="E8" s="89" t="s">
        <v>289</v>
      </c>
      <c r="F8" s="89" t="s">
        <v>418</v>
      </c>
      <c r="G8" s="89" t="s">
        <v>419</v>
      </c>
      <c r="H8" s="89" t="s">
        <v>420</v>
      </c>
      <c r="I8" s="89" t="s">
        <v>421</v>
      </c>
      <c r="J8" s="89" t="s">
        <v>293</v>
      </c>
      <c r="K8" s="89" t="s">
        <v>422</v>
      </c>
      <c r="L8" s="89" t="s">
        <v>295</v>
      </c>
      <c r="M8" s="89" t="s">
        <v>423</v>
      </c>
      <c r="N8" s="89" t="s">
        <v>424</v>
      </c>
      <c r="O8" s="89" t="s">
        <v>12</v>
      </c>
      <c r="P8" s="345"/>
      <c r="Q8" s="345"/>
    </row>
    <row r="9" spans="1:17" ht="73.5" customHeight="1" x14ac:dyDescent="0.25">
      <c r="A9" s="351"/>
      <c r="B9" s="342"/>
      <c r="C9" s="342"/>
      <c r="D9" s="89" t="s">
        <v>425</v>
      </c>
      <c r="E9" s="89" t="s">
        <v>426</v>
      </c>
      <c r="F9" s="89" t="s">
        <v>427</v>
      </c>
      <c r="G9" s="89" t="s">
        <v>428</v>
      </c>
      <c r="H9" s="89" t="s">
        <v>429</v>
      </c>
      <c r="I9" s="89" t="s">
        <v>430</v>
      </c>
      <c r="J9" s="89" t="s">
        <v>431</v>
      </c>
      <c r="K9" s="89" t="s">
        <v>432</v>
      </c>
      <c r="L9" s="89" t="s">
        <v>433</v>
      </c>
      <c r="M9" s="89" t="s">
        <v>16</v>
      </c>
      <c r="N9" s="89" t="s">
        <v>434</v>
      </c>
      <c r="O9" s="89" t="s">
        <v>435</v>
      </c>
      <c r="P9" s="346"/>
      <c r="Q9" s="346"/>
    </row>
    <row r="10" spans="1:17" ht="15" customHeight="1" x14ac:dyDescent="0.25">
      <c r="A10" s="347" t="s">
        <v>11</v>
      </c>
      <c r="B10" s="347"/>
      <c r="C10" s="347"/>
      <c r="D10" s="90" t="s">
        <v>41</v>
      </c>
      <c r="E10" s="90" t="s">
        <v>60</v>
      </c>
      <c r="F10" s="90" t="s">
        <v>107</v>
      </c>
      <c r="G10" s="90" t="s">
        <v>43</v>
      </c>
      <c r="H10" s="90" t="s">
        <v>57</v>
      </c>
      <c r="I10" s="90" t="s">
        <v>50</v>
      </c>
      <c r="J10" s="90" t="s">
        <v>39</v>
      </c>
      <c r="K10" s="90" t="s">
        <v>39</v>
      </c>
      <c r="L10" s="90" t="s">
        <v>70</v>
      </c>
      <c r="M10" s="90" t="s">
        <v>74</v>
      </c>
      <c r="N10" s="90" t="s">
        <v>49</v>
      </c>
      <c r="O10" s="90" t="s">
        <v>78</v>
      </c>
      <c r="P10" s="91"/>
      <c r="Q10" s="91"/>
    </row>
    <row r="11" spans="1:17" x14ac:dyDescent="0.25">
      <c r="A11" s="92" t="s">
        <v>46</v>
      </c>
      <c r="B11" s="93"/>
      <c r="C11" s="94" t="s">
        <v>436</v>
      </c>
      <c r="D11" s="95">
        <v>100</v>
      </c>
      <c r="E11" s="95">
        <v>84</v>
      </c>
      <c r="F11" s="95">
        <v>78</v>
      </c>
      <c r="G11" s="95">
        <v>96</v>
      </c>
      <c r="H11" s="95">
        <v>93</v>
      </c>
      <c r="I11" s="95">
        <v>82</v>
      </c>
      <c r="J11" s="95">
        <v>70</v>
      </c>
      <c r="K11" s="95">
        <v>62</v>
      </c>
      <c r="L11" s="95">
        <v>95</v>
      </c>
      <c r="M11" s="95">
        <v>80</v>
      </c>
      <c r="N11" s="95">
        <v>75</v>
      </c>
      <c r="O11" s="95">
        <v>85</v>
      </c>
      <c r="P11" s="96">
        <f>SUM(D11:O11)</f>
        <v>1000</v>
      </c>
      <c r="Q11" s="97">
        <f>AVERAGE(D11:O11)</f>
        <v>83.333333333333329</v>
      </c>
    </row>
    <row r="12" spans="1:17" x14ac:dyDescent="0.25">
      <c r="A12" s="92" t="s">
        <v>54</v>
      </c>
      <c r="B12" s="93"/>
      <c r="C12" s="94" t="s">
        <v>437</v>
      </c>
      <c r="D12" s="95">
        <v>82</v>
      </c>
      <c r="E12" s="95">
        <v>97</v>
      </c>
      <c r="F12" s="95">
        <v>95</v>
      </c>
      <c r="G12" s="95">
        <v>95</v>
      </c>
      <c r="H12" s="95">
        <v>93</v>
      </c>
      <c r="I12" s="95">
        <v>94</v>
      </c>
      <c r="J12" s="95">
        <v>70</v>
      </c>
      <c r="K12" s="95">
        <v>76</v>
      </c>
      <c r="L12" s="95">
        <v>93</v>
      </c>
      <c r="M12" s="95">
        <v>77</v>
      </c>
      <c r="N12" s="95">
        <v>91</v>
      </c>
      <c r="O12" s="95">
        <v>91</v>
      </c>
      <c r="P12" s="96">
        <f t="shared" ref="P12:P39" si="0">SUM(D12:O12)</f>
        <v>1054</v>
      </c>
      <c r="Q12" s="97">
        <f t="shared" ref="Q12:Q39" si="1">AVERAGE(D12:O12)</f>
        <v>87.833333333333329</v>
      </c>
    </row>
    <row r="13" spans="1:17" x14ac:dyDescent="0.25">
      <c r="A13" s="92" t="s">
        <v>58</v>
      </c>
      <c r="B13" s="93"/>
      <c r="C13" s="94" t="s">
        <v>438</v>
      </c>
      <c r="D13" s="95">
        <v>63</v>
      </c>
      <c r="E13" s="95">
        <v>81</v>
      </c>
      <c r="F13" s="95">
        <v>65</v>
      </c>
      <c r="G13" s="95">
        <v>83</v>
      </c>
      <c r="H13" s="95">
        <v>71</v>
      </c>
      <c r="I13" s="95">
        <v>62</v>
      </c>
      <c r="J13" s="95">
        <v>69</v>
      </c>
      <c r="K13" s="95">
        <v>66</v>
      </c>
      <c r="L13" s="95">
        <v>91</v>
      </c>
      <c r="M13" s="95">
        <v>60</v>
      </c>
      <c r="N13" s="95">
        <v>72</v>
      </c>
      <c r="O13" s="95">
        <v>65</v>
      </c>
      <c r="P13" s="96">
        <f t="shared" si="0"/>
        <v>848</v>
      </c>
      <c r="Q13" s="97">
        <f t="shared" si="1"/>
        <v>70.666666666666671</v>
      </c>
    </row>
    <row r="14" spans="1:17" x14ac:dyDescent="0.25">
      <c r="A14" s="92" t="s">
        <v>62</v>
      </c>
      <c r="B14" s="93"/>
      <c r="C14" s="94" t="s">
        <v>439</v>
      </c>
      <c r="D14" s="95">
        <v>62</v>
      </c>
      <c r="E14" s="95">
        <v>96</v>
      </c>
      <c r="F14" s="95">
        <v>78</v>
      </c>
      <c r="G14" s="95">
        <v>82</v>
      </c>
      <c r="H14" s="95">
        <v>91</v>
      </c>
      <c r="I14" s="95">
        <v>80</v>
      </c>
      <c r="J14" s="95">
        <v>69</v>
      </c>
      <c r="K14" s="95">
        <v>65</v>
      </c>
      <c r="L14" s="95">
        <v>97</v>
      </c>
      <c r="M14" s="95">
        <v>93</v>
      </c>
      <c r="N14" s="95">
        <v>84</v>
      </c>
      <c r="O14" s="95">
        <v>75</v>
      </c>
      <c r="P14" s="96">
        <f t="shared" si="0"/>
        <v>972</v>
      </c>
      <c r="Q14" s="97">
        <f t="shared" si="1"/>
        <v>81</v>
      </c>
    </row>
    <row r="15" spans="1:17" x14ac:dyDescent="0.25">
      <c r="A15" s="92" t="s">
        <v>67</v>
      </c>
      <c r="B15" s="93"/>
      <c r="C15" s="94" t="s">
        <v>440</v>
      </c>
      <c r="D15" s="95">
        <v>60</v>
      </c>
      <c r="E15" s="95">
        <v>85</v>
      </c>
      <c r="F15" s="95">
        <v>65</v>
      </c>
      <c r="G15" s="95">
        <v>81</v>
      </c>
      <c r="H15" s="95">
        <v>91</v>
      </c>
      <c r="I15" s="95">
        <v>60</v>
      </c>
      <c r="J15" s="95">
        <v>69</v>
      </c>
      <c r="K15" s="95">
        <v>62</v>
      </c>
      <c r="L15" s="95">
        <v>98</v>
      </c>
      <c r="M15" s="95">
        <v>60</v>
      </c>
      <c r="N15" s="95">
        <v>40</v>
      </c>
      <c r="O15" s="95">
        <v>80</v>
      </c>
      <c r="P15" s="96">
        <f t="shared" si="0"/>
        <v>851</v>
      </c>
      <c r="Q15" s="97">
        <f t="shared" si="1"/>
        <v>70.916666666666671</v>
      </c>
    </row>
    <row r="16" spans="1:17" x14ac:dyDescent="0.25">
      <c r="A16" s="92" t="s">
        <v>71</v>
      </c>
      <c r="B16" s="93"/>
      <c r="C16" s="94" t="s">
        <v>441</v>
      </c>
      <c r="D16" s="95">
        <v>30</v>
      </c>
      <c r="E16" s="95">
        <v>3</v>
      </c>
      <c r="F16" s="95">
        <v>65</v>
      </c>
      <c r="G16" s="95">
        <v>62</v>
      </c>
      <c r="H16" s="95">
        <v>75</v>
      </c>
      <c r="I16" s="95">
        <v>20</v>
      </c>
      <c r="J16" s="95">
        <v>60</v>
      </c>
      <c r="K16" s="95">
        <v>61</v>
      </c>
      <c r="L16" s="95">
        <v>91</v>
      </c>
      <c r="M16" s="95">
        <v>4</v>
      </c>
      <c r="N16" s="95">
        <v>2</v>
      </c>
      <c r="O16" s="95">
        <v>61</v>
      </c>
      <c r="P16" s="96">
        <f t="shared" si="0"/>
        <v>534</v>
      </c>
      <c r="Q16" s="97">
        <f t="shared" si="1"/>
        <v>44.5</v>
      </c>
    </row>
    <row r="17" spans="1:17" x14ac:dyDescent="0.25">
      <c r="A17" s="92" t="s">
        <v>76</v>
      </c>
      <c r="B17" s="93"/>
      <c r="C17" s="94" t="s">
        <v>442</v>
      </c>
      <c r="D17" s="95">
        <v>75</v>
      </c>
      <c r="E17" s="95">
        <v>74</v>
      </c>
      <c r="F17" s="95">
        <v>65</v>
      </c>
      <c r="G17" s="95">
        <v>81</v>
      </c>
      <c r="H17" s="95">
        <v>83</v>
      </c>
      <c r="I17" s="95">
        <v>62</v>
      </c>
      <c r="J17" s="95">
        <v>70</v>
      </c>
      <c r="K17" s="95">
        <v>63</v>
      </c>
      <c r="L17" s="95">
        <v>91</v>
      </c>
      <c r="M17" s="95">
        <v>60</v>
      </c>
      <c r="N17" s="95">
        <v>75</v>
      </c>
      <c r="O17" s="95">
        <v>65</v>
      </c>
      <c r="P17" s="96">
        <f t="shared" si="0"/>
        <v>864</v>
      </c>
      <c r="Q17" s="97">
        <f t="shared" si="1"/>
        <v>72</v>
      </c>
    </row>
    <row r="18" spans="1:17" ht="16.5" customHeight="1" x14ac:dyDescent="0.25">
      <c r="A18" s="92" t="s">
        <v>80</v>
      </c>
      <c r="B18" s="93"/>
      <c r="C18" s="94" t="s">
        <v>443</v>
      </c>
      <c r="D18" s="95">
        <v>75</v>
      </c>
      <c r="E18" s="95">
        <v>71</v>
      </c>
      <c r="F18" s="95">
        <v>65</v>
      </c>
      <c r="G18" s="95">
        <v>85</v>
      </c>
      <c r="H18" s="95">
        <v>71</v>
      </c>
      <c r="I18" s="95">
        <v>75</v>
      </c>
      <c r="J18" s="95">
        <v>69</v>
      </c>
      <c r="K18" s="95">
        <v>72</v>
      </c>
      <c r="L18" s="95">
        <v>91</v>
      </c>
      <c r="M18" s="95">
        <v>60</v>
      </c>
      <c r="N18" s="95">
        <v>60</v>
      </c>
      <c r="O18" s="95">
        <v>75</v>
      </c>
      <c r="P18" s="96">
        <f t="shared" si="0"/>
        <v>869</v>
      </c>
      <c r="Q18" s="97">
        <f t="shared" si="1"/>
        <v>72.416666666666671</v>
      </c>
    </row>
    <row r="19" spans="1:17" x14ac:dyDescent="0.25">
      <c r="A19" s="92" t="s">
        <v>82</v>
      </c>
      <c r="B19" s="93"/>
      <c r="C19" s="94" t="s">
        <v>444</v>
      </c>
      <c r="D19" s="95">
        <v>62</v>
      </c>
      <c r="E19" s="95">
        <v>91</v>
      </c>
      <c r="F19" s="95">
        <v>92</v>
      </c>
      <c r="G19" s="95">
        <v>94</v>
      </c>
      <c r="H19" s="95">
        <v>80</v>
      </c>
      <c r="I19" s="95">
        <v>80</v>
      </c>
      <c r="J19" s="95">
        <v>69</v>
      </c>
      <c r="K19" s="95">
        <v>65</v>
      </c>
      <c r="L19" s="95">
        <v>91</v>
      </c>
      <c r="M19" s="95">
        <v>76</v>
      </c>
      <c r="N19" s="95">
        <v>75</v>
      </c>
      <c r="O19" s="95">
        <v>75</v>
      </c>
      <c r="P19" s="96">
        <f t="shared" si="0"/>
        <v>950</v>
      </c>
      <c r="Q19" s="97">
        <f t="shared" si="1"/>
        <v>79.166666666666671</v>
      </c>
    </row>
    <row r="20" spans="1:17" x14ac:dyDescent="0.25">
      <c r="A20" s="92" t="s">
        <v>84</v>
      </c>
      <c r="B20" s="93"/>
      <c r="C20" s="94" t="s">
        <v>445</v>
      </c>
      <c r="D20" s="95">
        <v>85</v>
      </c>
      <c r="E20" s="95">
        <v>96</v>
      </c>
      <c r="F20" s="95">
        <v>95</v>
      </c>
      <c r="G20" s="95">
        <v>94</v>
      </c>
      <c r="H20" s="95">
        <v>95</v>
      </c>
      <c r="I20" s="95">
        <v>92</v>
      </c>
      <c r="J20" s="95">
        <v>70</v>
      </c>
      <c r="K20" s="95">
        <v>93</v>
      </c>
      <c r="L20" s="95">
        <v>99</v>
      </c>
      <c r="M20" s="95">
        <v>91</v>
      </c>
      <c r="N20" s="95">
        <v>96</v>
      </c>
      <c r="O20" s="95">
        <v>95</v>
      </c>
      <c r="P20" s="96">
        <f t="shared" si="0"/>
        <v>1101</v>
      </c>
      <c r="Q20" s="97">
        <f t="shared" si="1"/>
        <v>91.75</v>
      </c>
    </row>
    <row r="21" spans="1:17" x14ac:dyDescent="0.25">
      <c r="A21" s="92" t="s">
        <v>87</v>
      </c>
      <c r="B21" s="93"/>
      <c r="C21" s="94" t="s">
        <v>446</v>
      </c>
      <c r="D21" s="95">
        <v>66</v>
      </c>
      <c r="E21" s="95">
        <v>71</v>
      </c>
      <c r="F21" s="95">
        <v>95</v>
      </c>
      <c r="G21" s="95">
        <v>87</v>
      </c>
      <c r="H21" s="95">
        <v>85</v>
      </c>
      <c r="I21" s="95">
        <v>70</v>
      </c>
      <c r="J21" s="95">
        <v>70</v>
      </c>
      <c r="K21" s="95">
        <v>65</v>
      </c>
      <c r="L21" s="95">
        <v>91</v>
      </c>
      <c r="M21" s="95">
        <v>92</v>
      </c>
      <c r="N21" s="95">
        <v>60</v>
      </c>
      <c r="O21" s="95">
        <v>75</v>
      </c>
      <c r="P21" s="96">
        <f t="shared" si="0"/>
        <v>927</v>
      </c>
      <c r="Q21" s="97">
        <f t="shared" si="1"/>
        <v>77.25</v>
      </c>
    </row>
    <row r="22" spans="1:17" x14ac:dyDescent="0.25">
      <c r="A22" s="92" t="s">
        <v>90</v>
      </c>
      <c r="B22" s="93"/>
      <c r="C22" s="94" t="s">
        <v>447</v>
      </c>
      <c r="D22" s="95">
        <v>75</v>
      </c>
      <c r="E22" s="95">
        <v>96</v>
      </c>
      <c r="F22" s="95">
        <v>95</v>
      </c>
      <c r="G22" s="95">
        <v>86</v>
      </c>
      <c r="H22" s="95">
        <v>98</v>
      </c>
      <c r="I22" s="95">
        <v>86</v>
      </c>
      <c r="J22" s="95">
        <v>70</v>
      </c>
      <c r="K22" s="95">
        <v>67</v>
      </c>
      <c r="L22" s="95">
        <v>99</v>
      </c>
      <c r="M22" s="95">
        <v>76</v>
      </c>
      <c r="N22" s="95">
        <v>76</v>
      </c>
      <c r="O22" s="95">
        <v>80</v>
      </c>
      <c r="P22" s="96">
        <f t="shared" si="0"/>
        <v>1004</v>
      </c>
      <c r="Q22" s="97">
        <f t="shared" si="1"/>
        <v>83.666666666666671</v>
      </c>
    </row>
    <row r="23" spans="1:17" x14ac:dyDescent="0.25">
      <c r="A23" s="92" t="s">
        <v>92</v>
      </c>
      <c r="B23" s="93"/>
      <c r="C23" s="94" t="s">
        <v>448</v>
      </c>
      <c r="D23" s="95">
        <v>64</v>
      </c>
      <c r="E23" s="95">
        <v>96</v>
      </c>
      <c r="F23" s="95">
        <v>95</v>
      </c>
      <c r="G23" s="95">
        <v>86</v>
      </c>
      <c r="H23" s="95">
        <v>93</v>
      </c>
      <c r="I23" s="95">
        <v>93</v>
      </c>
      <c r="J23" s="95">
        <v>70</v>
      </c>
      <c r="K23" s="95">
        <v>79</v>
      </c>
      <c r="L23" s="95">
        <v>99</v>
      </c>
      <c r="M23" s="95">
        <v>91</v>
      </c>
      <c r="N23" s="95">
        <v>93</v>
      </c>
      <c r="O23" s="95">
        <v>80</v>
      </c>
      <c r="P23" s="96">
        <f t="shared" si="0"/>
        <v>1039</v>
      </c>
      <c r="Q23" s="97">
        <f t="shared" si="1"/>
        <v>86.583333333333329</v>
      </c>
    </row>
    <row r="24" spans="1:17" x14ac:dyDescent="0.25">
      <c r="A24" s="92" t="s">
        <v>64</v>
      </c>
      <c r="B24" s="93"/>
      <c r="C24" s="94" t="s">
        <v>449</v>
      </c>
      <c r="D24" s="95">
        <v>89</v>
      </c>
      <c r="E24" s="95">
        <v>92</v>
      </c>
      <c r="F24" s="95">
        <v>92</v>
      </c>
      <c r="G24" s="95">
        <v>95</v>
      </c>
      <c r="H24" s="95">
        <v>91</v>
      </c>
      <c r="I24" s="95">
        <v>91</v>
      </c>
      <c r="J24" s="95">
        <v>70</v>
      </c>
      <c r="K24" s="95">
        <v>69</v>
      </c>
      <c r="L24" s="95">
        <v>95</v>
      </c>
      <c r="M24" s="95">
        <v>95</v>
      </c>
      <c r="N24" s="95">
        <v>95</v>
      </c>
      <c r="O24" s="95">
        <v>95</v>
      </c>
      <c r="P24" s="96">
        <f t="shared" si="0"/>
        <v>1069</v>
      </c>
      <c r="Q24" s="97">
        <f t="shared" si="1"/>
        <v>89.083333333333329</v>
      </c>
    </row>
    <row r="25" spans="1:17" x14ac:dyDescent="0.25">
      <c r="A25" s="92" t="s">
        <v>97</v>
      </c>
      <c r="B25" s="93"/>
      <c r="C25" s="94" t="s">
        <v>450</v>
      </c>
      <c r="D25" s="95">
        <v>99</v>
      </c>
      <c r="E25" s="95">
        <v>94</v>
      </c>
      <c r="F25" s="95">
        <v>95</v>
      </c>
      <c r="G25" s="95">
        <v>95</v>
      </c>
      <c r="H25" s="95">
        <v>99</v>
      </c>
      <c r="I25" s="95">
        <v>95</v>
      </c>
      <c r="J25" s="95">
        <v>70</v>
      </c>
      <c r="K25" s="95">
        <v>72</v>
      </c>
      <c r="L25" s="95">
        <v>99</v>
      </c>
      <c r="M25" s="95">
        <v>91</v>
      </c>
      <c r="N25" s="95">
        <v>92</v>
      </c>
      <c r="O25" s="95">
        <v>100</v>
      </c>
      <c r="P25" s="96">
        <f t="shared" si="0"/>
        <v>1101</v>
      </c>
      <c r="Q25" s="97">
        <f t="shared" si="1"/>
        <v>91.75</v>
      </c>
    </row>
    <row r="26" spans="1:17" x14ac:dyDescent="0.25">
      <c r="A26" s="92" t="s">
        <v>99</v>
      </c>
      <c r="B26" s="93"/>
      <c r="C26" s="94" t="s">
        <v>451</v>
      </c>
      <c r="D26" s="95">
        <v>63</v>
      </c>
      <c r="E26" s="95">
        <v>98</v>
      </c>
      <c r="F26" s="95">
        <v>95</v>
      </c>
      <c r="G26" s="95">
        <v>87</v>
      </c>
      <c r="H26" s="95">
        <v>95</v>
      </c>
      <c r="I26" s="95">
        <v>94</v>
      </c>
      <c r="J26" s="95">
        <v>70</v>
      </c>
      <c r="K26" s="95">
        <v>74</v>
      </c>
      <c r="L26" s="95">
        <v>98</v>
      </c>
      <c r="M26" s="95">
        <v>91</v>
      </c>
      <c r="N26" s="95">
        <v>81</v>
      </c>
      <c r="O26" s="95">
        <v>95</v>
      </c>
      <c r="P26" s="96">
        <f t="shared" si="0"/>
        <v>1041</v>
      </c>
      <c r="Q26" s="97">
        <f t="shared" si="1"/>
        <v>86.75</v>
      </c>
    </row>
    <row r="27" spans="1:17" x14ac:dyDescent="0.25">
      <c r="A27" s="92" t="s">
        <v>102</v>
      </c>
      <c r="B27" s="93"/>
      <c r="C27" s="94" t="s">
        <v>452</v>
      </c>
      <c r="D27" s="95">
        <v>64</v>
      </c>
      <c r="E27" s="95">
        <v>76</v>
      </c>
      <c r="F27" s="95">
        <v>75</v>
      </c>
      <c r="G27" s="95">
        <v>86</v>
      </c>
      <c r="H27" s="95">
        <v>91</v>
      </c>
      <c r="I27" s="95">
        <v>67</v>
      </c>
      <c r="J27" s="95">
        <v>70</v>
      </c>
      <c r="K27" s="95">
        <v>64</v>
      </c>
      <c r="L27" s="95">
        <v>95</v>
      </c>
      <c r="M27" s="95">
        <v>76</v>
      </c>
      <c r="N27" s="95">
        <v>75</v>
      </c>
      <c r="O27" s="95">
        <v>65</v>
      </c>
      <c r="P27" s="96">
        <f t="shared" si="0"/>
        <v>904</v>
      </c>
      <c r="Q27" s="97">
        <f t="shared" si="1"/>
        <v>75.333333333333329</v>
      </c>
    </row>
    <row r="28" spans="1:17" x14ac:dyDescent="0.25">
      <c r="A28" s="92" t="s">
        <v>104</v>
      </c>
      <c r="B28" s="93"/>
      <c r="C28" s="94" t="s">
        <v>453</v>
      </c>
      <c r="D28" s="95">
        <v>62</v>
      </c>
      <c r="E28" s="95">
        <v>94</v>
      </c>
      <c r="F28" s="95">
        <v>78</v>
      </c>
      <c r="G28" s="95">
        <v>83</v>
      </c>
      <c r="H28" s="95">
        <v>91</v>
      </c>
      <c r="I28" s="95">
        <v>83</v>
      </c>
      <c r="J28" s="95">
        <v>68</v>
      </c>
      <c r="K28" s="95">
        <v>71</v>
      </c>
      <c r="L28" s="95">
        <v>98</v>
      </c>
      <c r="M28" s="95">
        <v>91</v>
      </c>
      <c r="N28" s="95">
        <v>76</v>
      </c>
      <c r="O28" s="95">
        <v>95</v>
      </c>
      <c r="P28" s="96">
        <f t="shared" si="0"/>
        <v>990</v>
      </c>
      <c r="Q28" s="97">
        <f t="shared" si="1"/>
        <v>82.5</v>
      </c>
    </row>
    <row r="29" spans="1:17" x14ac:dyDescent="0.25">
      <c r="A29" s="92" t="s">
        <v>108</v>
      </c>
      <c r="B29" s="93"/>
      <c r="C29" s="94" t="s">
        <v>454</v>
      </c>
      <c r="D29" s="95">
        <v>72</v>
      </c>
      <c r="E29" s="95">
        <v>89</v>
      </c>
      <c r="F29" s="95">
        <v>65</v>
      </c>
      <c r="G29" s="95">
        <v>81</v>
      </c>
      <c r="H29" s="95">
        <v>95</v>
      </c>
      <c r="I29" s="95">
        <v>75</v>
      </c>
      <c r="J29" s="95">
        <v>69</v>
      </c>
      <c r="K29" s="95">
        <v>66</v>
      </c>
      <c r="L29" s="95">
        <v>98</v>
      </c>
      <c r="M29" s="95">
        <v>60</v>
      </c>
      <c r="N29" s="95">
        <v>60</v>
      </c>
      <c r="O29" s="95">
        <v>80</v>
      </c>
      <c r="P29" s="96">
        <f t="shared" si="0"/>
        <v>910</v>
      </c>
      <c r="Q29" s="97">
        <f t="shared" si="1"/>
        <v>75.833333333333329</v>
      </c>
    </row>
    <row r="30" spans="1:17" x14ac:dyDescent="0.25">
      <c r="A30" s="92" t="s">
        <v>111</v>
      </c>
      <c r="B30" s="93"/>
      <c r="C30" s="94" t="s">
        <v>455</v>
      </c>
      <c r="D30" s="95">
        <v>60</v>
      </c>
      <c r="E30" s="95">
        <v>81</v>
      </c>
      <c r="F30" s="95">
        <v>75</v>
      </c>
      <c r="G30" s="95">
        <v>94</v>
      </c>
      <c r="H30" s="95">
        <v>81</v>
      </c>
      <c r="I30" s="95">
        <v>77</v>
      </c>
      <c r="J30" s="95">
        <v>70</v>
      </c>
      <c r="K30" s="95">
        <v>63</v>
      </c>
      <c r="L30" s="95">
        <v>93</v>
      </c>
      <c r="M30" s="95">
        <v>76</v>
      </c>
      <c r="N30" s="95">
        <v>78</v>
      </c>
      <c r="O30" s="95">
        <v>95</v>
      </c>
      <c r="P30" s="96">
        <f t="shared" si="0"/>
        <v>943</v>
      </c>
      <c r="Q30" s="97">
        <f t="shared" si="1"/>
        <v>78.583333333333329</v>
      </c>
    </row>
    <row r="31" spans="1:17" x14ac:dyDescent="0.25">
      <c r="A31" s="92" t="s">
        <v>113</v>
      </c>
      <c r="B31" s="93"/>
      <c r="C31" s="94" t="s">
        <v>456</v>
      </c>
      <c r="D31" s="95">
        <v>30</v>
      </c>
      <c r="E31" s="95">
        <v>3</v>
      </c>
      <c r="F31" s="95">
        <v>65</v>
      </c>
      <c r="G31" s="95">
        <v>62</v>
      </c>
      <c r="H31" s="95">
        <v>75</v>
      </c>
      <c r="I31" s="95">
        <v>15</v>
      </c>
      <c r="J31" s="95">
        <v>60</v>
      </c>
      <c r="K31" s="95">
        <v>61</v>
      </c>
      <c r="L31" s="95">
        <v>85</v>
      </c>
      <c r="M31" s="95">
        <v>60</v>
      </c>
      <c r="N31" s="95">
        <v>15</v>
      </c>
      <c r="O31" s="95"/>
      <c r="P31" s="96">
        <f t="shared" si="0"/>
        <v>531</v>
      </c>
      <c r="Q31" s="97">
        <f t="shared" si="1"/>
        <v>48.272727272727273</v>
      </c>
    </row>
    <row r="32" spans="1:17" x14ac:dyDescent="0.25">
      <c r="A32" s="92" t="s">
        <v>115</v>
      </c>
      <c r="B32" s="93"/>
      <c r="C32" s="94" t="s">
        <v>457</v>
      </c>
      <c r="D32" s="95">
        <v>76</v>
      </c>
      <c r="E32" s="95">
        <v>69</v>
      </c>
      <c r="F32" s="95">
        <v>65</v>
      </c>
      <c r="G32" s="95">
        <v>81</v>
      </c>
      <c r="H32" s="95">
        <v>71</v>
      </c>
      <c r="I32" s="95">
        <v>70</v>
      </c>
      <c r="J32" s="95">
        <v>68</v>
      </c>
      <c r="K32" s="95">
        <v>70</v>
      </c>
      <c r="L32" s="95">
        <v>91</v>
      </c>
      <c r="M32" s="95">
        <v>78</v>
      </c>
      <c r="N32" s="95">
        <v>8</v>
      </c>
      <c r="O32" s="95">
        <v>65</v>
      </c>
      <c r="P32" s="96">
        <f t="shared" si="0"/>
        <v>812</v>
      </c>
      <c r="Q32" s="97">
        <f t="shared" si="1"/>
        <v>67.666666666666671</v>
      </c>
    </row>
    <row r="33" spans="1:17" x14ac:dyDescent="0.25">
      <c r="A33" s="92" t="s">
        <v>117</v>
      </c>
      <c r="B33" s="93"/>
      <c r="C33" s="94" t="s">
        <v>458</v>
      </c>
      <c r="D33" s="95">
        <v>63</v>
      </c>
      <c r="E33" s="95">
        <v>84</v>
      </c>
      <c r="F33" s="95">
        <v>76</v>
      </c>
      <c r="G33" s="95">
        <v>85</v>
      </c>
      <c r="H33" s="95">
        <v>91</v>
      </c>
      <c r="I33" s="95">
        <v>78</v>
      </c>
      <c r="J33" s="95">
        <v>70</v>
      </c>
      <c r="K33" s="95">
        <v>65</v>
      </c>
      <c r="L33" s="95">
        <v>93</v>
      </c>
      <c r="M33" s="95">
        <v>67</v>
      </c>
      <c r="N33" s="95">
        <v>78</v>
      </c>
      <c r="O33" s="95">
        <v>75</v>
      </c>
      <c r="P33" s="96">
        <f t="shared" si="0"/>
        <v>925</v>
      </c>
      <c r="Q33" s="97">
        <f t="shared" si="1"/>
        <v>77.083333333333329</v>
      </c>
    </row>
    <row r="34" spans="1:17" x14ac:dyDescent="0.25">
      <c r="A34" s="92" t="s">
        <v>119</v>
      </c>
      <c r="B34" s="93"/>
      <c r="C34" s="94" t="s">
        <v>459</v>
      </c>
      <c r="D34" s="95">
        <v>61</v>
      </c>
      <c r="E34" s="95">
        <v>78</v>
      </c>
      <c r="F34" s="95">
        <v>78</v>
      </c>
      <c r="G34" s="95">
        <v>83</v>
      </c>
      <c r="H34" s="95">
        <v>93</v>
      </c>
      <c r="I34" s="95">
        <v>71</v>
      </c>
      <c r="J34" s="95">
        <v>70</v>
      </c>
      <c r="K34" s="95">
        <v>69</v>
      </c>
      <c r="L34" s="95">
        <v>98</v>
      </c>
      <c r="M34" s="95">
        <v>82</v>
      </c>
      <c r="N34" s="95">
        <v>75</v>
      </c>
      <c r="O34" s="95">
        <v>65</v>
      </c>
      <c r="P34" s="96">
        <f t="shared" si="0"/>
        <v>923</v>
      </c>
      <c r="Q34" s="97">
        <f t="shared" si="1"/>
        <v>76.916666666666671</v>
      </c>
    </row>
    <row r="35" spans="1:17" x14ac:dyDescent="0.25">
      <c r="A35" s="92" t="s">
        <v>121</v>
      </c>
      <c r="B35" s="93"/>
      <c r="C35" s="94" t="s">
        <v>460</v>
      </c>
      <c r="D35" s="95">
        <v>96</v>
      </c>
      <c r="E35" s="95">
        <v>67</v>
      </c>
      <c r="F35" s="95">
        <v>65</v>
      </c>
      <c r="G35" s="95">
        <v>85</v>
      </c>
      <c r="H35" s="95">
        <v>73</v>
      </c>
      <c r="I35" s="95">
        <v>61</v>
      </c>
      <c r="J35" s="95">
        <v>70</v>
      </c>
      <c r="K35" s="95">
        <v>76</v>
      </c>
      <c r="L35" s="95">
        <v>91</v>
      </c>
      <c r="M35" s="95">
        <v>60</v>
      </c>
      <c r="N35" s="95">
        <v>23</v>
      </c>
      <c r="O35" s="95">
        <v>75</v>
      </c>
      <c r="P35" s="96">
        <f t="shared" si="0"/>
        <v>842</v>
      </c>
      <c r="Q35" s="97">
        <f t="shared" si="1"/>
        <v>70.166666666666671</v>
      </c>
    </row>
    <row r="36" spans="1:17" x14ac:dyDescent="0.25">
      <c r="A36" s="92" t="s">
        <v>123</v>
      </c>
      <c r="B36" s="93"/>
      <c r="C36" s="94" t="s">
        <v>461</v>
      </c>
      <c r="D36" s="95">
        <v>60</v>
      </c>
      <c r="E36" s="95">
        <v>72</v>
      </c>
      <c r="F36" s="95">
        <v>65</v>
      </c>
      <c r="G36" s="95">
        <v>95</v>
      </c>
      <c r="H36" s="95">
        <v>91</v>
      </c>
      <c r="I36" s="95">
        <v>61</v>
      </c>
      <c r="J36" s="95">
        <v>67</v>
      </c>
      <c r="K36" s="95">
        <v>72</v>
      </c>
      <c r="L36" s="95">
        <v>91</v>
      </c>
      <c r="M36" s="95">
        <v>76</v>
      </c>
      <c r="N36" s="95">
        <v>40</v>
      </c>
      <c r="O36" s="95">
        <v>65</v>
      </c>
      <c r="P36" s="96">
        <f t="shared" si="0"/>
        <v>855</v>
      </c>
      <c r="Q36" s="97">
        <f t="shared" si="1"/>
        <v>71.25</v>
      </c>
    </row>
    <row r="37" spans="1:17" x14ac:dyDescent="0.25">
      <c r="A37" s="92" t="s">
        <v>125</v>
      </c>
      <c r="B37" s="93"/>
      <c r="C37" s="94" t="s">
        <v>462</v>
      </c>
      <c r="D37" s="95">
        <v>89</v>
      </c>
      <c r="E37" s="95">
        <v>92</v>
      </c>
      <c r="F37" s="95">
        <v>95</v>
      </c>
      <c r="G37" s="95">
        <v>86</v>
      </c>
      <c r="H37" s="95">
        <v>97</v>
      </c>
      <c r="I37" s="95">
        <v>91</v>
      </c>
      <c r="J37" s="95">
        <v>70</v>
      </c>
      <c r="K37" s="95">
        <v>62</v>
      </c>
      <c r="L37" s="95">
        <v>98</v>
      </c>
      <c r="M37" s="95">
        <v>79</v>
      </c>
      <c r="N37" s="95">
        <v>84</v>
      </c>
      <c r="O37" s="95">
        <v>75</v>
      </c>
      <c r="P37" s="96">
        <f t="shared" si="0"/>
        <v>1018</v>
      </c>
      <c r="Q37" s="97">
        <f t="shared" si="1"/>
        <v>84.833333333333329</v>
      </c>
    </row>
    <row r="38" spans="1:17" x14ac:dyDescent="0.25">
      <c r="A38" s="92" t="s">
        <v>127</v>
      </c>
      <c r="B38" s="93"/>
      <c r="C38" s="94" t="s">
        <v>463</v>
      </c>
      <c r="D38" s="95">
        <v>67</v>
      </c>
      <c r="E38" s="95">
        <v>83</v>
      </c>
      <c r="F38" s="95">
        <v>65</v>
      </c>
      <c r="G38" s="95">
        <v>84</v>
      </c>
      <c r="H38" s="95">
        <v>75</v>
      </c>
      <c r="I38" s="95">
        <v>70</v>
      </c>
      <c r="J38" s="95">
        <v>69</v>
      </c>
      <c r="K38" s="95">
        <v>75</v>
      </c>
      <c r="L38" s="95">
        <v>75</v>
      </c>
      <c r="M38" s="95">
        <v>60</v>
      </c>
      <c r="N38" s="95">
        <v>61</v>
      </c>
      <c r="O38" s="95">
        <v>65</v>
      </c>
      <c r="P38" s="96">
        <f t="shared" si="0"/>
        <v>849</v>
      </c>
      <c r="Q38" s="97">
        <f t="shared" si="1"/>
        <v>70.75</v>
      </c>
    </row>
    <row r="39" spans="1:17" x14ac:dyDescent="0.25">
      <c r="A39" s="92" t="s">
        <v>129</v>
      </c>
      <c r="B39" s="93"/>
      <c r="C39" s="94" t="s">
        <v>464</v>
      </c>
      <c r="D39" s="95">
        <v>78</v>
      </c>
      <c r="E39" s="95">
        <v>82</v>
      </c>
      <c r="F39" s="95">
        <v>65</v>
      </c>
      <c r="G39" s="95">
        <v>84</v>
      </c>
      <c r="H39" s="95">
        <v>75</v>
      </c>
      <c r="I39" s="95">
        <v>80</v>
      </c>
      <c r="J39" s="95">
        <v>69</v>
      </c>
      <c r="K39" s="95">
        <v>76</v>
      </c>
      <c r="L39" s="95">
        <v>91</v>
      </c>
      <c r="M39" s="95">
        <v>60</v>
      </c>
      <c r="N39" s="95">
        <v>62</v>
      </c>
      <c r="O39" s="95">
        <v>61</v>
      </c>
      <c r="P39" s="96">
        <f t="shared" si="0"/>
        <v>883</v>
      </c>
      <c r="Q39" s="97">
        <f t="shared" si="1"/>
        <v>73.583333333333329</v>
      </c>
    </row>
  </sheetData>
  <mergeCells count="14"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L7"/>
    <mergeCell ref="M7:O7"/>
    <mergeCell ref="P7:P9"/>
    <mergeCell ref="Q7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РЛ-11</vt:lpstr>
      <vt:lpstr>РИЯ-11</vt:lpstr>
      <vt:lpstr>РИЯ-12</vt:lpstr>
      <vt:lpstr>Жур-11</vt:lpstr>
      <vt:lpstr>Ф-11</vt:lpstr>
      <vt:lpstr>РЛ-21</vt:lpstr>
      <vt:lpstr>РИЯ-21 </vt:lpstr>
      <vt:lpstr>РКИ-21</vt:lpstr>
      <vt:lpstr>Жур-21</vt:lpstr>
      <vt:lpstr>РЛ-31</vt:lpstr>
      <vt:lpstr>РИЯ-31</vt:lpstr>
      <vt:lpstr>РКИ-31</vt:lpstr>
      <vt:lpstr>Жур-31</vt:lpstr>
      <vt:lpstr>РКИу-31</vt:lpstr>
      <vt:lpstr>РЛ-41</vt:lpstr>
      <vt:lpstr>РИЯ-41</vt:lpstr>
      <vt:lpstr>РКИ-41</vt:lpstr>
      <vt:lpstr>РСО-41</vt:lpstr>
      <vt:lpstr>Жур-41</vt:lpstr>
      <vt:lpstr>РЛ-51</vt:lpstr>
      <vt:lpstr>РИЯ-51</vt:lpstr>
      <vt:lpstr>РИЯ-52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Фил. фак1</dc:creator>
  <cp:lastModifiedBy>dekfil1</cp:lastModifiedBy>
  <dcterms:created xsi:type="dcterms:W3CDTF">2015-06-05T18:19:34Z</dcterms:created>
  <dcterms:modified xsi:type="dcterms:W3CDTF">2024-02-02T11:27:50Z</dcterms:modified>
</cp:coreProperties>
</file>